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Dev\SquadStats\"/>
    </mc:Choice>
  </mc:AlternateContent>
  <xr:revisionPtr revIDLastSave="0" documentId="13_ncr:1_{C1D58755-4C19-4301-B637-813D9512A57B}" xr6:coauthVersionLast="47" xr6:coauthVersionMax="47" xr10:uidLastSave="{00000000-0000-0000-0000-000000000000}"/>
  <bookViews>
    <workbookView xWindow="-108" yWindow="-108" windowWidth="23256" windowHeight="12456" tabRatio="886" activeTab="7" xr2:uid="{00000000-000D-0000-FFFF-FFFF00000000}"/>
  </bookViews>
  <sheets>
    <sheet name="IDs" sheetId="1" r:id="rId1"/>
    <sheet name="LeagueSeasons" sheetId="3" r:id="rId2"/>
    <sheet name="Competitions" sheetId="4" r:id="rId3"/>
    <sheet name="TeamSeasons" sheetId="5" r:id="rId4"/>
    <sheet name="Matches" sheetId="6" r:id="rId5"/>
    <sheet name="Players" sheetId="10" r:id="rId6"/>
    <sheet name="GS data" sheetId="7" r:id="rId7"/>
    <sheet name="Table1" sheetId="9" r:id="rId8"/>
  </sheets>
  <definedNames>
    <definedName name="ExternalData_1" localSheetId="7" hidden="1">Table1!$A$1:$D$2374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9" l="1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1002" i="9"/>
  <c r="K1003" i="9"/>
  <c r="K1004" i="9"/>
  <c r="K1005" i="9"/>
  <c r="K1006" i="9"/>
  <c r="K1007" i="9"/>
  <c r="K1008" i="9"/>
  <c r="K1009" i="9"/>
  <c r="K1010" i="9"/>
  <c r="K1011" i="9"/>
  <c r="K1012" i="9"/>
  <c r="K1013" i="9"/>
  <c r="K1014" i="9"/>
  <c r="K1015" i="9"/>
  <c r="K1016" i="9"/>
  <c r="K1017" i="9"/>
  <c r="K1018" i="9"/>
  <c r="K1019" i="9"/>
  <c r="K1020" i="9"/>
  <c r="K1021" i="9"/>
  <c r="K1022" i="9"/>
  <c r="K1023" i="9"/>
  <c r="K1024" i="9"/>
  <c r="K1025" i="9"/>
  <c r="K1026" i="9"/>
  <c r="K1027" i="9"/>
  <c r="K1028" i="9"/>
  <c r="K1029" i="9"/>
  <c r="K1030" i="9"/>
  <c r="K1031" i="9"/>
  <c r="K1032" i="9"/>
  <c r="K1033" i="9"/>
  <c r="K1034" i="9"/>
  <c r="K1035" i="9"/>
  <c r="K1036" i="9"/>
  <c r="K1037" i="9"/>
  <c r="K1038" i="9"/>
  <c r="K1039" i="9"/>
  <c r="K1040" i="9"/>
  <c r="K1041" i="9"/>
  <c r="K1042" i="9"/>
  <c r="K1043" i="9"/>
  <c r="K1044" i="9"/>
  <c r="K1045" i="9"/>
  <c r="K1046" i="9"/>
  <c r="K1047" i="9"/>
  <c r="K1048" i="9"/>
  <c r="K1049" i="9"/>
  <c r="K1050" i="9"/>
  <c r="K1051" i="9"/>
  <c r="K1052" i="9"/>
  <c r="K1053" i="9"/>
  <c r="K1054" i="9"/>
  <c r="K1055" i="9"/>
  <c r="K1056" i="9"/>
  <c r="K1057" i="9"/>
  <c r="K1058" i="9"/>
  <c r="K1059" i="9"/>
  <c r="K1060" i="9"/>
  <c r="K1061" i="9"/>
  <c r="K1062" i="9"/>
  <c r="K1063" i="9"/>
  <c r="K1064" i="9"/>
  <c r="K1065" i="9"/>
  <c r="K1066" i="9"/>
  <c r="K1067" i="9"/>
  <c r="K1068" i="9"/>
  <c r="K1069" i="9"/>
  <c r="K1070" i="9"/>
  <c r="K1071" i="9"/>
  <c r="K1072" i="9"/>
  <c r="K1073" i="9"/>
  <c r="K1074" i="9"/>
  <c r="K1075" i="9"/>
  <c r="K1076" i="9"/>
  <c r="K1077" i="9"/>
  <c r="K1078" i="9"/>
  <c r="K1079" i="9"/>
  <c r="K1080" i="9"/>
  <c r="K1081" i="9"/>
  <c r="K1082" i="9"/>
  <c r="K1083" i="9"/>
  <c r="K1084" i="9"/>
  <c r="K1085" i="9"/>
  <c r="K1086" i="9"/>
  <c r="K1087" i="9"/>
  <c r="K1088" i="9"/>
  <c r="K1089" i="9"/>
  <c r="K1090" i="9"/>
  <c r="K1091" i="9"/>
  <c r="K1092" i="9"/>
  <c r="K1093" i="9"/>
  <c r="K1094" i="9"/>
  <c r="K1095" i="9"/>
  <c r="K1096" i="9"/>
  <c r="K1097" i="9"/>
  <c r="K1098" i="9"/>
  <c r="K1099" i="9"/>
  <c r="K1100" i="9"/>
  <c r="K1101" i="9"/>
  <c r="K1102" i="9"/>
  <c r="K1103" i="9"/>
  <c r="K1104" i="9"/>
  <c r="K1105" i="9"/>
  <c r="K1106" i="9"/>
  <c r="K1107" i="9"/>
  <c r="K1108" i="9"/>
  <c r="K1109" i="9"/>
  <c r="K1110" i="9"/>
  <c r="K1111" i="9"/>
  <c r="K1112" i="9"/>
  <c r="K1113" i="9"/>
  <c r="K1114" i="9"/>
  <c r="K1115" i="9"/>
  <c r="K1116" i="9"/>
  <c r="K1117" i="9"/>
  <c r="K1118" i="9"/>
  <c r="K1119" i="9"/>
  <c r="K1120" i="9"/>
  <c r="K1121" i="9"/>
  <c r="K1122" i="9"/>
  <c r="K1123" i="9"/>
  <c r="K1124" i="9"/>
  <c r="K1125" i="9"/>
  <c r="K1126" i="9"/>
  <c r="K1127" i="9"/>
  <c r="K1128" i="9"/>
  <c r="K1129" i="9"/>
  <c r="K1130" i="9"/>
  <c r="K1131" i="9"/>
  <c r="K1132" i="9"/>
  <c r="K1133" i="9"/>
  <c r="K1134" i="9"/>
  <c r="K1135" i="9"/>
  <c r="K1136" i="9"/>
  <c r="K1137" i="9"/>
  <c r="K1138" i="9"/>
  <c r="K1139" i="9"/>
  <c r="K1140" i="9"/>
  <c r="K1141" i="9"/>
  <c r="K1142" i="9"/>
  <c r="K1143" i="9"/>
  <c r="K1144" i="9"/>
  <c r="K1145" i="9"/>
  <c r="K1146" i="9"/>
  <c r="K1147" i="9"/>
  <c r="K1148" i="9"/>
  <c r="K1149" i="9"/>
  <c r="K1150" i="9"/>
  <c r="K1151" i="9"/>
  <c r="K1152" i="9"/>
  <c r="K1153" i="9"/>
  <c r="K1154" i="9"/>
  <c r="K1155" i="9"/>
  <c r="K1156" i="9"/>
  <c r="K1157" i="9"/>
  <c r="K1158" i="9"/>
  <c r="K1159" i="9"/>
  <c r="K1160" i="9"/>
  <c r="K1161" i="9"/>
  <c r="K1162" i="9"/>
  <c r="K1163" i="9"/>
  <c r="K1164" i="9"/>
  <c r="K1165" i="9"/>
  <c r="K1166" i="9"/>
  <c r="K1167" i="9"/>
  <c r="K1168" i="9"/>
  <c r="K1169" i="9"/>
  <c r="K1170" i="9"/>
  <c r="K1171" i="9"/>
  <c r="K1172" i="9"/>
  <c r="K1173" i="9"/>
  <c r="K1174" i="9"/>
  <c r="K1175" i="9"/>
  <c r="K1176" i="9"/>
  <c r="K1177" i="9"/>
  <c r="K1178" i="9"/>
  <c r="K1179" i="9"/>
  <c r="K1180" i="9"/>
  <c r="K1181" i="9"/>
  <c r="K1182" i="9"/>
  <c r="K1183" i="9"/>
  <c r="K1184" i="9"/>
  <c r="K1185" i="9"/>
  <c r="K1186" i="9"/>
  <c r="K1187" i="9"/>
  <c r="K1188" i="9"/>
  <c r="K1189" i="9"/>
  <c r="K1190" i="9"/>
  <c r="K1191" i="9"/>
  <c r="K1192" i="9"/>
  <c r="K1193" i="9"/>
  <c r="K1194" i="9"/>
  <c r="K1195" i="9"/>
  <c r="K1196" i="9"/>
  <c r="K1197" i="9"/>
  <c r="K1198" i="9"/>
  <c r="K1199" i="9"/>
  <c r="K1200" i="9"/>
  <c r="K1201" i="9"/>
  <c r="K1202" i="9"/>
  <c r="K1203" i="9"/>
  <c r="K1204" i="9"/>
  <c r="K1205" i="9"/>
  <c r="K1206" i="9"/>
  <c r="K1207" i="9"/>
  <c r="K1208" i="9"/>
  <c r="K1209" i="9"/>
  <c r="K1210" i="9"/>
  <c r="K1211" i="9"/>
  <c r="K1212" i="9"/>
  <c r="K1213" i="9"/>
  <c r="K1214" i="9"/>
  <c r="K1215" i="9"/>
  <c r="K1216" i="9"/>
  <c r="K1217" i="9"/>
  <c r="K1218" i="9"/>
  <c r="K1219" i="9"/>
  <c r="K1220" i="9"/>
  <c r="K1221" i="9"/>
  <c r="K1222" i="9"/>
  <c r="K1223" i="9"/>
  <c r="K1224" i="9"/>
  <c r="K1225" i="9"/>
  <c r="K1226" i="9"/>
  <c r="K1227" i="9"/>
  <c r="K1228" i="9"/>
  <c r="K1229" i="9"/>
  <c r="K1230" i="9"/>
  <c r="K1231" i="9"/>
  <c r="K1232" i="9"/>
  <c r="K1233" i="9"/>
  <c r="K1234" i="9"/>
  <c r="K1235" i="9"/>
  <c r="K1236" i="9"/>
  <c r="K1237" i="9"/>
  <c r="K1238" i="9"/>
  <c r="K1239" i="9"/>
  <c r="K1240" i="9"/>
  <c r="K1241" i="9"/>
  <c r="K1242" i="9"/>
  <c r="K1243" i="9"/>
  <c r="K1244" i="9"/>
  <c r="K1245" i="9"/>
  <c r="K1246" i="9"/>
  <c r="K1247" i="9"/>
  <c r="K1248" i="9"/>
  <c r="K1249" i="9"/>
  <c r="K1250" i="9"/>
  <c r="K1251" i="9"/>
  <c r="K1252" i="9"/>
  <c r="K1253" i="9"/>
  <c r="K1254" i="9"/>
  <c r="K1255" i="9"/>
  <c r="K1256" i="9"/>
  <c r="K1257" i="9"/>
  <c r="K1258" i="9"/>
  <c r="K1259" i="9"/>
  <c r="K1260" i="9"/>
  <c r="K1261" i="9"/>
  <c r="K1262" i="9"/>
  <c r="K1263" i="9"/>
  <c r="K1264" i="9"/>
  <c r="K1265" i="9"/>
  <c r="K1266" i="9"/>
  <c r="K1267" i="9"/>
  <c r="K1268" i="9"/>
  <c r="K1269" i="9"/>
  <c r="K1270" i="9"/>
  <c r="K1271" i="9"/>
  <c r="K1272" i="9"/>
  <c r="K1273" i="9"/>
  <c r="K1274" i="9"/>
  <c r="K1275" i="9"/>
  <c r="K1276" i="9"/>
  <c r="K1277" i="9"/>
  <c r="K1278" i="9"/>
  <c r="K1279" i="9"/>
  <c r="K1280" i="9"/>
  <c r="K1281" i="9"/>
  <c r="K1282" i="9"/>
  <c r="K1283" i="9"/>
  <c r="K1284" i="9"/>
  <c r="K1285" i="9"/>
  <c r="K1286" i="9"/>
  <c r="K1287" i="9"/>
  <c r="K1288" i="9"/>
  <c r="K1289" i="9"/>
  <c r="K1290" i="9"/>
  <c r="K1291" i="9"/>
  <c r="K1292" i="9"/>
  <c r="K1293" i="9"/>
  <c r="K1294" i="9"/>
  <c r="K1295" i="9"/>
  <c r="K1296" i="9"/>
  <c r="K1297" i="9"/>
  <c r="K1298" i="9"/>
  <c r="K1299" i="9"/>
  <c r="K1300" i="9"/>
  <c r="K1301" i="9"/>
  <c r="K1302" i="9"/>
  <c r="K1303" i="9"/>
  <c r="K1304" i="9"/>
  <c r="K1305" i="9"/>
  <c r="K1306" i="9"/>
  <c r="K1307" i="9"/>
  <c r="K1308" i="9"/>
  <c r="K1309" i="9"/>
  <c r="K1310" i="9"/>
  <c r="K1311" i="9"/>
  <c r="K1312" i="9"/>
  <c r="K1313" i="9"/>
  <c r="K1314" i="9"/>
  <c r="K1315" i="9"/>
  <c r="K1316" i="9"/>
  <c r="K1317" i="9"/>
  <c r="K1318" i="9"/>
  <c r="K1319" i="9"/>
  <c r="K1320" i="9"/>
  <c r="K1321" i="9"/>
  <c r="K1322" i="9"/>
  <c r="K1323" i="9"/>
  <c r="K1324" i="9"/>
  <c r="K1325" i="9"/>
  <c r="K1326" i="9"/>
  <c r="K1327" i="9"/>
  <c r="K1328" i="9"/>
  <c r="K1329" i="9"/>
  <c r="K1330" i="9"/>
  <c r="K1331" i="9"/>
  <c r="K1332" i="9"/>
  <c r="K1333" i="9"/>
  <c r="K1334" i="9"/>
  <c r="K1335" i="9"/>
  <c r="K1336" i="9"/>
  <c r="K1337" i="9"/>
  <c r="K1338" i="9"/>
  <c r="K1339" i="9"/>
  <c r="K1340" i="9"/>
  <c r="K1341" i="9"/>
  <c r="K1342" i="9"/>
  <c r="K1343" i="9"/>
  <c r="K1344" i="9"/>
  <c r="K1345" i="9"/>
  <c r="K1346" i="9"/>
  <c r="K1347" i="9"/>
  <c r="K1348" i="9"/>
  <c r="K1349" i="9"/>
  <c r="K1350" i="9"/>
  <c r="K1351" i="9"/>
  <c r="K1352" i="9"/>
  <c r="K1353" i="9"/>
  <c r="K1354" i="9"/>
  <c r="K1355" i="9"/>
  <c r="K1356" i="9"/>
  <c r="K1357" i="9"/>
  <c r="K1358" i="9"/>
  <c r="K1359" i="9"/>
  <c r="K1360" i="9"/>
  <c r="K1361" i="9"/>
  <c r="K1362" i="9"/>
  <c r="K1363" i="9"/>
  <c r="K1364" i="9"/>
  <c r="K1365" i="9"/>
  <c r="K1366" i="9"/>
  <c r="K1367" i="9"/>
  <c r="K1368" i="9"/>
  <c r="K1369" i="9"/>
  <c r="K1370" i="9"/>
  <c r="K1371" i="9"/>
  <c r="K1372" i="9"/>
  <c r="K1373" i="9"/>
  <c r="K1374" i="9"/>
  <c r="K1375" i="9"/>
  <c r="K1376" i="9"/>
  <c r="K1377" i="9"/>
  <c r="K1378" i="9"/>
  <c r="K1379" i="9"/>
  <c r="K1380" i="9"/>
  <c r="K1381" i="9"/>
  <c r="K1382" i="9"/>
  <c r="K1383" i="9"/>
  <c r="K1384" i="9"/>
  <c r="K1385" i="9"/>
  <c r="K1386" i="9"/>
  <c r="K1387" i="9"/>
  <c r="K1388" i="9"/>
  <c r="K1389" i="9"/>
  <c r="K1390" i="9"/>
  <c r="K1391" i="9"/>
  <c r="K1392" i="9"/>
  <c r="K1393" i="9"/>
  <c r="K1394" i="9"/>
  <c r="K1395" i="9"/>
  <c r="K1396" i="9"/>
  <c r="K1397" i="9"/>
  <c r="K1398" i="9"/>
  <c r="K1399" i="9"/>
  <c r="K1400" i="9"/>
  <c r="K1401" i="9"/>
  <c r="K1402" i="9"/>
  <c r="K1403" i="9"/>
  <c r="K1404" i="9"/>
  <c r="K1405" i="9"/>
  <c r="K1406" i="9"/>
  <c r="K1407" i="9"/>
  <c r="K1408" i="9"/>
  <c r="K1409" i="9"/>
  <c r="K1410" i="9"/>
  <c r="K1411" i="9"/>
  <c r="K1412" i="9"/>
  <c r="K1413" i="9"/>
  <c r="K1414" i="9"/>
  <c r="K1415" i="9"/>
  <c r="K1416" i="9"/>
  <c r="K1417" i="9"/>
  <c r="K1418" i="9"/>
  <c r="K1419" i="9"/>
  <c r="K1420" i="9"/>
  <c r="K1421" i="9"/>
  <c r="K1422" i="9"/>
  <c r="K1423" i="9"/>
  <c r="K1424" i="9"/>
  <c r="K1425" i="9"/>
  <c r="K1426" i="9"/>
  <c r="K1427" i="9"/>
  <c r="K1428" i="9"/>
  <c r="K1429" i="9"/>
  <c r="K1430" i="9"/>
  <c r="K1431" i="9"/>
  <c r="K1432" i="9"/>
  <c r="K1433" i="9"/>
  <c r="K1434" i="9"/>
  <c r="K1435" i="9"/>
  <c r="K1436" i="9"/>
  <c r="K1437" i="9"/>
  <c r="K1438" i="9"/>
  <c r="K1439" i="9"/>
  <c r="K1440" i="9"/>
  <c r="K1441" i="9"/>
  <c r="K1442" i="9"/>
  <c r="K1443" i="9"/>
  <c r="K1444" i="9"/>
  <c r="K1445" i="9"/>
  <c r="K1446" i="9"/>
  <c r="K1447" i="9"/>
  <c r="K1448" i="9"/>
  <c r="K1449" i="9"/>
  <c r="K1450" i="9"/>
  <c r="K1451" i="9"/>
  <c r="K1452" i="9"/>
  <c r="K1453" i="9"/>
  <c r="K1454" i="9"/>
  <c r="K1455" i="9"/>
  <c r="K1456" i="9"/>
  <c r="K1457" i="9"/>
  <c r="K1458" i="9"/>
  <c r="K1459" i="9"/>
  <c r="K1460" i="9"/>
  <c r="K1461" i="9"/>
  <c r="K1462" i="9"/>
  <c r="K1463" i="9"/>
  <c r="K1464" i="9"/>
  <c r="K1465" i="9"/>
  <c r="K1466" i="9"/>
  <c r="K1467" i="9"/>
  <c r="K1468" i="9"/>
  <c r="K1469" i="9"/>
  <c r="K1470" i="9"/>
  <c r="K1471" i="9"/>
  <c r="K1472" i="9"/>
  <c r="K1473" i="9"/>
  <c r="K1474" i="9"/>
  <c r="K1475" i="9"/>
  <c r="K1476" i="9"/>
  <c r="K1477" i="9"/>
  <c r="K1478" i="9"/>
  <c r="K1479" i="9"/>
  <c r="K1480" i="9"/>
  <c r="K1481" i="9"/>
  <c r="K1482" i="9"/>
  <c r="K1483" i="9"/>
  <c r="K1484" i="9"/>
  <c r="K1485" i="9"/>
  <c r="K1486" i="9"/>
  <c r="K1487" i="9"/>
  <c r="K1488" i="9"/>
  <c r="K1489" i="9"/>
  <c r="K1490" i="9"/>
  <c r="K1491" i="9"/>
  <c r="K1492" i="9"/>
  <c r="K1493" i="9"/>
  <c r="K1494" i="9"/>
  <c r="K1495" i="9"/>
  <c r="K1496" i="9"/>
  <c r="K1497" i="9"/>
  <c r="K1498" i="9"/>
  <c r="K1499" i="9"/>
  <c r="K1500" i="9"/>
  <c r="K1501" i="9"/>
  <c r="K1502" i="9"/>
  <c r="K1503" i="9"/>
  <c r="K1504" i="9"/>
  <c r="K1505" i="9"/>
  <c r="K1506" i="9"/>
  <c r="K1507" i="9"/>
  <c r="K1508" i="9"/>
  <c r="K1509" i="9"/>
  <c r="K1510" i="9"/>
  <c r="K1511" i="9"/>
  <c r="K1512" i="9"/>
  <c r="K1513" i="9"/>
  <c r="K1514" i="9"/>
  <c r="K1515" i="9"/>
  <c r="K1516" i="9"/>
  <c r="K1517" i="9"/>
  <c r="K1518" i="9"/>
  <c r="K1519" i="9"/>
  <c r="K1520" i="9"/>
  <c r="K1521" i="9"/>
  <c r="K1522" i="9"/>
  <c r="K1523" i="9"/>
  <c r="K1524" i="9"/>
  <c r="K1525" i="9"/>
  <c r="K1526" i="9"/>
  <c r="K1527" i="9"/>
  <c r="K1528" i="9"/>
  <c r="K1529" i="9"/>
  <c r="K1530" i="9"/>
  <c r="K1531" i="9"/>
  <c r="K1532" i="9"/>
  <c r="K1533" i="9"/>
  <c r="K1534" i="9"/>
  <c r="K1535" i="9"/>
  <c r="K1536" i="9"/>
  <c r="K1537" i="9"/>
  <c r="K1538" i="9"/>
  <c r="K1539" i="9"/>
  <c r="K1540" i="9"/>
  <c r="K1541" i="9"/>
  <c r="K1542" i="9"/>
  <c r="K1543" i="9"/>
  <c r="K1544" i="9"/>
  <c r="K1545" i="9"/>
  <c r="K1546" i="9"/>
  <c r="K1547" i="9"/>
  <c r="K1548" i="9"/>
  <c r="K1549" i="9"/>
  <c r="K1550" i="9"/>
  <c r="K1551" i="9"/>
  <c r="K1552" i="9"/>
  <c r="K1553" i="9"/>
  <c r="K1554" i="9"/>
  <c r="K1555" i="9"/>
  <c r="K1556" i="9"/>
  <c r="K1557" i="9"/>
  <c r="K1558" i="9"/>
  <c r="K1559" i="9"/>
  <c r="K1560" i="9"/>
  <c r="K1561" i="9"/>
  <c r="K1562" i="9"/>
  <c r="K1563" i="9"/>
  <c r="K1564" i="9"/>
  <c r="K1565" i="9"/>
  <c r="K1566" i="9"/>
  <c r="K1567" i="9"/>
  <c r="K1568" i="9"/>
  <c r="K1569" i="9"/>
  <c r="K1570" i="9"/>
  <c r="K1571" i="9"/>
  <c r="K1572" i="9"/>
  <c r="K1573" i="9"/>
  <c r="K1574" i="9"/>
  <c r="K1575" i="9"/>
  <c r="K1576" i="9"/>
  <c r="K1577" i="9"/>
  <c r="K1578" i="9"/>
  <c r="K1579" i="9"/>
  <c r="K1580" i="9"/>
  <c r="K1581" i="9"/>
  <c r="K1582" i="9"/>
  <c r="K1583" i="9"/>
  <c r="K1584" i="9"/>
  <c r="K1585" i="9"/>
  <c r="K1586" i="9"/>
  <c r="K1587" i="9"/>
  <c r="K1588" i="9"/>
  <c r="K1589" i="9"/>
  <c r="K1590" i="9"/>
  <c r="K1591" i="9"/>
  <c r="K1592" i="9"/>
  <c r="K1593" i="9"/>
  <c r="K1594" i="9"/>
  <c r="K1595" i="9"/>
  <c r="K1596" i="9"/>
  <c r="K1597" i="9"/>
  <c r="K1598" i="9"/>
  <c r="K1599" i="9"/>
  <c r="K1600" i="9"/>
  <c r="K1601" i="9"/>
  <c r="K1602" i="9"/>
  <c r="K1603" i="9"/>
  <c r="K1604" i="9"/>
  <c r="K1605" i="9"/>
  <c r="K1606" i="9"/>
  <c r="K1607" i="9"/>
  <c r="K1608" i="9"/>
  <c r="K1609" i="9"/>
  <c r="K1610" i="9"/>
  <c r="K1611" i="9"/>
  <c r="K1612" i="9"/>
  <c r="K1613" i="9"/>
  <c r="K1614" i="9"/>
  <c r="K1615" i="9"/>
  <c r="K1616" i="9"/>
  <c r="K1617" i="9"/>
  <c r="K1618" i="9"/>
  <c r="K1619" i="9"/>
  <c r="K1620" i="9"/>
  <c r="K1621" i="9"/>
  <c r="K1622" i="9"/>
  <c r="K1623" i="9"/>
  <c r="K1624" i="9"/>
  <c r="K1625" i="9"/>
  <c r="K1626" i="9"/>
  <c r="K1627" i="9"/>
  <c r="K1628" i="9"/>
  <c r="K1629" i="9"/>
  <c r="K1630" i="9"/>
  <c r="K1631" i="9"/>
  <c r="K1632" i="9"/>
  <c r="K1633" i="9"/>
  <c r="K1634" i="9"/>
  <c r="K1635" i="9"/>
  <c r="K1636" i="9"/>
  <c r="K1637" i="9"/>
  <c r="K1638" i="9"/>
  <c r="K1639" i="9"/>
  <c r="K1640" i="9"/>
  <c r="K1641" i="9"/>
  <c r="K1642" i="9"/>
  <c r="K1643" i="9"/>
  <c r="K1644" i="9"/>
  <c r="K1645" i="9"/>
  <c r="K1646" i="9"/>
  <c r="K1647" i="9"/>
  <c r="K1648" i="9"/>
  <c r="K1649" i="9"/>
  <c r="K1650" i="9"/>
  <c r="K1651" i="9"/>
  <c r="K1652" i="9"/>
  <c r="K1653" i="9"/>
  <c r="K1654" i="9"/>
  <c r="K1655" i="9"/>
  <c r="K1656" i="9"/>
  <c r="K1657" i="9"/>
  <c r="K1658" i="9"/>
  <c r="K1659" i="9"/>
  <c r="K1660" i="9"/>
  <c r="K1661" i="9"/>
  <c r="K1662" i="9"/>
  <c r="K1663" i="9"/>
  <c r="K1664" i="9"/>
  <c r="K1665" i="9"/>
  <c r="K1666" i="9"/>
  <c r="K1667" i="9"/>
  <c r="K1668" i="9"/>
  <c r="K1669" i="9"/>
  <c r="K1670" i="9"/>
  <c r="K1671" i="9"/>
  <c r="K1672" i="9"/>
  <c r="K1673" i="9"/>
  <c r="K1674" i="9"/>
  <c r="K1675" i="9"/>
  <c r="K1676" i="9"/>
  <c r="K1677" i="9"/>
  <c r="K1678" i="9"/>
  <c r="K1679" i="9"/>
  <c r="K1680" i="9"/>
  <c r="K1681" i="9"/>
  <c r="K1682" i="9"/>
  <c r="K1683" i="9"/>
  <c r="K1684" i="9"/>
  <c r="K1685" i="9"/>
  <c r="K1686" i="9"/>
  <c r="K1687" i="9"/>
  <c r="K1688" i="9"/>
  <c r="K1689" i="9"/>
  <c r="K1690" i="9"/>
  <c r="K1691" i="9"/>
  <c r="K1692" i="9"/>
  <c r="K1693" i="9"/>
  <c r="K1694" i="9"/>
  <c r="K1695" i="9"/>
  <c r="K1696" i="9"/>
  <c r="K1697" i="9"/>
  <c r="K1698" i="9"/>
  <c r="K1699" i="9"/>
  <c r="K1700" i="9"/>
  <c r="K1701" i="9"/>
  <c r="K1702" i="9"/>
  <c r="K1703" i="9"/>
  <c r="K1704" i="9"/>
  <c r="K1705" i="9"/>
  <c r="K1706" i="9"/>
  <c r="K1707" i="9"/>
  <c r="K1708" i="9"/>
  <c r="K1709" i="9"/>
  <c r="K1710" i="9"/>
  <c r="K1711" i="9"/>
  <c r="K1712" i="9"/>
  <c r="K1713" i="9"/>
  <c r="K1714" i="9"/>
  <c r="K1715" i="9"/>
  <c r="K1716" i="9"/>
  <c r="K1717" i="9"/>
  <c r="K1718" i="9"/>
  <c r="K1719" i="9"/>
  <c r="K1720" i="9"/>
  <c r="K1721" i="9"/>
  <c r="K1722" i="9"/>
  <c r="K1723" i="9"/>
  <c r="K1724" i="9"/>
  <c r="K1725" i="9"/>
  <c r="K1726" i="9"/>
  <c r="K1727" i="9"/>
  <c r="K1728" i="9"/>
  <c r="K1729" i="9"/>
  <c r="K1730" i="9"/>
  <c r="K1731" i="9"/>
  <c r="K1732" i="9"/>
  <c r="K1733" i="9"/>
  <c r="K1734" i="9"/>
  <c r="K1735" i="9"/>
  <c r="K1736" i="9"/>
  <c r="K1737" i="9"/>
  <c r="K1738" i="9"/>
  <c r="K1739" i="9"/>
  <c r="K1740" i="9"/>
  <c r="K1741" i="9"/>
  <c r="K1742" i="9"/>
  <c r="K1743" i="9"/>
  <c r="K1744" i="9"/>
  <c r="K1745" i="9"/>
  <c r="K1746" i="9"/>
  <c r="K1747" i="9"/>
  <c r="K1748" i="9"/>
  <c r="K1749" i="9"/>
  <c r="K1750" i="9"/>
  <c r="K1751" i="9"/>
  <c r="K1752" i="9"/>
  <c r="K1753" i="9"/>
  <c r="K1754" i="9"/>
  <c r="K1755" i="9"/>
  <c r="K1756" i="9"/>
  <c r="K1757" i="9"/>
  <c r="K1758" i="9"/>
  <c r="K1759" i="9"/>
  <c r="K1760" i="9"/>
  <c r="K1761" i="9"/>
  <c r="K1762" i="9"/>
  <c r="K1763" i="9"/>
  <c r="K1764" i="9"/>
  <c r="K1765" i="9"/>
  <c r="K1766" i="9"/>
  <c r="K1767" i="9"/>
  <c r="K1768" i="9"/>
  <c r="K1769" i="9"/>
  <c r="K1770" i="9"/>
  <c r="K1771" i="9"/>
  <c r="K1772" i="9"/>
  <c r="K1773" i="9"/>
  <c r="K1774" i="9"/>
  <c r="K1775" i="9"/>
  <c r="K1776" i="9"/>
  <c r="K1777" i="9"/>
  <c r="K1778" i="9"/>
  <c r="K1779" i="9"/>
  <c r="K1780" i="9"/>
  <c r="K1781" i="9"/>
  <c r="K1782" i="9"/>
  <c r="K1783" i="9"/>
  <c r="K1784" i="9"/>
  <c r="K1785" i="9"/>
  <c r="K1786" i="9"/>
  <c r="K1787" i="9"/>
  <c r="K1788" i="9"/>
  <c r="K1789" i="9"/>
  <c r="K1790" i="9"/>
  <c r="K1791" i="9"/>
  <c r="K1792" i="9"/>
  <c r="K1793" i="9"/>
  <c r="K1794" i="9"/>
  <c r="K1795" i="9"/>
  <c r="K1796" i="9"/>
  <c r="K1797" i="9"/>
  <c r="K1798" i="9"/>
  <c r="K1799" i="9"/>
  <c r="K1800" i="9"/>
  <c r="K1801" i="9"/>
  <c r="K1802" i="9"/>
  <c r="K1803" i="9"/>
  <c r="K1804" i="9"/>
  <c r="K1805" i="9"/>
  <c r="K1806" i="9"/>
  <c r="K1807" i="9"/>
  <c r="K1808" i="9"/>
  <c r="K1809" i="9"/>
  <c r="K1810" i="9"/>
  <c r="K1811" i="9"/>
  <c r="K1812" i="9"/>
  <c r="K1813" i="9"/>
  <c r="K1814" i="9"/>
  <c r="K1815" i="9"/>
  <c r="K1816" i="9"/>
  <c r="K1817" i="9"/>
  <c r="K1818" i="9"/>
  <c r="K1819" i="9"/>
  <c r="K1820" i="9"/>
  <c r="K1821" i="9"/>
  <c r="K1822" i="9"/>
  <c r="K1823" i="9"/>
  <c r="K1824" i="9"/>
  <c r="K1825" i="9"/>
  <c r="K1826" i="9"/>
  <c r="K1827" i="9"/>
  <c r="K1828" i="9"/>
  <c r="K1829" i="9"/>
  <c r="K1830" i="9"/>
  <c r="K1831" i="9"/>
  <c r="K1832" i="9"/>
  <c r="K1833" i="9"/>
  <c r="K1834" i="9"/>
  <c r="K1835" i="9"/>
  <c r="K1836" i="9"/>
  <c r="K1837" i="9"/>
  <c r="K1838" i="9"/>
  <c r="K1839" i="9"/>
  <c r="K1840" i="9"/>
  <c r="K1841" i="9"/>
  <c r="K1842" i="9"/>
  <c r="K1843" i="9"/>
  <c r="K1844" i="9"/>
  <c r="K1845" i="9"/>
  <c r="K1846" i="9"/>
  <c r="K1847" i="9"/>
  <c r="K1848" i="9"/>
  <c r="K1849" i="9"/>
  <c r="K1850" i="9"/>
  <c r="K1851" i="9"/>
  <c r="K1852" i="9"/>
  <c r="K1853" i="9"/>
  <c r="K1854" i="9"/>
  <c r="K1855" i="9"/>
  <c r="K1856" i="9"/>
  <c r="K1857" i="9"/>
  <c r="K1858" i="9"/>
  <c r="K1859" i="9"/>
  <c r="K1860" i="9"/>
  <c r="K1861" i="9"/>
  <c r="K1862" i="9"/>
  <c r="K1863" i="9"/>
  <c r="K1864" i="9"/>
  <c r="K1865" i="9"/>
  <c r="K1866" i="9"/>
  <c r="K1867" i="9"/>
  <c r="K1868" i="9"/>
  <c r="K1869" i="9"/>
  <c r="K1870" i="9"/>
  <c r="K1871" i="9"/>
  <c r="K1872" i="9"/>
  <c r="K1873" i="9"/>
  <c r="K1874" i="9"/>
  <c r="K1875" i="9"/>
  <c r="K1876" i="9"/>
  <c r="K1877" i="9"/>
  <c r="K1878" i="9"/>
  <c r="K1879" i="9"/>
  <c r="K1880" i="9"/>
  <c r="K1881" i="9"/>
  <c r="K1882" i="9"/>
  <c r="K1883" i="9"/>
  <c r="K1884" i="9"/>
  <c r="K1885" i="9"/>
  <c r="K1886" i="9"/>
  <c r="K1887" i="9"/>
  <c r="K1888" i="9"/>
  <c r="K1889" i="9"/>
  <c r="K1890" i="9"/>
  <c r="K1891" i="9"/>
  <c r="K1892" i="9"/>
  <c r="K1893" i="9"/>
  <c r="K1894" i="9"/>
  <c r="K1895" i="9"/>
  <c r="K1896" i="9"/>
  <c r="K1897" i="9"/>
  <c r="K1898" i="9"/>
  <c r="K1899" i="9"/>
  <c r="K1900" i="9"/>
  <c r="K1901" i="9"/>
  <c r="K1902" i="9"/>
  <c r="K1903" i="9"/>
  <c r="K1904" i="9"/>
  <c r="K1905" i="9"/>
  <c r="K1906" i="9"/>
  <c r="K1907" i="9"/>
  <c r="K1908" i="9"/>
  <c r="K1909" i="9"/>
  <c r="K1910" i="9"/>
  <c r="K1911" i="9"/>
  <c r="K1912" i="9"/>
  <c r="K1913" i="9"/>
  <c r="K1914" i="9"/>
  <c r="K1915" i="9"/>
  <c r="K1916" i="9"/>
  <c r="K1917" i="9"/>
  <c r="K1918" i="9"/>
  <c r="K1919" i="9"/>
  <c r="K1920" i="9"/>
  <c r="K1921" i="9"/>
  <c r="K1922" i="9"/>
  <c r="K1923" i="9"/>
  <c r="K1924" i="9"/>
  <c r="K1925" i="9"/>
  <c r="K1926" i="9"/>
  <c r="K1927" i="9"/>
  <c r="K1928" i="9"/>
  <c r="K1929" i="9"/>
  <c r="K1930" i="9"/>
  <c r="K1931" i="9"/>
  <c r="K1932" i="9"/>
  <c r="K1933" i="9"/>
  <c r="K1934" i="9"/>
  <c r="K1935" i="9"/>
  <c r="K1936" i="9"/>
  <c r="K1937" i="9"/>
  <c r="K1938" i="9"/>
  <c r="K1939" i="9"/>
  <c r="K1940" i="9"/>
  <c r="K1941" i="9"/>
  <c r="K1942" i="9"/>
  <c r="K1943" i="9"/>
  <c r="K1944" i="9"/>
  <c r="K1945" i="9"/>
  <c r="K1946" i="9"/>
  <c r="K1947" i="9"/>
  <c r="K1948" i="9"/>
  <c r="K1949" i="9"/>
  <c r="K1950" i="9"/>
  <c r="K1951" i="9"/>
  <c r="K1952" i="9"/>
  <c r="K1953" i="9"/>
  <c r="K1954" i="9"/>
  <c r="K1955" i="9"/>
  <c r="K1956" i="9"/>
  <c r="K1957" i="9"/>
  <c r="K1958" i="9"/>
  <c r="K1959" i="9"/>
  <c r="K1960" i="9"/>
  <c r="K1961" i="9"/>
  <c r="K1962" i="9"/>
  <c r="K1963" i="9"/>
  <c r="K1964" i="9"/>
  <c r="K1965" i="9"/>
  <c r="K1966" i="9"/>
  <c r="K1967" i="9"/>
  <c r="K1968" i="9"/>
  <c r="K1969" i="9"/>
  <c r="K1970" i="9"/>
  <c r="K1971" i="9"/>
  <c r="K1972" i="9"/>
  <c r="K1973" i="9"/>
  <c r="K1974" i="9"/>
  <c r="K1975" i="9"/>
  <c r="K1976" i="9"/>
  <c r="K1977" i="9"/>
  <c r="K1978" i="9"/>
  <c r="K1979" i="9"/>
  <c r="K1980" i="9"/>
  <c r="K1981" i="9"/>
  <c r="K1982" i="9"/>
  <c r="K1983" i="9"/>
  <c r="K1984" i="9"/>
  <c r="K1985" i="9"/>
  <c r="K1986" i="9"/>
  <c r="K1987" i="9"/>
  <c r="K1988" i="9"/>
  <c r="K1989" i="9"/>
  <c r="K1990" i="9"/>
  <c r="K1991" i="9"/>
  <c r="K1992" i="9"/>
  <c r="K1993" i="9"/>
  <c r="K1994" i="9"/>
  <c r="K1995" i="9"/>
  <c r="K1996" i="9"/>
  <c r="K1997" i="9"/>
  <c r="K1998" i="9"/>
  <c r="K1999" i="9"/>
  <c r="K2000" i="9"/>
  <c r="K2001" i="9"/>
  <c r="K2002" i="9"/>
  <c r="K2003" i="9"/>
  <c r="K2004" i="9"/>
  <c r="K2005" i="9"/>
  <c r="K2006" i="9"/>
  <c r="K2007" i="9"/>
  <c r="K2008" i="9"/>
  <c r="K2009" i="9"/>
  <c r="K2010" i="9"/>
  <c r="K2011" i="9"/>
  <c r="K2012" i="9"/>
  <c r="K2013" i="9"/>
  <c r="K2014" i="9"/>
  <c r="K2015" i="9"/>
  <c r="K2016" i="9"/>
  <c r="K2017" i="9"/>
  <c r="K2018" i="9"/>
  <c r="K2019" i="9"/>
  <c r="K2020" i="9"/>
  <c r="K2021" i="9"/>
  <c r="K2022" i="9"/>
  <c r="K2023" i="9"/>
  <c r="K2024" i="9"/>
  <c r="K2025" i="9"/>
  <c r="K2026" i="9"/>
  <c r="K2027" i="9"/>
  <c r="K2028" i="9"/>
  <c r="K2029" i="9"/>
  <c r="K2030" i="9"/>
  <c r="K2031" i="9"/>
  <c r="K2032" i="9"/>
  <c r="K2033" i="9"/>
  <c r="K2034" i="9"/>
  <c r="K2035" i="9"/>
  <c r="K2036" i="9"/>
  <c r="K2037" i="9"/>
  <c r="K2038" i="9"/>
  <c r="K2039" i="9"/>
  <c r="K2040" i="9"/>
  <c r="K2041" i="9"/>
  <c r="K2042" i="9"/>
  <c r="K2043" i="9"/>
  <c r="K2044" i="9"/>
  <c r="K2045" i="9"/>
  <c r="K2046" i="9"/>
  <c r="K2047" i="9"/>
  <c r="K2048" i="9"/>
  <c r="K2049" i="9"/>
  <c r="K2050" i="9"/>
  <c r="K2051" i="9"/>
  <c r="K2052" i="9"/>
  <c r="K2053" i="9"/>
  <c r="K2054" i="9"/>
  <c r="K2055" i="9"/>
  <c r="K2056" i="9"/>
  <c r="K2057" i="9"/>
  <c r="K2058" i="9"/>
  <c r="K2059" i="9"/>
  <c r="K2060" i="9"/>
  <c r="K2061" i="9"/>
  <c r="K2062" i="9"/>
  <c r="K2063" i="9"/>
  <c r="K2064" i="9"/>
  <c r="K2065" i="9"/>
  <c r="K2066" i="9"/>
  <c r="K2067" i="9"/>
  <c r="K2068" i="9"/>
  <c r="K2069" i="9"/>
  <c r="K2070" i="9"/>
  <c r="K2071" i="9"/>
  <c r="K2072" i="9"/>
  <c r="K2073" i="9"/>
  <c r="K2074" i="9"/>
  <c r="K2075" i="9"/>
  <c r="K2076" i="9"/>
  <c r="K2077" i="9"/>
  <c r="K2078" i="9"/>
  <c r="K2079" i="9"/>
  <c r="K2080" i="9"/>
  <c r="K2081" i="9"/>
  <c r="K2082" i="9"/>
  <c r="K2083" i="9"/>
  <c r="K2084" i="9"/>
  <c r="K2085" i="9"/>
  <c r="K2086" i="9"/>
  <c r="K2087" i="9"/>
  <c r="K2088" i="9"/>
  <c r="K2089" i="9"/>
  <c r="K2090" i="9"/>
  <c r="K2091" i="9"/>
  <c r="K2092" i="9"/>
  <c r="K2093" i="9"/>
  <c r="K2094" i="9"/>
  <c r="K2095" i="9"/>
  <c r="K2096" i="9"/>
  <c r="K2097" i="9"/>
  <c r="K2098" i="9"/>
  <c r="K2099" i="9"/>
  <c r="K2100" i="9"/>
  <c r="K2101" i="9"/>
  <c r="K2102" i="9"/>
  <c r="K2103" i="9"/>
  <c r="K2104" i="9"/>
  <c r="K2105" i="9"/>
  <c r="K2106" i="9"/>
  <c r="K2107" i="9"/>
  <c r="K2108" i="9"/>
  <c r="K2109" i="9"/>
  <c r="K2110" i="9"/>
  <c r="K2111" i="9"/>
  <c r="K2112" i="9"/>
  <c r="K2113" i="9"/>
  <c r="K2114" i="9"/>
  <c r="K2115" i="9"/>
  <c r="K2116" i="9"/>
  <c r="K2117" i="9"/>
  <c r="K2118" i="9"/>
  <c r="K2119" i="9"/>
  <c r="K2120" i="9"/>
  <c r="K2121" i="9"/>
  <c r="K2122" i="9"/>
  <c r="K2123" i="9"/>
  <c r="K2124" i="9"/>
  <c r="K2125" i="9"/>
  <c r="K2126" i="9"/>
  <c r="K2127" i="9"/>
  <c r="K2128" i="9"/>
  <c r="K2129" i="9"/>
  <c r="K2130" i="9"/>
  <c r="K2131" i="9"/>
  <c r="K2132" i="9"/>
  <c r="K2133" i="9"/>
  <c r="K2134" i="9"/>
  <c r="K2135" i="9"/>
  <c r="K2136" i="9"/>
  <c r="K2137" i="9"/>
  <c r="K2138" i="9"/>
  <c r="K2139" i="9"/>
  <c r="K2140" i="9"/>
  <c r="K2141" i="9"/>
  <c r="K2142" i="9"/>
  <c r="K2143" i="9"/>
  <c r="K2144" i="9"/>
  <c r="K2145" i="9"/>
  <c r="K2146" i="9"/>
  <c r="K2147" i="9"/>
  <c r="K2148" i="9"/>
  <c r="K2149" i="9"/>
  <c r="K2150" i="9"/>
  <c r="K2151" i="9"/>
  <c r="K2152" i="9"/>
  <c r="K2153" i="9"/>
  <c r="K2154" i="9"/>
  <c r="K2155" i="9"/>
  <c r="K2156" i="9"/>
  <c r="K2157" i="9"/>
  <c r="K2158" i="9"/>
  <c r="K2159" i="9"/>
  <c r="K2160" i="9"/>
  <c r="K2161" i="9"/>
  <c r="K2162" i="9"/>
  <c r="K2163" i="9"/>
  <c r="K2164" i="9"/>
  <c r="K2165" i="9"/>
  <c r="K2166" i="9"/>
  <c r="K2167" i="9"/>
  <c r="K2168" i="9"/>
  <c r="K2169" i="9"/>
  <c r="K2170" i="9"/>
  <c r="K2171" i="9"/>
  <c r="K2172" i="9"/>
  <c r="K2173" i="9"/>
  <c r="K2174" i="9"/>
  <c r="K2175" i="9"/>
  <c r="K2176" i="9"/>
  <c r="K2177" i="9"/>
  <c r="K2178" i="9"/>
  <c r="K2179" i="9"/>
  <c r="K2180" i="9"/>
  <c r="K2181" i="9"/>
  <c r="K2182" i="9"/>
  <c r="K2183" i="9"/>
  <c r="K2184" i="9"/>
  <c r="K2185" i="9"/>
  <c r="K2186" i="9"/>
  <c r="K2187" i="9"/>
  <c r="K2188" i="9"/>
  <c r="K2189" i="9"/>
  <c r="K2190" i="9"/>
  <c r="K2191" i="9"/>
  <c r="K2192" i="9"/>
  <c r="K2193" i="9"/>
  <c r="K2194" i="9"/>
  <c r="K2195" i="9"/>
  <c r="K2196" i="9"/>
  <c r="K2197" i="9"/>
  <c r="K2198" i="9"/>
  <c r="K2199" i="9"/>
  <c r="K2200" i="9"/>
  <c r="K2201" i="9"/>
  <c r="K2202" i="9"/>
  <c r="K2203" i="9"/>
  <c r="K2204" i="9"/>
  <c r="K2205" i="9"/>
  <c r="K2206" i="9"/>
  <c r="K2207" i="9"/>
  <c r="K2208" i="9"/>
  <c r="K2209" i="9"/>
  <c r="K2210" i="9"/>
  <c r="K2211" i="9"/>
  <c r="K2212" i="9"/>
  <c r="K2213" i="9"/>
  <c r="K2214" i="9"/>
  <c r="K2215" i="9"/>
  <c r="K2216" i="9"/>
  <c r="K2217" i="9"/>
  <c r="K2218" i="9"/>
  <c r="K2219" i="9"/>
  <c r="K2220" i="9"/>
  <c r="K2221" i="9"/>
  <c r="K2222" i="9"/>
  <c r="K2223" i="9"/>
  <c r="K2224" i="9"/>
  <c r="K2225" i="9"/>
  <c r="K2226" i="9"/>
  <c r="K2227" i="9"/>
  <c r="K2228" i="9"/>
  <c r="K2229" i="9"/>
  <c r="K2230" i="9"/>
  <c r="K2231" i="9"/>
  <c r="K2232" i="9"/>
  <c r="K2233" i="9"/>
  <c r="K2234" i="9"/>
  <c r="K2235" i="9"/>
  <c r="K2236" i="9"/>
  <c r="K2237" i="9"/>
  <c r="K2238" i="9"/>
  <c r="K2239" i="9"/>
  <c r="K2240" i="9"/>
  <c r="K2241" i="9"/>
  <c r="K2242" i="9"/>
  <c r="K2243" i="9"/>
  <c r="K2244" i="9"/>
  <c r="K2245" i="9"/>
  <c r="K2246" i="9"/>
  <c r="K2247" i="9"/>
  <c r="K2248" i="9"/>
  <c r="K2249" i="9"/>
  <c r="K2250" i="9"/>
  <c r="K2251" i="9"/>
  <c r="K2252" i="9"/>
  <c r="K2253" i="9"/>
  <c r="K2254" i="9"/>
  <c r="K2255" i="9"/>
  <c r="K2256" i="9"/>
  <c r="K2257" i="9"/>
  <c r="K2258" i="9"/>
  <c r="K2259" i="9"/>
  <c r="K2260" i="9"/>
  <c r="K2261" i="9"/>
  <c r="K2262" i="9"/>
  <c r="K2263" i="9"/>
  <c r="K2264" i="9"/>
  <c r="K2265" i="9"/>
  <c r="K2266" i="9"/>
  <c r="K2267" i="9"/>
  <c r="K2268" i="9"/>
  <c r="K2269" i="9"/>
  <c r="K2270" i="9"/>
  <c r="K2271" i="9"/>
  <c r="K2272" i="9"/>
  <c r="K2273" i="9"/>
  <c r="K2274" i="9"/>
  <c r="K2275" i="9"/>
  <c r="K2276" i="9"/>
  <c r="K2277" i="9"/>
  <c r="K2278" i="9"/>
  <c r="K2279" i="9"/>
  <c r="K2280" i="9"/>
  <c r="K2281" i="9"/>
  <c r="K2282" i="9"/>
  <c r="K2283" i="9"/>
  <c r="K2284" i="9"/>
  <c r="K2285" i="9"/>
  <c r="K2286" i="9"/>
  <c r="K2287" i="9"/>
  <c r="K2288" i="9"/>
  <c r="K2289" i="9"/>
  <c r="K2290" i="9"/>
  <c r="K2291" i="9"/>
  <c r="K2292" i="9"/>
  <c r="K2293" i="9"/>
  <c r="K2294" i="9"/>
  <c r="K2295" i="9"/>
  <c r="K2296" i="9"/>
  <c r="K2297" i="9"/>
  <c r="K2298" i="9"/>
  <c r="K2299" i="9"/>
  <c r="K2300" i="9"/>
  <c r="K2301" i="9"/>
  <c r="K2302" i="9"/>
  <c r="K2303" i="9"/>
  <c r="K2304" i="9"/>
  <c r="K2305" i="9"/>
  <c r="K2306" i="9"/>
  <c r="K2307" i="9"/>
  <c r="K2308" i="9"/>
  <c r="K2309" i="9"/>
  <c r="K2310" i="9"/>
  <c r="K2311" i="9"/>
  <c r="K2312" i="9"/>
  <c r="K2313" i="9"/>
  <c r="K2314" i="9"/>
  <c r="K2315" i="9"/>
  <c r="K2316" i="9"/>
  <c r="K2317" i="9"/>
  <c r="K2318" i="9"/>
  <c r="K2319" i="9"/>
  <c r="K2320" i="9"/>
  <c r="K2321" i="9"/>
  <c r="K2322" i="9"/>
  <c r="K2323" i="9"/>
  <c r="K2324" i="9"/>
  <c r="K2325" i="9"/>
  <c r="K2326" i="9"/>
  <c r="K2327" i="9"/>
  <c r="K2328" i="9"/>
  <c r="K2329" i="9"/>
  <c r="K2330" i="9"/>
  <c r="K2331" i="9"/>
  <c r="K2332" i="9"/>
  <c r="K2333" i="9"/>
  <c r="K2334" i="9"/>
  <c r="K2335" i="9"/>
  <c r="K2336" i="9"/>
  <c r="K2337" i="9"/>
  <c r="K2338" i="9"/>
  <c r="K2339" i="9"/>
  <c r="K2340" i="9"/>
  <c r="K2341" i="9"/>
  <c r="K2342" i="9"/>
  <c r="K2343" i="9"/>
  <c r="K2344" i="9"/>
  <c r="K2345" i="9"/>
  <c r="K2346" i="9"/>
  <c r="K2347" i="9"/>
  <c r="K2348" i="9"/>
  <c r="K2349" i="9"/>
  <c r="K2350" i="9"/>
  <c r="K2351" i="9"/>
  <c r="K2352" i="9"/>
  <c r="K2353" i="9"/>
  <c r="K2354" i="9"/>
  <c r="K2355" i="9"/>
  <c r="K2356" i="9"/>
  <c r="K2357" i="9"/>
  <c r="K2358" i="9"/>
  <c r="K2359" i="9"/>
  <c r="K2360" i="9"/>
  <c r="K2361" i="9"/>
  <c r="K2362" i="9"/>
  <c r="K2363" i="9"/>
  <c r="K2364" i="9"/>
  <c r="K2365" i="9"/>
  <c r="K2366" i="9"/>
  <c r="K2367" i="9"/>
  <c r="K2368" i="9"/>
  <c r="K2369" i="9"/>
  <c r="K2370" i="9"/>
  <c r="K2371" i="9"/>
  <c r="K2372" i="9"/>
  <c r="K2373" i="9"/>
  <c r="K2374" i="9"/>
  <c r="K4" i="9"/>
  <c r="A4" i="4"/>
  <c r="P55" i="6"/>
  <c r="P87" i="6"/>
  <c r="E15" i="10"/>
  <c r="E23" i="10"/>
  <c r="E31" i="10"/>
  <c r="E39" i="10"/>
  <c r="E4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4" i="10"/>
  <c r="E25" i="10"/>
  <c r="E26" i="10"/>
  <c r="E27" i="10"/>
  <c r="E28" i="10"/>
  <c r="E29" i="10"/>
  <c r="E30" i="10"/>
  <c r="E32" i="10"/>
  <c r="E33" i="10"/>
  <c r="E34" i="10"/>
  <c r="E35" i="10"/>
  <c r="E36" i="10"/>
  <c r="E37" i="10"/>
  <c r="E38" i="10"/>
  <c r="E40" i="10"/>
  <c r="E41" i="10"/>
  <c r="E42" i="10"/>
  <c r="E43" i="10"/>
  <c r="E44" i="10"/>
  <c r="E45" i="10"/>
  <c r="E46" i="10"/>
  <c r="E48" i="10"/>
  <c r="E49" i="10"/>
  <c r="G2310" i="9"/>
  <c r="G542" i="9"/>
  <c r="G2362" i="9"/>
  <c r="F293" i="9"/>
  <c r="F443" i="9"/>
  <c r="F503" i="9"/>
  <c r="F723" i="9"/>
  <c r="F783" i="9"/>
  <c r="F838" i="9"/>
  <c r="F911" i="9"/>
  <c r="F1043" i="9"/>
  <c r="F1103" i="9"/>
  <c r="F1176" i="9"/>
  <c r="F1231" i="9"/>
  <c r="F1311" i="9"/>
  <c r="F1386" i="9"/>
  <c r="F1460" i="9"/>
  <c r="F1545" i="9"/>
  <c r="F1687" i="9"/>
  <c r="F1743" i="9"/>
  <c r="F1826" i="9"/>
  <c r="F1961" i="9"/>
  <c r="F2036" i="9"/>
  <c r="F2093" i="9"/>
  <c r="F2118" i="9"/>
  <c r="F2142" i="9"/>
  <c r="F2246" i="9"/>
  <c r="F2302" i="9"/>
  <c r="F2321" i="9"/>
  <c r="F2355" i="9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F14" i="5"/>
  <c r="F13" i="5"/>
  <c r="F12" i="5"/>
  <c r="F11" i="5"/>
  <c r="F10" i="5"/>
  <c r="F9" i="5"/>
  <c r="E66" i="6"/>
  <c r="E62" i="6"/>
  <c r="F6" i="5"/>
  <c r="F5" i="5"/>
  <c r="F4" i="5"/>
  <c r="F3" i="5"/>
  <c r="F2" i="5"/>
  <c r="E6" i="6"/>
  <c r="E9" i="3"/>
  <c r="E10" i="3"/>
  <c r="E2" i="3"/>
  <c r="E14" i="3"/>
  <c r="E13" i="3"/>
  <c r="E12" i="3"/>
  <c r="E11" i="3"/>
  <c r="D9" i="5"/>
  <c r="D8" i="5"/>
  <c r="D7" i="5"/>
  <c r="E6" i="3"/>
  <c r="D5" i="5"/>
  <c r="E4" i="3"/>
  <c r="E3" i="3"/>
  <c r="A17" i="1"/>
  <c r="A16" i="1"/>
  <c r="A15" i="1"/>
  <c r="A14" i="1"/>
  <c r="A13" i="1"/>
  <c r="A12" i="1"/>
  <c r="B16" i="1"/>
  <c r="B15" i="1"/>
  <c r="B14" i="1"/>
  <c r="B13" i="1"/>
  <c r="C13" i="1"/>
  <c r="C12" i="1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H51" i="9"/>
  <c r="I51" i="9"/>
  <c r="H52" i="9"/>
  <c r="I52" i="9"/>
  <c r="H53" i="9"/>
  <c r="I53" i="9"/>
  <c r="H54" i="9"/>
  <c r="I54" i="9"/>
  <c r="H55" i="9"/>
  <c r="I55" i="9"/>
  <c r="H56" i="9"/>
  <c r="I56" i="9"/>
  <c r="H57" i="9"/>
  <c r="I57" i="9"/>
  <c r="H58" i="9"/>
  <c r="I58" i="9"/>
  <c r="H59" i="9"/>
  <c r="I59" i="9"/>
  <c r="H60" i="9"/>
  <c r="I60" i="9"/>
  <c r="H61" i="9"/>
  <c r="I61" i="9"/>
  <c r="H62" i="9"/>
  <c r="I62" i="9"/>
  <c r="H63" i="9"/>
  <c r="I63" i="9"/>
  <c r="H64" i="9"/>
  <c r="I64" i="9"/>
  <c r="H65" i="9"/>
  <c r="I65" i="9"/>
  <c r="H66" i="9"/>
  <c r="I66" i="9"/>
  <c r="H67" i="9"/>
  <c r="I67" i="9"/>
  <c r="H68" i="9"/>
  <c r="I68" i="9"/>
  <c r="H69" i="9"/>
  <c r="I69" i="9"/>
  <c r="H70" i="9"/>
  <c r="I70" i="9"/>
  <c r="H71" i="9"/>
  <c r="I71" i="9"/>
  <c r="H72" i="9"/>
  <c r="I72" i="9"/>
  <c r="H73" i="9"/>
  <c r="I73" i="9"/>
  <c r="H74" i="9"/>
  <c r="I74" i="9"/>
  <c r="H75" i="9"/>
  <c r="I75" i="9"/>
  <c r="H76" i="9"/>
  <c r="I76" i="9"/>
  <c r="H77" i="9"/>
  <c r="I77" i="9"/>
  <c r="H78" i="9"/>
  <c r="I78" i="9"/>
  <c r="H79" i="9"/>
  <c r="I79" i="9"/>
  <c r="H80" i="9"/>
  <c r="I80" i="9"/>
  <c r="H81" i="9"/>
  <c r="I81" i="9"/>
  <c r="H82" i="9"/>
  <c r="I82" i="9"/>
  <c r="H83" i="9"/>
  <c r="I83" i="9"/>
  <c r="H84" i="9"/>
  <c r="I84" i="9"/>
  <c r="H85" i="9"/>
  <c r="I85" i="9"/>
  <c r="H86" i="9"/>
  <c r="I86" i="9"/>
  <c r="H87" i="9"/>
  <c r="I87" i="9"/>
  <c r="H88" i="9"/>
  <c r="I88" i="9"/>
  <c r="H89" i="9"/>
  <c r="I89" i="9"/>
  <c r="H90" i="9"/>
  <c r="I90" i="9"/>
  <c r="H91" i="9"/>
  <c r="I91" i="9"/>
  <c r="H92" i="9"/>
  <c r="I92" i="9"/>
  <c r="H93" i="9"/>
  <c r="I93" i="9"/>
  <c r="H94" i="9"/>
  <c r="I94" i="9"/>
  <c r="H95" i="9"/>
  <c r="I95" i="9"/>
  <c r="H96" i="9"/>
  <c r="I96" i="9"/>
  <c r="H97" i="9"/>
  <c r="I97" i="9"/>
  <c r="H98" i="9"/>
  <c r="I98" i="9"/>
  <c r="H99" i="9"/>
  <c r="I99" i="9"/>
  <c r="H100" i="9"/>
  <c r="I100" i="9"/>
  <c r="H101" i="9"/>
  <c r="I101" i="9"/>
  <c r="H102" i="9"/>
  <c r="I102" i="9"/>
  <c r="H103" i="9"/>
  <c r="I103" i="9"/>
  <c r="H104" i="9"/>
  <c r="I104" i="9"/>
  <c r="H105" i="9"/>
  <c r="I105" i="9"/>
  <c r="H106" i="9"/>
  <c r="I106" i="9"/>
  <c r="H107" i="9"/>
  <c r="I107" i="9"/>
  <c r="H108" i="9"/>
  <c r="I108" i="9"/>
  <c r="H109" i="9"/>
  <c r="I109" i="9"/>
  <c r="H110" i="9"/>
  <c r="I110" i="9"/>
  <c r="H111" i="9"/>
  <c r="I111" i="9"/>
  <c r="H112" i="9"/>
  <c r="I112" i="9"/>
  <c r="H113" i="9"/>
  <c r="I113" i="9"/>
  <c r="H114" i="9"/>
  <c r="I114" i="9"/>
  <c r="H115" i="9"/>
  <c r="I115" i="9"/>
  <c r="H116" i="9"/>
  <c r="I116" i="9"/>
  <c r="H117" i="9"/>
  <c r="I117" i="9"/>
  <c r="H118" i="9"/>
  <c r="I118" i="9"/>
  <c r="H119" i="9"/>
  <c r="I119" i="9"/>
  <c r="H120" i="9"/>
  <c r="I120" i="9"/>
  <c r="H121" i="9"/>
  <c r="I121" i="9"/>
  <c r="H122" i="9"/>
  <c r="I122" i="9"/>
  <c r="H123" i="9"/>
  <c r="I123" i="9"/>
  <c r="H124" i="9"/>
  <c r="I124" i="9"/>
  <c r="H125" i="9"/>
  <c r="I125" i="9"/>
  <c r="H126" i="9"/>
  <c r="I126" i="9"/>
  <c r="H127" i="9"/>
  <c r="I127" i="9"/>
  <c r="H128" i="9"/>
  <c r="I128" i="9"/>
  <c r="H129" i="9"/>
  <c r="I129" i="9"/>
  <c r="H130" i="9"/>
  <c r="I130" i="9"/>
  <c r="H131" i="9"/>
  <c r="I131" i="9"/>
  <c r="H132" i="9"/>
  <c r="I132" i="9"/>
  <c r="H133" i="9"/>
  <c r="I133" i="9"/>
  <c r="H134" i="9"/>
  <c r="I134" i="9"/>
  <c r="H135" i="9"/>
  <c r="I135" i="9"/>
  <c r="H136" i="9"/>
  <c r="I136" i="9"/>
  <c r="H137" i="9"/>
  <c r="I137" i="9"/>
  <c r="H138" i="9"/>
  <c r="I138" i="9"/>
  <c r="H139" i="9"/>
  <c r="I139" i="9"/>
  <c r="H140" i="9"/>
  <c r="I140" i="9"/>
  <c r="H141" i="9"/>
  <c r="I141" i="9"/>
  <c r="H142" i="9"/>
  <c r="I142" i="9"/>
  <c r="H143" i="9"/>
  <c r="I143" i="9"/>
  <c r="H144" i="9"/>
  <c r="I144" i="9"/>
  <c r="H145" i="9"/>
  <c r="I145" i="9"/>
  <c r="H146" i="9"/>
  <c r="I146" i="9"/>
  <c r="H147" i="9"/>
  <c r="I147" i="9"/>
  <c r="H148" i="9"/>
  <c r="I148" i="9"/>
  <c r="H149" i="9"/>
  <c r="I149" i="9"/>
  <c r="H150" i="9"/>
  <c r="I150" i="9"/>
  <c r="H151" i="9"/>
  <c r="I151" i="9"/>
  <c r="H152" i="9"/>
  <c r="I152" i="9"/>
  <c r="H153" i="9"/>
  <c r="I153" i="9"/>
  <c r="H154" i="9"/>
  <c r="I154" i="9"/>
  <c r="H155" i="9"/>
  <c r="I155" i="9"/>
  <c r="H156" i="9"/>
  <c r="I156" i="9"/>
  <c r="H157" i="9"/>
  <c r="I157" i="9"/>
  <c r="H158" i="9"/>
  <c r="I158" i="9"/>
  <c r="H159" i="9"/>
  <c r="I159" i="9"/>
  <c r="H160" i="9"/>
  <c r="I160" i="9"/>
  <c r="H161" i="9"/>
  <c r="I161" i="9"/>
  <c r="H162" i="9"/>
  <c r="I162" i="9"/>
  <c r="H163" i="9"/>
  <c r="I163" i="9"/>
  <c r="H164" i="9"/>
  <c r="I164" i="9"/>
  <c r="H165" i="9"/>
  <c r="I165" i="9"/>
  <c r="H166" i="9"/>
  <c r="I166" i="9"/>
  <c r="H167" i="9"/>
  <c r="I167" i="9"/>
  <c r="H168" i="9"/>
  <c r="I168" i="9"/>
  <c r="H169" i="9"/>
  <c r="I169" i="9"/>
  <c r="H170" i="9"/>
  <c r="I170" i="9"/>
  <c r="H171" i="9"/>
  <c r="I171" i="9"/>
  <c r="H172" i="9"/>
  <c r="I172" i="9"/>
  <c r="H173" i="9"/>
  <c r="I173" i="9"/>
  <c r="H174" i="9"/>
  <c r="I174" i="9"/>
  <c r="H175" i="9"/>
  <c r="I175" i="9"/>
  <c r="H176" i="9"/>
  <c r="I176" i="9"/>
  <c r="H177" i="9"/>
  <c r="I177" i="9"/>
  <c r="H178" i="9"/>
  <c r="I178" i="9"/>
  <c r="H179" i="9"/>
  <c r="I179" i="9"/>
  <c r="H180" i="9"/>
  <c r="I180" i="9"/>
  <c r="H181" i="9"/>
  <c r="I181" i="9"/>
  <c r="H182" i="9"/>
  <c r="I182" i="9"/>
  <c r="H183" i="9"/>
  <c r="I183" i="9"/>
  <c r="H184" i="9"/>
  <c r="I184" i="9"/>
  <c r="H185" i="9"/>
  <c r="I185" i="9"/>
  <c r="H186" i="9"/>
  <c r="I186" i="9"/>
  <c r="H187" i="9"/>
  <c r="I187" i="9"/>
  <c r="H188" i="9"/>
  <c r="I188" i="9"/>
  <c r="H189" i="9"/>
  <c r="I189" i="9"/>
  <c r="H190" i="9"/>
  <c r="I190" i="9"/>
  <c r="H191" i="9"/>
  <c r="I191" i="9"/>
  <c r="H192" i="9"/>
  <c r="I192" i="9"/>
  <c r="H193" i="9"/>
  <c r="I193" i="9"/>
  <c r="H194" i="9"/>
  <c r="I194" i="9"/>
  <c r="H195" i="9"/>
  <c r="I195" i="9"/>
  <c r="H196" i="9"/>
  <c r="I196" i="9"/>
  <c r="H197" i="9"/>
  <c r="I197" i="9"/>
  <c r="H198" i="9"/>
  <c r="I198" i="9"/>
  <c r="H199" i="9"/>
  <c r="I199" i="9"/>
  <c r="H200" i="9"/>
  <c r="I200" i="9"/>
  <c r="H201" i="9"/>
  <c r="I201" i="9"/>
  <c r="H202" i="9"/>
  <c r="I202" i="9"/>
  <c r="H203" i="9"/>
  <c r="I203" i="9"/>
  <c r="H204" i="9"/>
  <c r="I204" i="9"/>
  <c r="H205" i="9"/>
  <c r="I205" i="9"/>
  <c r="H206" i="9"/>
  <c r="I206" i="9"/>
  <c r="H207" i="9"/>
  <c r="I207" i="9"/>
  <c r="H208" i="9"/>
  <c r="I208" i="9"/>
  <c r="H209" i="9"/>
  <c r="I209" i="9"/>
  <c r="H210" i="9"/>
  <c r="I210" i="9"/>
  <c r="H211" i="9"/>
  <c r="I211" i="9"/>
  <c r="H212" i="9"/>
  <c r="I212" i="9"/>
  <c r="H213" i="9"/>
  <c r="I213" i="9"/>
  <c r="H214" i="9"/>
  <c r="I214" i="9"/>
  <c r="H215" i="9"/>
  <c r="I215" i="9"/>
  <c r="H216" i="9"/>
  <c r="I216" i="9"/>
  <c r="H217" i="9"/>
  <c r="I217" i="9"/>
  <c r="H218" i="9"/>
  <c r="I218" i="9"/>
  <c r="H219" i="9"/>
  <c r="I219" i="9"/>
  <c r="H220" i="9"/>
  <c r="I220" i="9"/>
  <c r="H221" i="9"/>
  <c r="I221" i="9"/>
  <c r="H222" i="9"/>
  <c r="I222" i="9"/>
  <c r="H223" i="9"/>
  <c r="I223" i="9"/>
  <c r="H224" i="9"/>
  <c r="I224" i="9"/>
  <c r="H225" i="9"/>
  <c r="I225" i="9"/>
  <c r="H226" i="9"/>
  <c r="I226" i="9"/>
  <c r="H227" i="9"/>
  <c r="I227" i="9"/>
  <c r="H228" i="9"/>
  <c r="I228" i="9"/>
  <c r="H229" i="9"/>
  <c r="I229" i="9"/>
  <c r="H230" i="9"/>
  <c r="I230" i="9"/>
  <c r="H231" i="9"/>
  <c r="I231" i="9"/>
  <c r="H232" i="9"/>
  <c r="I232" i="9"/>
  <c r="H233" i="9"/>
  <c r="I233" i="9"/>
  <c r="H234" i="9"/>
  <c r="I234" i="9"/>
  <c r="H235" i="9"/>
  <c r="I235" i="9"/>
  <c r="H236" i="9"/>
  <c r="I236" i="9"/>
  <c r="H237" i="9"/>
  <c r="I237" i="9"/>
  <c r="H238" i="9"/>
  <c r="I238" i="9"/>
  <c r="H239" i="9"/>
  <c r="I239" i="9"/>
  <c r="H240" i="9"/>
  <c r="I240" i="9"/>
  <c r="H241" i="9"/>
  <c r="I241" i="9"/>
  <c r="H242" i="9"/>
  <c r="I242" i="9"/>
  <c r="H243" i="9"/>
  <c r="I243" i="9"/>
  <c r="H244" i="9"/>
  <c r="I244" i="9"/>
  <c r="H245" i="9"/>
  <c r="I245" i="9"/>
  <c r="H246" i="9"/>
  <c r="I246" i="9"/>
  <c r="H247" i="9"/>
  <c r="I247" i="9"/>
  <c r="H248" i="9"/>
  <c r="I248" i="9"/>
  <c r="H249" i="9"/>
  <c r="I249" i="9"/>
  <c r="H250" i="9"/>
  <c r="I250" i="9"/>
  <c r="H251" i="9"/>
  <c r="I251" i="9"/>
  <c r="H252" i="9"/>
  <c r="I252" i="9"/>
  <c r="H253" i="9"/>
  <c r="I253" i="9"/>
  <c r="H254" i="9"/>
  <c r="I254" i="9"/>
  <c r="H255" i="9"/>
  <c r="I255" i="9"/>
  <c r="H256" i="9"/>
  <c r="I256" i="9"/>
  <c r="H257" i="9"/>
  <c r="I257" i="9"/>
  <c r="H258" i="9"/>
  <c r="I258" i="9"/>
  <c r="H259" i="9"/>
  <c r="I259" i="9"/>
  <c r="H260" i="9"/>
  <c r="I260" i="9"/>
  <c r="H261" i="9"/>
  <c r="I261" i="9"/>
  <c r="H262" i="9"/>
  <c r="I262" i="9"/>
  <c r="H263" i="9"/>
  <c r="I263" i="9"/>
  <c r="H264" i="9"/>
  <c r="I264" i="9"/>
  <c r="H265" i="9"/>
  <c r="I265" i="9"/>
  <c r="H266" i="9"/>
  <c r="I266" i="9"/>
  <c r="H267" i="9"/>
  <c r="I267" i="9"/>
  <c r="H268" i="9"/>
  <c r="I268" i="9"/>
  <c r="H269" i="9"/>
  <c r="I269" i="9"/>
  <c r="H270" i="9"/>
  <c r="I270" i="9"/>
  <c r="H271" i="9"/>
  <c r="I271" i="9"/>
  <c r="H272" i="9"/>
  <c r="I272" i="9"/>
  <c r="H273" i="9"/>
  <c r="I273" i="9"/>
  <c r="H274" i="9"/>
  <c r="I274" i="9"/>
  <c r="H275" i="9"/>
  <c r="I275" i="9"/>
  <c r="H276" i="9"/>
  <c r="I276" i="9"/>
  <c r="H277" i="9"/>
  <c r="I277" i="9"/>
  <c r="H278" i="9"/>
  <c r="I278" i="9"/>
  <c r="H279" i="9"/>
  <c r="I279" i="9"/>
  <c r="H280" i="9"/>
  <c r="I280" i="9"/>
  <c r="H281" i="9"/>
  <c r="I281" i="9"/>
  <c r="H282" i="9"/>
  <c r="I282" i="9"/>
  <c r="H283" i="9"/>
  <c r="I283" i="9"/>
  <c r="H284" i="9"/>
  <c r="I284" i="9"/>
  <c r="H285" i="9"/>
  <c r="I285" i="9"/>
  <c r="H286" i="9"/>
  <c r="I286" i="9"/>
  <c r="H287" i="9"/>
  <c r="I287" i="9"/>
  <c r="H288" i="9"/>
  <c r="I288" i="9"/>
  <c r="H289" i="9"/>
  <c r="I289" i="9"/>
  <c r="H290" i="9"/>
  <c r="I290" i="9"/>
  <c r="H291" i="9"/>
  <c r="I291" i="9"/>
  <c r="H292" i="9"/>
  <c r="I292" i="9"/>
  <c r="H293" i="9"/>
  <c r="I293" i="9"/>
  <c r="H294" i="9"/>
  <c r="I294" i="9"/>
  <c r="H295" i="9"/>
  <c r="I295" i="9"/>
  <c r="H296" i="9"/>
  <c r="I296" i="9"/>
  <c r="H297" i="9"/>
  <c r="I297" i="9"/>
  <c r="H298" i="9"/>
  <c r="I298" i="9"/>
  <c r="H299" i="9"/>
  <c r="I299" i="9"/>
  <c r="H300" i="9"/>
  <c r="I300" i="9"/>
  <c r="H301" i="9"/>
  <c r="I301" i="9"/>
  <c r="H302" i="9"/>
  <c r="I302" i="9"/>
  <c r="H303" i="9"/>
  <c r="I303" i="9"/>
  <c r="H304" i="9"/>
  <c r="I304" i="9"/>
  <c r="H305" i="9"/>
  <c r="I305" i="9"/>
  <c r="H306" i="9"/>
  <c r="I306" i="9"/>
  <c r="H307" i="9"/>
  <c r="I307" i="9"/>
  <c r="H308" i="9"/>
  <c r="I308" i="9"/>
  <c r="H309" i="9"/>
  <c r="I309" i="9"/>
  <c r="H310" i="9"/>
  <c r="I310" i="9"/>
  <c r="H311" i="9"/>
  <c r="I311" i="9"/>
  <c r="H312" i="9"/>
  <c r="I312" i="9"/>
  <c r="H313" i="9"/>
  <c r="I313" i="9"/>
  <c r="H314" i="9"/>
  <c r="I314" i="9"/>
  <c r="H315" i="9"/>
  <c r="I315" i="9"/>
  <c r="H316" i="9"/>
  <c r="I316" i="9"/>
  <c r="H317" i="9"/>
  <c r="I317" i="9"/>
  <c r="H318" i="9"/>
  <c r="I318" i="9"/>
  <c r="H319" i="9"/>
  <c r="I319" i="9"/>
  <c r="H320" i="9"/>
  <c r="I320" i="9"/>
  <c r="H321" i="9"/>
  <c r="I321" i="9"/>
  <c r="H322" i="9"/>
  <c r="I322" i="9"/>
  <c r="H323" i="9"/>
  <c r="I323" i="9"/>
  <c r="H324" i="9"/>
  <c r="I324" i="9"/>
  <c r="H325" i="9"/>
  <c r="I325" i="9"/>
  <c r="H326" i="9"/>
  <c r="I326" i="9"/>
  <c r="H327" i="9"/>
  <c r="I327" i="9"/>
  <c r="H328" i="9"/>
  <c r="I328" i="9"/>
  <c r="H329" i="9"/>
  <c r="I329" i="9"/>
  <c r="H330" i="9"/>
  <c r="I330" i="9"/>
  <c r="H331" i="9"/>
  <c r="I331" i="9"/>
  <c r="H332" i="9"/>
  <c r="I332" i="9"/>
  <c r="H333" i="9"/>
  <c r="I333" i="9"/>
  <c r="H334" i="9"/>
  <c r="I334" i="9"/>
  <c r="H335" i="9"/>
  <c r="I335" i="9"/>
  <c r="H336" i="9"/>
  <c r="I336" i="9"/>
  <c r="H337" i="9"/>
  <c r="I337" i="9"/>
  <c r="H338" i="9"/>
  <c r="I338" i="9"/>
  <c r="H339" i="9"/>
  <c r="I339" i="9"/>
  <c r="H340" i="9"/>
  <c r="I340" i="9"/>
  <c r="H341" i="9"/>
  <c r="I341" i="9"/>
  <c r="H342" i="9"/>
  <c r="I342" i="9"/>
  <c r="H343" i="9"/>
  <c r="I343" i="9"/>
  <c r="H344" i="9"/>
  <c r="I344" i="9"/>
  <c r="H345" i="9"/>
  <c r="I345" i="9"/>
  <c r="H346" i="9"/>
  <c r="I346" i="9"/>
  <c r="H347" i="9"/>
  <c r="I347" i="9"/>
  <c r="H348" i="9"/>
  <c r="I348" i="9"/>
  <c r="H349" i="9"/>
  <c r="I349" i="9"/>
  <c r="H350" i="9"/>
  <c r="I350" i="9"/>
  <c r="H351" i="9"/>
  <c r="I351" i="9"/>
  <c r="H352" i="9"/>
  <c r="I352" i="9"/>
  <c r="H353" i="9"/>
  <c r="I353" i="9"/>
  <c r="H354" i="9"/>
  <c r="I354" i="9"/>
  <c r="H355" i="9"/>
  <c r="I355" i="9"/>
  <c r="H356" i="9"/>
  <c r="I356" i="9"/>
  <c r="H357" i="9"/>
  <c r="I357" i="9"/>
  <c r="H358" i="9"/>
  <c r="I358" i="9"/>
  <c r="H359" i="9"/>
  <c r="I359" i="9"/>
  <c r="H360" i="9"/>
  <c r="I360" i="9"/>
  <c r="H361" i="9"/>
  <c r="I361" i="9"/>
  <c r="H362" i="9"/>
  <c r="I362" i="9"/>
  <c r="H363" i="9"/>
  <c r="I363" i="9"/>
  <c r="H364" i="9"/>
  <c r="I364" i="9"/>
  <c r="H365" i="9"/>
  <c r="I365" i="9"/>
  <c r="H366" i="9"/>
  <c r="I366" i="9"/>
  <c r="H367" i="9"/>
  <c r="I367" i="9"/>
  <c r="H368" i="9"/>
  <c r="I368" i="9"/>
  <c r="H369" i="9"/>
  <c r="I369" i="9"/>
  <c r="H370" i="9"/>
  <c r="I370" i="9"/>
  <c r="H371" i="9"/>
  <c r="I371" i="9"/>
  <c r="H372" i="9"/>
  <c r="I372" i="9"/>
  <c r="H373" i="9"/>
  <c r="I373" i="9"/>
  <c r="H374" i="9"/>
  <c r="I374" i="9"/>
  <c r="H375" i="9"/>
  <c r="I375" i="9"/>
  <c r="H376" i="9"/>
  <c r="I376" i="9"/>
  <c r="H377" i="9"/>
  <c r="I377" i="9"/>
  <c r="H378" i="9"/>
  <c r="I378" i="9"/>
  <c r="H379" i="9"/>
  <c r="I379" i="9"/>
  <c r="H380" i="9"/>
  <c r="I380" i="9"/>
  <c r="H381" i="9"/>
  <c r="I381" i="9"/>
  <c r="H382" i="9"/>
  <c r="I382" i="9"/>
  <c r="H383" i="9"/>
  <c r="I383" i="9"/>
  <c r="H384" i="9"/>
  <c r="I384" i="9"/>
  <c r="H385" i="9"/>
  <c r="I385" i="9"/>
  <c r="H386" i="9"/>
  <c r="I386" i="9"/>
  <c r="H387" i="9"/>
  <c r="I387" i="9"/>
  <c r="H388" i="9"/>
  <c r="I388" i="9"/>
  <c r="H389" i="9"/>
  <c r="I389" i="9"/>
  <c r="H390" i="9"/>
  <c r="I390" i="9"/>
  <c r="H391" i="9"/>
  <c r="I391" i="9"/>
  <c r="H392" i="9"/>
  <c r="I392" i="9"/>
  <c r="H393" i="9"/>
  <c r="I393" i="9"/>
  <c r="H394" i="9"/>
  <c r="I394" i="9"/>
  <c r="H395" i="9"/>
  <c r="I395" i="9"/>
  <c r="H396" i="9"/>
  <c r="I396" i="9"/>
  <c r="H397" i="9"/>
  <c r="I397" i="9"/>
  <c r="H398" i="9"/>
  <c r="I398" i="9"/>
  <c r="H399" i="9"/>
  <c r="I399" i="9"/>
  <c r="H400" i="9"/>
  <c r="I400" i="9"/>
  <c r="H401" i="9"/>
  <c r="I401" i="9"/>
  <c r="H402" i="9"/>
  <c r="I402" i="9"/>
  <c r="H403" i="9"/>
  <c r="I403" i="9"/>
  <c r="H404" i="9"/>
  <c r="I404" i="9"/>
  <c r="H405" i="9"/>
  <c r="I405" i="9"/>
  <c r="H406" i="9"/>
  <c r="I406" i="9"/>
  <c r="H407" i="9"/>
  <c r="I407" i="9"/>
  <c r="H408" i="9"/>
  <c r="I408" i="9"/>
  <c r="H409" i="9"/>
  <c r="I409" i="9"/>
  <c r="H410" i="9"/>
  <c r="I410" i="9"/>
  <c r="H411" i="9"/>
  <c r="I411" i="9"/>
  <c r="H412" i="9"/>
  <c r="I412" i="9"/>
  <c r="H413" i="9"/>
  <c r="I413" i="9"/>
  <c r="H414" i="9"/>
  <c r="I414" i="9"/>
  <c r="H415" i="9"/>
  <c r="I415" i="9"/>
  <c r="H416" i="9"/>
  <c r="I416" i="9"/>
  <c r="H417" i="9"/>
  <c r="I417" i="9"/>
  <c r="H418" i="9"/>
  <c r="I418" i="9"/>
  <c r="H419" i="9"/>
  <c r="I419" i="9"/>
  <c r="H420" i="9"/>
  <c r="I420" i="9"/>
  <c r="H421" i="9"/>
  <c r="I421" i="9"/>
  <c r="H422" i="9"/>
  <c r="I422" i="9"/>
  <c r="H423" i="9"/>
  <c r="I423" i="9"/>
  <c r="H424" i="9"/>
  <c r="I424" i="9"/>
  <c r="H425" i="9"/>
  <c r="I425" i="9"/>
  <c r="H426" i="9"/>
  <c r="I426" i="9"/>
  <c r="H427" i="9"/>
  <c r="I427" i="9"/>
  <c r="H428" i="9"/>
  <c r="I428" i="9"/>
  <c r="H429" i="9"/>
  <c r="I429" i="9"/>
  <c r="H430" i="9"/>
  <c r="I430" i="9"/>
  <c r="H431" i="9"/>
  <c r="I431" i="9"/>
  <c r="H432" i="9"/>
  <c r="I432" i="9"/>
  <c r="H433" i="9"/>
  <c r="I433" i="9"/>
  <c r="H434" i="9"/>
  <c r="I434" i="9"/>
  <c r="H435" i="9"/>
  <c r="I435" i="9"/>
  <c r="H436" i="9"/>
  <c r="I436" i="9"/>
  <c r="H437" i="9"/>
  <c r="I437" i="9"/>
  <c r="H438" i="9"/>
  <c r="I438" i="9"/>
  <c r="H439" i="9"/>
  <c r="I439" i="9"/>
  <c r="H440" i="9"/>
  <c r="I440" i="9"/>
  <c r="H441" i="9"/>
  <c r="I441" i="9"/>
  <c r="H442" i="9"/>
  <c r="I442" i="9"/>
  <c r="H443" i="9"/>
  <c r="I443" i="9"/>
  <c r="H444" i="9"/>
  <c r="I444" i="9"/>
  <c r="H445" i="9"/>
  <c r="I445" i="9"/>
  <c r="H446" i="9"/>
  <c r="I446" i="9"/>
  <c r="H447" i="9"/>
  <c r="I447" i="9"/>
  <c r="H448" i="9"/>
  <c r="I448" i="9"/>
  <c r="H449" i="9"/>
  <c r="I449" i="9"/>
  <c r="H450" i="9"/>
  <c r="I450" i="9"/>
  <c r="H451" i="9"/>
  <c r="I451" i="9"/>
  <c r="H452" i="9"/>
  <c r="I452" i="9"/>
  <c r="H453" i="9"/>
  <c r="I453" i="9"/>
  <c r="H454" i="9"/>
  <c r="I454" i="9"/>
  <c r="H455" i="9"/>
  <c r="I455" i="9"/>
  <c r="H456" i="9"/>
  <c r="I456" i="9"/>
  <c r="H457" i="9"/>
  <c r="I457" i="9"/>
  <c r="H458" i="9"/>
  <c r="I458" i="9"/>
  <c r="H459" i="9"/>
  <c r="I459" i="9"/>
  <c r="H460" i="9"/>
  <c r="I460" i="9"/>
  <c r="H461" i="9"/>
  <c r="I461" i="9"/>
  <c r="H462" i="9"/>
  <c r="I462" i="9"/>
  <c r="H463" i="9"/>
  <c r="I463" i="9"/>
  <c r="H464" i="9"/>
  <c r="I464" i="9"/>
  <c r="H465" i="9"/>
  <c r="I465" i="9"/>
  <c r="H466" i="9"/>
  <c r="I466" i="9"/>
  <c r="H467" i="9"/>
  <c r="I467" i="9"/>
  <c r="H468" i="9"/>
  <c r="I468" i="9"/>
  <c r="H469" i="9"/>
  <c r="I469" i="9"/>
  <c r="H470" i="9"/>
  <c r="I470" i="9"/>
  <c r="H471" i="9"/>
  <c r="I471" i="9"/>
  <c r="H472" i="9"/>
  <c r="I472" i="9"/>
  <c r="H473" i="9"/>
  <c r="I473" i="9"/>
  <c r="H474" i="9"/>
  <c r="I474" i="9"/>
  <c r="H475" i="9"/>
  <c r="I475" i="9"/>
  <c r="H476" i="9"/>
  <c r="I476" i="9"/>
  <c r="H477" i="9"/>
  <c r="I477" i="9"/>
  <c r="H478" i="9"/>
  <c r="I478" i="9"/>
  <c r="H479" i="9"/>
  <c r="I479" i="9"/>
  <c r="H480" i="9"/>
  <c r="I480" i="9"/>
  <c r="H481" i="9"/>
  <c r="I481" i="9"/>
  <c r="H482" i="9"/>
  <c r="I482" i="9"/>
  <c r="H483" i="9"/>
  <c r="I483" i="9"/>
  <c r="H484" i="9"/>
  <c r="I484" i="9"/>
  <c r="H485" i="9"/>
  <c r="I485" i="9"/>
  <c r="H486" i="9"/>
  <c r="I486" i="9"/>
  <c r="H487" i="9"/>
  <c r="I487" i="9"/>
  <c r="H488" i="9"/>
  <c r="I488" i="9"/>
  <c r="H489" i="9"/>
  <c r="I489" i="9"/>
  <c r="H490" i="9"/>
  <c r="I490" i="9"/>
  <c r="H491" i="9"/>
  <c r="I491" i="9"/>
  <c r="H492" i="9"/>
  <c r="I492" i="9"/>
  <c r="H493" i="9"/>
  <c r="I493" i="9"/>
  <c r="H494" i="9"/>
  <c r="I494" i="9"/>
  <c r="H495" i="9"/>
  <c r="I495" i="9"/>
  <c r="H496" i="9"/>
  <c r="I496" i="9"/>
  <c r="H497" i="9"/>
  <c r="I497" i="9"/>
  <c r="H498" i="9"/>
  <c r="I498" i="9"/>
  <c r="H499" i="9"/>
  <c r="I499" i="9"/>
  <c r="H500" i="9"/>
  <c r="I500" i="9"/>
  <c r="H501" i="9"/>
  <c r="I501" i="9"/>
  <c r="H502" i="9"/>
  <c r="I502" i="9"/>
  <c r="H503" i="9"/>
  <c r="I503" i="9"/>
  <c r="H504" i="9"/>
  <c r="I504" i="9"/>
  <c r="H505" i="9"/>
  <c r="I505" i="9"/>
  <c r="H506" i="9"/>
  <c r="I506" i="9"/>
  <c r="H507" i="9"/>
  <c r="I507" i="9"/>
  <c r="H508" i="9"/>
  <c r="I508" i="9"/>
  <c r="H509" i="9"/>
  <c r="I509" i="9"/>
  <c r="H510" i="9"/>
  <c r="I510" i="9"/>
  <c r="H511" i="9"/>
  <c r="I511" i="9"/>
  <c r="H512" i="9"/>
  <c r="I512" i="9"/>
  <c r="H513" i="9"/>
  <c r="I513" i="9"/>
  <c r="H514" i="9"/>
  <c r="I514" i="9"/>
  <c r="H515" i="9"/>
  <c r="I515" i="9"/>
  <c r="H516" i="9"/>
  <c r="I516" i="9"/>
  <c r="H517" i="9"/>
  <c r="I517" i="9"/>
  <c r="H518" i="9"/>
  <c r="I518" i="9"/>
  <c r="H519" i="9"/>
  <c r="I519" i="9"/>
  <c r="H520" i="9"/>
  <c r="I520" i="9"/>
  <c r="H521" i="9"/>
  <c r="I521" i="9"/>
  <c r="H522" i="9"/>
  <c r="I522" i="9"/>
  <c r="H523" i="9"/>
  <c r="I523" i="9"/>
  <c r="H524" i="9"/>
  <c r="I524" i="9"/>
  <c r="H525" i="9"/>
  <c r="I525" i="9"/>
  <c r="H526" i="9"/>
  <c r="I526" i="9"/>
  <c r="H527" i="9"/>
  <c r="I527" i="9"/>
  <c r="H528" i="9"/>
  <c r="I528" i="9"/>
  <c r="H529" i="9"/>
  <c r="I529" i="9"/>
  <c r="H530" i="9"/>
  <c r="I530" i="9"/>
  <c r="H531" i="9"/>
  <c r="I531" i="9"/>
  <c r="H532" i="9"/>
  <c r="I532" i="9"/>
  <c r="H533" i="9"/>
  <c r="I533" i="9"/>
  <c r="H534" i="9"/>
  <c r="I534" i="9"/>
  <c r="H535" i="9"/>
  <c r="I535" i="9"/>
  <c r="H536" i="9"/>
  <c r="I536" i="9"/>
  <c r="H537" i="9"/>
  <c r="I537" i="9"/>
  <c r="H538" i="9"/>
  <c r="I538" i="9"/>
  <c r="H539" i="9"/>
  <c r="I539" i="9"/>
  <c r="H540" i="9"/>
  <c r="I540" i="9"/>
  <c r="H541" i="9"/>
  <c r="I541" i="9"/>
  <c r="H542" i="9"/>
  <c r="I542" i="9"/>
  <c r="H543" i="9"/>
  <c r="I543" i="9"/>
  <c r="H544" i="9"/>
  <c r="I544" i="9"/>
  <c r="H545" i="9"/>
  <c r="I545" i="9"/>
  <c r="H546" i="9"/>
  <c r="I546" i="9"/>
  <c r="H547" i="9"/>
  <c r="I547" i="9"/>
  <c r="H548" i="9"/>
  <c r="I548" i="9"/>
  <c r="H549" i="9"/>
  <c r="I549" i="9"/>
  <c r="H550" i="9"/>
  <c r="I550" i="9"/>
  <c r="H551" i="9"/>
  <c r="I551" i="9"/>
  <c r="H552" i="9"/>
  <c r="I552" i="9"/>
  <c r="H553" i="9"/>
  <c r="I553" i="9"/>
  <c r="H554" i="9"/>
  <c r="I554" i="9"/>
  <c r="H555" i="9"/>
  <c r="I555" i="9"/>
  <c r="H556" i="9"/>
  <c r="I556" i="9"/>
  <c r="H557" i="9"/>
  <c r="I557" i="9"/>
  <c r="H558" i="9"/>
  <c r="I558" i="9"/>
  <c r="H559" i="9"/>
  <c r="I559" i="9"/>
  <c r="H560" i="9"/>
  <c r="I560" i="9"/>
  <c r="H561" i="9"/>
  <c r="I561" i="9"/>
  <c r="H562" i="9"/>
  <c r="I562" i="9"/>
  <c r="H563" i="9"/>
  <c r="I563" i="9"/>
  <c r="H564" i="9"/>
  <c r="I564" i="9"/>
  <c r="H565" i="9"/>
  <c r="I565" i="9"/>
  <c r="H566" i="9"/>
  <c r="I566" i="9"/>
  <c r="H567" i="9"/>
  <c r="I567" i="9"/>
  <c r="H568" i="9"/>
  <c r="I568" i="9"/>
  <c r="H569" i="9"/>
  <c r="I569" i="9"/>
  <c r="H570" i="9"/>
  <c r="I570" i="9"/>
  <c r="H571" i="9"/>
  <c r="I571" i="9"/>
  <c r="H572" i="9"/>
  <c r="I572" i="9"/>
  <c r="H573" i="9"/>
  <c r="I573" i="9"/>
  <c r="H574" i="9"/>
  <c r="I574" i="9"/>
  <c r="H575" i="9"/>
  <c r="I575" i="9"/>
  <c r="H576" i="9"/>
  <c r="I576" i="9"/>
  <c r="H577" i="9"/>
  <c r="I577" i="9"/>
  <c r="H578" i="9"/>
  <c r="I578" i="9"/>
  <c r="H579" i="9"/>
  <c r="I579" i="9"/>
  <c r="H580" i="9"/>
  <c r="I580" i="9"/>
  <c r="H581" i="9"/>
  <c r="I581" i="9"/>
  <c r="H582" i="9"/>
  <c r="I582" i="9"/>
  <c r="H583" i="9"/>
  <c r="I583" i="9"/>
  <c r="H584" i="9"/>
  <c r="I584" i="9"/>
  <c r="H585" i="9"/>
  <c r="I585" i="9"/>
  <c r="H586" i="9"/>
  <c r="I586" i="9"/>
  <c r="H587" i="9"/>
  <c r="I587" i="9"/>
  <c r="H588" i="9"/>
  <c r="I588" i="9"/>
  <c r="H589" i="9"/>
  <c r="I589" i="9"/>
  <c r="H590" i="9"/>
  <c r="I590" i="9"/>
  <c r="H591" i="9"/>
  <c r="I591" i="9"/>
  <c r="H592" i="9"/>
  <c r="I592" i="9"/>
  <c r="H593" i="9"/>
  <c r="I593" i="9"/>
  <c r="H594" i="9"/>
  <c r="I594" i="9"/>
  <c r="H595" i="9"/>
  <c r="I595" i="9"/>
  <c r="H596" i="9"/>
  <c r="I596" i="9"/>
  <c r="H597" i="9"/>
  <c r="I597" i="9"/>
  <c r="H598" i="9"/>
  <c r="I598" i="9"/>
  <c r="H599" i="9"/>
  <c r="I599" i="9"/>
  <c r="H600" i="9"/>
  <c r="I600" i="9"/>
  <c r="H601" i="9"/>
  <c r="I601" i="9"/>
  <c r="H602" i="9"/>
  <c r="I602" i="9"/>
  <c r="H603" i="9"/>
  <c r="I603" i="9"/>
  <c r="H604" i="9"/>
  <c r="I604" i="9"/>
  <c r="H605" i="9"/>
  <c r="I605" i="9"/>
  <c r="H606" i="9"/>
  <c r="I606" i="9"/>
  <c r="H607" i="9"/>
  <c r="I607" i="9"/>
  <c r="H608" i="9"/>
  <c r="I608" i="9"/>
  <c r="H609" i="9"/>
  <c r="I609" i="9"/>
  <c r="H610" i="9"/>
  <c r="I610" i="9"/>
  <c r="H611" i="9"/>
  <c r="I611" i="9"/>
  <c r="H612" i="9"/>
  <c r="I612" i="9"/>
  <c r="H613" i="9"/>
  <c r="I613" i="9"/>
  <c r="H614" i="9"/>
  <c r="I614" i="9"/>
  <c r="H615" i="9"/>
  <c r="I615" i="9"/>
  <c r="H616" i="9"/>
  <c r="I616" i="9"/>
  <c r="H617" i="9"/>
  <c r="I617" i="9"/>
  <c r="H618" i="9"/>
  <c r="I618" i="9"/>
  <c r="H619" i="9"/>
  <c r="I619" i="9"/>
  <c r="H620" i="9"/>
  <c r="I620" i="9"/>
  <c r="H621" i="9"/>
  <c r="I621" i="9"/>
  <c r="H622" i="9"/>
  <c r="I622" i="9"/>
  <c r="H623" i="9"/>
  <c r="I623" i="9"/>
  <c r="H624" i="9"/>
  <c r="I624" i="9"/>
  <c r="H625" i="9"/>
  <c r="I625" i="9"/>
  <c r="H626" i="9"/>
  <c r="I626" i="9"/>
  <c r="H627" i="9"/>
  <c r="I627" i="9"/>
  <c r="H628" i="9"/>
  <c r="I628" i="9"/>
  <c r="H629" i="9"/>
  <c r="I629" i="9"/>
  <c r="H630" i="9"/>
  <c r="I630" i="9"/>
  <c r="H631" i="9"/>
  <c r="I631" i="9"/>
  <c r="H632" i="9"/>
  <c r="I632" i="9"/>
  <c r="H633" i="9"/>
  <c r="I633" i="9"/>
  <c r="H634" i="9"/>
  <c r="I634" i="9"/>
  <c r="H635" i="9"/>
  <c r="I635" i="9"/>
  <c r="H636" i="9"/>
  <c r="I636" i="9"/>
  <c r="H637" i="9"/>
  <c r="I637" i="9"/>
  <c r="H638" i="9"/>
  <c r="I638" i="9"/>
  <c r="H639" i="9"/>
  <c r="I639" i="9"/>
  <c r="H640" i="9"/>
  <c r="I640" i="9"/>
  <c r="H641" i="9"/>
  <c r="I641" i="9"/>
  <c r="H642" i="9"/>
  <c r="I642" i="9"/>
  <c r="H643" i="9"/>
  <c r="I643" i="9"/>
  <c r="H644" i="9"/>
  <c r="I644" i="9"/>
  <c r="H645" i="9"/>
  <c r="I645" i="9"/>
  <c r="H646" i="9"/>
  <c r="I646" i="9"/>
  <c r="H647" i="9"/>
  <c r="I647" i="9"/>
  <c r="H648" i="9"/>
  <c r="I648" i="9"/>
  <c r="H649" i="9"/>
  <c r="I649" i="9"/>
  <c r="H650" i="9"/>
  <c r="I650" i="9"/>
  <c r="H651" i="9"/>
  <c r="I651" i="9"/>
  <c r="H652" i="9"/>
  <c r="I652" i="9"/>
  <c r="H653" i="9"/>
  <c r="I653" i="9"/>
  <c r="H654" i="9"/>
  <c r="I654" i="9"/>
  <c r="H655" i="9"/>
  <c r="I655" i="9"/>
  <c r="H656" i="9"/>
  <c r="I656" i="9"/>
  <c r="H657" i="9"/>
  <c r="I657" i="9"/>
  <c r="H658" i="9"/>
  <c r="I658" i="9"/>
  <c r="H659" i="9"/>
  <c r="I659" i="9"/>
  <c r="H660" i="9"/>
  <c r="I660" i="9"/>
  <c r="H661" i="9"/>
  <c r="I661" i="9"/>
  <c r="H662" i="9"/>
  <c r="I662" i="9"/>
  <c r="H663" i="9"/>
  <c r="I663" i="9"/>
  <c r="H664" i="9"/>
  <c r="I664" i="9"/>
  <c r="H665" i="9"/>
  <c r="I665" i="9"/>
  <c r="H666" i="9"/>
  <c r="I666" i="9"/>
  <c r="H667" i="9"/>
  <c r="I667" i="9"/>
  <c r="H668" i="9"/>
  <c r="I668" i="9"/>
  <c r="H669" i="9"/>
  <c r="I669" i="9"/>
  <c r="H670" i="9"/>
  <c r="I670" i="9"/>
  <c r="H671" i="9"/>
  <c r="I671" i="9"/>
  <c r="H672" i="9"/>
  <c r="I672" i="9"/>
  <c r="H673" i="9"/>
  <c r="I673" i="9"/>
  <c r="H674" i="9"/>
  <c r="I674" i="9"/>
  <c r="H675" i="9"/>
  <c r="I675" i="9"/>
  <c r="H676" i="9"/>
  <c r="I676" i="9"/>
  <c r="H677" i="9"/>
  <c r="I677" i="9"/>
  <c r="H678" i="9"/>
  <c r="I678" i="9"/>
  <c r="H679" i="9"/>
  <c r="I679" i="9"/>
  <c r="H680" i="9"/>
  <c r="I680" i="9"/>
  <c r="H681" i="9"/>
  <c r="I681" i="9"/>
  <c r="H682" i="9"/>
  <c r="I682" i="9"/>
  <c r="H683" i="9"/>
  <c r="I683" i="9"/>
  <c r="H684" i="9"/>
  <c r="I684" i="9"/>
  <c r="H685" i="9"/>
  <c r="I685" i="9"/>
  <c r="H686" i="9"/>
  <c r="I686" i="9"/>
  <c r="H687" i="9"/>
  <c r="I687" i="9"/>
  <c r="H688" i="9"/>
  <c r="I688" i="9"/>
  <c r="H689" i="9"/>
  <c r="I689" i="9"/>
  <c r="H690" i="9"/>
  <c r="I690" i="9"/>
  <c r="H691" i="9"/>
  <c r="I691" i="9"/>
  <c r="H692" i="9"/>
  <c r="I692" i="9"/>
  <c r="H693" i="9"/>
  <c r="I693" i="9"/>
  <c r="H694" i="9"/>
  <c r="I694" i="9"/>
  <c r="H695" i="9"/>
  <c r="I695" i="9"/>
  <c r="H696" i="9"/>
  <c r="I696" i="9"/>
  <c r="H697" i="9"/>
  <c r="I697" i="9"/>
  <c r="H698" i="9"/>
  <c r="I698" i="9"/>
  <c r="H699" i="9"/>
  <c r="I699" i="9"/>
  <c r="H700" i="9"/>
  <c r="I700" i="9"/>
  <c r="H701" i="9"/>
  <c r="I701" i="9"/>
  <c r="H702" i="9"/>
  <c r="I702" i="9"/>
  <c r="H703" i="9"/>
  <c r="I703" i="9"/>
  <c r="H704" i="9"/>
  <c r="I704" i="9"/>
  <c r="H705" i="9"/>
  <c r="I705" i="9"/>
  <c r="H706" i="9"/>
  <c r="I706" i="9"/>
  <c r="H707" i="9"/>
  <c r="I707" i="9"/>
  <c r="H708" i="9"/>
  <c r="I708" i="9"/>
  <c r="H709" i="9"/>
  <c r="I709" i="9"/>
  <c r="H710" i="9"/>
  <c r="I710" i="9"/>
  <c r="H711" i="9"/>
  <c r="I711" i="9"/>
  <c r="H712" i="9"/>
  <c r="I712" i="9"/>
  <c r="H713" i="9"/>
  <c r="I713" i="9"/>
  <c r="H714" i="9"/>
  <c r="I714" i="9"/>
  <c r="H715" i="9"/>
  <c r="I715" i="9"/>
  <c r="H716" i="9"/>
  <c r="I716" i="9"/>
  <c r="H717" i="9"/>
  <c r="I717" i="9"/>
  <c r="H718" i="9"/>
  <c r="I718" i="9"/>
  <c r="H719" i="9"/>
  <c r="I719" i="9"/>
  <c r="H720" i="9"/>
  <c r="I720" i="9"/>
  <c r="H721" i="9"/>
  <c r="I721" i="9"/>
  <c r="H722" i="9"/>
  <c r="I722" i="9"/>
  <c r="H723" i="9"/>
  <c r="I723" i="9"/>
  <c r="H724" i="9"/>
  <c r="I724" i="9"/>
  <c r="H725" i="9"/>
  <c r="I725" i="9"/>
  <c r="H726" i="9"/>
  <c r="I726" i="9"/>
  <c r="H727" i="9"/>
  <c r="I727" i="9"/>
  <c r="H728" i="9"/>
  <c r="I728" i="9"/>
  <c r="H729" i="9"/>
  <c r="I729" i="9"/>
  <c r="H730" i="9"/>
  <c r="I730" i="9"/>
  <c r="H731" i="9"/>
  <c r="I731" i="9"/>
  <c r="H732" i="9"/>
  <c r="I732" i="9"/>
  <c r="H733" i="9"/>
  <c r="I733" i="9"/>
  <c r="H734" i="9"/>
  <c r="I734" i="9"/>
  <c r="H735" i="9"/>
  <c r="I735" i="9"/>
  <c r="H736" i="9"/>
  <c r="I736" i="9"/>
  <c r="H737" i="9"/>
  <c r="I737" i="9"/>
  <c r="H738" i="9"/>
  <c r="I738" i="9"/>
  <c r="H739" i="9"/>
  <c r="I739" i="9"/>
  <c r="H740" i="9"/>
  <c r="I740" i="9"/>
  <c r="H741" i="9"/>
  <c r="I741" i="9"/>
  <c r="H742" i="9"/>
  <c r="I742" i="9"/>
  <c r="H743" i="9"/>
  <c r="I743" i="9"/>
  <c r="H744" i="9"/>
  <c r="I744" i="9"/>
  <c r="H745" i="9"/>
  <c r="I745" i="9"/>
  <c r="H746" i="9"/>
  <c r="I746" i="9"/>
  <c r="H747" i="9"/>
  <c r="I747" i="9"/>
  <c r="H748" i="9"/>
  <c r="I748" i="9"/>
  <c r="H749" i="9"/>
  <c r="I749" i="9"/>
  <c r="H750" i="9"/>
  <c r="I750" i="9"/>
  <c r="H751" i="9"/>
  <c r="I751" i="9"/>
  <c r="H752" i="9"/>
  <c r="I752" i="9"/>
  <c r="H753" i="9"/>
  <c r="I753" i="9"/>
  <c r="H754" i="9"/>
  <c r="I754" i="9"/>
  <c r="H755" i="9"/>
  <c r="I755" i="9"/>
  <c r="H756" i="9"/>
  <c r="I756" i="9"/>
  <c r="H757" i="9"/>
  <c r="I757" i="9"/>
  <c r="H758" i="9"/>
  <c r="I758" i="9"/>
  <c r="H759" i="9"/>
  <c r="I759" i="9"/>
  <c r="H760" i="9"/>
  <c r="I760" i="9"/>
  <c r="H761" i="9"/>
  <c r="I761" i="9"/>
  <c r="H762" i="9"/>
  <c r="I762" i="9"/>
  <c r="H763" i="9"/>
  <c r="I763" i="9"/>
  <c r="H764" i="9"/>
  <c r="I764" i="9"/>
  <c r="H765" i="9"/>
  <c r="I765" i="9"/>
  <c r="H766" i="9"/>
  <c r="I766" i="9"/>
  <c r="H767" i="9"/>
  <c r="I767" i="9"/>
  <c r="H768" i="9"/>
  <c r="I768" i="9"/>
  <c r="H769" i="9"/>
  <c r="I769" i="9"/>
  <c r="H770" i="9"/>
  <c r="I770" i="9"/>
  <c r="H771" i="9"/>
  <c r="I771" i="9"/>
  <c r="H772" i="9"/>
  <c r="I772" i="9"/>
  <c r="H773" i="9"/>
  <c r="I773" i="9"/>
  <c r="H774" i="9"/>
  <c r="I774" i="9"/>
  <c r="H775" i="9"/>
  <c r="I775" i="9"/>
  <c r="H776" i="9"/>
  <c r="I776" i="9"/>
  <c r="H777" i="9"/>
  <c r="I777" i="9"/>
  <c r="H778" i="9"/>
  <c r="I778" i="9"/>
  <c r="H779" i="9"/>
  <c r="I779" i="9"/>
  <c r="H780" i="9"/>
  <c r="I780" i="9"/>
  <c r="H781" i="9"/>
  <c r="I781" i="9"/>
  <c r="H782" i="9"/>
  <c r="I782" i="9"/>
  <c r="H783" i="9"/>
  <c r="I783" i="9"/>
  <c r="H784" i="9"/>
  <c r="I784" i="9"/>
  <c r="H785" i="9"/>
  <c r="I785" i="9"/>
  <c r="H786" i="9"/>
  <c r="I786" i="9"/>
  <c r="H787" i="9"/>
  <c r="I787" i="9"/>
  <c r="H788" i="9"/>
  <c r="I788" i="9"/>
  <c r="H789" i="9"/>
  <c r="I789" i="9"/>
  <c r="H790" i="9"/>
  <c r="I790" i="9"/>
  <c r="H791" i="9"/>
  <c r="I791" i="9"/>
  <c r="H792" i="9"/>
  <c r="I792" i="9"/>
  <c r="H793" i="9"/>
  <c r="I793" i="9"/>
  <c r="H794" i="9"/>
  <c r="I794" i="9"/>
  <c r="H795" i="9"/>
  <c r="I795" i="9"/>
  <c r="H796" i="9"/>
  <c r="I796" i="9"/>
  <c r="H797" i="9"/>
  <c r="I797" i="9"/>
  <c r="H798" i="9"/>
  <c r="I798" i="9"/>
  <c r="H799" i="9"/>
  <c r="I799" i="9"/>
  <c r="H800" i="9"/>
  <c r="I800" i="9"/>
  <c r="H801" i="9"/>
  <c r="I801" i="9"/>
  <c r="H802" i="9"/>
  <c r="I802" i="9"/>
  <c r="H803" i="9"/>
  <c r="I803" i="9"/>
  <c r="H804" i="9"/>
  <c r="I804" i="9"/>
  <c r="H805" i="9"/>
  <c r="I805" i="9"/>
  <c r="H806" i="9"/>
  <c r="I806" i="9"/>
  <c r="H807" i="9"/>
  <c r="I807" i="9"/>
  <c r="H808" i="9"/>
  <c r="I808" i="9"/>
  <c r="H809" i="9"/>
  <c r="I809" i="9"/>
  <c r="H810" i="9"/>
  <c r="I810" i="9"/>
  <c r="H811" i="9"/>
  <c r="I811" i="9"/>
  <c r="H812" i="9"/>
  <c r="I812" i="9"/>
  <c r="H813" i="9"/>
  <c r="I813" i="9"/>
  <c r="H814" i="9"/>
  <c r="I814" i="9"/>
  <c r="H815" i="9"/>
  <c r="I815" i="9"/>
  <c r="H816" i="9"/>
  <c r="I816" i="9"/>
  <c r="H817" i="9"/>
  <c r="I817" i="9"/>
  <c r="H818" i="9"/>
  <c r="I818" i="9"/>
  <c r="H819" i="9"/>
  <c r="I819" i="9"/>
  <c r="H820" i="9"/>
  <c r="I820" i="9"/>
  <c r="H821" i="9"/>
  <c r="I821" i="9"/>
  <c r="H822" i="9"/>
  <c r="I822" i="9"/>
  <c r="H823" i="9"/>
  <c r="I823" i="9"/>
  <c r="H824" i="9"/>
  <c r="I824" i="9"/>
  <c r="H825" i="9"/>
  <c r="I825" i="9"/>
  <c r="H826" i="9"/>
  <c r="I826" i="9"/>
  <c r="H827" i="9"/>
  <c r="I827" i="9"/>
  <c r="H828" i="9"/>
  <c r="I828" i="9"/>
  <c r="H829" i="9"/>
  <c r="I829" i="9"/>
  <c r="H830" i="9"/>
  <c r="I830" i="9"/>
  <c r="H831" i="9"/>
  <c r="I831" i="9"/>
  <c r="H832" i="9"/>
  <c r="I832" i="9"/>
  <c r="H833" i="9"/>
  <c r="I833" i="9"/>
  <c r="H834" i="9"/>
  <c r="I834" i="9"/>
  <c r="H835" i="9"/>
  <c r="I835" i="9"/>
  <c r="H836" i="9"/>
  <c r="I836" i="9"/>
  <c r="H837" i="9"/>
  <c r="I837" i="9"/>
  <c r="H838" i="9"/>
  <c r="I838" i="9"/>
  <c r="H839" i="9"/>
  <c r="I839" i="9"/>
  <c r="H840" i="9"/>
  <c r="I840" i="9"/>
  <c r="H841" i="9"/>
  <c r="I841" i="9"/>
  <c r="H842" i="9"/>
  <c r="I842" i="9"/>
  <c r="H843" i="9"/>
  <c r="I843" i="9"/>
  <c r="H844" i="9"/>
  <c r="I844" i="9"/>
  <c r="H845" i="9"/>
  <c r="I845" i="9"/>
  <c r="H846" i="9"/>
  <c r="I846" i="9"/>
  <c r="H847" i="9"/>
  <c r="I847" i="9"/>
  <c r="H848" i="9"/>
  <c r="I848" i="9"/>
  <c r="H849" i="9"/>
  <c r="I849" i="9"/>
  <c r="H850" i="9"/>
  <c r="I850" i="9"/>
  <c r="H851" i="9"/>
  <c r="I851" i="9"/>
  <c r="H852" i="9"/>
  <c r="I852" i="9"/>
  <c r="H853" i="9"/>
  <c r="I853" i="9"/>
  <c r="H854" i="9"/>
  <c r="I854" i="9"/>
  <c r="H855" i="9"/>
  <c r="I855" i="9"/>
  <c r="H856" i="9"/>
  <c r="I856" i="9"/>
  <c r="H857" i="9"/>
  <c r="I857" i="9"/>
  <c r="H858" i="9"/>
  <c r="I858" i="9"/>
  <c r="H859" i="9"/>
  <c r="I859" i="9"/>
  <c r="H860" i="9"/>
  <c r="I860" i="9"/>
  <c r="H861" i="9"/>
  <c r="I861" i="9"/>
  <c r="H862" i="9"/>
  <c r="I862" i="9"/>
  <c r="H863" i="9"/>
  <c r="I863" i="9"/>
  <c r="H864" i="9"/>
  <c r="I864" i="9"/>
  <c r="H865" i="9"/>
  <c r="I865" i="9"/>
  <c r="H866" i="9"/>
  <c r="I866" i="9"/>
  <c r="H867" i="9"/>
  <c r="I867" i="9"/>
  <c r="H868" i="9"/>
  <c r="I868" i="9"/>
  <c r="H869" i="9"/>
  <c r="I869" i="9"/>
  <c r="H870" i="9"/>
  <c r="I870" i="9"/>
  <c r="H871" i="9"/>
  <c r="I871" i="9"/>
  <c r="H872" i="9"/>
  <c r="I872" i="9"/>
  <c r="H873" i="9"/>
  <c r="I873" i="9"/>
  <c r="H874" i="9"/>
  <c r="I874" i="9"/>
  <c r="H875" i="9"/>
  <c r="I875" i="9"/>
  <c r="H876" i="9"/>
  <c r="I876" i="9"/>
  <c r="H877" i="9"/>
  <c r="I877" i="9"/>
  <c r="H878" i="9"/>
  <c r="I878" i="9"/>
  <c r="H879" i="9"/>
  <c r="I879" i="9"/>
  <c r="H880" i="9"/>
  <c r="I880" i="9"/>
  <c r="H881" i="9"/>
  <c r="I881" i="9"/>
  <c r="H882" i="9"/>
  <c r="I882" i="9"/>
  <c r="H883" i="9"/>
  <c r="I883" i="9"/>
  <c r="H884" i="9"/>
  <c r="I884" i="9"/>
  <c r="H885" i="9"/>
  <c r="I885" i="9"/>
  <c r="H886" i="9"/>
  <c r="I886" i="9"/>
  <c r="H887" i="9"/>
  <c r="I887" i="9"/>
  <c r="H888" i="9"/>
  <c r="I888" i="9"/>
  <c r="H889" i="9"/>
  <c r="I889" i="9"/>
  <c r="H890" i="9"/>
  <c r="I890" i="9"/>
  <c r="H891" i="9"/>
  <c r="I891" i="9"/>
  <c r="H892" i="9"/>
  <c r="I892" i="9"/>
  <c r="H893" i="9"/>
  <c r="I893" i="9"/>
  <c r="H894" i="9"/>
  <c r="I894" i="9"/>
  <c r="H895" i="9"/>
  <c r="I895" i="9"/>
  <c r="H896" i="9"/>
  <c r="I896" i="9"/>
  <c r="H897" i="9"/>
  <c r="I897" i="9"/>
  <c r="H898" i="9"/>
  <c r="I898" i="9"/>
  <c r="H899" i="9"/>
  <c r="I899" i="9"/>
  <c r="H900" i="9"/>
  <c r="I900" i="9"/>
  <c r="H901" i="9"/>
  <c r="I901" i="9"/>
  <c r="H902" i="9"/>
  <c r="I902" i="9"/>
  <c r="H903" i="9"/>
  <c r="I903" i="9"/>
  <c r="H904" i="9"/>
  <c r="I904" i="9"/>
  <c r="H905" i="9"/>
  <c r="I905" i="9"/>
  <c r="H906" i="9"/>
  <c r="I906" i="9"/>
  <c r="H907" i="9"/>
  <c r="I907" i="9"/>
  <c r="H908" i="9"/>
  <c r="I908" i="9"/>
  <c r="H909" i="9"/>
  <c r="I909" i="9"/>
  <c r="H910" i="9"/>
  <c r="I910" i="9"/>
  <c r="H911" i="9"/>
  <c r="I911" i="9"/>
  <c r="H912" i="9"/>
  <c r="I912" i="9"/>
  <c r="H913" i="9"/>
  <c r="I913" i="9"/>
  <c r="H914" i="9"/>
  <c r="I914" i="9"/>
  <c r="H915" i="9"/>
  <c r="I915" i="9"/>
  <c r="H916" i="9"/>
  <c r="I916" i="9"/>
  <c r="H917" i="9"/>
  <c r="I917" i="9"/>
  <c r="H918" i="9"/>
  <c r="I918" i="9"/>
  <c r="H919" i="9"/>
  <c r="I919" i="9"/>
  <c r="H920" i="9"/>
  <c r="I920" i="9"/>
  <c r="H921" i="9"/>
  <c r="I921" i="9"/>
  <c r="H922" i="9"/>
  <c r="I922" i="9"/>
  <c r="H923" i="9"/>
  <c r="I923" i="9"/>
  <c r="H924" i="9"/>
  <c r="I924" i="9"/>
  <c r="H925" i="9"/>
  <c r="I925" i="9"/>
  <c r="H926" i="9"/>
  <c r="I926" i="9"/>
  <c r="H927" i="9"/>
  <c r="I927" i="9"/>
  <c r="H928" i="9"/>
  <c r="I928" i="9"/>
  <c r="H929" i="9"/>
  <c r="I929" i="9"/>
  <c r="H930" i="9"/>
  <c r="I930" i="9"/>
  <c r="H931" i="9"/>
  <c r="I931" i="9"/>
  <c r="H932" i="9"/>
  <c r="I932" i="9"/>
  <c r="H933" i="9"/>
  <c r="I933" i="9"/>
  <c r="H934" i="9"/>
  <c r="I934" i="9"/>
  <c r="H935" i="9"/>
  <c r="I935" i="9"/>
  <c r="H936" i="9"/>
  <c r="I936" i="9"/>
  <c r="H937" i="9"/>
  <c r="I937" i="9"/>
  <c r="H938" i="9"/>
  <c r="I938" i="9"/>
  <c r="H939" i="9"/>
  <c r="I939" i="9"/>
  <c r="H940" i="9"/>
  <c r="I940" i="9"/>
  <c r="H941" i="9"/>
  <c r="I941" i="9"/>
  <c r="H942" i="9"/>
  <c r="I942" i="9"/>
  <c r="H943" i="9"/>
  <c r="I943" i="9"/>
  <c r="H944" i="9"/>
  <c r="I944" i="9"/>
  <c r="H945" i="9"/>
  <c r="I945" i="9"/>
  <c r="H946" i="9"/>
  <c r="I946" i="9"/>
  <c r="H947" i="9"/>
  <c r="I947" i="9"/>
  <c r="H948" i="9"/>
  <c r="I948" i="9"/>
  <c r="H949" i="9"/>
  <c r="I949" i="9"/>
  <c r="H950" i="9"/>
  <c r="I950" i="9"/>
  <c r="H951" i="9"/>
  <c r="I951" i="9"/>
  <c r="H952" i="9"/>
  <c r="I952" i="9"/>
  <c r="H953" i="9"/>
  <c r="I953" i="9"/>
  <c r="H954" i="9"/>
  <c r="I954" i="9"/>
  <c r="H955" i="9"/>
  <c r="I955" i="9"/>
  <c r="H956" i="9"/>
  <c r="I956" i="9"/>
  <c r="H957" i="9"/>
  <c r="I957" i="9"/>
  <c r="H958" i="9"/>
  <c r="I958" i="9"/>
  <c r="H959" i="9"/>
  <c r="I959" i="9"/>
  <c r="H960" i="9"/>
  <c r="I960" i="9"/>
  <c r="H961" i="9"/>
  <c r="I961" i="9"/>
  <c r="H962" i="9"/>
  <c r="I962" i="9"/>
  <c r="H963" i="9"/>
  <c r="I963" i="9"/>
  <c r="H964" i="9"/>
  <c r="I964" i="9"/>
  <c r="H965" i="9"/>
  <c r="I965" i="9"/>
  <c r="H966" i="9"/>
  <c r="I966" i="9"/>
  <c r="H967" i="9"/>
  <c r="I967" i="9"/>
  <c r="H968" i="9"/>
  <c r="I968" i="9"/>
  <c r="H969" i="9"/>
  <c r="I969" i="9"/>
  <c r="H970" i="9"/>
  <c r="I970" i="9"/>
  <c r="H971" i="9"/>
  <c r="I971" i="9"/>
  <c r="H972" i="9"/>
  <c r="I972" i="9"/>
  <c r="H973" i="9"/>
  <c r="I973" i="9"/>
  <c r="H974" i="9"/>
  <c r="I974" i="9"/>
  <c r="H975" i="9"/>
  <c r="I975" i="9"/>
  <c r="H976" i="9"/>
  <c r="I976" i="9"/>
  <c r="H977" i="9"/>
  <c r="I977" i="9"/>
  <c r="H978" i="9"/>
  <c r="I978" i="9"/>
  <c r="H979" i="9"/>
  <c r="I979" i="9"/>
  <c r="H980" i="9"/>
  <c r="I980" i="9"/>
  <c r="H981" i="9"/>
  <c r="I981" i="9"/>
  <c r="H982" i="9"/>
  <c r="I982" i="9"/>
  <c r="H983" i="9"/>
  <c r="I983" i="9"/>
  <c r="H984" i="9"/>
  <c r="I984" i="9"/>
  <c r="H985" i="9"/>
  <c r="I985" i="9"/>
  <c r="H986" i="9"/>
  <c r="I986" i="9"/>
  <c r="H987" i="9"/>
  <c r="I987" i="9"/>
  <c r="H988" i="9"/>
  <c r="I988" i="9"/>
  <c r="H989" i="9"/>
  <c r="I989" i="9"/>
  <c r="H990" i="9"/>
  <c r="I990" i="9"/>
  <c r="H991" i="9"/>
  <c r="I991" i="9"/>
  <c r="H992" i="9"/>
  <c r="I992" i="9"/>
  <c r="H993" i="9"/>
  <c r="I993" i="9"/>
  <c r="H994" i="9"/>
  <c r="I994" i="9"/>
  <c r="H995" i="9"/>
  <c r="I995" i="9"/>
  <c r="H996" i="9"/>
  <c r="I996" i="9"/>
  <c r="H997" i="9"/>
  <c r="I997" i="9"/>
  <c r="H998" i="9"/>
  <c r="I998" i="9"/>
  <c r="H999" i="9"/>
  <c r="I999" i="9"/>
  <c r="H1000" i="9"/>
  <c r="I1000" i="9"/>
  <c r="H1001" i="9"/>
  <c r="I1001" i="9"/>
  <c r="H1002" i="9"/>
  <c r="I1002" i="9"/>
  <c r="H1003" i="9"/>
  <c r="I1003" i="9"/>
  <c r="H1004" i="9"/>
  <c r="I1004" i="9"/>
  <c r="H1005" i="9"/>
  <c r="I1005" i="9"/>
  <c r="H1006" i="9"/>
  <c r="I1006" i="9"/>
  <c r="H1007" i="9"/>
  <c r="I1007" i="9"/>
  <c r="H1008" i="9"/>
  <c r="I1008" i="9"/>
  <c r="H1009" i="9"/>
  <c r="I1009" i="9"/>
  <c r="H1010" i="9"/>
  <c r="I1010" i="9"/>
  <c r="H1011" i="9"/>
  <c r="I1011" i="9"/>
  <c r="H1012" i="9"/>
  <c r="I1012" i="9"/>
  <c r="H1013" i="9"/>
  <c r="I1013" i="9"/>
  <c r="H1014" i="9"/>
  <c r="I1014" i="9"/>
  <c r="H1015" i="9"/>
  <c r="I1015" i="9"/>
  <c r="H1016" i="9"/>
  <c r="I1016" i="9"/>
  <c r="H1017" i="9"/>
  <c r="I1017" i="9"/>
  <c r="H1018" i="9"/>
  <c r="I1018" i="9"/>
  <c r="H1019" i="9"/>
  <c r="I1019" i="9"/>
  <c r="H1020" i="9"/>
  <c r="I1020" i="9"/>
  <c r="H1021" i="9"/>
  <c r="I1021" i="9"/>
  <c r="H1022" i="9"/>
  <c r="I1022" i="9"/>
  <c r="H1023" i="9"/>
  <c r="I1023" i="9"/>
  <c r="H1024" i="9"/>
  <c r="I1024" i="9"/>
  <c r="H1025" i="9"/>
  <c r="I1025" i="9"/>
  <c r="H1026" i="9"/>
  <c r="I1026" i="9"/>
  <c r="H1027" i="9"/>
  <c r="I1027" i="9"/>
  <c r="H1028" i="9"/>
  <c r="I1028" i="9"/>
  <c r="H1029" i="9"/>
  <c r="I1029" i="9"/>
  <c r="H1030" i="9"/>
  <c r="I1030" i="9"/>
  <c r="H1031" i="9"/>
  <c r="I1031" i="9"/>
  <c r="H1032" i="9"/>
  <c r="I1032" i="9"/>
  <c r="H1033" i="9"/>
  <c r="I1033" i="9"/>
  <c r="H1034" i="9"/>
  <c r="I1034" i="9"/>
  <c r="H1035" i="9"/>
  <c r="I1035" i="9"/>
  <c r="H1036" i="9"/>
  <c r="I1036" i="9"/>
  <c r="H1037" i="9"/>
  <c r="I1037" i="9"/>
  <c r="H1038" i="9"/>
  <c r="I1038" i="9"/>
  <c r="H1039" i="9"/>
  <c r="I1039" i="9"/>
  <c r="H1040" i="9"/>
  <c r="I1040" i="9"/>
  <c r="H1041" i="9"/>
  <c r="I1041" i="9"/>
  <c r="H1042" i="9"/>
  <c r="I1042" i="9"/>
  <c r="H1043" i="9"/>
  <c r="I1043" i="9"/>
  <c r="H1044" i="9"/>
  <c r="I1044" i="9"/>
  <c r="H1045" i="9"/>
  <c r="I1045" i="9"/>
  <c r="H1046" i="9"/>
  <c r="I1046" i="9"/>
  <c r="H1047" i="9"/>
  <c r="I1047" i="9"/>
  <c r="H1048" i="9"/>
  <c r="I1048" i="9"/>
  <c r="H1049" i="9"/>
  <c r="I1049" i="9"/>
  <c r="H1050" i="9"/>
  <c r="I1050" i="9"/>
  <c r="H1051" i="9"/>
  <c r="I1051" i="9"/>
  <c r="H1052" i="9"/>
  <c r="I1052" i="9"/>
  <c r="H1053" i="9"/>
  <c r="I1053" i="9"/>
  <c r="H1054" i="9"/>
  <c r="I1054" i="9"/>
  <c r="H1055" i="9"/>
  <c r="I1055" i="9"/>
  <c r="H1056" i="9"/>
  <c r="I1056" i="9"/>
  <c r="H1057" i="9"/>
  <c r="I1057" i="9"/>
  <c r="H1058" i="9"/>
  <c r="I1058" i="9"/>
  <c r="H1059" i="9"/>
  <c r="I1059" i="9"/>
  <c r="H1060" i="9"/>
  <c r="I1060" i="9"/>
  <c r="H1061" i="9"/>
  <c r="I1061" i="9"/>
  <c r="H1062" i="9"/>
  <c r="I1062" i="9"/>
  <c r="H1063" i="9"/>
  <c r="I1063" i="9"/>
  <c r="H1064" i="9"/>
  <c r="I1064" i="9"/>
  <c r="H1065" i="9"/>
  <c r="I1065" i="9"/>
  <c r="H1066" i="9"/>
  <c r="I1066" i="9"/>
  <c r="H1067" i="9"/>
  <c r="I1067" i="9"/>
  <c r="H1068" i="9"/>
  <c r="I1068" i="9"/>
  <c r="H1069" i="9"/>
  <c r="I1069" i="9"/>
  <c r="H1070" i="9"/>
  <c r="I1070" i="9"/>
  <c r="H1071" i="9"/>
  <c r="I1071" i="9"/>
  <c r="H1072" i="9"/>
  <c r="I1072" i="9"/>
  <c r="H1073" i="9"/>
  <c r="I1073" i="9"/>
  <c r="H1074" i="9"/>
  <c r="I1074" i="9"/>
  <c r="H1075" i="9"/>
  <c r="I1075" i="9"/>
  <c r="H1076" i="9"/>
  <c r="I1076" i="9"/>
  <c r="H1077" i="9"/>
  <c r="I1077" i="9"/>
  <c r="H1078" i="9"/>
  <c r="I1078" i="9"/>
  <c r="H1079" i="9"/>
  <c r="I1079" i="9"/>
  <c r="H1080" i="9"/>
  <c r="I1080" i="9"/>
  <c r="H1081" i="9"/>
  <c r="I1081" i="9"/>
  <c r="H1082" i="9"/>
  <c r="I1082" i="9"/>
  <c r="H1083" i="9"/>
  <c r="I1083" i="9"/>
  <c r="H1084" i="9"/>
  <c r="I1084" i="9"/>
  <c r="H1085" i="9"/>
  <c r="I1085" i="9"/>
  <c r="H1086" i="9"/>
  <c r="I1086" i="9"/>
  <c r="H1087" i="9"/>
  <c r="I1087" i="9"/>
  <c r="H1088" i="9"/>
  <c r="I1088" i="9"/>
  <c r="H1089" i="9"/>
  <c r="I1089" i="9"/>
  <c r="H1090" i="9"/>
  <c r="I1090" i="9"/>
  <c r="H1091" i="9"/>
  <c r="I1091" i="9"/>
  <c r="H1092" i="9"/>
  <c r="I1092" i="9"/>
  <c r="H1093" i="9"/>
  <c r="I1093" i="9"/>
  <c r="H1094" i="9"/>
  <c r="I1094" i="9"/>
  <c r="H1095" i="9"/>
  <c r="I1095" i="9"/>
  <c r="H1096" i="9"/>
  <c r="I1096" i="9"/>
  <c r="H1097" i="9"/>
  <c r="I1097" i="9"/>
  <c r="H1098" i="9"/>
  <c r="I1098" i="9"/>
  <c r="H1099" i="9"/>
  <c r="I1099" i="9"/>
  <c r="H1100" i="9"/>
  <c r="I1100" i="9"/>
  <c r="H1101" i="9"/>
  <c r="I1101" i="9"/>
  <c r="H1102" i="9"/>
  <c r="I1102" i="9"/>
  <c r="H1103" i="9"/>
  <c r="I1103" i="9"/>
  <c r="H1104" i="9"/>
  <c r="I1104" i="9"/>
  <c r="H1105" i="9"/>
  <c r="I1105" i="9"/>
  <c r="H1106" i="9"/>
  <c r="I1106" i="9"/>
  <c r="H1107" i="9"/>
  <c r="I1107" i="9"/>
  <c r="H1108" i="9"/>
  <c r="I1108" i="9"/>
  <c r="H1109" i="9"/>
  <c r="I1109" i="9"/>
  <c r="H1110" i="9"/>
  <c r="I1110" i="9"/>
  <c r="H1111" i="9"/>
  <c r="I1111" i="9"/>
  <c r="H1112" i="9"/>
  <c r="I1112" i="9"/>
  <c r="H1113" i="9"/>
  <c r="I1113" i="9"/>
  <c r="H1114" i="9"/>
  <c r="I1114" i="9"/>
  <c r="H1115" i="9"/>
  <c r="I1115" i="9"/>
  <c r="H1116" i="9"/>
  <c r="I1116" i="9"/>
  <c r="H1117" i="9"/>
  <c r="I1117" i="9"/>
  <c r="H1118" i="9"/>
  <c r="I1118" i="9"/>
  <c r="H1119" i="9"/>
  <c r="I1119" i="9"/>
  <c r="H1120" i="9"/>
  <c r="I1120" i="9"/>
  <c r="H1121" i="9"/>
  <c r="I1121" i="9"/>
  <c r="H1122" i="9"/>
  <c r="I1122" i="9"/>
  <c r="H1123" i="9"/>
  <c r="I1123" i="9"/>
  <c r="H1124" i="9"/>
  <c r="I1124" i="9"/>
  <c r="H1125" i="9"/>
  <c r="I1125" i="9"/>
  <c r="H1126" i="9"/>
  <c r="I1126" i="9"/>
  <c r="H1127" i="9"/>
  <c r="I1127" i="9"/>
  <c r="H1128" i="9"/>
  <c r="I1128" i="9"/>
  <c r="H1129" i="9"/>
  <c r="I1129" i="9"/>
  <c r="H1130" i="9"/>
  <c r="I1130" i="9"/>
  <c r="H1131" i="9"/>
  <c r="I1131" i="9"/>
  <c r="H1132" i="9"/>
  <c r="I1132" i="9"/>
  <c r="H1133" i="9"/>
  <c r="I1133" i="9"/>
  <c r="H1134" i="9"/>
  <c r="I1134" i="9"/>
  <c r="H1135" i="9"/>
  <c r="I1135" i="9"/>
  <c r="H1136" i="9"/>
  <c r="I1136" i="9"/>
  <c r="H1137" i="9"/>
  <c r="I1137" i="9"/>
  <c r="H1138" i="9"/>
  <c r="I1138" i="9"/>
  <c r="H1139" i="9"/>
  <c r="I1139" i="9"/>
  <c r="H1140" i="9"/>
  <c r="I1140" i="9"/>
  <c r="H1141" i="9"/>
  <c r="I1141" i="9"/>
  <c r="H1142" i="9"/>
  <c r="I1142" i="9"/>
  <c r="H1143" i="9"/>
  <c r="I1143" i="9"/>
  <c r="H1144" i="9"/>
  <c r="I1144" i="9"/>
  <c r="H1145" i="9"/>
  <c r="I1145" i="9"/>
  <c r="H1146" i="9"/>
  <c r="I1146" i="9"/>
  <c r="H1147" i="9"/>
  <c r="I1147" i="9"/>
  <c r="H1148" i="9"/>
  <c r="I1148" i="9"/>
  <c r="H1149" i="9"/>
  <c r="I1149" i="9"/>
  <c r="H1150" i="9"/>
  <c r="I1150" i="9"/>
  <c r="H1151" i="9"/>
  <c r="I1151" i="9"/>
  <c r="H1152" i="9"/>
  <c r="I1152" i="9"/>
  <c r="H1153" i="9"/>
  <c r="I1153" i="9"/>
  <c r="H1154" i="9"/>
  <c r="I1154" i="9"/>
  <c r="H1155" i="9"/>
  <c r="I1155" i="9"/>
  <c r="H1156" i="9"/>
  <c r="I1156" i="9"/>
  <c r="H1157" i="9"/>
  <c r="I1157" i="9"/>
  <c r="H1158" i="9"/>
  <c r="I1158" i="9"/>
  <c r="H1159" i="9"/>
  <c r="I1159" i="9"/>
  <c r="H1160" i="9"/>
  <c r="I1160" i="9"/>
  <c r="H1161" i="9"/>
  <c r="I1161" i="9"/>
  <c r="H1162" i="9"/>
  <c r="I1162" i="9"/>
  <c r="H1163" i="9"/>
  <c r="I1163" i="9"/>
  <c r="H1164" i="9"/>
  <c r="I1164" i="9"/>
  <c r="H1165" i="9"/>
  <c r="I1165" i="9"/>
  <c r="H1166" i="9"/>
  <c r="I1166" i="9"/>
  <c r="H1167" i="9"/>
  <c r="I1167" i="9"/>
  <c r="H1168" i="9"/>
  <c r="I1168" i="9"/>
  <c r="H1169" i="9"/>
  <c r="I1169" i="9"/>
  <c r="H1170" i="9"/>
  <c r="I1170" i="9"/>
  <c r="H1171" i="9"/>
  <c r="I1171" i="9"/>
  <c r="H1172" i="9"/>
  <c r="I1172" i="9"/>
  <c r="H1173" i="9"/>
  <c r="I1173" i="9"/>
  <c r="H1174" i="9"/>
  <c r="I1174" i="9"/>
  <c r="H1175" i="9"/>
  <c r="I1175" i="9"/>
  <c r="H1176" i="9"/>
  <c r="I1176" i="9"/>
  <c r="H1177" i="9"/>
  <c r="I1177" i="9"/>
  <c r="H1178" i="9"/>
  <c r="I1178" i="9"/>
  <c r="H1179" i="9"/>
  <c r="I1179" i="9"/>
  <c r="H1180" i="9"/>
  <c r="I1180" i="9"/>
  <c r="H1181" i="9"/>
  <c r="I1181" i="9"/>
  <c r="H1182" i="9"/>
  <c r="I1182" i="9"/>
  <c r="H1183" i="9"/>
  <c r="I1183" i="9"/>
  <c r="H1184" i="9"/>
  <c r="I1184" i="9"/>
  <c r="H1185" i="9"/>
  <c r="I1185" i="9"/>
  <c r="H1186" i="9"/>
  <c r="I1186" i="9"/>
  <c r="H1187" i="9"/>
  <c r="I1187" i="9"/>
  <c r="H1188" i="9"/>
  <c r="I1188" i="9"/>
  <c r="H1189" i="9"/>
  <c r="I1189" i="9"/>
  <c r="H1190" i="9"/>
  <c r="I1190" i="9"/>
  <c r="H1191" i="9"/>
  <c r="I1191" i="9"/>
  <c r="H1192" i="9"/>
  <c r="I1192" i="9"/>
  <c r="H1193" i="9"/>
  <c r="I1193" i="9"/>
  <c r="H1194" i="9"/>
  <c r="I1194" i="9"/>
  <c r="H1195" i="9"/>
  <c r="I1195" i="9"/>
  <c r="H1196" i="9"/>
  <c r="I1196" i="9"/>
  <c r="H1197" i="9"/>
  <c r="I1197" i="9"/>
  <c r="H1198" i="9"/>
  <c r="I1198" i="9"/>
  <c r="H1199" i="9"/>
  <c r="I1199" i="9"/>
  <c r="H1200" i="9"/>
  <c r="I1200" i="9"/>
  <c r="H1201" i="9"/>
  <c r="I1201" i="9"/>
  <c r="H1202" i="9"/>
  <c r="I1202" i="9"/>
  <c r="H1203" i="9"/>
  <c r="I1203" i="9"/>
  <c r="H1204" i="9"/>
  <c r="I1204" i="9"/>
  <c r="H1205" i="9"/>
  <c r="I1205" i="9"/>
  <c r="H1206" i="9"/>
  <c r="I1206" i="9"/>
  <c r="H1207" i="9"/>
  <c r="I1207" i="9"/>
  <c r="H1208" i="9"/>
  <c r="I1208" i="9"/>
  <c r="H1209" i="9"/>
  <c r="I1209" i="9"/>
  <c r="H1210" i="9"/>
  <c r="I1210" i="9"/>
  <c r="H1211" i="9"/>
  <c r="I1211" i="9"/>
  <c r="H1212" i="9"/>
  <c r="I1212" i="9"/>
  <c r="H1213" i="9"/>
  <c r="I1213" i="9"/>
  <c r="H1214" i="9"/>
  <c r="I1214" i="9"/>
  <c r="H1215" i="9"/>
  <c r="I1215" i="9"/>
  <c r="H1216" i="9"/>
  <c r="I1216" i="9"/>
  <c r="H1217" i="9"/>
  <c r="I1217" i="9"/>
  <c r="H1218" i="9"/>
  <c r="I1218" i="9"/>
  <c r="H1219" i="9"/>
  <c r="I1219" i="9"/>
  <c r="H1220" i="9"/>
  <c r="I1220" i="9"/>
  <c r="H1221" i="9"/>
  <c r="I1221" i="9"/>
  <c r="H1222" i="9"/>
  <c r="I1222" i="9"/>
  <c r="H1223" i="9"/>
  <c r="I1223" i="9"/>
  <c r="H1224" i="9"/>
  <c r="I1224" i="9"/>
  <c r="H1225" i="9"/>
  <c r="I1225" i="9"/>
  <c r="H1226" i="9"/>
  <c r="I1226" i="9"/>
  <c r="H1227" i="9"/>
  <c r="I1227" i="9"/>
  <c r="H1228" i="9"/>
  <c r="I1228" i="9"/>
  <c r="H1229" i="9"/>
  <c r="I1229" i="9"/>
  <c r="H1230" i="9"/>
  <c r="I1230" i="9"/>
  <c r="H1231" i="9"/>
  <c r="I1231" i="9"/>
  <c r="H1232" i="9"/>
  <c r="I1232" i="9"/>
  <c r="H1233" i="9"/>
  <c r="I1233" i="9"/>
  <c r="H1234" i="9"/>
  <c r="I1234" i="9"/>
  <c r="H1235" i="9"/>
  <c r="I1235" i="9"/>
  <c r="H1236" i="9"/>
  <c r="I1236" i="9"/>
  <c r="H1237" i="9"/>
  <c r="I1237" i="9"/>
  <c r="H1238" i="9"/>
  <c r="I1238" i="9"/>
  <c r="H1239" i="9"/>
  <c r="I1239" i="9"/>
  <c r="H1240" i="9"/>
  <c r="I1240" i="9"/>
  <c r="H1241" i="9"/>
  <c r="I1241" i="9"/>
  <c r="H1242" i="9"/>
  <c r="I1242" i="9"/>
  <c r="H1243" i="9"/>
  <c r="I1243" i="9"/>
  <c r="H1244" i="9"/>
  <c r="I1244" i="9"/>
  <c r="H1245" i="9"/>
  <c r="I1245" i="9"/>
  <c r="H1246" i="9"/>
  <c r="I1246" i="9"/>
  <c r="H1247" i="9"/>
  <c r="I1247" i="9"/>
  <c r="H1248" i="9"/>
  <c r="I1248" i="9"/>
  <c r="H1249" i="9"/>
  <c r="I1249" i="9"/>
  <c r="H1250" i="9"/>
  <c r="I1250" i="9"/>
  <c r="H1251" i="9"/>
  <c r="I1251" i="9"/>
  <c r="H1252" i="9"/>
  <c r="I1252" i="9"/>
  <c r="H1253" i="9"/>
  <c r="I1253" i="9"/>
  <c r="H1254" i="9"/>
  <c r="I1254" i="9"/>
  <c r="H1255" i="9"/>
  <c r="I1255" i="9"/>
  <c r="H1256" i="9"/>
  <c r="I1256" i="9"/>
  <c r="H1257" i="9"/>
  <c r="I1257" i="9"/>
  <c r="H1258" i="9"/>
  <c r="I1258" i="9"/>
  <c r="H1259" i="9"/>
  <c r="I1259" i="9"/>
  <c r="H1260" i="9"/>
  <c r="I1260" i="9"/>
  <c r="H1261" i="9"/>
  <c r="I1261" i="9"/>
  <c r="H1262" i="9"/>
  <c r="I1262" i="9"/>
  <c r="H1263" i="9"/>
  <c r="I1263" i="9"/>
  <c r="H1264" i="9"/>
  <c r="I1264" i="9"/>
  <c r="H1265" i="9"/>
  <c r="I1265" i="9"/>
  <c r="H1266" i="9"/>
  <c r="I1266" i="9"/>
  <c r="H1267" i="9"/>
  <c r="I1267" i="9"/>
  <c r="H1268" i="9"/>
  <c r="I1268" i="9"/>
  <c r="H1269" i="9"/>
  <c r="I1269" i="9"/>
  <c r="H1270" i="9"/>
  <c r="I1270" i="9"/>
  <c r="H1271" i="9"/>
  <c r="I1271" i="9"/>
  <c r="H1272" i="9"/>
  <c r="I1272" i="9"/>
  <c r="H1273" i="9"/>
  <c r="I1273" i="9"/>
  <c r="H1274" i="9"/>
  <c r="I1274" i="9"/>
  <c r="H1275" i="9"/>
  <c r="I1275" i="9"/>
  <c r="H1276" i="9"/>
  <c r="I1276" i="9"/>
  <c r="H1277" i="9"/>
  <c r="I1277" i="9"/>
  <c r="H1278" i="9"/>
  <c r="I1278" i="9"/>
  <c r="H1279" i="9"/>
  <c r="I1279" i="9"/>
  <c r="H1280" i="9"/>
  <c r="I1280" i="9"/>
  <c r="H1281" i="9"/>
  <c r="I1281" i="9"/>
  <c r="H1282" i="9"/>
  <c r="I1282" i="9"/>
  <c r="H1283" i="9"/>
  <c r="I1283" i="9"/>
  <c r="H1284" i="9"/>
  <c r="I1284" i="9"/>
  <c r="H1285" i="9"/>
  <c r="I1285" i="9"/>
  <c r="H1286" i="9"/>
  <c r="I1286" i="9"/>
  <c r="H1287" i="9"/>
  <c r="I1287" i="9"/>
  <c r="H1288" i="9"/>
  <c r="I1288" i="9"/>
  <c r="H1289" i="9"/>
  <c r="I1289" i="9"/>
  <c r="H1290" i="9"/>
  <c r="I1290" i="9"/>
  <c r="H1291" i="9"/>
  <c r="I1291" i="9"/>
  <c r="H1292" i="9"/>
  <c r="I1292" i="9"/>
  <c r="H1293" i="9"/>
  <c r="I1293" i="9"/>
  <c r="H1294" i="9"/>
  <c r="I1294" i="9"/>
  <c r="H1295" i="9"/>
  <c r="I1295" i="9"/>
  <c r="H1296" i="9"/>
  <c r="I1296" i="9"/>
  <c r="H1297" i="9"/>
  <c r="I1297" i="9"/>
  <c r="H1298" i="9"/>
  <c r="I1298" i="9"/>
  <c r="H1299" i="9"/>
  <c r="I1299" i="9"/>
  <c r="H1300" i="9"/>
  <c r="I1300" i="9"/>
  <c r="H1301" i="9"/>
  <c r="I1301" i="9"/>
  <c r="H1302" i="9"/>
  <c r="I1302" i="9"/>
  <c r="H1303" i="9"/>
  <c r="I1303" i="9"/>
  <c r="H1304" i="9"/>
  <c r="I1304" i="9"/>
  <c r="H1305" i="9"/>
  <c r="I1305" i="9"/>
  <c r="H1306" i="9"/>
  <c r="I1306" i="9"/>
  <c r="H1307" i="9"/>
  <c r="I1307" i="9"/>
  <c r="H1308" i="9"/>
  <c r="I1308" i="9"/>
  <c r="H1309" i="9"/>
  <c r="I1309" i="9"/>
  <c r="H1310" i="9"/>
  <c r="I1310" i="9"/>
  <c r="H1311" i="9"/>
  <c r="I1311" i="9"/>
  <c r="H1312" i="9"/>
  <c r="I1312" i="9"/>
  <c r="H1313" i="9"/>
  <c r="I1313" i="9"/>
  <c r="H1314" i="9"/>
  <c r="I1314" i="9"/>
  <c r="H1315" i="9"/>
  <c r="I1315" i="9"/>
  <c r="H1316" i="9"/>
  <c r="I1316" i="9"/>
  <c r="H1317" i="9"/>
  <c r="I1317" i="9"/>
  <c r="H1318" i="9"/>
  <c r="I1318" i="9"/>
  <c r="H1319" i="9"/>
  <c r="I1319" i="9"/>
  <c r="H1320" i="9"/>
  <c r="I1320" i="9"/>
  <c r="H1321" i="9"/>
  <c r="I1321" i="9"/>
  <c r="H1322" i="9"/>
  <c r="I1322" i="9"/>
  <c r="H1323" i="9"/>
  <c r="I1323" i="9"/>
  <c r="H1324" i="9"/>
  <c r="I1324" i="9"/>
  <c r="H1325" i="9"/>
  <c r="I1325" i="9"/>
  <c r="H1326" i="9"/>
  <c r="I1326" i="9"/>
  <c r="H1327" i="9"/>
  <c r="I1327" i="9"/>
  <c r="H1328" i="9"/>
  <c r="I1328" i="9"/>
  <c r="H1329" i="9"/>
  <c r="I1329" i="9"/>
  <c r="H1330" i="9"/>
  <c r="I1330" i="9"/>
  <c r="H1331" i="9"/>
  <c r="I1331" i="9"/>
  <c r="H1332" i="9"/>
  <c r="I1332" i="9"/>
  <c r="H1333" i="9"/>
  <c r="I1333" i="9"/>
  <c r="H1334" i="9"/>
  <c r="I1334" i="9"/>
  <c r="H1335" i="9"/>
  <c r="I1335" i="9"/>
  <c r="H1336" i="9"/>
  <c r="I1336" i="9"/>
  <c r="H1337" i="9"/>
  <c r="I1337" i="9"/>
  <c r="H1338" i="9"/>
  <c r="I1338" i="9"/>
  <c r="H1339" i="9"/>
  <c r="I1339" i="9"/>
  <c r="H1340" i="9"/>
  <c r="I1340" i="9"/>
  <c r="H1341" i="9"/>
  <c r="I1341" i="9"/>
  <c r="H1342" i="9"/>
  <c r="I1342" i="9"/>
  <c r="H1343" i="9"/>
  <c r="I1343" i="9"/>
  <c r="H1344" i="9"/>
  <c r="I1344" i="9"/>
  <c r="H1345" i="9"/>
  <c r="I1345" i="9"/>
  <c r="H1346" i="9"/>
  <c r="I1346" i="9"/>
  <c r="H1347" i="9"/>
  <c r="I1347" i="9"/>
  <c r="H1348" i="9"/>
  <c r="I1348" i="9"/>
  <c r="H1349" i="9"/>
  <c r="I1349" i="9"/>
  <c r="H1350" i="9"/>
  <c r="I1350" i="9"/>
  <c r="H1351" i="9"/>
  <c r="I1351" i="9"/>
  <c r="H1352" i="9"/>
  <c r="I1352" i="9"/>
  <c r="H1353" i="9"/>
  <c r="I1353" i="9"/>
  <c r="H1354" i="9"/>
  <c r="I1354" i="9"/>
  <c r="H1355" i="9"/>
  <c r="I1355" i="9"/>
  <c r="H1356" i="9"/>
  <c r="I1356" i="9"/>
  <c r="H1357" i="9"/>
  <c r="I1357" i="9"/>
  <c r="H1358" i="9"/>
  <c r="I1358" i="9"/>
  <c r="H1359" i="9"/>
  <c r="I1359" i="9"/>
  <c r="H1360" i="9"/>
  <c r="I1360" i="9"/>
  <c r="H1361" i="9"/>
  <c r="I1361" i="9"/>
  <c r="H1362" i="9"/>
  <c r="I1362" i="9"/>
  <c r="H1363" i="9"/>
  <c r="I1363" i="9"/>
  <c r="H1364" i="9"/>
  <c r="I1364" i="9"/>
  <c r="H1365" i="9"/>
  <c r="I1365" i="9"/>
  <c r="H1366" i="9"/>
  <c r="I1366" i="9"/>
  <c r="H1367" i="9"/>
  <c r="I1367" i="9"/>
  <c r="H1368" i="9"/>
  <c r="I1368" i="9"/>
  <c r="H1369" i="9"/>
  <c r="I1369" i="9"/>
  <c r="H1370" i="9"/>
  <c r="I1370" i="9"/>
  <c r="H1371" i="9"/>
  <c r="I1371" i="9"/>
  <c r="H1372" i="9"/>
  <c r="I1372" i="9"/>
  <c r="H1373" i="9"/>
  <c r="I1373" i="9"/>
  <c r="H1374" i="9"/>
  <c r="I1374" i="9"/>
  <c r="H1375" i="9"/>
  <c r="I1375" i="9"/>
  <c r="H1376" i="9"/>
  <c r="I1376" i="9"/>
  <c r="H1377" i="9"/>
  <c r="I1377" i="9"/>
  <c r="H1378" i="9"/>
  <c r="I1378" i="9"/>
  <c r="H1379" i="9"/>
  <c r="I1379" i="9"/>
  <c r="H1380" i="9"/>
  <c r="I1380" i="9"/>
  <c r="H1381" i="9"/>
  <c r="I1381" i="9"/>
  <c r="H1382" i="9"/>
  <c r="I1382" i="9"/>
  <c r="H1383" i="9"/>
  <c r="I1383" i="9"/>
  <c r="H1384" i="9"/>
  <c r="I1384" i="9"/>
  <c r="H1385" i="9"/>
  <c r="I1385" i="9"/>
  <c r="H1386" i="9"/>
  <c r="I1386" i="9"/>
  <c r="H1387" i="9"/>
  <c r="I1387" i="9"/>
  <c r="H1388" i="9"/>
  <c r="I1388" i="9"/>
  <c r="H1389" i="9"/>
  <c r="I1389" i="9"/>
  <c r="H1390" i="9"/>
  <c r="I1390" i="9"/>
  <c r="H1391" i="9"/>
  <c r="I1391" i="9"/>
  <c r="H1392" i="9"/>
  <c r="I1392" i="9"/>
  <c r="H1393" i="9"/>
  <c r="I1393" i="9"/>
  <c r="H1394" i="9"/>
  <c r="I1394" i="9"/>
  <c r="H1395" i="9"/>
  <c r="I1395" i="9"/>
  <c r="H1396" i="9"/>
  <c r="I1396" i="9"/>
  <c r="H1397" i="9"/>
  <c r="I1397" i="9"/>
  <c r="H1398" i="9"/>
  <c r="I1398" i="9"/>
  <c r="H1399" i="9"/>
  <c r="I1399" i="9"/>
  <c r="H1400" i="9"/>
  <c r="I1400" i="9"/>
  <c r="H1401" i="9"/>
  <c r="I1401" i="9"/>
  <c r="H1402" i="9"/>
  <c r="I1402" i="9"/>
  <c r="H1403" i="9"/>
  <c r="I1403" i="9"/>
  <c r="H1404" i="9"/>
  <c r="I1404" i="9"/>
  <c r="H1405" i="9"/>
  <c r="I1405" i="9"/>
  <c r="H1406" i="9"/>
  <c r="I1406" i="9"/>
  <c r="H1407" i="9"/>
  <c r="I1407" i="9"/>
  <c r="H1408" i="9"/>
  <c r="I1408" i="9"/>
  <c r="H1409" i="9"/>
  <c r="I1409" i="9"/>
  <c r="H1410" i="9"/>
  <c r="I1410" i="9"/>
  <c r="H1411" i="9"/>
  <c r="I1411" i="9"/>
  <c r="H1412" i="9"/>
  <c r="I1412" i="9"/>
  <c r="H1413" i="9"/>
  <c r="I1413" i="9"/>
  <c r="H1414" i="9"/>
  <c r="I1414" i="9"/>
  <c r="H1415" i="9"/>
  <c r="I1415" i="9"/>
  <c r="H1416" i="9"/>
  <c r="I1416" i="9"/>
  <c r="H1417" i="9"/>
  <c r="I1417" i="9"/>
  <c r="H1418" i="9"/>
  <c r="I1418" i="9"/>
  <c r="H1419" i="9"/>
  <c r="I1419" i="9"/>
  <c r="H1420" i="9"/>
  <c r="I1420" i="9"/>
  <c r="H1421" i="9"/>
  <c r="I1421" i="9"/>
  <c r="H1422" i="9"/>
  <c r="I1422" i="9"/>
  <c r="H1423" i="9"/>
  <c r="I1423" i="9"/>
  <c r="H1424" i="9"/>
  <c r="I1424" i="9"/>
  <c r="H1425" i="9"/>
  <c r="I1425" i="9"/>
  <c r="H1426" i="9"/>
  <c r="I1426" i="9"/>
  <c r="H1427" i="9"/>
  <c r="I1427" i="9"/>
  <c r="H1428" i="9"/>
  <c r="I1428" i="9"/>
  <c r="H1429" i="9"/>
  <c r="I1429" i="9"/>
  <c r="H1430" i="9"/>
  <c r="I1430" i="9"/>
  <c r="H1431" i="9"/>
  <c r="I1431" i="9"/>
  <c r="H1432" i="9"/>
  <c r="I1432" i="9"/>
  <c r="H1433" i="9"/>
  <c r="I1433" i="9"/>
  <c r="H1434" i="9"/>
  <c r="I1434" i="9"/>
  <c r="H1435" i="9"/>
  <c r="I1435" i="9"/>
  <c r="H1436" i="9"/>
  <c r="I1436" i="9"/>
  <c r="H1437" i="9"/>
  <c r="I1437" i="9"/>
  <c r="H1438" i="9"/>
  <c r="I1438" i="9"/>
  <c r="H1439" i="9"/>
  <c r="I1439" i="9"/>
  <c r="H1440" i="9"/>
  <c r="I1440" i="9"/>
  <c r="H1441" i="9"/>
  <c r="I1441" i="9"/>
  <c r="H1442" i="9"/>
  <c r="I1442" i="9"/>
  <c r="H1443" i="9"/>
  <c r="I1443" i="9"/>
  <c r="H1444" i="9"/>
  <c r="I1444" i="9"/>
  <c r="H1445" i="9"/>
  <c r="I1445" i="9"/>
  <c r="H1446" i="9"/>
  <c r="I1446" i="9"/>
  <c r="H1447" i="9"/>
  <c r="I1447" i="9"/>
  <c r="H1448" i="9"/>
  <c r="I1448" i="9"/>
  <c r="H1449" i="9"/>
  <c r="I1449" i="9"/>
  <c r="H1450" i="9"/>
  <c r="I1450" i="9"/>
  <c r="H1451" i="9"/>
  <c r="I1451" i="9"/>
  <c r="H1452" i="9"/>
  <c r="I1452" i="9"/>
  <c r="H1453" i="9"/>
  <c r="I1453" i="9"/>
  <c r="H1454" i="9"/>
  <c r="I1454" i="9"/>
  <c r="H1455" i="9"/>
  <c r="I1455" i="9"/>
  <c r="H1456" i="9"/>
  <c r="I1456" i="9"/>
  <c r="H1457" i="9"/>
  <c r="I1457" i="9"/>
  <c r="H1458" i="9"/>
  <c r="I1458" i="9"/>
  <c r="H1459" i="9"/>
  <c r="I1459" i="9"/>
  <c r="H1460" i="9"/>
  <c r="I1460" i="9"/>
  <c r="H1461" i="9"/>
  <c r="I1461" i="9"/>
  <c r="H1462" i="9"/>
  <c r="I1462" i="9"/>
  <c r="H1463" i="9"/>
  <c r="I1463" i="9"/>
  <c r="H1464" i="9"/>
  <c r="I1464" i="9"/>
  <c r="H1465" i="9"/>
  <c r="I1465" i="9"/>
  <c r="H1466" i="9"/>
  <c r="I1466" i="9"/>
  <c r="H1467" i="9"/>
  <c r="I1467" i="9"/>
  <c r="H1468" i="9"/>
  <c r="I1468" i="9"/>
  <c r="H1469" i="9"/>
  <c r="I1469" i="9"/>
  <c r="H1470" i="9"/>
  <c r="I1470" i="9"/>
  <c r="H1471" i="9"/>
  <c r="I1471" i="9"/>
  <c r="H1472" i="9"/>
  <c r="I1472" i="9"/>
  <c r="H1473" i="9"/>
  <c r="I1473" i="9"/>
  <c r="H1474" i="9"/>
  <c r="I1474" i="9"/>
  <c r="H1475" i="9"/>
  <c r="I1475" i="9"/>
  <c r="H1476" i="9"/>
  <c r="I1476" i="9"/>
  <c r="H1477" i="9"/>
  <c r="I1477" i="9"/>
  <c r="H1478" i="9"/>
  <c r="I1478" i="9"/>
  <c r="H1479" i="9"/>
  <c r="I1479" i="9"/>
  <c r="H1480" i="9"/>
  <c r="I1480" i="9"/>
  <c r="H1481" i="9"/>
  <c r="I1481" i="9"/>
  <c r="H1482" i="9"/>
  <c r="I1482" i="9"/>
  <c r="H1483" i="9"/>
  <c r="I1483" i="9"/>
  <c r="H1484" i="9"/>
  <c r="I1484" i="9"/>
  <c r="H1485" i="9"/>
  <c r="I1485" i="9"/>
  <c r="H1486" i="9"/>
  <c r="I1486" i="9"/>
  <c r="H1487" i="9"/>
  <c r="I1487" i="9"/>
  <c r="H1488" i="9"/>
  <c r="I1488" i="9"/>
  <c r="H1489" i="9"/>
  <c r="I1489" i="9"/>
  <c r="H1490" i="9"/>
  <c r="I1490" i="9"/>
  <c r="H1491" i="9"/>
  <c r="I1491" i="9"/>
  <c r="H1492" i="9"/>
  <c r="I1492" i="9"/>
  <c r="H1493" i="9"/>
  <c r="I1493" i="9"/>
  <c r="H1494" i="9"/>
  <c r="I1494" i="9"/>
  <c r="H1495" i="9"/>
  <c r="I1495" i="9"/>
  <c r="H1496" i="9"/>
  <c r="I1496" i="9"/>
  <c r="H1497" i="9"/>
  <c r="I1497" i="9"/>
  <c r="H1498" i="9"/>
  <c r="I1498" i="9"/>
  <c r="H1499" i="9"/>
  <c r="I1499" i="9"/>
  <c r="H1500" i="9"/>
  <c r="I1500" i="9"/>
  <c r="H1501" i="9"/>
  <c r="I1501" i="9"/>
  <c r="H1502" i="9"/>
  <c r="I1502" i="9"/>
  <c r="H1503" i="9"/>
  <c r="I1503" i="9"/>
  <c r="H1504" i="9"/>
  <c r="I1504" i="9"/>
  <c r="H1505" i="9"/>
  <c r="I1505" i="9"/>
  <c r="H1506" i="9"/>
  <c r="I1506" i="9"/>
  <c r="H1507" i="9"/>
  <c r="I1507" i="9"/>
  <c r="H1508" i="9"/>
  <c r="I1508" i="9"/>
  <c r="H1509" i="9"/>
  <c r="I1509" i="9"/>
  <c r="H1510" i="9"/>
  <c r="I1510" i="9"/>
  <c r="H1511" i="9"/>
  <c r="I1511" i="9"/>
  <c r="H1512" i="9"/>
  <c r="I1512" i="9"/>
  <c r="H1513" i="9"/>
  <c r="I1513" i="9"/>
  <c r="H1514" i="9"/>
  <c r="I1514" i="9"/>
  <c r="H1515" i="9"/>
  <c r="I1515" i="9"/>
  <c r="H1516" i="9"/>
  <c r="I1516" i="9"/>
  <c r="H1517" i="9"/>
  <c r="I1517" i="9"/>
  <c r="H1518" i="9"/>
  <c r="I1518" i="9"/>
  <c r="H1519" i="9"/>
  <c r="I1519" i="9"/>
  <c r="H1520" i="9"/>
  <c r="I1520" i="9"/>
  <c r="H1521" i="9"/>
  <c r="I1521" i="9"/>
  <c r="H1522" i="9"/>
  <c r="I1522" i="9"/>
  <c r="H1523" i="9"/>
  <c r="I1523" i="9"/>
  <c r="H1524" i="9"/>
  <c r="I1524" i="9"/>
  <c r="H1525" i="9"/>
  <c r="I1525" i="9"/>
  <c r="H1526" i="9"/>
  <c r="I1526" i="9"/>
  <c r="H1527" i="9"/>
  <c r="I1527" i="9"/>
  <c r="H1528" i="9"/>
  <c r="I1528" i="9"/>
  <c r="H1529" i="9"/>
  <c r="I1529" i="9"/>
  <c r="H1530" i="9"/>
  <c r="I1530" i="9"/>
  <c r="H1531" i="9"/>
  <c r="I1531" i="9"/>
  <c r="H1532" i="9"/>
  <c r="I1532" i="9"/>
  <c r="H1533" i="9"/>
  <c r="I1533" i="9"/>
  <c r="H1534" i="9"/>
  <c r="I1534" i="9"/>
  <c r="H1535" i="9"/>
  <c r="I1535" i="9"/>
  <c r="H1536" i="9"/>
  <c r="I1536" i="9"/>
  <c r="H1537" i="9"/>
  <c r="I1537" i="9"/>
  <c r="H1538" i="9"/>
  <c r="I1538" i="9"/>
  <c r="H1539" i="9"/>
  <c r="I1539" i="9"/>
  <c r="H1540" i="9"/>
  <c r="I1540" i="9"/>
  <c r="H1541" i="9"/>
  <c r="I1541" i="9"/>
  <c r="H1542" i="9"/>
  <c r="I1542" i="9"/>
  <c r="H1543" i="9"/>
  <c r="I1543" i="9"/>
  <c r="H1544" i="9"/>
  <c r="I1544" i="9"/>
  <c r="H1545" i="9"/>
  <c r="I1545" i="9"/>
  <c r="H1546" i="9"/>
  <c r="I1546" i="9"/>
  <c r="H1547" i="9"/>
  <c r="I1547" i="9"/>
  <c r="H1548" i="9"/>
  <c r="I1548" i="9"/>
  <c r="H1549" i="9"/>
  <c r="I1549" i="9"/>
  <c r="H1550" i="9"/>
  <c r="I1550" i="9"/>
  <c r="H1551" i="9"/>
  <c r="I1551" i="9"/>
  <c r="H1552" i="9"/>
  <c r="I1552" i="9"/>
  <c r="H1553" i="9"/>
  <c r="I1553" i="9"/>
  <c r="H1554" i="9"/>
  <c r="I1554" i="9"/>
  <c r="H1555" i="9"/>
  <c r="I1555" i="9"/>
  <c r="H1556" i="9"/>
  <c r="I1556" i="9"/>
  <c r="H1557" i="9"/>
  <c r="I1557" i="9"/>
  <c r="H1558" i="9"/>
  <c r="I1558" i="9"/>
  <c r="H1559" i="9"/>
  <c r="I1559" i="9"/>
  <c r="H1560" i="9"/>
  <c r="I1560" i="9"/>
  <c r="H1561" i="9"/>
  <c r="I1561" i="9"/>
  <c r="H1562" i="9"/>
  <c r="I1562" i="9"/>
  <c r="H1563" i="9"/>
  <c r="I1563" i="9"/>
  <c r="H1564" i="9"/>
  <c r="I1564" i="9"/>
  <c r="H1565" i="9"/>
  <c r="I1565" i="9"/>
  <c r="H1566" i="9"/>
  <c r="I1566" i="9"/>
  <c r="H1567" i="9"/>
  <c r="I1567" i="9"/>
  <c r="H1568" i="9"/>
  <c r="I1568" i="9"/>
  <c r="H1569" i="9"/>
  <c r="I1569" i="9"/>
  <c r="H1570" i="9"/>
  <c r="I1570" i="9"/>
  <c r="H1571" i="9"/>
  <c r="I1571" i="9"/>
  <c r="H1572" i="9"/>
  <c r="I1572" i="9"/>
  <c r="H1573" i="9"/>
  <c r="I1573" i="9"/>
  <c r="H1574" i="9"/>
  <c r="I1574" i="9"/>
  <c r="H1575" i="9"/>
  <c r="I1575" i="9"/>
  <c r="H1576" i="9"/>
  <c r="I1576" i="9"/>
  <c r="H1577" i="9"/>
  <c r="I1577" i="9"/>
  <c r="H1578" i="9"/>
  <c r="I1578" i="9"/>
  <c r="H1579" i="9"/>
  <c r="I1579" i="9"/>
  <c r="H1580" i="9"/>
  <c r="I1580" i="9"/>
  <c r="H1581" i="9"/>
  <c r="I1581" i="9"/>
  <c r="H1582" i="9"/>
  <c r="I1582" i="9"/>
  <c r="H1583" i="9"/>
  <c r="I1583" i="9"/>
  <c r="H1584" i="9"/>
  <c r="I1584" i="9"/>
  <c r="H1585" i="9"/>
  <c r="I1585" i="9"/>
  <c r="H1586" i="9"/>
  <c r="I1586" i="9"/>
  <c r="H1587" i="9"/>
  <c r="I1587" i="9"/>
  <c r="H1588" i="9"/>
  <c r="I1588" i="9"/>
  <c r="H1589" i="9"/>
  <c r="I1589" i="9"/>
  <c r="H1590" i="9"/>
  <c r="I1590" i="9"/>
  <c r="H1591" i="9"/>
  <c r="I1591" i="9"/>
  <c r="H1592" i="9"/>
  <c r="I1592" i="9"/>
  <c r="H1593" i="9"/>
  <c r="I1593" i="9"/>
  <c r="H1594" i="9"/>
  <c r="I1594" i="9"/>
  <c r="H1595" i="9"/>
  <c r="I1595" i="9"/>
  <c r="H1596" i="9"/>
  <c r="I1596" i="9"/>
  <c r="H1597" i="9"/>
  <c r="I1597" i="9"/>
  <c r="H1598" i="9"/>
  <c r="I1598" i="9"/>
  <c r="H1599" i="9"/>
  <c r="I1599" i="9"/>
  <c r="H1600" i="9"/>
  <c r="I1600" i="9"/>
  <c r="H1601" i="9"/>
  <c r="I1601" i="9"/>
  <c r="H1602" i="9"/>
  <c r="I1602" i="9"/>
  <c r="H1603" i="9"/>
  <c r="I1603" i="9"/>
  <c r="H1604" i="9"/>
  <c r="I1604" i="9"/>
  <c r="H1605" i="9"/>
  <c r="I1605" i="9"/>
  <c r="H1606" i="9"/>
  <c r="I1606" i="9"/>
  <c r="H1607" i="9"/>
  <c r="I1607" i="9"/>
  <c r="H1608" i="9"/>
  <c r="I1608" i="9"/>
  <c r="H1609" i="9"/>
  <c r="I1609" i="9"/>
  <c r="H1610" i="9"/>
  <c r="I1610" i="9"/>
  <c r="H1611" i="9"/>
  <c r="I1611" i="9"/>
  <c r="H1612" i="9"/>
  <c r="I1612" i="9"/>
  <c r="H1613" i="9"/>
  <c r="I1613" i="9"/>
  <c r="H1614" i="9"/>
  <c r="I1614" i="9"/>
  <c r="H1615" i="9"/>
  <c r="I1615" i="9"/>
  <c r="H1616" i="9"/>
  <c r="I1616" i="9"/>
  <c r="H1617" i="9"/>
  <c r="I1617" i="9"/>
  <c r="H1618" i="9"/>
  <c r="I1618" i="9"/>
  <c r="H1619" i="9"/>
  <c r="I1619" i="9"/>
  <c r="H1620" i="9"/>
  <c r="I1620" i="9"/>
  <c r="H1621" i="9"/>
  <c r="I1621" i="9"/>
  <c r="H1622" i="9"/>
  <c r="I1622" i="9"/>
  <c r="H1623" i="9"/>
  <c r="I1623" i="9"/>
  <c r="H1624" i="9"/>
  <c r="I1624" i="9"/>
  <c r="H1625" i="9"/>
  <c r="I1625" i="9"/>
  <c r="H1626" i="9"/>
  <c r="I1626" i="9"/>
  <c r="H1627" i="9"/>
  <c r="I1627" i="9"/>
  <c r="H1628" i="9"/>
  <c r="I1628" i="9"/>
  <c r="H1629" i="9"/>
  <c r="I1629" i="9"/>
  <c r="H1630" i="9"/>
  <c r="I1630" i="9"/>
  <c r="H1631" i="9"/>
  <c r="I1631" i="9"/>
  <c r="H1632" i="9"/>
  <c r="I1632" i="9"/>
  <c r="H1633" i="9"/>
  <c r="I1633" i="9"/>
  <c r="H1634" i="9"/>
  <c r="I1634" i="9"/>
  <c r="H1635" i="9"/>
  <c r="I1635" i="9"/>
  <c r="H1636" i="9"/>
  <c r="I1636" i="9"/>
  <c r="H1637" i="9"/>
  <c r="I1637" i="9"/>
  <c r="H1638" i="9"/>
  <c r="I1638" i="9"/>
  <c r="H1639" i="9"/>
  <c r="I1639" i="9"/>
  <c r="H1640" i="9"/>
  <c r="I1640" i="9"/>
  <c r="H1641" i="9"/>
  <c r="I1641" i="9"/>
  <c r="H1642" i="9"/>
  <c r="I1642" i="9"/>
  <c r="H1643" i="9"/>
  <c r="I1643" i="9"/>
  <c r="H1644" i="9"/>
  <c r="I1644" i="9"/>
  <c r="H1645" i="9"/>
  <c r="I1645" i="9"/>
  <c r="H1646" i="9"/>
  <c r="I1646" i="9"/>
  <c r="H1647" i="9"/>
  <c r="I1647" i="9"/>
  <c r="H1648" i="9"/>
  <c r="I1648" i="9"/>
  <c r="H1649" i="9"/>
  <c r="I1649" i="9"/>
  <c r="H1650" i="9"/>
  <c r="I1650" i="9"/>
  <c r="H1651" i="9"/>
  <c r="I1651" i="9"/>
  <c r="H1652" i="9"/>
  <c r="I1652" i="9"/>
  <c r="H1653" i="9"/>
  <c r="I1653" i="9"/>
  <c r="H1654" i="9"/>
  <c r="I1654" i="9"/>
  <c r="H1655" i="9"/>
  <c r="I1655" i="9"/>
  <c r="H1656" i="9"/>
  <c r="I1656" i="9"/>
  <c r="H1657" i="9"/>
  <c r="I1657" i="9"/>
  <c r="H1658" i="9"/>
  <c r="I1658" i="9"/>
  <c r="H1659" i="9"/>
  <c r="I1659" i="9"/>
  <c r="H1660" i="9"/>
  <c r="I1660" i="9"/>
  <c r="H1661" i="9"/>
  <c r="I1661" i="9"/>
  <c r="H1662" i="9"/>
  <c r="I1662" i="9"/>
  <c r="H1663" i="9"/>
  <c r="I1663" i="9"/>
  <c r="H1664" i="9"/>
  <c r="I1664" i="9"/>
  <c r="H1665" i="9"/>
  <c r="I1665" i="9"/>
  <c r="H1666" i="9"/>
  <c r="I1666" i="9"/>
  <c r="H1667" i="9"/>
  <c r="I1667" i="9"/>
  <c r="H1668" i="9"/>
  <c r="I1668" i="9"/>
  <c r="H1669" i="9"/>
  <c r="I1669" i="9"/>
  <c r="H1670" i="9"/>
  <c r="I1670" i="9"/>
  <c r="H1671" i="9"/>
  <c r="I1671" i="9"/>
  <c r="H1672" i="9"/>
  <c r="I1672" i="9"/>
  <c r="H1673" i="9"/>
  <c r="I1673" i="9"/>
  <c r="H1674" i="9"/>
  <c r="I1674" i="9"/>
  <c r="H1675" i="9"/>
  <c r="I1675" i="9"/>
  <c r="H1676" i="9"/>
  <c r="I1676" i="9"/>
  <c r="H1677" i="9"/>
  <c r="I1677" i="9"/>
  <c r="H1678" i="9"/>
  <c r="I1678" i="9"/>
  <c r="H1679" i="9"/>
  <c r="I1679" i="9"/>
  <c r="H1680" i="9"/>
  <c r="I1680" i="9"/>
  <c r="H1681" i="9"/>
  <c r="I1681" i="9"/>
  <c r="H1682" i="9"/>
  <c r="I1682" i="9"/>
  <c r="H1683" i="9"/>
  <c r="I1683" i="9"/>
  <c r="H1684" i="9"/>
  <c r="I1684" i="9"/>
  <c r="H1685" i="9"/>
  <c r="I1685" i="9"/>
  <c r="H1686" i="9"/>
  <c r="I1686" i="9"/>
  <c r="H1687" i="9"/>
  <c r="I1687" i="9"/>
  <c r="H1688" i="9"/>
  <c r="I1688" i="9"/>
  <c r="H1689" i="9"/>
  <c r="I1689" i="9"/>
  <c r="H1690" i="9"/>
  <c r="I1690" i="9"/>
  <c r="H1691" i="9"/>
  <c r="I1691" i="9"/>
  <c r="H1692" i="9"/>
  <c r="I1692" i="9"/>
  <c r="H1693" i="9"/>
  <c r="I1693" i="9"/>
  <c r="H1694" i="9"/>
  <c r="I1694" i="9"/>
  <c r="H1695" i="9"/>
  <c r="I1695" i="9"/>
  <c r="H1696" i="9"/>
  <c r="I1696" i="9"/>
  <c r="H1697" i="9"/>
  <c r="I1697" i="9"/>
  <c r="H1698" i="9"/>
  <c r="I1698" i="9"/>
  <c r="H1699" i="9"/>
  <c r="I1699" i="9"/>
  <c r="H1700" i="9"/>
  <c r="I1700" i="9"/>
  <c r="H1701" i="9"/>
  <c r="I1701" i="9"/>
  <c r="H1702" i="9"/>
  <c r="I1702" i="9"/>
  <c r="H1703" i="9"/>
  <c r="I1703" i="9"/>
  <c r="H1704" i="9"/>
  <c r="I1704" i="9"/>
  <c r="H1705" i="9"/>
  <c r="I1705" i="9"/>
  <c r="H1706" i="9"/>
  <c r="I1706" i="9"/>
  <c r="H1707" i="9"/>
  <c r="I1707" i="9"/>
  <c r="H1708" i="9"/>
  <c r="I1708" i="9"/>
  <c r="H1709" i="9"/>
  <c r="I1709" i="9"/>
  <c r="H1710" i="9"/>
  <c r="I1710" i="9"/>
  <c r="H1711" i="9"/>
  <c r="I1711" i="9"/>
  <c r="H1712" i="9"/>
  <c r="I1712" i="9"/>
  <c r="H1713" i="9"/>
  <c r="I1713" i="9"/>
  <c r="H1714" i="9"/>
  <c r="I1714" i="9"/>
  <c r="H1715" i="9"/>
  <c r="I1715" i="9"/>
  <c r="H1716" i="9"/>
  <c r="I1716" i="9"/>
  <c r="H1717" i="9"/>
  <c r="I1717" i="9"/>
  <c r="H1718" i="9"/>
  <c r="I1718" i="9"/>
  <c r="H1719" i="9"/>
  <c r="I1719" i="9"/>
  <c r="H1720" i="9"/>
  <c r="I1720" i="9"/>
  <c r="H1721" i="9"/>
  <c r="I1721" i="9"/>
  <c r="H1722" i="9"/>
  <c r="I1722" i="9"/>
  <c r="H1723" i="9"/>
  <c r="I1723" i="9"/>
  <c r="H1724" i="9"/>
  <c r="I1724" i="9"/>
  <c r="H1725" i="9"/>
  <c r="I1725" i="9"/>
  <c r="H1726" i="9"/>
  <c r="I1726" i="9"/>
  <c r="H1727" i="9"/>
  <c r="I1727" i="9"/>
  <c r="H1728" i="9"/>
  <c r="I1728" i="9"/>
  <c r="H1729" i="9"/>
  <c r="I1729" i="9"/>
  <c r="H1730" i="9"/>
  <c r="I1730" i="9"/>
  <c r="H1731" i="9"/>
  <c r="I1731" i="9"/>
  <c r="H1732" i="9"/>
  <c r="I1732" i="9"/>
  <c r="H1733" i="9"/>
  <c r="I1733" i="9"/>
  <c r="H1734" i="9"/>
  <c r="I1734" i="9"/>
  <c r="H1735" i="9"/>
  <c r="I1735" i="9"/>
  <c r="H1736" i="9"/>
  <c r="I1736" i="9"/>
  <c r="H1737" i="9"/>
  <c r="I1737" i="9"/>
  <c r="H1738" i="9"/>
  <c r="I1738" i="9"/>
  <c r="H1739" i="9"/>
  <c r="I1739" i="9"/>
  <c r="H1740" i="9"/>
  <c r="I1740" i="9"/>
  <c r="H1741" i="9"/>
  <c r="I1741" i="9"/>
  <c r="H1742" i="9"/>
  <c r="I1742" i="9"/>
  <c r="H1743" i="9"/>
  <c r="I1743" i="9"/>
  <c r="H1744" i="9"/>
  <c r="I1744" i="9"/>
  <c r="H1745" i="9"/>
  <c r="I1745" i="9"/>
  <c r="H1746" i="9"/>
  <c r="I1746" i="9"/>
  <c r="H1747" i="9"/>
  <c r="I1747" i="9"/>
  <c r="H1748" i="9"/>
  <c r="I1748" i="9"/>
  <c r="H1749" i="9"/>
  <c r="I1749" i="9"/>
  <c r="H1750" i="9"/>
  <c r="I1750" i="9"/>
  <c r="H1751" i="9"/>
  <c r="I1751" i="9"/>
  <c r="H1752" i="9"/>
  <c r="I1752" i="9"/>
  <c r="H1753" i="9"/>
  <c r="I1753" i="9"/>
  <c r="H1754" i="9"/>
  <c r="I1754" i="9"/>
  <c r="H1755" i="9"/>
  <c r="I1755" i="9"/>
  <c r="H1756" i="9"/>
  <c r="I1756" i="9"/>
  <c r="H1757" i="9"/>
  <c r="I1757" i="9"/>
  <c r="H1758" i="9"/>
  <c r="I1758" i="9"/>
  <c r="H1759" i="9"/>
  <c r="I1759" i="9"/>
  <c r="H1760" i="9"/>
  <c r="I1760" i="9"/>
  <c r="H1761" i="9"/>
  <c r="I1761" i="9"/>
  <c r="H1762" i="9"/>
  <c r="I1762" i="9"/>
  <c r="H1763" i="9"/>
  <c r="I1763" i="9"/>
  <c r="H1764" i="9"/>
  <c r="I1764" i="9"/>
  <c r="H1765" i="9"/>
  <c r="I1765" i="9"/>
  <c r="H1766" i="9"/>
  <c r="I1766" i="9"/>
  <c r="H1767" i="9"/>
  <c r="I1767" i="9"/>
  <c r="H1768" i="9"/>
  <c r="I1768" i="9"/>
  <c r="H1769" i="9"/>
  <c r="I1769" i="9"/>
  <c r="H1770" i="9"/>
  <c r="I1770" i="9"/>
  <c r="H1771" i="9"/>
  <c r="I1771" i="9"/>
  <c r="H1772" i="9"/>
  <c r="I1772" i="9"/>
  <c r="H1773" i="9"/>
  <c r="I1773" i="9"/>
  <c r="H1774" i="9"/>
  <c r="I1774" i="9"/>
  <c r="H1775" i="9"/>
  <c r="I1775" i="9"/>
  <c r="H1776" i="9"/>
  <c r="I1776" i="9"/>
  <c r="H1777" i="9"/>
  <c r="I1777" i="9"/>
  <c r="H1778" i="9"/>
  <c r="I1778" i="9"/>
  <c r="H1779" i="9"/>
  <c r="I1779" i="9"/>
  <c r="H1780" i="9"/>
  <c r="I1780" i="9"/>
  <c r="H1781" i="9"/>
  <c r="I1781" i="9"/>
  <c r="H1782" i="9"/>
  <c r="I1782" i="9"/>
  <c r="H1783" i="9"/>
  <c r="I1783" i="9"/>
  <c r="H1784" i="9"/>
  <c r="I1784" i="9"/>
  <c r="H1785" i="9"/>
  <c r="I1785" i="9"/>
  <c r="H1786" i="9"/>
  <c r="I1786" i="9"/>
  <c r="H1787" i="9"/>
  <c r="I1787" i="9"/>
  <c r="H1788" i="9"/>
  <c r="I1788" i="9"/>
  <c r="H1789" i="9"/>
  <c r="I1789" i="9"/>
  <c r="H1790" i="9"/>
  <c r="I1790" i="9"/>
  <c r="H1791" i="9"/>
  <c r="I1791" i="9"/>
  <c r="H1792" i="9"/>
  <c r="I1792" i="9"/>
  <c r="H1793" i="9"/>
  <c r="I1793" i="9"/>
  <c r="H1794" i="9"/>
  <c r="I1794" i="9"/>
  <c r="H1795" i="9"/>
  <c r="I1795" i="9"/>
  <c r="H1796" i="9"/>
  <c r="I1796" i="9"/>
  <c r="H1797" i="9"/>
  <c r="I1797" i="9"/>
  <c r="H1798" i="9"/>
  <c r="I1798" i="9"/>
  <c r="H1799" i="9"/>
  <c r="I1799" i="9"/>
  <c r="H1800" i="9"/>
  <c r="I1800" i="9"/>
  <c r="H1801" i="9"/>
  <c r="I1801" i="9"/>
  <c r="H1802" i="9"/>
  <c r="I1802" i="9"/>
  <c r="H1803" i="9"/>
  <c r="I1803" i="9"/>
  <c r="H1804" i="9"/>
  <c r="I1804" i="9"/>
  <c r="H1805" i="9"/>
  <c r="I1805" i="9"/>
  <c r="H1806" i="9"/>
  <c r="I1806" i="9"/>
  <c r="H1807" i="9"/>
  <c r="I1807" i="9"/>
  <c r="H1808" i="9"/>
  <c r="I1808" i="9"/>
  <c r="H1809" i="9"/>
  <c r="I1809" i="9"/>
  <c r="H1810" i="9"/>
  <c r="I1810" i="9"/>
  <c r="H1811" i="9"/>
  <c r="I1811" i="9"/>
  <c r="H1812" i="9"/>
  <c r="I1812" i="9"/>
  <c r="H1813" i="9"/>
  <c r="I1813" i="9"/>
  <c r="H1814" i="9"/>
  <c r="I1814" i="9"/>
  <c r="H1815" i="9"/>
  <c r="I1815" i="9"/>
  <c r="H1816" i="9"/>
  <c r="I1816" i="9"/>
  <c r="H1817" i="9"/>
  <c r="I1817" i="9"/>
  <c r="H1818" i="9"/>
  <c r="I1818" i="9"/>
  <c r="H1819" i="9"/>
  <c r="I1819" i="9"/>
  <c r="H1820" i="9"/>
  <c r="I1820" i="9"/>
  <c r="H1821" i="9"/>
  <c r="I1821" i="9"/>
  <c r="H1822" i="9"/>
  <c r="I1822" i="9"/>
  <c r="H1823" i="9"/>
  <c r="I1823" i="9"/>
  <c r="H1824" i="9"/>
  <c r="I1824" i="9"/>
  <c r="H1825" i="9"/>
  <c r="I1825" i="9"/>
  <c r="H1826" i="9"/>
  <c r="I1826" i="9"/>
  <c r="H1827" i="9"/>
  <c r="I1827" i="9"/>
  <c r="H1828" i="9"/>
  <c r="I1828" i="9"/>
  <c r="H1829" i="9"/>
  <c r="I1829" i="9"/>
  <c r="H1830" i="9"/>
  <c r="I1830" i="9"/>
  <c r="H1831" i="9"/>
  <c r="I1831" i="9"/>
  <c r="H1832" i="9"/>
  <c r="I1832" i="9"/>
  <c r="H1833" i="9"/>
  <c r="I1833" i="9"/>
  <c r="H1834" i="9"/>
  <c r="I1834" i="9"/>
  <c r="H1835" i="9"/>
  <c r="I1835" i="9"/>
  <c r="H1836" i="9"/>
  <c r="I1836" i="9"/>
  <c r="H1837" i="9"/>
  <c r="I1837" i="9"/>
  <c r="H1838" i="9"/>
  <c r="I1838" i="9"/>
  <c r="H1839" i="9"/>
  <c r="I1839" i="9"/>
  <c r="H1840" i="9"/>
  <c r="I1840" i="9"/>
  <c r="H1841" i="9"/>
  <c r="I1841" i="9"/>
  <c r="H1842" i="9"/>
  <c r="I1842" i="9"/>
  <c r="H1843" i="9"/>
  <c r="I1843" i="9"/>
  <c r="H1844" i="9"/>
  <c r="I1844" i="9"/>
  <c r="H1845" i="9"/>
  <c r="I1845" i="9"/>
  <c r="H1846" i="9"/>
  <c r="I1846" i="9"/>
  <c r="H1847" i="9"/>
  <c r="I1847" i="9"/>
  <c r="H1848" i="9"/>
  <c r="I1848" i="9"/>
  <c r="H1849" i="9"/>
  <c r="I1849" i="9"/>
  <c r="H1850" i="9"/>
  <c r="I1850" i="9"/>
  <c r="H1851" i="9"/>
  <c r="I1851" i="9"/>
  <c r="H1852" i="9"/>
  <c r="I1852" i="9"/>
  <c r="H1853" i="9"/>
  <c r="I1853" i="9"/>
  <c r="H1854" i="9"/>
  <c r="I1854" i="9"/>
  <c r="H1855" i="9"/>
  <c r="I1855" i="9"/>
  <c r="H1856" i="9"/>
  <c r="I1856" i="9"/>
  <c r="H1857" i="9"/>
  <c r="I1857" i="9"/>
  <c r="H1858" i="9"/>
  <c r="I1858" i="9"/>
  <c r="H1859" i="9"/>
  <c r="I1859" i="9"/>
  <c r="H1860" i="9"/>
  <c r="I1860" i="9"/>
  <c r="H1861" i="9"/>
  <c r="I1861" i="9"/>
  <c r="H1862" i="9"/>
  <c r="I1862" i="9"/>
  <c r="H1863" i="9"/>
  <c r="I1863" i="9"/>
  <c r="H1864" i="9"/>
  <c r="I1864" i="9"/>
  <c r="H1865" i="9"/>
  <c r="I1865" i="9"/>
  <c r="H1866" i="9"/>
  <c r="I1866" i="9"/>
  <c r="H1867" i="9"/>
  <c r="I1867" i="9"/>
  <c r="H1868" i="9"/>
  <c r="I1868" i="9"/>
  <c r="H1869" i="9"/>
  <c r="I1869" i="9"/>
  <c r="H1870" i="9"/>
  <c r="I1870" i="9"/>
  <c r="H1871" i="9"/>
  <c r="I1871" i="9"/>
  <c r="H1872" i="9"/>
  <c r="I1872" i="9"/>
  <c r="H1873" i="9"/>
  <c r="I1873" i="9"/>
  <c r="H1874" i="9"/>
  <c r="I1874" i="9"/>
  <c r="H1875" i="9"/>
  <c r="I1875" i="9"/>
  <c r="H1876" i="9"/>
  <c r="I1876" i="9"/>
  <c r="H1877" i="9"/>
  <c r="I1877" i="9"/>
  <c r="H1878" i="9"/>
  <c r="I1878" i="9"/>
  <c r="H1879" i="9"/>
  <c r="I1879" i="9"/>
  <c r="H1880" i="9"/>
  <c r="I1880" i="9"/>
  <c r="H1881" i="9"/>
  <c r="I1881" i="9"/>
  <c r="H1882" i="9"/>
  <c r="I1882" i="9"/>
  <c r="H1883" i="9"/>
  <c r="I1883" i="9"/>
  <c r="H1884" i="9"/>
  <c r="I1884" i="9"/>
  <c r="H1885" i="9"/>
  <c r="I1885" i="9"/>
  <c r="H1886" i="9"/>
  <c r="I1886" i="9"/>
  <c r="H1887" i="9"/>
  <c r="I1887" i="9"/>
  <c r="H1888" i="9"/>
  <c r="I1888" i="9"/>
  <c r="H1889" i="9"/>
  <c r="I1889" i="9"/>
  <c r="H1890" i="9"/>
  <c r="I1890" i="9"/>
  <c r="H1891" i="9"/>
  <c r="I1891" i="9"/>
  <c r="H1892" i="9"/>
  <c r="I1892" i="9"/>
  <c r="H1893" i="9"/>
  <c r="I1893" i="9"/>
  <c r="H1894" i="9"/>
  <c r="I1894" i="9"/>
  <c r="H1895" i="9"/>
  <c r="I1895" i="9"/>
  <c r="H1896" i="9"/>
  <c r="I1896" i="9"/>
  <c r="H1897" i="9"/>
  <c r="I1897" i="9"/>
  <c r="H1898" i="9"/>
  <c r="I1898" i="9"/>
  <c r="H1899" i="9"/>
  <c r="I1899" i="9"/>
  <c r="H1900" i="9"/>
  <c r="I1900" i="9"/>
  <c r="H1901" i="9"/>
  <c r="I1901" i="9"/>
  <c r="H1902" i="9"/>
  <c r="I1902" i="9"/>
  <c r="H1903" i="9"/>
  <c r="I1903" i="9"/>
  <c r="H1904" i="9"/>
  <c r="I1904" i="9"/>
  <c r="H1905" i="9"/>
  <c r="I1905" i="9"/>
  <c r="H1906" i="9"/>
  <c r="I1906" i="9"/>
  <c r="H1907" i="9"/>
  <c r="I1907" i="9"/>
  <c r="H1908" i="9"/>
  <c r="I1908" i="9"/>
  <c r="H1909" i="9"/>
  <c r="I1909" i="9"/>
  <c r="H1910" i="9"/>
  <c r="I1910" i="9"/>
  <c r="H1911" i="9"/>
  <c r="I1911" i="9"/>
  <c r="H1912" i="9"/>
  <c r="I1912" i="9"/>
  <c r="H1913" i="9"/>
  <c r="I1913" i="9"/>
  <c r="H1914" i="9"/>
  <c r="I1914" i="9"/>
  <c r="H1915" i="9"/>
  <c r="I1915" i="9"/>
  <c r="H1916" i="9"/>
  <c r="I1916" i="9"/>
  <c r="H1917" i="9"/>
  <c r="I1917" i="9"/>
  <c r="H1918" i="9"/>
  <c r="I1918" i="9"/>
  <c r="H1919" i="9"/>
  <c r="I1919" i="9"/>
  <c r="H1920" i="9"/>
  <c r="I1920" i="9"/>
  <c r="H1921" i="9"/>
  <c r="I1921" i="9"/>
  <c r="H1922" i="9"/>
  <c r="I1922" i="9"/>
  <c r="H1923" i="9"/>
  <c r="I1923" i="9"/>
  <c r="H1924" i="9"/>
  <c r="I1924" i="9"/>
  <c r="H1925" i="9"/>
  <c r="I1925" i="9"/>
  <c r="H1926" i="9"/>
  <c r="I1926" i="9"/>
  <c r="H1927" i="9"/>
  <c r="I1927" i="9"/>
  <c r="H1928" i="9"/>
  <c r="I1928" i="9"/>
  <c r="H1929" i="9"/>
  <c r="I1929" i="9"/>
  <c r="H1930" i="9"/>
  <c r="I1930" i="9"/>
  <c r="H1931" i="9"/>
  <c r="I1931" i="9"/>
  <c r="H1932" i="9"/>
  <c r="I1932" i="9"/>
  <c r="H1933" i="9"/>
  <c r="I1933" i="9"/>
  <c r="H1934" i="9"/>
  <c r="I1934" i="9"/>
  <c r="H1935" i="9"/>
  <c r="I1935" i="9"/>
  <c r="H1936" i="9"/>
  <c r="I1936" i="9"/>
  <c r="H1937" i="9"/>
  <c r="I1937" i="9"/>
  <c r="H1938" i="9"/>
  <c r="I1938" i="9"/>
  <c r="H1939" i="9"/>
  <c r="I1939" i="9"/>
  <c r="H1940" i="9"/>
  <c r="I1940" i="9"/>
  <c r="H1941" i="9"/>
  <c r="I1941" i="9"/>
  <c r="H1942" i="9"/>
  <c r="I1942" i="9"/>
  <c r="H1943" i="9"/>
  <c r="I1943" i="9"/>
  <c r="H1944" i="9"/>
  <c r="I1944" i="9"/>
  <c r="H1945" i="9"/>
  <c r="I1945" i="9"/>
  <c r="H1946" i="9"/>
  <c r="I1946" i="9"/>
  <c r="H1947" i="9"/>
  <c r="I1947" i="9"/>
  <c r="H1948" i="9"/>
  <c r="I1948" i="9"/>
  <c r="H1949" i="9"/>
  <c r="I1949" i="9"/>
  <c r="H1950" i="9"/>
  <c r="I1950" i="9"/>
  <c r="H1951" i="9"/>
  <c r="I1951" i="9"/>
  <c r="H1952" i="9"/>
  <c r="I1952" i="9"/>
  <c r="H1953" i="9"/>
  <c r="I1953" i="9"/>
  <c r="H1954" i="9"/>
  <c r="I1954" i="9"/>
  <c r="H1955" i="9"/>
  <c r="I1955" i="9"/>
  <c r="H1956" i="9"/>
  <c r="I1956" i="9"/>
  <c r="H1957" i="9"/>
  <c r="I1957" i="9"/>
  <c r="H1958" i="9"/>
  <c r="I1958" i="9"/>
  <c r="H1959" i="9"/>
  <c r="I1959" i="9"/>
  <c r="H1960" i="9"/>
  <c r="I1960" i="9"/>
  <c r="H1961" i="9"/>
  <c r="I1961" i="9"/>
  <c r="H1962" i="9"/>
  <c r="I1962" i="9"/>
  <c r="H1963" i="9"/>
  <c r="I1963" i="9"/>
  <c r="H1964" i="9"/>
  <c r="I1964" i="9"/>
  <c r="H1965" i="9"/>
  <c r="I1965" i="9"/>
  <c r="H1966" i="9"/>
  <c r="I1966" i="9"/>
  <c r="H1967" i="9"/>
  <c r="I1967" i="9"/>
  <c r="H1968" i="9"/>
  <c r="I1968" i="9"/>
  <c r="H1969" i="9"/>
  <c r="I1969" i="9"/>
  <c r="H1970" i="9"/>
  <c r="I1970" i="9"/>
  <c r="H1971" i="9"/>
  <c r="I1971" i="9"/>
  <c r="H1972" i="9"/>
  <c r="I1972" i="9"/>
  <c r="H1973" i="9"/>
  <c r="I1973" i="9"/>
  <c r="H1974" i="9"/>
  <c r="I1974" i="9"/>
  <c r="H1975" i="9"/>
  <c r="I1975" i="9"/>
  <c r="H1976" i="9"/>
  <c r="I1976" i="9"/>
  <c r="H1977" i="9"/>
  <c r="I1977" i="9"/>
  <c r="H1978" i="9"/>
  <c r="I1978" i="9"/>
  <c r="H1979" i="9"/>
  <c r="I1979" i="9"/>
  <c r="H1980" i="9"/>
  <c r="I1980" i="9"/>
  <c r="H1981" i="9"/>
  <c r="I1981" i="9"/>
  <c r="H1982" i="9"/>
  <c r="I1982" i="9"/>
  <c r="H1983" i="9"/>
  <c r="I1983" i="9"/>
  <c r="H1984" i="9"/>
  <c r="I1984" i="9"/>
  <c r="H1985" i="9"/>
  <c r="I1985" i="9"/>
  <c r="H1986" i="9"/>
  <c r="I1986" i="9"/>
  <c r="H1987" i="9"/>
  <c r="I1987" i="9"/>
  <c r="H1988" i="9"/>
  <c r="I1988" i="9"/>
  <c r="H1989" i="9"/>
  <c r="I1989" i="9"/>
  <c r="H1990" i="9"/>
  <c r="I1990" i="9"/>
  <c r="H1991" i="9"/>
  <c r="I1991" i="9"/>
  <c r="H1992" i="9"/>
  <c r="I1992" i="9"/>
  <c r="H1993" i="9"/>
  <c r="I1993" i="9"/>
  <c r="H1994" i="9"/>
  <c r="I1994" i="9"/>
  <c r="H1995" i="9"/>
  <c r="I1995" i="9"/>
  <c r="H1996" i="9"/>
  <c r="I1996" i="9"/>
  <c r="H1997" i="9"/>
  <c r="I1997" i="9"/>
  <c r="H1998" i="9"/>
  <c r="I1998" i="9"/>
  <c r="H1999" i="9"/>
  <c r="I1999" i="9"/>
  <c r="H2000" i="9"/>
  <c r="I2000" i="9"/>
  <c r="H2001" i="9"/>
  <c r="I2001" i="9"/>
  <c r="H2002" i="9"/>
  <c r="I2002" i="9"/>
  <c r="H2003" i="9"/>
  <c r="I2003" i="9"/>
  <c r="H2004" i="9"/>
  <c r="I2004" i="9"/>
  <c r="H2005" i="9"/>
  <c r="I2005" i="9"/>
  <c r="H2006" i="9"/>
  <c r="I2006" i="9"/>
  <c r="H2007" i="9"/>
  <c r="I2007" i="9"/>
  <c r="H2008" i="9"/>
  <c r="I2008" i="9"/>
  <c r="H2009" i="9"/>
  <c r="I2009" i="9"/>
  <c r="H2010" i="9"/>
  <c r="I2010" i="9"/>
  <c r="H2011" i="9"/>
  <c r="I2011" i="9"/>
  <c r="H2012" i="9"/>
  <c r="I2012" i="9"/>
  <c r="H2013" i="9"/>
  <c r="I2013" i="9"/>
  <c r="H2014" i="9"/>
  <c r="I2014" i="9"/>
  <c r="H2015" i="9"/>
  <c r="I2015" i="9"/>
  <c r="H2016" i="9"/>
  <c r="I2016" i="9"/>
  <c r="H2017" i="9"/>
  <c r="I2017" i="9"/>
  <c r="H2018" i="9"/>
  <c r="I2018" i="9"/>
  <c r="H2019" i="9"/>
  <c r="I2019" i="9"/>
  <c r="H2020" i="9"/>
  <c r="I2020" i="9"/>
  <c r="H2021" i="9"/>
  <c r="I2021" i="9"/>
  <c r="H2022" i="9"/>
  <c r="I2022" i="9"/>
  <c r="H2023" i="9"/>
  <c r="I2023" i="9"/>
  <c r="H2024" i="9"/>
  <c r="I2024" i="9"/>
  <c r="H2025" i="9"/>
  <c r="I2025" i="9"/>
  <c r="H2026" i="9"/>
  <c r="I2026" i="9"/>
  <c r="H2027" i="9"/>
  <c r="I2027" i="9"/>
  <c r="H2028" i="9"/>
  <c r="I2028" i="9"/>
  <c r="H2029" i="9"/>
  <c r="I2029" i="9"/>
  <c r="H2030" i="9"/>
  <c r="I2030" i="9"/>
  <c r="H2031" i="9"/>
  <c r="I2031" i="9"/>
  <c r="H2032" i="9"/>
  <c r="I2032" i="9"/>
  <c r="H2033" i="9"/>
  <c r="I2033" i="9"/>
  <c r="H2034" i="9"/>
  <c r="I2034" i="9"/>
  <c r="H2035" i="9"/>
  <c r="I2035" i="9"/>
  <c r="H2036" i="9"/>
  <c r="I2036" i="9"/>
  <c r="H2037" i="9"/>
  <c r="I2037" i="9"/>
  <c r="H2038" i="9"/>
  <c r="I2038" i="9"/>
  <c r="H2039" i="9"/>
  <c r="I2039" i="9"/>
  <c r="H2040" i="9"/>
  <c r="I2040" i="9"/>
  <c r="H2041" i="9"/>
  <c r="I2041" i="9"/>
  <c r="H2042" i="9"/>
  <c r="I2042" i="9"/>
  <c r="H2043" i="9"/>
  <c r="I2043" i="9"/>
  <c r="H2044" i="9"/>
  <c r="I2044" i="9"/>
  <c r="H2045" i="9"/>
  <c r="I2045" i="9"/>
  <c r="H2046" i="9"/>
  <c r="I2046" i="9"/>
  <c r="H2047" i="9"/>
  <c r="I2047" i="9"/>
  <c r="H2048" i="9"/>
  <c r="I2048" i="9"/>
  <c r="H2049" i="9"/>
  <c r="I2049" i="9"/>
  <c r="H2050" i="9"/>
  <c r="I2050" i="9"/>
  <c r="H2051" i="9"/>
  <c r="I2051" i="9"/>
  <c r="H2052" i="9"/>
  <c r="I2052" i="9"/>
  <c r="H2053" i="9"/>
  <c r="I2053" i="9"/>
  <c r="H2054" i="9"/>
  <c r="I2054" i="9"/>
  <c r="H2055" i="9"/>
  <c r="I2055" i="9"/>
  <c r="H2056" i="9"/>
  <c r="I2056" i="9"/>
  <c r="H2057" i="9"/>
  <c r="I2057" i="9"/>
  <c r="H2058" i="9"/>
  <c r="I2058" i="9"/>
  <c r="H2059" i="9"/>
  <c r="I2059" i="9"/>
  <c r="H2060" i="9"/>
  <c r="I2060" i="9"/>
  <c r="H2061" i="9"/>
  <c r="I2061" i="9"/>
  <c r="H2062" i="9"/>
  <c r="I2062" i="9"/>
  <c r="H2063" i="9"/>
  <c r="I2063" i="9"/>
  <c r="H2064" i="9"/>
  <c r="I2064" i="9"/>
  <c r="H2065" i="9"/>
  <c r="I2065" i="9"/>
  <c r="H2066" i="9"/>
  <c r="I2066" i="9"/>
  <c r="H2067" i="9"/>
  <c r="I2067" i="9"/>
  <c r="H2068" i="9"/>
  <c r="I2068" i="9"/>
  <c r="H2069" i="9"/>
  <c r="I2069" i="9"/>
  <c r="H2070" i="9"/>
  <c r="I2070" i="9"/>
  <c r="H2071" i="9"/>
  <c r="I2071" i="9"/>
  <c r="H2072" i="9"/>
  <c r="I2072" i="9"/>
  <c r="H2073" i="9"/>
  <c r="I2073" i="9"/>
  <c r="H2074" i="9"/>
  <c r="I2074" i="9"/>
  <c r="H2075" i="9"/>
  <c r="I2075" i="9"/>
  <c r="H2076" i="9"/>
  <c r="I2076" i="9"/>
  <c r="H2077" i="9"/>
  <c r="I2077" i="9"/>
  <c r="H2078" i="9"/>
  <c r="I2078" i="9"/>
  <c r="H2079" i="9"/>
  <c r="I2079" i="9"/>
  <c r="H2080" i="9"/>
  <c r="I2080" i="9"/>
  <c r="H2081" i="9"/>
  <c r="I2081" i="9"/>
  <c r="H2082" i="9"/>
  <c r="I2082" i="9"/>
  <c r="H2083" i="9"/>
  <c r="I2083" i="9"/>
  <c r="H2084" i="9"/>
  <c r="I2084" i="9"/>
  <c r="H2085" i="9"/>
  <c r="I2085" i="9"/>
  <c r="H2086" i="9"/>
  <c r="I2086" i="9"/>
  <c r="H2087" i="9"/>
  <c r="I2087" i="9"/>
  <c r="H2088" i="9"/>
  <c r="I2088" i="9"/>
  <c r="H2089" i="9"/>
  <c r="I2089" i="9"/>
  <c r="H2090" i="9"/>
  <c r="I2090" i="9"/>
  <c r="H2091" i="9"/>
  <c r="I2091" i="9"/>
  <c r="H2092" i="9"/>
  <c r="I2092" i="9"/>
  <c r="H2093" i="9"/>
  <c r="I2093" i="9"/>
  <c r="H2094" i="9"/>
  <c r="I2094" i="9"/>
  <c r="H2095" i="9"/>
  <c r="I2095" i="9"/>
  <c r="H2096" i="9"/>
  <c r="I2096" i="9"/>
  <c r="H2097" i="9"/>
  <c r="I2097" i="9"/>
  <c r="H2098" i="9"/>
  <c r="I2098" i="9"/>
  <c r="H2099" i="9"/>
  <c r="I2099" i="9"/>
  <c r="H2100" i="9"/>
  <c r="I2100" i="9"/>
  <c r="H2101" i="9"/>
  <c r="I2101" i="9"/>
  <c r="H2102" i="9"/>
  <c r="I2102" i="9"/>
  <c r="H2103" i="9"/>
  <c r="I2103" i="9"/>
  <c r="H2104" i="9"/>
  <c r="I2104" i="9"/>
  <c r="H2105" i="9"/>
  <c r="I2105" i="9"/>
  <c r="H2106" i="9"/>
  <c r="I2106" i="9"/>
  <c r="H2107" i="9"/>
  <c r="I2107" i="9"/>
  <c r="H2108" i="9"/>
  <c r="I2108" i="9"/>
  <c r="H2109" i="9"/>
  <c r="I2109" i="9"/>
  <c r="H2110" i="9"/>
  <c r="I2110" i="9"/>
  <c r="H2111" i="9"/>
  <c r="I2111" i="9"/>
  <c r="H2112" i="9"/>
  <c r="I2112" i="9"/>
  <c r="H2113" i="9"/>
  <c r="I2113" i="9"/>
  <c r="H2114" i="9"/>
  <c r="I2114" i="9"/>
  <c r="H2115" i="9"/>
  <c r="I2115" i="9"/>
  <c r="H2116" i="9"/>
  <c r="I2116" i="9"/>
  <c r="H2117" i="9"/>
  <c r="I2117" i="9"/>
  <c r="H2118" i="9"/>
  <c r="I2118" i="9"/>
  <c r="H2119" i="9"/>
  <c r="I2119" i="9"/>
  <c r="H2120" i="9"/>
  <c r="I2120" i="9"/>
  <c r="H2121" i="9"/>
  <c r="I2121" i="9"/>
  <c r="H2122" i="9"/>
  <c r="I2122" i="9"/>
  <c r="H2123" i="9"/>
  <c r="I2123" i="9"/>
  <c r="H2124" i="9"/>
  <c r="I2124" i="9"/>
  <c r="H2125" i="9"/>
  <c r="I2125" i="9"/>
  <c r="H2126" i="9"/>
  <c r="I2126" i="9"/>
  <c r="H2127" i="9"/>
  <c r="I2127" i="9"/>
  <c r="H2128" i="9"/>
  <c r="I2128" i="9"/>
  <c r="H2129" i="9"/>
  <c r="I2129" i="9"/>
  <c r="H2130" i="9"/>
  <c r="I2130" i="9"/>
  <c r="H2131" i="9"/>
  <c r="I2131" i="9"/>
  <c r="H2132" i="9"/>
  <c r="I2132" i="9"/>
  <c r="H2133" i="9"/>
  <c r="I2133" i="9"/>
  <c r="H2134" i="9"/>
  <c r="I2134" i="9"/>
  <c r="H2135" i="9"/>
  <c r="I2135" i="9"/>
  <c r="H2136" i="9"/>
  <c r="I2136" i="9"/>
  <c r="H2137" i="9"/>
  <c r="I2137" i="9"/>
  <c r="H2138" i="9"/>
  <c r="I2138" i="9"/>
  <c r="H2139" i="9"/>
  <c r="I2139" i="9"/>
  <c r="H2140" i="9"/>
  <c r="I2140" i="9"/>
  <c r="H2141" i="9"/>
  <c r="I2141" i="9"/>
  <c r="H2142" i="9"/>
  <c r="I2142" i="9"/>
  <c r="H2143" i="9"/>
  <c r="I2143" i="9"/>
  <c r="H2144" i="9"/>
  <c r="I2144" i="9"/>
  <c r="H2145" i="9"/>
  <c r="I2145" i="9"/>
  <c r="H2146" i="9"/>
  <c r="I2146" i="9"/>
  <c r="H2147" i="9"/>
  <c r="I2147" i="9"/>
  <c r="H2148" i="9"/>
  <c r="I2148" i="9"/>
  <c r="H2149" i="9"/>
  <c r="I2149" i="9"/>
  <c r="H2150" i="9"/>
  <c r="I2150" i="9"/>
  <c r="H2151" i="9"/>
  <c r="I2151" i="9"/>
  <c r="H2152" i="9"/>
  <c r="I2152" i="9"/>
  <c r="H2153" i="9"/>
  <c r="I2153" i="9"/>
  <c r="H2154" i="9"/>
  <c r="I2154" i="9"/>
  <c r="H2155" i="9"/>
  <c r="I2155" i="9"/>
  <c r="H2156" i="9"/>
  <c r="I2156" i="9"/>
  <c r="H2157" i="9"/>
  <c r="I2157" i="9"/>
  <c r="H2158" i="9"/>
  <c r="I2158" i="9"/>
  <c r="H2159" i="9"/>
  <c r="I2159" i="9"/>
  <c r="H2160" i="9"/>
  <c r="I2160" i="9"/>
  <c r="H2161" i="9"/>
  <c r="I2161" i="9"/>
  <c r="H2162" i="9"/>
  <c r="I2162" i="9"/>
  <c r="H2163" i="9"/>
  <c r="I2163" i="9"/>
  <c r="H2164" i="9"/>
  <c r="I2164" i="9"/>
  <c r="H2165" i="9"/>
  <c r="I2165" i="9"/>
  <c r="H2166" i="9"/>
  <c r="I2166" i="9"/>
  <c r="H2167" i="9"/>
  <c r="I2167" i="9"/>
  <c r="H2168" i="9"/>
  <c r="I2168" i="9"/>
  <c r="H2169" i="9"/>
  <c r="I2169" i="9"/>
  <c r="H2170" i="9"/>
  <c r="I2170" i="9"/>
  <c r="H2171" i="9"/>
  <c r="I2171" i="9"/>
  <c r="H2172" i="9"/>
  <c r="I2172" i="9"/>
  <c r="H2173" i="9"/>
  <c r="I2173" i="9"/>
  <c r="H2174" i="9"/>
  <c r="I2174" i="9"/>
  <c r="H2175" i="9"/>
  <c r="I2175" i="9"/>
  <c r="H2176" i="9"/>
  <c r="I2176" i="9"/>
  <c r="H2177" i="9"/>
  <c r="I2177" i="9"/>
  <c r="H2178" i="9"/>
  <c r="I2178" i="9"/>
  <c r="H2179" i="9"/>
  <c r="I2179" i="9"/>
  <c r="H2180" i="9"/>
  <c r="I2180" i="9"/>
  <c r="H2181" i="9"/>
  <c r="I2181" i="9"/>
  <c r="H2182" i="9"/>
  <c r="I2182" i="9"/>
  <c r="H2183" i="9"/>
  <c r="I2183" i="9"/>
  <c r="H2184" i="9"/>
  <c r="I2184" i="9"/>
  <c r="H2185" i="9"/>
  <c r="I2185" i="9"/>
  <c r="H2186" i="9"/>
  <c r="I2186" i="9"/>
  <c r="H2187" i="9"/>
  <c r="I2187" i="9"/>
  <c r="H2188" i="9"/>
  <c r="I2188" i="9"/>
  <c r="H2189" i="9"/>
  <c r="I2189" i="9"/>
  <c r="H2190" i="9"/>
  <c r="I2190" i="9"/>
  <c r="H2191" i="9"/>
  <c r="I2191" i="9"/>
  <c r="H2192" i="9"/>
  <c r="I2192" i="9"/>
  <c r="H2193" i="9"/>
  <c r="I2193" i="9"/>
  <c r="H2194" i="9"/>
  <c r="I2194" i="9"/>
  <c r="H2195" i="9"/>
  <c r="I2195" i="9"/>
  <c r="H2196" i="9"/>
  <c r="I2196" i="9"/>
  <c r="H2197" i="9"/>
  <c r="I2197" i="9"/>
  <c r="H2198" i="9"/>
  <c r="I2198" i="9"/>
  <c r="H2199" i="9"/>
  <c r="I2199" i="9"/>
  <c r="H2200" i="9"/>
  <c r="I2200" i="9"/>
  <c r="H2201" i="9"/>
  <c r="I2201" i="9"/>
  <c r="H2202" i="9"/>
  <c r="I2202" i="9"/>
  <c r="H2203" i="9"/>
  <c r="I2203" i="9"/>
  <c r="H2204" i="9"/>
  <c r="I2204" i="9"/>
  <c r="H2205" i="9"/>
  <c r="I2205" i="9"/>
  <c r="H2206" i="9"/>
  <c r="I2206" i="9"/>
  <c r="H2207" i="9"/>
  <c r="I2207" i="9"/>
  <c r="H2208" i="9"/>
  <c r="I2208" i="9"/>
  <c r="H2209" i="9"/>
  <c r="I2209" i="9"/>
  <c r="H2210" i="9"/>
  <c r="I2210" i="9"/>
  <c r="H2211" i="9"/>
  <c r="I2211" i="9"/>
  <c r="H2212" i="9"/>
  <c r="I2212" i="9"/>
  <c r="H2213" i="9"/>
  <c r="I2213" i="9"/>
  <c r="H2214" i="9"/>
  <c r="I2214" i="9"/>
  <c r="H2215" i="9"/>
  <c r="I2215" i="9"/>
  <c r="H2216" i="9"/>
  <c r="I2216" i="9"/>
  <c r="H2217" i="9"/>
  <c r="I2217" i="9"/>
  <c r="H2218" i="9"/>
  <c r="I2218" i="9"/>
  <c r="H2219" i="9"/>
  <c r="I2219" i="9"/>
  <c r="H2220" i="9"/>
  <c r="I2220" i="9"/>
  <c r="H2221" i="9"/>
  <c r="I2221" i="9"/>
  <c r="H2222" i="9"/>
  <c r="I2222" i="9"/>
  <c r="H2223" i="9"/>
  <c r="I2223" i="9"/>
  <c r="H2224" i="9"/>
  <c r="I2224" i="9"/>
  <c r="H2225" i="9"/>
  <c r="I2225" i="9"/>
  <c r="H2226" i="9"/>
  <c r="I2226" i="9"/>
  <c r="H2227" i="9"/>
  <c r="I2227" i="9"/>
  <c r="H2228" i="9"/>
  <c r="I2228" i="9"/>
  <c r="H2229" i="9"/>
  <c r="I2229" i="9"/>
  <c r="H2230" i="9"/>
  <c r="I2230" i="9"/>
  <c r="H2231" i="9"/>
  <c r="I2231" i="9"/>
  <c r="H2232" i="9"/>
  <c r="I2232" i="9"/>
  <c r="H2233" i="9"/>
  <c r="I2233" i="9"/>
  <c r="H2234" i="9"/>
  <c r="I2234" i="9"/>
  <c r="H2235" i="9"/>
  <c r="I2235" i="9"/>
  <c r="H2236" i="9"/>
  <c r="I2236" i="9"/>
  <c r="H2237" i="9"/>
  <c r="I2237" i="9"/>
  <c r="H2238" i="9"/>
  <c r="I2238" i="9"/>
  <c r="H2239" i="9"/>
  <c r="I2239" i="9"/>
  <c r="H2240" i="9"/>
  <c r="I2240" i="9"/>
  <c r="H2241" i="9"/>
  <c r="I2241" i="9"/>
  <c r="H2242" i="9"/>
  <c r="I2242" i="9"/>
  <c r="H2243" i="9"/>
  <c r="I2243" i="9"/>
  <c r="H2244" i="9"/>
  <c r="I2244" i="9"/>
  <c r="H2245" i="9"/>
  <c r="I2245" i="9"/>
  <c r="H2246" i="9"/>
  <c r="I2246" i="9"/>
  <c r="H2247" i="9"/>
  <c r="I2247" i="9"/>
  <c r="H2248" i="9"/>
  <c r="I2248" i="9"/>
  <c r="H2249" i="9"/>
  <c r="I2249" i="9"/>
  <c r="H2250" i="9"/>
  <c r="I2250" i="9"/>
  <c r="H2251" i="9"/>
  <c r="I2251" i="9"/>
  <c r="H2252" i="9"/>
  <c r="I2252" i="9"/>
  <c r="H2253" i="9"/>
  <c r="I2253" i="9"/>
  <c r="H2254" i="9"/>
  <c r="I2254" i="9"/>
  <c r="H2255" i="9"/>
  <c r="I2255" i="9"/>
  <c r="H2256" i="9"/>
  <c r="I2256" i="9"/>
  <c r="H2257" i="9"/>
  <c r="I2257" i="9"/>
  <c r="H2258" i="9"/>
  <c r="I2258" i="9"/>
  <c r="H2259" i="9"/>
  <c r="I2259" i="9"/>
  <c r="H2260" i="9"/>
  <c r="I2260" i="9"/>
  <c r="H2261" i="9"/>
  <c r="I2261" i="9"/>
  <c r="H2262" i="9"/>
  <c r="I2262" i="9"/>
  <c r="H2263" i="9"/>
  <c r="I2263" i="9"/>
  <c r="H2264" i="9"/>
  <c r="I2264" i="9"/>
  <c r="H2265" i="9"/>
  <c r="I2265" i="9"/>
  <c r="H2266" i="9"/>
  <c r="I2266" i="9"/>
  <c r="H2267" i="9"/>
  <c r="I2267" i="9"/>
  <c r="H2268" i="9"/>
  <c r="I2268" i="9"/>
  <c r="H2269" i="9"/>
  <c r="I2269" i="9"/>
  <c r="H2270" i="9"/>
  <c r="I2270" i="9"/>
  <c r="H2271" i="9"/>
  <c r="I2271" i="9"/>
  <c r="H2272" i="9"/>
  <c r="I2272" i="9"/>
  <c r="H2273" i="9"/>
  <c r="I2273" i="9"/>
  <c r="H2274" i="9"/>
  <c r="I2274" i="9"/>
  <c r="H2275" i="9"/>
  <c r="I2275" i="9"/>
  <c r="H2276" i="9"/>
  <c r="I2276" i="9"/>
  <c r="H2277" i="9"/>
  <c r="I2277" i="9"/>
  <c r="H2278" i="9"/>
  <c r="I2278" i="9"/>
  <c r="H2279" i="9"/>
  <c r="I2279" i="9"/>
  <c r="H2280" i="9"/>
  <c r="I2280" i="9"/>
  <c r="H2281" i="9"/>
  <c r="I2281" i="9"/>
  <c r="H2282" i="9"/>
  <c r="I2282" i="9"/>
  <c r="H2283" i="9"/>
  <c r="I2283" i="9"/>
  <c r="H2284" i="9"/>
  <c r="I2284" i="9"/>
  <c r="H2285" i="9"/>
  <c r="I2285" i="9"/>
  <c r="H2286" i="9"/>
  <c r="I2286" i="9"/>
  <c r="H2287" i="9"/>
  <c r="I2287" i="9"/>
  <c r="H2288" i="9"/>
  <c r="I2288" i="9"/>
  <c r="H2289" i="9"/>
  <c r="I2289" i="9"/>
  <c r="H2290" i="9"/>
  <c r="I2290" i="9"/>
  <c r="H2291" i="9"/>
  <c r="I2291" i="9"/>
  <c r="H2292" i="9"/>
  <c r="I2292" i="9"/>
  <c r="H2293" i="9"/>
  <c r="I2293" i="9"/>
  <c r="H2294" i="9"/>
  <c r="I2294" i="9"/>
  <c r="H2295" i="9"/>
  <c r="I2295" i="9"/>
  <c r="H2296" i="9"/>
  <c r="I2296" i="9"/>
  <c r="H2297" i="9"/>
  <c r="I2297" i="9"/>
  <c r="H2298" i="9"/>
  <c r="I2298" i="9"/>
  <c r="H2299" i="9"/>
  <c r="I2299" i="9"/>
  <c r="H2300" i="9"/>
  <c r="I2300" i="9"/>
  <c r="H2301" i="9"/>
  <c r="I2301" i="9"/>
  <c r="H2302" i="9"/>
  <c r="I2302" i="9"/>
  <c r="H2303" i="9"/>
  <c r="I2303" i="9"/>
  <c r="H2304" i="9"/>
  <c r="I2304" i="9"/>
  <c r="H2305" i="9"/>
  <c r="I2305" i="9"/>
  <c r="H2306" i="9"/>
  <c r="I2306" i="9"/>
  <c r="H2307" i="9"/>
  <c r="I2307" i="9"/>
  <c r="H2308" i="9"/>
  <c r="I2308" i="9"/>
  <c r="H2309" i="9"/>
  <c r="I2309" i="9"/>
  <c r="H2310" i="9"/>
  <c r="I2310" i="9"/>
  <c r="H2311" i="9"/>
  <c r="I2311" i="9"/>
  <c r="H2312" i="9"/>
  <c r="I2312" i="9"/>
  <c r="H2313" i="9"/>
  <c r="I2313" i="9"/>
  <c r="H2314" i="9"/>
  <c r="I2314" i="9"/>
  <c r="H2315" i="9"/>
  <c r="I2315" i="9"/>
  <c r="H2316" i="9"/>
  <c r="I2316" i="9"/>
  <c r="H2317" i="9"/>
  <c r="I2317" i="9"/>
  <c r="H2318" i="9"/>
  <c r="I2318" i="9"/>
  <c r="H2319" i="9"/>
  <c r="I2319" i="9"/>
  <c r="H2320" i="9"/>
  <c r="I2320" i="9"/>
  <c r="H2321" i="9"/>
  <c r="I2321" i="9"/>
  <c r="H2322" i="9"/>
  <c r="I2322" i="9"/>
  <c r="H2323" i="9"/>
  <c r="I2323" i="9"/>
  <c r="H2324" i="9"/>
  <c r="I2324" i="9"/>
  <c r="H2325" i="9"/>
  <c r="I2325" i="9"/>
  <c r="H2326" i="9"/>
  <c r="I2326" i="9"/>
  <c r="H2327" i="9"/>
  <c r="I2327" i="9"/>
  <c r="H2328" i="9"/>
  <c r="I2328" i="9"/>
  <c r="H2329" i="9"/>
  <c r="I2329" i="9"/>
  <c r="H2330" i="9"/>
  <c r="I2330" i="9"/>
  <c r="H2331" i="9"/>
  <c r="I2331" i="9"/>
  <c r="H2332" i="9"/>
  <c r="I2332" i="9"/>
  <c r="H2333" i="9"/>
  <c r="I2333" i="9"/>
  <c r="H2334" i="9"/>
  <c r="I2334" i="9"/>
  <c r="H2335" i="9"/>
  <c r="I2335" i="9"/>
  <c r="H2336" i="9"/>
  <c r="I2336" i="9"/>
  <c r="H2337" i="9"/>
  <c r="I2337" i="9"/>
  <c r="H2338" i="9"/>
  <c r="I2338" i="9"/>
  <c r="H2339" i="9"/>
  <c r="I2339" i="9"/>
  <c r="H2340" i="9"/>
  <c r="I2340" i="9"/>
  <c r="H2341" i="9"/>
  <c r="I2341" i="9"/>
  <c r="H2342" i="9"/>
  <c r="I2342" i="9"/>
  <c r="H2343" i="9"/>
  <c r="I2343" i="9"/>
  <c r="H2344" i="9"/>
  <c r="I2344" i="9"/>
  <c r="H2345" i="9"/>
  <c r="I2345" i="9"/>
  <c r="H2346" i="9"/>
  <c r="I2346" i="9"/>
  <c r="H2347" i="9"/>
  <c r="I2347" i="9"/>
  <c r="H2348" i="9"/>
  <c r="I2348" i="9"/>
  <c r="H2349" i="9"/>
  <c r="I2349" i="9"/>
  <c r="H2350" i="9"/>
  <c r="I2350" i="9"/>
  <c r="H2351" i="9"/>
  <c r="I2351" i="9"/>
  <c r="H2352" i="9"/>
  <c r="I2352" i="9"/>
  <c r="H2353" i="9"/>
  <c r="I2353" i="9"/>
  <c r="H2354" i="9"/>
  <c r="I2354" i="9"/>
  <c r="H2355" i="9"/>
  <c r="I2355" i="9"/>
  <c r="H2356" i="9"/>
  <c r="I2356" i="9"/>
  <c r="H2357" i="9"/>
  <c r="I2357" i="9"/>
  <c r="H2358" i="9"/>
  <c r="I2358" i="9"/>
  <c r="H2359" i="9"/>
  <c r="I2359" i="9"/>
  <c r="H2360" i="9"/>
  <c r="I2360" i="9"/>
  <c r="H2361" i="9"/>
  <c r="I2361" i="9"/>
  <c r="H2362" i="9"/>
  <c r="I2362" i="9"/>
  <c r="H2363" i="9"/>
  <c r="I2363" i="9"/>
  <c r="H2364" i="9"/>
  <c r="I2364" i="9"/>
  <c r="H2365" i="9"/>
  <c r="I2365" i="9"/>
  <c r="H2366" i="9"/>
  <c r="I2366" i="9"/>
  <c r="H2367" i="9"/>
  <c r="I2367" i="9"/>
  <c r="H2368" i="9"/>
  <c r="I2368" i="9"/>
  <c r="H2369" i="9"/>
  <c r="I2369" i="9"/>
  <c r="H2370" i="9"/>
  <c r="I2370" i="9"/>
  <c r="H2371" i="9"/>
  <c r="I2371" i="9"/>
  <c r="H2372" i="9"/>
  <c r="I2372" i="9"/>
  <c r="H2373" i="9"/>
  <c r="I2373" i="9"/>
  <c r="H2374" i="9"/>
  <c r="I2374" i="9"/>
  <c r="H2" i="9"/>
  <c r="G2358" i="9"/>
  <c r="G1798" i="9"/>
  <c r="G1808" i="9"/>
  <c r="G2077" i="9"/>
  <c r="G562" i="9"/>
  <c r="G1850" i="9"/>
  <c r="G793" i="9"/>
  <c r="G2346" i="9"/>
  <c r="G2313" i="9"/>
  <c r="G1064" i="9"/>
  <c r="G1863" i="9"/>
  <c r="G1449" i="9"/>
  <c r="G1774" i="9"/>
  <c r="G1890" i="9"/>
  <c r="G2012" i="9"/>
  <c r="G2275" i="9"/>
  <c r="G2337" i="9"/>
  <c r="F1626" i="9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2" i="10"/>
  <c r="I2" i="9"/>
  <c r="E114" i="6"/>
  <c r="D94" i="6"/>
  <c r="P94" i="6" s="1"/>
  <c r="D95" i="6"/>
  <c r="P95" i="6" s="1"/>
  <c r="D96" i="6"/>
  <c r="P96" i="6" s="1"/>
  <c r="D97" i="6"/>
  <c r="P97" i="6" s="1"/>
  <c r="D98" i="6"/>
  <c r="P98" i="6" s="1"/>
  <c r="D99" i="6"/>
  <c r="P99" i="6" s="1"/>
  <c r="D100" i="6"/>
  <c r="P100" i="6" s="1"/>
  <c r="D101" i="6"/>
  <c r="P101" i="6" s="1"/>
  <c r="D102" i="6"/>
  <c r="P102" i="6" s="1"/>
  <c r="D103" i="6"/>
  <c r="P103" i="6" s="1"/>
  <c r="D104" i="6"/>
  <c r="P104" i="6" s="1"/>
  <c r="D105" i="6"/>
  <c r="P105" i="6" s="1"/>
  <c r="D106" i="6"/>
  <c r="P106" i="6" s="1"/>
  <c r="D107" i="6"/>
  <c r="P107" i="6" s="1"/>
  <c r="D108" i="6"/>
  <c r="P108" i="6" s="1"/>
  <c r="D109" i="6"/>
  <c r="P109" i="6" s="1"/>
  <c r="D110" i="6"/>
  <c r="P110" i="6" s="1"/>
  <c r="D111" i="6"/>
  <c r="P111" i="6" s="1"/>
  <c r="D112" i="6"/>
  <c r="P112" i="6" s="1"/>
  <c r="D113" i="6"/>
  <c r="P113" i="6" s="1"/>
  <c r="D114" i="6"/>
  <c r="P114" i="6" s="1"/>
  <c r="D115" i="6"/>
  <c r="P115" i="6" s="1"/>
  <c r="D116" i="6"/>
  <c r="P116" i="6" s="1"/>
  <c r="D117" i="6"/>
  <c r="P117" i="6" s="1"/>
  <c r="D118" i="6"/>
  <c r="P118" i="6" s="1"/>
  <c r="D119" i="6"/>
  <c r="P119" i="6" s="1"/>
  <c r="D120" i="6"/>
  <c r="P120" i="6" s="1"/>
  <c r="D121" i="6"/>
  <c r="P121" i="6" s="1"/>
  <c r="D122" i="6"/>
  <c r="P122" i="6" s="1"/>
  <c r="D123" i="6"/>
  <c r="P123" i="6" s="1"/>
  <c r="D124" i="6"/>
  <c r="P124" i="6" s="1"/>
  <c r="D125" i="6"/>
  <c r="P125" i="6" s="1"/>
  <c r="D126" i="6"/>
  <c r="P126" i="6" s="1"/>
  <c r="D127" i="6"/>
  <c r="P127" i="6" s="1"/>
  <c r="D128" i="6"/>
  <c r="P128" i="6" s="1"/>
  <c r="D129" i="6"/>
  <c r="P129" i="6" s="1"/>
  <c r="D130" i="6"/>
  <c r="P130" i="6" s="1"/>
  <c r="D131" i="6"/>
  <c r="P131" i="6" s="1"/>
  <c r="D132" i="6"/>
  <c r="P132" i="6" s="1"/>
  <c r="D133" i="6"/>
  <c r="P133" i="6" s="1"/>
  <c r="D134" i="6"/>
  <c r="P134" i="6" s="1"/>
  <c r="D135" i="6"/>
  <c r="P135" i="6" s="1"/>
  <c r="D93" i="6"/>
  <c r="P93" i="6" s="1"/>
  <c r="D92" i="6"/>
  <c r="P92" i="6" s="1"/>
  <c r="D91" i="6"/>
  <c r="P91" i="6" s="1"/>
  <c r="D90" i="6"/>
  <c r="P90" i="6" s="1"/>
  <c r="D89" i="6"/>
  <c r="P89" i="6" s="1"/>
  <c r="D88" i="6"/>
  <c r="P88" i="6" s="1"/>
  <c r="D87" i="6"/>
  <c r="D86" i="6"/>
  <c r="P86" i="6" s="1"/>
  <c r="D85" i="6"/>
  <c r="P85" i="6" s="1"/>
  <c r="D84" i="6"/>
  <c r="P84" i="6" s="1"/>
  <c r="D83" i="6"/>
  <c r="P83" i="6" s="1"/>
  <c r="D82" i="6"/>
  <c r="P82" i="6" s="1"/>
  <c r="D81" i="6"/>
  <c r="P81" i="6" s="1"/>
  <c r="D80" i="6"/>
  <c r="P80" i="6" s="1"/>
  <c r="D79" i="6"/>
  <c r="P79" i="6" s="1"/>
  <c r="D78" i="6"/>
  <c r="P78" i="6" s="1"/>
  <c r="D77" i="6"/>
  <c r="P77" i="6" s="1"/>
  <c r="D76" i="6"/>
  <c r="P76" i="6" s="1"/>
  <c r="D75" i="6"/>
  <c r="P75" i="6" s="1"/>
  <c r="D74" i="6"/>
  <c r="P74" i="6" s="1"/>
  <c r="D73" i="6"/>
  <c r="P73" i="6" s="1"/>
  <c r="D72" i="6"/>
  <c r="P72" i="6" s="1"/>
  <c r="D71" i="6"/>
  <c r="P71" i="6" s="1"/>
  <c r="D70" i="6"/>
  <c r="P70" i="6" s="1"/>
  <c r="D69" i="6"/>
  <c r="P69" i="6" s="1"/>
  <c r="D68" i="6"/>
  <c r="P68" i="6" s="1"/>
  <c r="D67" i="6"/>
  <c r="P67" i="6" s="1"/>
  <c r="D66" i="6"/>
  <c r="P66" i="6" s="1"/>
  <c r="D65" i="6"/>
  <c r="P65" i="6" s="1"/>
  <c r="D64" i="6"/>
  <c r="P64" i="6" s="1"/>
  <c r="D63" i="6"/>
  <c r="P63" i="6" s="1"/>
  <c r="D62" i="6"/>
  <c r="P62" i="6" s="1"/>
  <c r="D61" i="6"/>
  <c r="P61" i="6" s="1"/>
  <c r="D60" i="6"/>
  <c r="P60" i="6" s="1"/>
  <c r="D59" i="6"/>
  <c r="P59" i="6" s="1"/>
  <c r="D58" i="6"/>
  <c r="P58" i="6" s="1"/>
  <c r="D57" i="6"/>
  <c r="P57" i="6" s="1"/>
  <c r="D56" i="6"/>
  <c r="P56" i="6" s="1"/>
  <c r="D55" i="6"/>
  <c r="D54" i="6"/>
  <c r="P54" i="6" s="1"/>
  <c r="D53" i="6"/>
  <c r="P53" i="6" s="1"/>
  <c r="D52" i="6"/>
  <c r="P52" i="6" s="1"/>
  <c r="D51" i="6"/>
  <c r="P51" i="6" s="1"/>
  <c r="D50" i="6"/>
  <c r="P50" i="6" s="1"/>
  <c r="D49" i="6"/>
  <c r="P49" i="6" s="1"/>
  <c r="D48" i="6"/>
  <c r="P48" i="6" s="1"/>
  <c r="D47" i="6"/>
  <c r="P47" i="6" s="1"/>
  <c r="D46" i="6"/>
  <c r="P46" i="6" s="1"/>
  <c r="D45" i="6"/>
  <c r="P45" i="6" s="1"/>
  <c r="D44" i="6"/>
  <c r="P44" i="6" s="1"/>
  <c r="D43" i="6"/>
  <c r="P43" i="6" s="1"/>
  <c r="D42" i="6"/>
  <c r="P42" i="6" s="1"/>
  <c r="D41" i="6"/>
  <c r="P41" i="6" s="1"/>
  <c r="D40" i="6"/>
  <c r="P40" i="6" s="1"/>
  <c r="D39" i="6"/>
  <c r="P39" i="6" s="1"/>
  <c r="D38" i="6"/>
  <c r="P38" i="6" s="1"/>
  <c r="D37" i="6"/>
  <c r="P37" i="6" s="1"/>
  <c r="D36" i="6"/>
  <c r="P36" i="6" s="1"/>
  <c r="D35" i="6"/>
  <c r="P35" i="6" s="1"/>
  <c r="D34" i="6"/>
  <c r="P34" i="6" s="1"/>
  <c r="D33" i="6"/>
  <c r="P33" i="6" s="1"/>
  <c r="E28" i="6"/>
  <c r="D32" i="6"/>
  <c r="P32" i="6" s="1"/>
  <c r="D31" i="6"/>
  <c r="P31" i="6" s="1"/>
  <c r="D30" i="6"/>
  <c r="P30" i="6" s="1"/>
  <c r="D29" i="6"/>
  <c r="P29" i="6" s="1"/>
  <c r="D28" i="6"/>
  <c r="P28" i="6" s="1"/>
  <c r="D27" i="6"/>
  <c r="P27" i="6" s="1"/>
  <c r="D26" i="6"/>
  <c r="P26" i="6" s="1"/>
  <c r="D25" i="6"/>
  <c r="P25" i="6" s="1"/>
  <c r="D24" i="6"/>
  <c r="P24" i="6" s="1"/>
  <c r="D23" i="6"/>
  <c r="D22" i="6"/>
  <c r="D21" i="6"/>
  <c r="D20" i="6"/>
  <c r="D19" i="6"/>
  <c r="D18" i="6"/>
  <c r="D17" i="6"/>
  <c r="D16" i="6"/>
  <c r="D15" i="6"/>
  <c r="D14" i="6"/>
  <c r="E5" i="6"/>
  <c r="E11" i="6"/>
  <c r="P11" i="6" s="1"/>
  <c r="E12" i="6"/>
  <c r="E13" i="6"/>
  <c r="P13" i="6" s="1"/>
  <c r="E2" i="6"/>
  <c r="D3" i="5"/>
  <c r="D3" i="6"/>
  <c r="D4" i="6"/>
  <c r="D5" i="6"/>
  <c r="D6" i="6"/>
  <c r="D7" i="6"/>
  <c r="D8" i="6"/>
  <c r="D9" i="6"/>
  <c r="D10" i="6"/>
  <c r="D11" i="6"/>
  <c r="D12" i="6"/>
  <c r="P12" i="6" s="1"/>
  <c r="D13" i="6"/>
  <c r="D2" i="6"/>
  <c r="J2" i="6"/>
  <c r="H2" i="6"/>
  <c r="D2" i="5"/>
  <c r="C3" i="5"/>
  <c r="C4" i="5"/>
  <c r="C5" i="5"/>
  <c r="C6" i="5"/>
  <c r="C7" i="5"/>
  <c r="C8" i="5"/>
  <c r="C9" i="5"/>
  <c r="C10" i="5"/>
  <c r="C11" i="5"/>
  <c r="C12" i="5"/>
  <c r="C13" i="5"/>
  <c r="C14" i="5"/>
  <c r="C2" i="5"/>
  <c r="C3" i="4"/>
  <c r="C2" i="4"/>
  <c r="D14" i="5"/>
  <c r="D12" i="5"/>
  <c r="D11" i="5"/>
  <c r="D10" i="5"/>
  <c r="D6" i="5"/>
  <c r="D4" i="5"/>
  <c r="B3" i="3"/>
  <c r="B4" i="3"/>
  <c r="B5" i="3"/>
  <c r="B6" i="3"/>
  <c r="B7" i="3"/>
  <c r="B8" i="3"/>
  <c r="B9" i="3"/>
  <c r="B10" i="3"/>
  <c r="B11" i="3"/>
  <c r="B12" i="3"/>
  <c r="B13" i="3"/>
  <c r="B14" i="3"/>
  <c r="B2" i="3"/>
  <c r="P6" i="6" l="1"/>
  <c r="P5" i="6"/>
  <c r="G2030" i="9"/>
  <c r="E79" i="6"/>
  <c r="E76" i="6"/>
  <c r="E33" i="6"/>
  <c r="E40" i="6"/>
  <c r="E122" i="6"/>
  <c r="E41" i="6"/>
  <c r="E123" i="6"/>
  <c r="E130" i="6"/>
  <c r="E98" i="6"/>
  <c r="E30" i="6"/>
  <c r="E34" i="6"/>
  <c r="E42" i="6"/>
  <c r="E108" i="6"/>
  <c r="E116" i="6"/>
  <c r="E124" i="6"/>
  <c r="E23" i="6"/>
  <c r="P23" i="6" s="1"/>
  <c r="E31" i="6"/>
  <c r="E35" i="6"/>
  <c r="E109" i="6"/>
  <c r="E117" i="6"/>
  <c r="E125" i="6"/>
  <c r="E32" i="6"/>
  <c r="E110" i="6"/>
  <c r="E118" i="6"/>
  <c r="E126" i="6"/>
  <c r="E36" i="6"/>
  <c r="F2169" i="9"/>
  <c r="E119" i="6"/>
  <c r="E29" i="6"/>
  <c r="E107" i="6"/>
  <c r="E115" i="6"/>
  <c r="E24" i="6"/>
  <c r="E25" i="6"/>
  <c r="E37" i="6"/>
  <c r="E111" i="6"/>
  <c r="E127" i="6"/>
  <c r="E26" i="6"/>
  <c r="E38" i="6"/>
  <c r="E112" i="6"/>
  <c r="E120" i="6"/>
  <c r="E128" i="6"/>
  <c r="F1895" i="9"/>
  <c r="E27" i="6"/>
  <c r="E39" i="6"/>
  <c r="E113" i="6"/>
  <c r="E121" i="6"/>
  <c r="E129" i="6"/>
  <c r="F642" i="9"/>
  <c r="E20" i="6"/>
  <c r="P20" i="6" s="1"/>
  <c r="E93" i="6"/>
  <c r="F2339" i="9"/>
  <c r="E77" i="6"/>
  <c r="E78" i="6"/>
  <c r="E46" i="6"/>
  <c r="E80" i="6"/>
  <c r="E133" i="6"/>
  <c r="E73" i="6"/>
  <c r="E81" i="6"/>
  <c r="E134" i="6"/>
  <c r="E74" i="6"/>
  <c r="E82" i="6"/>
  <c r="E75" i="6"/>
  <c r="E47" i="6"/>
  <c r="E135" i="6"/>
  <c r="E48" i="6"/>
  <c r="E49" i="6"/>
  <c r="E50" i="6"/>
  <c r="E43" i="6"/>
  <c r="E51" i="6"/>
  <c r="E44" i="6"/>
  <c r="E131" i="6"/>
  <c r="E52" i="6"/>
  <c r="E45" i="6"/>
  <c r="E132" i="6"/>
  <c r="E61" i="6"/>
  <c r="E88" i="6"/>
  <c r="E14" i="6"/>
  <c r="P14" i="6" s="1"/>
  <c r="E95" i="6"/>
  <c r="E21" i="6"/>
  <c r="P21" i="6" s="1"/>
  <c r="E97" i="6"/>
  <c r="E17" i="6"/>
  <c r="P17" i="6" s="1"/>
  <c r="E101" i="6"/>
  <c r="E15" i="6"/>
  <c r="P15" i="6" s="1"/>
  <c r="E103" i="6"/>
  <c r="E105" i="6"/>
  <c r="E106" i="6"/>
  <c r="E67" i="6"/>
  <c r="E54" i="6"/>
  <c r="E55" i="6"/>
  <c r="E22" i="6"/>
  <c r="P22" i="6" s="1"/>
  <c r="E96" i="6"/>
  <c r="E104" i="6"/>
  <c r="E19" i="6"/>
  <c r="P19" i="6" s="1"/>
  <c r="E99" i="6"/>
  <c r="E18" i="6"/>
  <c r="P18" i="6" s="1"/>
  <c r="E100" i="6"/>
  <c r="E16" i="6"/>
  <c r="P16" i="6" s="1"/>
  <c r="E94" i="6"/>
  <c r="E102" i="6"/>
  <c r="E68" i="6"/>
  <c r="E69" i="6"/>
  <c r="E70" i="6"/>
  <c r="E63" i="6"/>
  <c r="E71" i="6"/>
  <c r="E64" i="6"/>
  <c r="F8" i="5"/>
  <c r="E65" i="6"/>
  <c r="E72" i="6"/>
  <c r="E56" i="6"/>
  <c r="F7" i="5"/>
  <c r="E58" i="6"/>
  <c r="E59" i="6"/>
  <c r="E57" i="6"/>
  <c r="E60" i="6"/>
  <c r="E53" i="6"/>
  <c r="E89" i="6"/>
  <c r="E83" i="6"/>
  <c r="E91" i="6"/>
  <c r="E84" i="6"/>
  <c r="E92" i="6"/>
  <c r="E90" i="6"/>
  <c r="E85" i="6"/>
  <c r="E87" i="6"/>
  <c r="E86" i="6"/>
  <c r="E4" i="6"/>
  <c r="P4" i="6" s="1"/>
  <c r="E3" i="6"/>
  <c r="P3" i="6" s="1"/>
  <c r="E10" i="6"/>
  <c r="P10" i="6" s="1"/>
  <c r="E9" i="6"/>
  <c r="P9" i="6" s="1"/>
  <c r="E8" i="6"/>
  <c r="P8" i="6" s="1"/>
  <c r="E7" i="6"/>
  <c r="P7" i="6" s="1"/>
  <c r="E8" i="3"/>
  <c r="E7" i="3"/>
  <c r="D13" i="5"/>
  <c r="E5" i="3"/>
  <c r="C14" i="1"/>
  <c r="C15" i="1" s="1"/>
  <c r="G2338" i="9"/>
  <c r="G2331" i="9"/>
  <c r="G2318" i="9"/>
  <c r="G1983" i="9"/>
  <c r="G1920" i="9"/>
  <c r="F1755" i="9"/>
  <c r="F1625" i="9"/>
  <c r="F1396" i="9"/>
  <c r="F2324" i="9"/>
  <c r="G2314" i="9"/>
  <c r="G2303" i="9"/>
  <c r="F2256" i="9"/>
  <c r="G2198" i="9"/>
  <c r="F2173" i="9"/>
  <c r="G2120" i="9"/>
  <c r="F2047" i="9"/>
  <c r="G1986" i="9"/>
  <c r="G1782" i="9"/>
  <c r="G1407" i="9"/>
  <c r="F1110" i="9"/>
  <c r="G2291" i="9"/>
  <c r="F2248" i="9"/>
  <c r="G2217" i="9"/>
  <c r="G2162" i="9"/>
  <c r="F2040" i="9"/>
  <c r="G2021" i="9"/>
  <c r="G1868" i="9"/>
  <c r="G1655" i="9"/>
  <c r="F1549" i="9"/>
  <c r="G1153" i="9"/>
  <c r="F2320" i="9"/>
  <c r="F2240" i="9"/>
  <c r="F2043" i="9"/>
  <c r="F1627" i="9"/>
  <c r="G2326" i="9"/>
  <c r="G2305" i="9"/>
  <c r="F2186" i="9"/>
  <c r="F2179" i="9"/>
  <c r="G2122" i="9"/>
  <c r="F2103" i="9"/>
  <c r="G2069" i="9"/>
  <c r="F1824" i="9"/>
  <c r="G1355" i="9"/>
  <c r="F2329" i="9"/>
  <c r="G2164" i="9"/>
  <c r="F2095" i="9"/>
  <c r="G2076" i="9"/>
  <c r="G1973" i="9"/>
  <c r="F1894" i="9"/>
  <c r="F1827" i="9"/>
  <c r="F1464" i="9"/>
  <c r="F1239" i="9"/>
  <c r="G2354" i="9"/>
  <c r="F2322" i="9"/>
  <c r="G2196" i="9"/>
  <c r="F2171" i="9"/>
  <c r="F2087" i="9"/>
  <c r="F2045" i="9"/>
  <c r="G2342" i="9"/>
  <c r="F2335" i="9"/>
  <c r="F2188" i="9"/>
  <c r="G2181" i="9"/>
  <c r="G2140" i="9"/>
  <c r="F2038" i="9"/>
  <c r="F1692" i="9"/>
  <c r="F1614" i="9"/>
  <c r="F1388" i="9"/>
  <c r="F1383" i="9"/>
  <c r="F1391" i="9"/>
  <c r="F1398" i="9"/>
  <c r="F1389" i="9"/>
  <c r="F1384" i="9"/>
  <c r="F1392" i="9"/>
  <c r="F1399" i="9"/>
  <c r="F1387" i="9"/>
  <c r="F1385" i="9"/>
  <c r="F1393" i="9"/>
  <c r="F581" i="9"/>
  <c r="F577" i="9"/>
  <c r="G1504" i="9"/>
  <c r="G1541" i="9"/>
  <c r="G1543" i="9"/>
  <c r="G1580" i="9"/>
  <c r="G1647" i="9"/>
  <c r="G1861" i="9"/>
  <c r="G1429" i="9"/>
  <c r="G1450" i="9"/>
  <c r="G1520" i="9"/>
  <c r="G1563" i="9"/>
  <c r="G1661" i="9"/>
  <c r="G1394" i="9"/>
  <c r="G1396" i="9"/>
  <c r="G1427" i="9"/>
  <c r="G1448" i="9"/>
  <c r="G1581" i="9"/>
  <c r="G1625" i="9"/>
  <c r="G1627" i="9"/>
  <c r="G1648" i="9"/>
  <c r="G1521" i="9"/>
  <c r="G1542" i="9"/>
  <c r="G1564" i="9"/>
  <c r="G1662" i="9"/>
  <c r="G1503" i="9"/>
  <c r="G1646" i="9"/>
  <c r="G1860" i="9"/>
  <c r="G1395" i="9"/>
  <c r="G1522" i="9"/>
  <c r="G1626" i="9"/>
  <c r="G1663" i="9"/>
  <c r="F2242" i="9"/>
  <c r="F2097" i="9"/>
  <c r="G2373" i="9"/>
  <c r="G2370" i="9"/>
  <c r="G2367" i="9"/>
  <c r="G2364" i="9"/>
  <c r="G2336" i="9"/>
  <c r="F2327" i="9"/>
  <c r="G2312" i="9"/>
  <c r="G2306" i="9"/>
  <c r="G2282" i="9"/>
  <c r="F2251" i="9"/>
  <c r="F2243" i="9"/>
  <c r="G2199" i="9"/>
  <c r="F2174" i="9"/>
  <c r="G2156" i="9"/>
  <c r="G2135" i="9"/>
  <c r="F2106" i="9"/>
  <c r="F2098" i="9"/>
  <c r="F2090" i="9"/>
  <c r="G2070" i="9"/>
  <c r="G2047" i="9"/>
  <c r="G2045" i="9"/>
  <c r="G2043" i="9"/>
  <c r="F2041" i="9"/>
  <c r="G2022" i="9"/>
  <c r="G1987" i="9"/>
  <c r="G1974" i="9"/>
  <c r="F1968" i="9"/>
  <c r="F1959" i="9"/>
  <c r="F1956" i="9"/>
  <c r="F1888" i="9"/>
  <c r="F1696" i="9"/>
  <c r="F1686" i="9"/>
  <c r="F1628" i="9"/>
  <c r="F1553" i="9"/>
  <c r="F1468" i="9"/>
  <c r="F1390" i="9"/>
  <c r="F1243" i="9"/>
  <c r="F1169" i="9"/>
  <c r="F1114" i="9"/>
  <c r="F1104" i="9"/>
  <c r="F1035" i="9"/>
  <c r="G953" i="9"/>
  <c r="G509" i="9"/>
  <c r="G458" i="9"/>
  <c r="G2360" i="9"/>
  <c r="G2351" i="9"/>
  <c r="G2348" i="9"/>
  <c r="F2333" i="9"/>
  <c r="F2331" i="9"/>
  <c r="G2324" i="9"/>
  <c r="G2322" i="9"/>
  <c r="G2320" i="9"/>
  <c r="F2318" i="9"/>
  <c r="G2308" i="9"/>
  <c r="G2284" i="9"/>
  <c r="G2274" i="9"/>
  <c r="F2253" i="9"/>
  <c r="F2245" i="9"/>
  <c r="F2183" i="9"/>
  <c r="F2181" i="9"/>
  <c r="F2176" i="9"/>
  <c r="F2168" i="9"/>
  <c r="G2158" i="9"/>
  <c r="G2137" i="9"/>
  <c r="F2100" i="9"/>
  <c r="F2092" i="9"/>
  <c r="G2024" i="9"/>
  <c r="G1964" i="9"/>
  <c r="F1884" i="9"/>
  <c r="G1813" i="9"/>
  <c r="F1688" i="9"/>
  <c r="G1670" i="9"/>
  <c r="F1621" i="9"/>
  <c r="F1610" i="9"/>
  <c r="G1502" i="9"/>
  <c r="G1445" i="9"/>
  <c r="F1382" i="9"/>
  <c r="F1327" i="9"/>
  <c r="F1235" i="9"/>
  <c r="F1171" i="9"/>
  <c r="F1106" i="9"/>
  <c r="F846" i="9"/>
  <c r="F776" i="9"/>
  <c r="F1323" i="9"/>
  <c r="G1204" i="9"/>
  <c r="F909" i="9"/>
  <c r="F1957" i="9"/>
  <c r="F1964" i="9"/>
  <c r="F1969" i="9"/>
  <c r="F1974" i="9"/>
  <c r="F1955" i="9"/>
  <c r="F1962" i="9"/>
  <c r="F1967" i="9"/>
  <c r="F1965" i="9"/>
  <c r="F1973" i="9"/>
  <c r="F1975" i="9"/>
  <c r="F1971" i="9"/>
  <c r="F1112" i="9"/>
  <c r="F1100" i="9"/>
  <c r="F1107" i="9"/>
  <c r="F1115" i="9"/>
  <c r="F1113" i="9"/>
  <c r="F1101" i="9"/>
  <c r="F1108" i="9"/>
  <c r="F1116" i="9"/>
  <c r="F1111" i="9"/>
  <c r="F1102" i="9"/>
  <c r="F1109" i="9"/>
  <c r="F1117" i="9"/>
  <c r="G1065" i="9"/>
  <c r="G1066" i="9"/>
  <c r="G2372" i="9"/>
  <c r="G2356" i="9"/>
  <c r="G2353" i="9"/>
  <c r="G2344" i="9"/>
  <c r="G2328" i="9"/>
  <c r="F2326" i="9"/>
  <c r="F2255" i="9"/>
  <c r="F2247" i="9"/>
  <c r="G2216" i="9"/>
  <c r="G2195" i="9"/>
  <c r="F2185" i="9"/>
  <c r="F2178" i="9"/>
  <c r="F2170" i="9"/>
  <c r="G2139" i="9"/>
  <c r="F2102" i="9"/>
  <c r="F2094" i="9"/>
  <c r="G2075" i="9"/>
  <c r="G2046" i="9"/>
  <c r="G2044" i="9"/>
  <c r="G2042" i="9"/>
  <c r="F2037" i="9"/>
  <c r="G2026" i="9"/>
  <c r="G1931" i="9"/>
  <c r="F1893" i="9"/>
  <c r="G1766" i="9"/>
  <c r="F1751" i="9"/>
  <c r="G1578" i="9"/>
  <c r="F1395" i="9"/>
  <c r="F1319" i="9"/>
  <c r="G1227" i="9"/>
  <c r="F1184" i="9"/>
  <c r="F716" i="9"/>
  <c r="F1820" i="9"/>
  <c r="F1823" i="9"/>
  <c r="F1821" i="9"/>
  <c r="F1819" i="9"/>
  <c r="F1817" i="9"/>
  <c r="F1825" i="9"/>
  <c r="F971" i="9"/>
  <c r="F979" i="9"/>
  <c r="F974" i="9"/>
  <c r="F982" i="9"/>
  <c r="F969" i="9"/>
  <c r="F977" i="9"/>
  <c r="F985" i="9"/>
  <c r="F972" i="9"/>
  <c r="F980" i="9"/>
  <c r="F975" i="9"/>
  <c r="F983" i="9"/>
  <c r="F970" i="9"/>
  <c r="F978" i="9"/>
  <c r="F968" i="9"/>
  <c r="F976" i="9"/>
  <c r="F984" i="9"/>
  <c r="G637" i="9"/>
  <c r="G635" i="9"/>
  <c r="G2366" i="9"/>
  <c r="F1970" i="9"/>
  <c r="F1685" i="9"/>
  <c r="G2374" i="9"/>
  <c r="G2368" i="9"/>
  <c r="G2350" i="9"/>
  <c r="G2332" i="9"/>
  <c r="G2330" i="9"/>
  <c r="F2328" i="9"/>
  <c r="G2307" i="9"/>
  <c r="G2283" i="9"/>
  <c r="G2273" i="9"/>
  <c r="F2252" i="9"/>
  <c r="F2244" i="9"/>
  <c r="G2200" i="9"/>
  <c r="G2182" i="9"/>
  <c r="G2180" i="9"/>
  <c r="F2175" i="9"/>
  <c r="G2157" i="9"/>
  <c r="G2136" i="9"/>
  <c r="F2107" i="9"/>
  <c r="F2099" i="9"/>
  <c r="F2091" i="9"/>
  <c r="G2071" i="9"/>
  <c r="F2046" i="9"/>
  <c r="F2044" i="9"/>
  <c r="F2042" i="9"/>
  <c r="G2023" i="9"/>
  <c r="G1975" i="9"/>
  <c r="F1966" i="9"/>
  <c r="F1963" i="9"/>
  <c r="F1960" i="9"/>
  <c r="F1886" i="9"/>
  <c r="F1747" i="9"/>
  <c r="G1705" i="9"/>
  <c r="G1562" i="9"/>
  <c r="G1428" i="9"/>
  <c r="F1315" i="9"/>
  <c r="F1180" i="9"/>
  <c r="F1170" i="9"/>
  <c r="F1105" i="9"/>
  <c r="F1047" i="9"/>
  <c r="G700" i="9"/>
  <c r="F1694" i="9"/>
  <c r="F1682" i="9"/>
  <c r="F1689" i="9"/>
  <c r="F1697" i="9"/>
  <c r="F1695" i="9"/>
  <c r="F1683" i="9"/>
  <c r="F1690" i="9"/>
  <c r="F1698" i="9"/>
  <c r="F1693" i="9"/>
  <c r="F1684" i="9"/>
  <c r="F1691" i="9"/>
  <c r="F1699" i="9"/>
  <c r="F1233" i="9"/>
  <c r="F1241" i="9"/>
  <c r="F1249" i="9"/>
  <c r="F1236" i="9"/>
  <c r="F1244" i="9"/>
  <c r="F1234" i="9"/>
  <c r="F1242" i="9"/>
  <c r="F1229" i="9"/>
  <c r="F1237" i="9"/>
  <c r="F1245" i="9"/>
  <c r="F1232" i="9"/>
  <c r="F1240" i="9"/>
  <c r="F1248" i="9"/>
  <c r="F1230" i="9"/>
  <c r="F1238" i="9"/>
  <c r="F1246" i="9"/>
  <c r="F707" i="9"/>
  <c r="F714" i="9"/>
  <c r="F717" i="9"/>
  <c r="F724" i="9"/>
  <c r="F712" i="9"/>
  <c r="F715" i="9"/>
  <c r="F720" i="9"/>
  <c r="F722" i="9"/>
  <c r="F710" i="9"/>
  <c r="F718" i="9"/>
  <c r="F713" i="9"/>
  <c r="F708" i="9"/>
  <c r="F711" i="9"/>
  <c r="F719" i="9"/>
  <c r="F721" i="9"/>
  <c r="G560" i="9"/>
  <c r="G448" i="9"/>
  <c r="G631" i="9"/>
  <c r="G684" i="9"/>
  <c r="G446" i="9"/>
  <c r="G561" i="9"/>
  <c r="G629" i="9"/>
  <c r="G685" i="9"/>
  <c r="G630" i="9"/>
  <c r="G683" i="9"/>
  <c r="F2089" i="9"/>
  <c r="G1582" i="9"/>
  <c r="G2340" i="9"/>
  <c r="G2334" i="9"/>
  <c r="F2332" i="9"/>
  <c r="F2330" i="9"/>
  <c r="G2323" i="9"/>
  <c r="G2321" i="9"/>
  <c r="F2319" i="9"/>
  <c r="F2304" i="9"/>
  <c r="G2297" i="9"/>
  <c r="F2257" i="9"/>
  <c r="F2249" i="9"/>
  <c r="F2241" i="9"/>
  <c r="G2218" i="9"/>
  <c r="G2197" i="9"/>
  <c r="F2187" i="9"/>
  <c r="F2182" i="9"/>
  <c r="F2180" i="9"/>
  <c r="F2172" i="9"/>
  <c r="G2163" i="9"/>
  <c r="G2121" i="9"/>
  <c r="F2104" i="9"/>
  <c r="F2096" i="9"/>
  <c r="F2088" i="9"/>
  <c r="F2039" i="9"/>
  <c r="G1985" i="9"/>
  <c r="G1982" i="9"/>
  <c r="F1972" i="9"/>
  <c r="F1828" i="9"/>
  <c r="F1822" i="9"/>
  <c r="G1780" i="9"/>
  <c r="G1728" i="9"/>
  <c r="G1424" i="9"/>
  <c r="F1397" i="9"/>
  <c r="F981" i="9"/>
  <c r="F1537" i="9"/>
  <c r="F1551" i="9"/>
  <c r="F1546" i="9"/>
  <c r="F1554" i="9"/>
  <c r="F1538" i="9"/>
  <c r="F1540" i="9"/>
  <c r="F1542" i="9"/>
  <c r="F1544" i="9"/>
  <c r="F1552" i="9"/>
  <c r="F1547" i="9"/>
  <c r="F1555" i="9"/>
  <c r="F1536" i="9"/>
  <c r="F1550" i="9"/>
  <c r="F1539" i="9"/>
  <c r="F1541" i="9"/>
  <c r="F1543" i="9"/>
  <c r="F1548" i="9"/>
  <c r="F836" i="9"/>
  <c r="F844" i="9"/>
  <c r="F839" i="9"/>
  <c r="F847" i="9"/>
  <c r="F842" i="9"/>
  <c r="F850" i="9"/>
  <c r="F837" i="9"/>
  <c r="F845" i="9"/>
  <c r="F840" i="9"/>
  <c r="F848" i="9"/>
  <c r="F843" i="9"/>
  <c r="F841" i="9"/>
  <c r="F849" i="9"/>
  <c r="G406" i="9"/>
  <c r="G459" i="9"/>
  <c r="G543" i="9"/>
  <c r="G404" i="9"/>
  <c r="G460" i="9"/>
  <c r="G544" i="9"/>
  <c r="F2250" i="9"/>
  <c r="F2105" i="9"/>
  <c r="F1958" i="9"/>
  <c r="F1890" i="9"/>
  <c r="F1897" i="9"/>
  <c r="F1885" i="9"/>
  <c r="F1883" i="9"/>
  <c r="F1891" i="9"/>
  <c r="F1889" i="9"/>
  <c r="F1896" i="9"/>
  <c r="F1887" i="9"/>
  <c r="F1745" i="9"/>
  <c r="F1753" i="9"/>
  <c r="F1758" i="9"/>
  <c r="F1740" i="9"/>
  <c r="F1748" i="9"/>
  <c r="F1756" i="9"/>
  <c r="F1746" i="9"/>
  <c r="F1754" i="9"/>
  <c r="F1741" i="9"/>
  <c r="F1749" i="9"/>
  <c r="F1757" i="9"/>
  <c r="F1759" i="9"/>
  <c r="F1744" i="9"/>
  <c r="F1752" i="9"/>
  <c r="F1742" i="9"/>
  <c r="F1750" i="9"/>
  <c r="F1612" i="9"/>
  <c r="F1617" i="9"/>
  <c r="F1619" i="9"/>
  <c r="F1615" i="9"/>
  <c r="F1622" i="9"/>
  <c r="F1629" i="9"/>
  <c r="F1613" i="9"/>
  <c r="F1620" i="9"/>
  <c r="F1616" i="9"/>
  <c r="F1618" i="9"/>
  <c r="F1623" i="9"/>
  <c r="F1630" i="9"/>
  <c r="F1611" i="9"/>
  <c r="F1624" i="9"/>
  <c r="F1466" i="9"/>
  <c r="F1474" i="9"/>
  <c r="F1461" i="9"/>
  <c r="F1469" i="9"/>
  <c r="F1467" i="9"/>
  <c r="F1475" i="9"/>
  <c r="F1477" i="9"/>
  <c r="F1462" i="9"/>
  <c r="F1470" i="9"/>
  <c r="F1465" i="9"/>
  <c r="F1473" i="9"/>
  <c r="F1463" i="9"/>
  <c r="F1471" i="9"/>
  <c r="F1476" i="9"/>
  <c r="F1317" i="9"/>
  <c r="F1325" i="9"/>
  <c r="F1312" i="9"/>
  <c r="F1320" i="9"/>
  <c r="F1328" i="9"/>
  <c r="F1310" i="9"/>
  <c r="F1318" i="9"/>
  <c r="F1326" i="9"/>
  <c r="F1313" i="9"/>
  <c r="F1321" i="9"/>
  <c r="F1329" i="9"/>
  <c r="F1316" i="9"/>
  <c r="F1324" i="9"/>
  <c r="F1314" i="9"/>
  <c r="F1322" i="9"/>
  <c r="F1330" i="9"/>
  <c r="F1167" i="9"/>
  <c r="F1174" i="9"/>
  <c r="F1182" i="9"/>
  <c r="F1177" i="9"/>
  <c r="F1185" i="9"/>
  <c r="F1168" i="9"/>
  <c r="F1175" i="9"/>
  <c r="F1183" i="9"/>
  <c r="F1178" i="9"/>
  <c r="F1186" i="9"/>
  <c r="F1166" i="9"/>
  <c r="F1173" i="9"/>
  <c r="F1181" i="9"/>
  <c r="F1179" i="9"/>
  <c r="F1041" i="9"/>
  <c r="F1036" i="9"/>
  <c r="F1044" i="9"/>
  <c r="F1034" i="9"/>
  <c r="F1042" i="9"/>
  <c r="F1037" i="9"/>
  <c r="F1045" i="9"/>
  <c r="F1040" i="9"/>
  <c r="F1048" i="9"/>
  <c r="F1038" i="9"/>
  <c r="F1046" i="9"/>
  <c r="F905" i="9"/>
  <c r="F912" i="9"/>
  <c r="F908" i="9"/>
  <c r="F910" i="9"/>
  <c r="F906" i="9"/>
  <c r="F913" i="9"/>
  <c r="F907" i="9"/>
  <c r="F774" i="9"/>
  <c r="F777" i="9"/>
  <c r="F784" i="9"/>
  <c r="F772" i="9"/>
  <c r="F775" i="9"/>
  <c r="F780" i="9"/>
  <c r="F782" i="9"/>
  <c r="F770" i="9"/>
  <c r="F778" i="9"/>
  <c r="F773" i="9"/>
  <c r="F771" i="9"/>
  <c r="F779" i="9"/>
  <c r="F781" i="9"/>
  <c r="F639" i="9"/>
  <c r="F646" i="9"/>
  <c r="F640" i="9"/>
  <c r="F650" i="9"/>
  <c r="F644" i="9"/>
  <c r="F638" i="9"/>
  <c r="F654" i="9"/>
  <c r="F648" i="9"/>
  <c r="F652" i="9"/>
  <c r="F492" i="9"/>
  <c r="F491" i="9"/>
  <c r="F507" i="9"/>
  <c r="F501" i="9"/>
  <c r="F495" i="9"/>
  <c r="F505" i="9"/>
  <c r="F511" i="9"/>
  <c r="F499" i="9"/>
  <c r="F493" i="9"/>
  <c r="F509" i="9"/>
  <c r="F497" i="9"/>
  <c r="F365" i="9"/>
  <c r="F373" i="9"/>
  <c r="G1826" i="9"/>
  <c r="G1828" i="9"/>
  <c r="G1827" i="9"/>
  <c r="G1811" i="9"/>
  <c r="G1228" i="9"/>
  <c r="G1864" i="9"/>
  <c r="G1226" i="9"/>
  <c r="G1812" i="9"/>
  <c r="G1862" i="9"/>
  <c r="G753" i="9"/>
  <c r="G754" i="9"/>
  <c r="G752" i="9"/>
  <c r="G486" i="9"/>
  <c r="G698" i="9"/>
  <c r="G719" i="9"/>
  <c r="G721" i="9"/>
  <c r="G779" i="9"/>
  <c r="G781" i="9"/>
  <c r="G791" i="9"/>
  <c r="G813" i="9"/>
  <c r="G1191" i="9"/>
  <c r="G1202" i="9"/>
  <c r="G1357" i="9"/>
  <c r="G1368" i="9"/>
  <c r="G1426" i="9"/>
  <c r="G1447" i="9"/>
  <c r="G1476" i="9"/>
  <c r="G1539" i="9"/>
  <c r="G1560" i="9"/>
  <c r="G1657" i="9"/>
  <c r="G1703" i="9"/>
  <c r="G1778" i="9"/>
  <c r="G923" i="9"/>
  <c r="G943" i="9"/>
  <c r="G1408" i="9"/>
  <c r="G1499" i="9"/>
  <c r="G1595" i="9"/>
  <c r="G1617" i="9"/>
  <c r="G1671" i="9"/>
  <c r="G1729" i="9"/>
  <c r="G485" i="9"/>
  <c r="G751" i="9"/>
  <c r="G699" i="9"/>
  <c r="G792" i="9"/>
  <c r="G814" i="9"/>
  <c r="G908" i="9"/>
  <c r="G910" i="9"/>
  <c r="G941" i="9"/>
  <c r="G1103" i="9"/>
  <c r="G1105" i="9"/>
  <c r="G1170" i="9"/>
  <c r="G1192" i="9"/>
  <c r="G1203" i="9"/>
  <c r="G1369" i="9"/>
  <c r="G1406" i="9"/>
  <c r="G1561" i="9"/>
  <c r="G1685" i="9"/>
  <c r="G1687" i="9"/>
  <c r="G1704" i="9"/>
  <c r="G1727" i="9"/>
  <c r="G1779" i="9"/>
  <c r="G1932" i="9"/>
  <c r="G1984" i="9"/>
  <c r="G511" i="9"/>
  <c r="G720" i="9"/>
  <c r="G749" i="9"/>
  <c r="G780" i="9"/>
  <c r="G924" i="9"/>
  <c r="G1151" i="9"/>
  <c r="G1475" i="9"/>
  <c r="G1477" i="9"/>
  <c r="G1500" i="9"/>
  <c r="G1538" i="9"/>
  <c r="G1540" i="9"/>
  <c r="G1596" i="9"/>
  <c r="G1672" i="9"/>
  <c r="G812" i="9"/>
  <c r="G1190" i="9"/>
  <c r="G1356" i="9"/>
  <c r="G1367" i="9"/>
  <c r="G1425" i="9"/>
  <c r="G1446" i="9"/>
  <c r="G1559" i="9"/>
  <c r="G1579" i="9"/>
  <c r="G1616" i="9"/>
  <c r="G1618" i="9"/>
  <c r="G1656" i="9"/>
  <c r="G487" i="9"/>
  <c r="G750" i="9"/>
  <c r="G909" i="9"/>
  <c r="G925" i="9"/>
  <c r="G1104" i="9"/>
  <c r="G1152" i="9"/>
  <c r="G1169" i="9"/>
  <c r="G1171" i="9"/>
  <c r="G1501" i="9"/>
  <c r="G1577" i="9"/>
  <c r="G1597" i="9"/>
  <c r="G1686" i="9"/>
  <c r="G1767" i="9"/>
  <c r="G294" i="9"/>
  <c r="G577" i="9"/>
  <c r="G940" i="9"/>
  <c r="G1022" i="9"/>
  <c r="G1870" i="9"/>
  <c r="G521" i="9"/>
  <c r="G575" i="9"/>
  <c r="G954" i="9"/>
  <c r="G992" i="9"/>
  <c r="G1758" i="9"/>
  <c r="G1781" i="9"/>
  <c r="G1959" i="9"/>
  <c r="G462" i="9"/>
  <c r="G546" i="9"/>
  <c r="G597" i="9"/>
  <c r="G938" i="9"/>
  <c r="G1023" i="9"/>
  <c r="G1893" i="9"/>
  <c r="G1921" i="9"/>
  <c r="G522" i="9"/>
  <c r="G576" i="9"/>
  <c r="G955" i="9"/>
  <c r="G993" i="9"/>
  <c r="G463" i="9"/>
  <c r="G547" i="9"/>
  <c r="G598" i="9"/>
  <c r="G939" i="9"/>
  <c r="G1757" i="9"/>
  <c r="G1759" i="9"/>
  <c r="G1869" i="9"/>
  <c r="G1919" i="9"/>
  <c r="G1958" i="9"/>
  <c r="G1960" i="9"/>
  <c r="G461" i="9"/>
  <c r="G523" i="9"/>
  <c r="G545" i="9"/>
  <c r="G596" i="9"/>
  <c r="G994" i="9"/>
  <c r="G1783" i="9"/>
  <c r="G1892" i="9"/>
  <c r="G1894" i="9"/>
  <c r="G2352" i="9"/>
  <c r="F2334" i="9"/>
  <c r="F2325" i="9"/>
  <c r="F2323" i="9"/>
  <c r="F2254" i="9"/>
  <c r="F2184" i="9"/>
  <c r="F2177" i="9"/>
  <c r="G2138" i="9"/>
  <c r="F2101" i="9"/>
  <c r="G2025" i="9"/>
  <c r="G1933" i="9"/>
  <c r="F1892" i="9"/>
  <c r="G1859" i="9"/>
  <c r="F1818" i="9"/>
  <c r="G1768" i="9"/>
  <c r="F1739" i="9"/>
  <c r="F1535" i="9"/>
  <c r="F1472" i="9"/>
  <c r="F1394" i="9"/>
  <c r="F1247" i="9"/>
  <c r="F1172" i="9"/>
  <c r="F1039" i="9"/>
  <c r="G1024" i="9"/>
  <c r="F973" i="9"/>
  <c r="G942" i="9"/>
  <c r="G636" i="9"/>
  <c r="G447" i="9"/>
  <c r="F2205" i="9"/>
  <c r="F2207" i="9"/>
  <c r="F2211" i="9"/>
  <c r="F2215" i="9"/>
  <c r="F2217" i="9"/>
  <c r="F2221" i="9"/>
  <c r="F2209" i="9"/>
  <c r="F2213" i="9"/>
  <c r="F2219" i="9"/>
  <c r="F2204" i="9"/>
  <c r="F2208" i="9"/>
  <c r="F2212" i="9"/>
  <c r="F2216" i="9"/>
  <c r="F2220" i="9"/>
  <c r="F2206" i="9"/>
  <c r="F2210" i="9"/>
  <c r="F2214" i="9"/>
  <c r="F2218" i="9"/>
  <c r="F1346" i="9"/>
  <c r="F1350" i="9"/>
  <c r="F1354" i="9"/>
  <c r="F1360" i="9"/>
  <c r="F1348" i="9"/>
  <c r="F1352" i="9"/>
  <c r="F1356" i="9"/>
  <c r="F1358" i="9"/>
  <c r="F1359" i="9"/>
  <c r="F1357" i="9"/>
  <c r="F1355" i="9"/>
  <c r="F1353" i="9"/>
  <c r="F1351" i="9"/>
  <c r="F1349" i="9"/>
  <c r="F1347" i="9"/>
  <c r="F398" i="9"/>
  <c r="F399" i="9"/>
  <c r="G159" i="9"/>
  <c r="G160" i="9"/>
  <c r="G377" i="9"/>
  <c r="G379" i="9"/>
  <c r="G411" i="9"/>
  <c r="G425" i="9"/>
  <c r="G378" i="9"/>
  <c r="G410" i="9"/>
  <c r="G412" i="9"/>
  <c r="G427" i="9"/>
  <c r="G443" i="9"/>
  <c r="G158" i="9"/>
  <c r="G444" i="9"/>
  <c r="G426" i="9"/>
  <c r="G600" i="9"/>
  <c r="G614" i="9"/>
  <c r="G616" i="9"/>
  <c r="G601" i="9"/>
  <c r="G445" i="9"/>
  <c r="G599" i="9"/>
  <c r="G615" i="9"/>
  <c r="G2144" i="9"/>
  <c r="F2191" i="9"/>
  <c r="F2195" i="9"/>
  <c r="F2199" i="9"/>
  <c r="F2203" i="9"/>
  <c r="F2189" i="9"/>
  <c r="F2193" i="9"/>
  <c r="F2197" i="9"/>
  <c r="F2201" i="9"/>
  <c r="F2192" i="9"/>
  <c r="F2196" i="9"/>
  <c r="F2200" i="9"/>
  <c r="F2190" i="9"/>
  <c r="F2194" i="9"/>
  <c r="F2198" i="9"/>
  <c r="F2202" i="9"/>
  <c r="F1899" i="9"/>
  <c r="F1901" i="9"/>
  <c r="F1903" i="9"/>
  <c r="F1905" i="9"/>
  <c r="F1907" i="9"/>
  <c r="F1911" i="9"/>
  <c r="F1915" i="9"/>
  <c r="F1909" i="9"/>
  <c r="F1913" i="9"/>
  <c r="F1898" i="9"/>
  <c r="F1902" i="9"/>
  <c r="F1906" i="9"/>
  <c r="F1910" i="9"/>
  <c r="F1914" i="9"/>
  <c r="F1900" i="9"/>
  <c r="F1904" i="9"/>
  <c r="F1908" i="9"/>
  <c r="F1912" i="9"/>
  <c r="F1632" i="9"/>
  <c r="F1634" i="9"/>
  <c r="F1636" i="9"/>
  <c r="F1638" i="9"/>
  <c r="F1640" i="9"/>
  <c r="F1642" i="9"/>
  <c r="F1644" i="9"/>
  <c r="F1646" i="9"/>
  <c r="F1648" i="9"/>
  <c r="F1631" i="9"/>
  <c r="F1633" i="9"/>
  <c r="F1637" i="9"/>
  <c r="F1641" i="9"/>
  <c r="F1645" i="9"/>
  <c r="F1647" i="9"/>
  <c r="F1635" i="9"/>
  <c r="F1639" i="9"/>
  <c r="F1643" i="9"/>
  <c r="F1332" i="9"/>
  <c r="F1338" i="9"/>
  <c r="F1342" i="9"/>
  <c r="F1334" i="9"/>
  <c r="F1336" i="9"/>
  <c r="F1340" i="9"/>
  <c r="F1344" i="9"/>
  <c r="F1343" i="9"/>
  <c r="F1341" i="9"/>
  <c r="F1339" i="9"/>
  <c r="F1337" i="9"/>
  <c r="F1335" i="9"/>
  <c r="F1333" i="9"/>
  <c r="F1345" i="9"/>
  <c r="F1331" i="9"/>
  <c r="F917" i="9"/>
  <c r="F915" i="9"/>
  <c r="F919" i="9"/>
  <c r="F921" i="9"/>
  <c r="F923" i="9"/>
  <c r="F925" i="9"/>
  <c r="F927" i="9"/>
  <c r="F929" i="9"/>
  <c r="F931" i="9"/>
  <c r="F933" i="9"/>
  <c r="F916" i="9"/>
  <c r="F934" i="9"/>
  <c r="F928" i="9"/>
  <c r="F920" i="9"/>
  <c r="F914" i="9"/>
  <c r="F932" i="9"/>
  <c r="F926" i="9"/>
  <c r="F918" i="9"/>
  <c r="F924" i="9"/>
  <c r="F930" i="9"/>
  <c r="F922" i="9"/>
  <c r="F657" i="9"/>
  <c r="F659" i="9"/>
  <c r="F661" i="9"/>
  <c r="F663" i="9"/>
  <c r="F665" i="9"/>
  <c r="F667" i="9"/>
  <c r="F669" i="9"/>
  <c r="F662" i="9"/>
  <c r="F656" i="9"/>
  <c r="F666" i="9"/>
  <c r="F660" i="9"/>
  <c r="F670" i="9"/>
  <c r="F664" i="9"/>
  <c r="F658" i="9"/>
  <c r="F668" i="9"/>
  <c r="F384" i="9"/>
  <c r="F386" i="9"/>
  <c r="F388" i="9"/>
  <c r="F390" i="9"/>
  <c r="F392" i="9"/>
  <c r="F394" i="9"/>
  <c r="F396" i="9"/>
  <c r="F383" i="9"/>
  <c r="F393" i="9"/>
  <c r="F387" i="9"/>
  <c r="F397" i="9"/>
  <c r="F391" i="9"/>
  <c r="F385" i="9"/>
  <c r="F395" i="9"/>
  <c r="F389" i="9"/>
  <c r="F81" i="9"/>
  <c r="F88" i="9"/>
  <c r="F79" i="9"/>
  <c r="F86" i="9"/>
  <c r="F77" i="9"/>
  <c r="F84" i="9"/>
  <c r="F75" i="9"/>
  <c r="F82" i="9"/>
  <c r="F91" i="9"/>
  <c r="F80" i="9"/>
  <c r="F89" i="9"/>
  <c r="F78" i="9"/>
  <c r="F87" i="9"/>
  <c r="F74" i="9"/>
  <c r="F83" i="9"/>
  <c r="F90" i="9"/>
  <c r="F76" i="9"/>
  <c r="F85" i="9"/>
  <c r="G1296" i="9"/>
  <c r="G1278" i="9"/>
  <c r="G1297" i="9"/>
  <c r="G1277" i="9"/>
  <c r="G1279" i="9"/>
  <c r="G1295" i="9"/>
  <c r="G473" i="9"/>
  <c r="G475" i="9"/>
  <c r="G527" i="9"/>
  <c r="G529" i="9"/>
  <c r="G474" i="9"/>
  <c r="G528" i="9"/>
  <c r="G15" i="9"/>
  <c r="G41" i="9"/>
  <c r="G43" i="9"/>
  <c r="G99" i="9"/>
  <c r="G42" i="9"/>
  <c r="G100" i="9"/>
  <c r="G98" i="9"/>
  <c r="G16" i="9"/>
  <c r="G14" i="9"/>
  <c r="G287" i="9"/>
  <c r="G289" i="9"/>
  <c r="G327" i="9"/>
  <c r="G389" i="9"/>
  <c r="G391" i="9"/>
  <c r="G288" i="9"/>
  <c r="G326" i="9"/>
  <c r="G328" i="9"/>
  <c r="G390" i="9"/>
  <c r="G746" i="9"/>
  <c r="G748" i="9"/>
  <c r="G788" i="9"/>
  <c r="G790" i="9"/>
  <c r="G804" i="9"/>
  <c r="G864" i="9"/>
  <c r="G900" i="9"/>
  <c r="G960" i="9"/>
  <c r="G747" i="9"/>
  <c r="G789" i="9"/>
  <c r="G803" i="9"/>
  <c r="G805" i="9"/>
  <c r="G863" i="9"/>
  <c r="G865" i="9"/>
  <c r="G899" i="9"/>
  <c r="G901" i="9"/>
  <c r="G959" i="9"/>
  <c r="G1055" i="9"/>
  <c r="G1057" i="9"/>
  <c r="G1077" i="9"/>
  <c r="G1091" i="9"/>
  <c r="G1093" i="9"/>
  <c r="G1139" i="9"/>
  <c r="G1141" i="9"/>
  <c r="G1056" i="9"/>
  <c r="G1076" i="9"/>
  <c r="G1078" i="9"/>
  <c r="G1092" i="9"/>
  <c r="G1140" i="9"/>
  <c r="G1268" i="9"/>
  <c r="G961" i="9"/>
  <c r="G1282" i="9"/>
  <c r="G1298" i="9"/>
  <c r="G1280" i="9"/>
  <c r="G1269" i="9"/>
  <c r="G1320" i="9"/>
  <c r="G1371" i="9"/>
  <c r="G1299" i="9"/>
  <c r="G1281" i="9"/>
  <c r="G1300" i="9"/>
  <c r="G1319" i="9"/>
  <c r="G1321" i="9"/>
  <c r="G1370" i="9"/>
  <c r="G1372" i="9"/>
  <c r="G1270" i="9"/>
  <c r="G1787" i="9"/>
  <c r="G1789" i="9"/>
  <c r="G1907" i="9"/>
  <c r="G1909" i="9"/>
  <c r="G1943" i="9"/>
  <c r="G1945" i="9"/>
  <c r="G2055" i="9"/>
  <c r="G1944" i="9"/>
  <c r="G2054" i="9"/>
  <c r="G2165" i="9"/>
  <c r="G2167" i="9"/>
  <c r="G1908" i="9"/>
  <c r="G1788" i="9"/>
  <c r="G2166" i="9"/>
  <c r="G2288" i="9"/>
  <c r="G2290" i="9"/>
  <c r="F2372" i="9"/>
  <c r="F2368" i="9"/>
  <c r="F2364" i="9"/>
  <c r="F2360" i="9"/>
  <c r="F2356" i="9"/>
  <c r="F2352" i="9"/>
  <c r="F2348" i="9"/>
  <c r="F2344" i="9"/>
  <c r="F2338" i="9"/>
  <c r="F2316" i="9"/>
  <c r="F2314" i="9"/>
  <c r="F2310" i="9"/>
  <c r="F2308" i="9"/>
  <c r="F2306" i="9"/>
  <c r="G2299" i="9"/>
  <c r="F2297" i="9"/>
  <c r="G2110" i="9"/>
  <c r="F1650" i="9"/>
  <c r="F1652" i="9"/>
  <c r="F1654" i="9"/>
  <c r="F1656" i="9"/>
  <c r="F1658" i="9"/>
  <c r="F1660" i="9"/>
  <c r="F1662" i="9"/>
  <c r="F1649" i="9"/>
  <c r="F1651" i="9"/>
  <c r="F1655" i="9"/>
  <c r="F1657" i="9"/>
  <c r="F1661" i="9"/>
  <c r="F1653" i="9"/>
  <c r="F1659" i="9"/>
  <c r="F1663" i="9"/>
  <c r="F671" i="9"/>
  <c r="F673" i="9"/>
  <c r="F675" i="9"/>
  <c r="F677" i="9"/>
  <c r="F679" i="9"/>
  <c r="F681" i="9"/>
  <c r="F683" i="9"/>
  <c r="F685" i="9"/>
  <c r="F687" i="9"/>
  <c r="F678" i="9"/>
  <c r="F684" i="9"/>
  <c r="F672" i="9"/>
  <c r="F682" i="9"/>
  <c r="F676" i="9"/>
  <c r="F688" i="9"/>
  <c r="F680" i="9"/>
  <c r="F674" i="9"/>
  <c r="F686" i="9"/>
  <c r="G489" i="9"/>
  <c r="G488" i="9"/>
  <c r="G490" i="9"/>
  <c r="G666" i="9"/>
  <c r="G764" i="9"/>
  <c r="G766" i="9"/>
  <c r="G665" i="9"/>
  <c r="G667" i="9"/>
  <c r="G765" i="9"/>
  <c r="G1037" i="9"/>
  <c r="G1039" i="9"/>
  <c r="G1089" i="9"/>
  <c r="G1038" i="9"/>
  <c r="G1088" i="9"/>
  <c r="G1090" i="9"/>
  <c r="G1194" i="9"/>
  <c r="G1193" i="9"/>
  <c r="G1195" i="9"/>
  <c r="F2051" i="9"/>
  <c r="F2055" i="9"/>
  <c r="F2049" i="9"/>
  <c r="F2053" i="9"/>
  <c r="F2057" i="9"/>
  <c r="F2059" i="9"/>
  <c r="F2050" i="9"/>
  <c r="F2054" i="9"/>
  <c r="F2058" i="9"/>
  <c r="F2048" i="9"/>
  <c r="F2052" i="9"/>
  <c r="F2056" i="9"/>
  <c r="F1767" i="9"/>
  <c r="F1771" i="9"/>
  <c r="F1763" i="9"/>
  <c r="F1765" i="9"/>
  <c r="F1769" i="9"/>
  <c r="F1773" i="9"/>
  <c r="F1761" i="9"/>
  <c r="F1762" i="9"/>
  <c r="F1764" i="9"/>
  <c r="F1766" i="9"/>
  <c r="F1768" i="9"/>
  <c r="F1770" i="9"/>
  <c r="F1772" i="9"/>
  <c r="F1774" i="9"/>
  <c r="F1760" i="9"/>
  <c r="F1481" i="9"/>
  <c r="F1485" i="9"/>
  <c r="F1489" i="9"/>
  <c r="F1493" i="9"/>
  <c r="F1479" i="9"/>
  <c r="F1483" i="9"/>
  <c r="F1487" i="9"/>
  <c r="F1491" i="9"/>
  <c r="F1495" i="9"/>
  <c r="F1490" i="9"/>
  <c r="F1484" i="9"/>
  <c r="F1478" i="9"/>
  <c r="F1494" i="9"/>
  <c r="F1488" i="9"/>
  <c r="F1482" i="9"/>
  <c r="F1492" i="9"/>
  <c r="F1486" i="9"/>
  <c r="F1480" i="9"/>
  <c r="F1190" i="9"/>
  <c r="F1194" i="9"/>
  <c r="F1198" i="9"/>
  <c r="F1188" i="9"/>
  <c r="F1192" i="9"/>
  <c r="F1196" i="9"/>
  <c r="F1193" i="9"/>
  <c r="F1191" i="9"/>
  <c r="F1189" i="9"/>
  <c r="F1187" i="9"/>
  <c r="F1197" i="9"/>
  <c r="F1195" i="9"/>
  <c r="F1062" i="9"/>
  <c r="F1050" i="9"/>
  <c r="F1052" i="9"/>
  <c r="F1054" i="9"/>
  <c r="F1056" i="9"/>
  <c r="F1058" i="9"/>
  <c r="F1060" i="9"/>
  <c r="F1064" i="9"/>
  <c r="F1066" i="9"/>
  <c r="F1049" i="9"/>
  <c r="F1051" i="9"/>
  <c r="F1053" i="9"/>
  <c r="F1055" i="9"/>
  <c r="F1057" i="9"/>
  <c r="F1059" i="9"/>
  <c r="F1061" i="9"/>
  <c r="F1063" i="9"/>
  <c r="F1065" i="9"/>
  <c r="F785" i="9"/>
  <c r="F787" i="9"/>
  <c r="F789" i="9"/>
  <c r="F791" i="9"/>
  <c r="F793" i="9"/>
  <c r="F795" i="9"/>
  <c r="F790" i="9"/>
  <c r="F796" i="9"/>
  <c r="F788" i="9"/>
  <c r="F794" i="9"/>
  <c r="F786" i="9"/>
  <c r="F792" i="9"/>
  <c r="F512" i="9"/>
  <c r="F514" i="9"/>
  <c r="F516" i="9"/>
  <c r="F518" i="9"/>
  <c r="F520" i="9"/>
  <c r="F522" i="9"/>
  <c r="F524" i="9"/>
  <c r="F526" i="9"/>
  <c r="F528" i="9"/>
  <c r="F523" i="9"/>
  <c r="F529" i="9"/>
  <c r="F521" i="9"/>
  <c r="F515" i="9"/>
  <c r="F527" i="9"/>
  <c r="F519" i="9"/>
  <c r="F513" i="9"/>
  <c r="F525" i="9"/>
  <c r="F517" i="9"/>
  <c r="F219" i="9"/>
  <c r="F221" i="9"/>
  <c r="F223" i="9"/>
  <c r="F225" i="9"/>
  <c r="F227" i="9"/>
  <c r="F229" i="9"/>
  <c r="F231" i="9"/>
  <c r="F218" i="9"/>
  <c r="F228" i="9"/>
  <c r="F234" i="9"/>
  <c r="F222" i="9"/>
  <c r="F237" i="9"/>
  <c r="F232" i="9"/>
  <c r="F226" i="9"/>
  <c r="F235" i="9"/>
  <c r="F220" i="9"/>
  <c r="F238" i="9"/>
  <c r="F230" i="9"/>
  <c r="F233" i="9"/>
  <c r="F224" i="9"/>
  <c r="F236" i="9"/>
  <c r="G1877" i="9"/>
  <c r="G1879" i="9"/>
  <c r="G1878" i="9"/>
  <c r="G768" i="9"/>
  <c r="G902" i="9"/>
  <c r="G904" i="9"/>
  <c r="G767" i="9"/>
  <c r="G769" i="9"/>
  <c r="G903" i="9"/>
  <c r="G998" i="9"/>
  <c r="G999" i="9"/>
  <c r="G1000" i="9"/>
  <c r="G107" i="9"/>
  <c r="G109" i="9"/>
  <c r="G129" i="9"/>
  <c r="G143" i="9"/>
  <c r="G145" i="9"/>
  <c r="G195" i="9"/>
  <c r="G130" i="9"/>
  <c r="G128" i="9"/>
  <c r="G144" i="9"/>
  <c r="G108" i="9"/>
  <c r="G194" i="9"/>
  <c r="G196" i="9"/>
  <c r="G311" i="9"/>
  <c r="G313" i="9"/>
  <c r="G375" i="9"/>
  <c r="G312" i="9"/>
  <c r="G374" i="9"/>
  <c r="G376" i="9"/>
  <c r="G503" i="9"/>
  <c r="G505" i="9"/>
  <c r="G504" i="9"/>
  <c r="G578" i="9"/>
  <c r="G580" i="9"/>
  <c r="G612" i="9"/>
  <c r="G611" i="9"/>
  <c r="G628" i="9"/>
  <c r="G648" i="9"/>
  <c r="G680" i="9"/>
  <c r="G682" i="9"/>
  <c r="G696" i="9"/>
  <c r="G714" i="9"/>
  <c r="G842" i="9"/>
  <c r="G844" i="9"/>
  <c r="G860" i="9"/>
  <c r="G862" i="9"/>
  <c r="G888" i="9"/>
  <c r="G626" i="9"/>
  <c r="G647" i="9"/>
  <c r="G649" i="9"/>
  <c r="G681" i="9"/>
  <c r="G695" i="9"/>
  <c r="G697" i="9"/>
  <c r="G713" i="9"/>
  <c r="G715" i="9"/>
  <c r="G843" i="9"/>
  <c r="G861" i="9"/>
  <c r="G887" i="9"/>
  <c r="G889" i="9"/>
  <c r="G627" i="9"/>
  <c r="G579" i="9"/>
  <c r="G613" i="9"/>
  <c r="G1053" i="9"/>
  <c r="G1073" i="9"/>
  <c r="G1075" i="9"/>
  <c r="G1107" i="9"/>
  <c r="G1052" i="9"/>
  <c r="G1054" i="9"/>
  <c r="G1074" i="9"/>
  <c r="G1106" i="9"/>
  <c r="G1108" i="9"/>
  <c r="G1172" i="9"/>
  <c r="G1174" i="9"/>
  <c r="G1238" i="9"/>
  <c r="G1240" i="9"/>
  <c r="G1260" i="9"/>
  <c r="G1275" i="9"/>
  <c r="G1305" i="9"/>
  <c r="G1366" i="9"/>
  <c r="G1341" i="9"/>
  <c r="G1364" i="9"/>
  <c r="G1392" i="9"/>
  <c r="G1261" i="9"/>
  <c r="G1276" i="9"/>
  <c r="G1405" i="9"/>
  <c r="G1433" i="9"/>
  <c r="G1435" i="9"/>
  <c r="G1455" i="9"/>
  <c r="G1461" i="9"/>
  <c r="G1173" i="9"/>
  <c r="G1239" i="9"/>
  <c r="G1274" i="9"/>
  <c r="G1306" i="9"/>
  <c r="G1403" i="9"/>
  <c r="G1259" i="9"/>
  <c r="G1304" i="9"/>
  <c r="G1342" i="9"/>
  <c r="G1404" i="9"/>
  <c r="G1434" i="9"/>
  <c r="G1454" i="9"/>
  <c r="G1456" i="9"/>
  <c r="G1460" i="9"/>
  <c r="G1462" i="9"/>
  <c r="G1340" i="9"/>
  <c r="G1365" i="9"/>
  <c r="G1393" i="9"/>
  <c r="G1391" i="9"/>
  <c r="G1637" i="9"/>
  <c r="G1639" i="9"/>
  <c r="G1689" i="9"/>
  <c r="G1707" i="9"/>
  <c r="G1745" i="9"/>
  <c r="G1747" i="9"/>
  <c r="G1690" i="9"/>
  <c r="G1688" i="9"/>
  <c r="G1793" i="9"/>
  <c r="G1795" i="9"/>
  <c r="G1805" i="9"/>
  <c r="G1807" i="9"/>
  <c r="G1835" i="9"/>
  <c r="G1837" i="9"/>
  <c r="G1925" i="9"/>
  <c r="G1927" i="9"/>
  <c r="G1937" i="9"/>
  <c r="G1939" i="9"/>
  <c r="G1979" i="9"/>
  <c r="G1981" i="9"/>
  <c r="G2007" i="9"/>
  <c r="G2063" i="9"/>
  <c r="G2065" i="9"/>
  <c r="G2079" i="9"/>
  <c r="G2099" i="9"/>
  <c r="G2101" i="9"/>
  <c r="G1638" i="9"/>
  <c r="G1708" i="9"/>
  <c r="G1746" i="9"/>
  <c r="G1706" i="9"/>
  <c r="G2006" i="9"/>
  <c r="G1806" i="9"/>
  <c r="G2078" i="9"/>
  <c r="G1926" i="9"/>
  <c r="G1938" i="9"/>
  <c r="G2064" i="9"/>
  <c r="G1794" i="9"/>
  <c r="G1836" i="9"/>
  <c r="G1980" i="9"/>
  <c r="G2008" i="9"/>
  <c r="G2300" i="9"/>
  <c r="G2302" i="9"/>
  <c r="F2374" i="9"/>
  <c r="F2370" i="9"/>
  <c r="F2366" i="9"/>
  <c r="F2362" i="9"/>
  <c r="F2358" i="9"/>
  <c r="F2354" i="9"/>
  <c r="F2350" i="9"/>
  <c r="F2346" i="9"/>
  <c r="F2342" i="9"/>
  <c r="F2340" i="9"/>
  <c r="F2336" i="9"/>
  <c r="F2312" i="9"/>
  <c r="G2301" i="9"/>
  <c r="F2299" i="9"/>
  <c r="G2287" i="9"/>
  <c r="G1978" i="9"/>
  <c r="G1874" i="9"/>
  <c r="F1497" i="9"/>
  <c r="F1501" i="9"/>
  <c r="F1505" i="9"/>
  <c r="F1509" i="9"/>
  <c r="F1513" i="9"/>
  <c r="F1499" i="9"/>
  <c r="F1503" i="9"/>
  <c r="F1507" i="9"/>
  <c r="F1511" i="9"/>
  <c r="F1504" i="9"/>
  <c r="F1510" i="9"/>
  <c r="F1502" i="9"/>
  <c r="F1500" i="9"/>
  <c r="F1508" i="9"/>
  <c r="F1498" i="9"/>
  <c r="F1512" i="9"/>
  <c r="F1506" i="9"/>
  <c r="F1496" i="9"/>
  <c r="F530" i="9"/>
  <c r="F532" i="9"/>
  <c r="F534" i="9"/>
  <c r="F536" i="9"/>
  <c r="F538" i="9"/>
  <c r="F540" i="9"/>
  <c r="F542" i="9"/>
  <c r="F544" i="9"/>
  <c r="F546" i="9"/>
  <c r="F548" i="9"/>
  <c r="F550" i="9"/>
  <c r="F549" i="9"/>
  <c r="F539" i="9"/>
  <c r="F533" i="9"/>
  <c r="F547" i="9"/>
  <c r="F545" i="9"/>
  <c r="F537" i="9"/>
  <c r="F543" i="9"/>
  <c r="F531" i="9"/>
  <c r="F541" i="9"/>
  <c r="F535" i="9"/>
  <c r="G1287" i="9"/>
  <c r="G1288" i="9"/>
  <c r="G1286" i="9"/>
  <c r="F2017" i="9"/>
  <c r="F2021" i="9"/>
  <c r="F2025" i="9"/>
  <c r="F2027" i="9"/>
  <c r="F2033" i="9"/>
  <c r="F2015" i="9"/>
  <c r="F2019" i="9"/>
  <c r="F2023" i="9"/>
  <c r="F2029" i="9"/>
  <c r="F2031" i="9"/>
  <c r="F2035" i="9"/>
  <c r="F2018" i="9"/>
  <c r="F2026" i="9"/>
  <c r="F2030" i="9"/>
  <c r="F2034" i="9"/>
  <c r="F2016" i="9"/>
  <c r="F2020" i="9"/>
  <c r="F2022" i="9"/>
  <c r="F2024" i="9"/>
  <c r="F2028" i="9"/>
  <c r="F2032" i="9"/>
  <c r="F1867" i="9"/>
  <c r="F1871" i="9"/>
  <c r="F1875" i="9"/>
  <c r="F1879" i="9"/>
  <c r="F1865" i="9"/>
  <c r="F1869" i="9"/>
  <c r="F1873" i="9"/>
  <c r="F1877" i="9"/>
  <c r="F1881" i="9"/>
  <c r="F1866" i="9"/>
  <c r="F1870" i="9"/>
  <c r="F1874" i="9"/>
  <c r="F1878" i="9"/>
  <c r="F1882" i="9"/>
  <c r="F1868" i="9"/>
  <c r="F1872" i="9"/>
  <c r="F1876" i="9"/>
  <c r="F1880" i="9"/>
  <c r="F1592" i="9"/>
  <c r="F1594" i="9"/>
  <c r="F1596" i="9"/>
  <c r="F1598" i="9"/>
  <c r="F1600" i="9"/>
  <c r="F1602" i="9"/>
  <c r="F1604" i="9"/>
  <c r="F1606" i="9"/>
  <c r="F1608" i="9"/>
  <c r="F1593" i="9"/>
  <c r="F1607" i="9"/>
  <c r="F1595" i="9"/>
  <c r="F1597" i="9"/>
  <c r="F1599" i="9"/>
  <c r="F1601" i="9"/>
  <c r="F1603" i="9"/>
  <c r="F1605" i="9"/>
  <c r="F1609" i="9"/>
  <c r="F1445" i="9"/>
  <c r="F1447" i="9"/>
  <c r="F1451" i="9"/>
  <c r="F1455" i="9"/>
  <c r="F1459" i="9"/>
  <c r="F1443" i="9"/>
  <c r="F1449" i="9"/>
  <c r="F1453" i="9"/>
  <c r="F1457" i="9"/>
  <c r="F1448" i="9"/>
  <c r="F1446" i="9"/>
  <c r="F1454" i="9"/>
  <c r="F1444" i="9"/>
  <c r="F1458" i="9"/>
  <c r="F1452" i="9"/>
  <c r="F1442" i="9"/>
  <c r="F1456" i="9"/>
  <c r="F1450" i="9"/>
  <c r="F1290" i="9"/>
  <c r="F1294" i="9"/>
  <c r="F1300" i="9"/>
  <c r="F1304" i="9"/>
  <c r="F1308" i="9"/>
  <c r="F1292" i="9"/>
  <c r="F1296" i="9"/>
  <c r="F1298" i="9"/>
  <c r="F1302" i="9"/>
  <c r="F1306" i="9"/>
  <c r="F1289" i="9"/>
  <c r="F1305" i="9"/>
  <c r="F1303" i="9"/>
  <c r="F1301" i="9"/>
  <c r="F1299" i="9"/>
  <c r="F1297" i="9"/>
  <c r="F1295" i="9"/>
  <c r="F1291" i="9"/>
  <c r="F1307" i="9"/>
  <c r="F1293" i="9"/>
  <c r="F1309" i="9"/>
  <c r="F1150" i="9"/>
  <c r="F1154" i="9"/>
  <c r="F1158" i="9"/>
  <c r="F1164" i="9"/>
  <c r="F1148" i="9"/>
  <c r="F1152" i="9"/>
  <c r="F1156" i="9"/>
  <c r="F1160" i="9"/>
  <c r="F1162" i="9"/>
  <c r="F1155" i="9"/>
  <c r="F1163" i="9"/>
  <c r="F1153" i="9"/>
  <c r="F1161" i="9"/>
  <c r="F1151" i="9"/>
  <c r="F1159" i="9"/>
  <c r="F1149" i="9"/>
  <c r="F1157" i="9"/>
  <c r="F1165" i="9"/>
  <c r="F1019" i="9"/>
  <c r="F1021" i="9"/>
  <c r="F1022" i="9"/>
  <c r="F1024" i="9"/>
  <c r="F1026" i="9"/>
  <c r="F1028" i="9"/>
  <c r="F1030" i="9"/>
  <c r="F1032" i="9"/>
  <c r="F1020" i="9"/>
  <c r="F1023" i="9"/>
  <c r="F1025" i="9"/>
  <c r="F1027" i="9"/>
  <c r="F1029" i="9"/>
  <c r="F1031" i="9"/>
  <c r="F1033" i="9"/>
  <c r="F887" i="9"/>
  <c r="F889" i="9"/>
  <c r="F891" i="9"/>
  <c r="F893" i="9"/>
  <c r="F895" i="9"/>
  <c r="F897" i="9"/>
  <c r="F899" i="9"/>
  <c r="F901" i="9"/>
  <c r="F903" i="9"/>
  <c r="F900" i="9"/>
  <c r="F894" i="9"/>
  <c r="F888" i="9"/>
  <c r="F904" i="9"/>
  <c r="F898" i="9"/>
  <c r="F892" i="9"/>
  <c r="F902" i="9"/>
  <c r="F896" i="9"/>
  <c r="F890" i="9"/>
  <c r="F759" i="9"/>
  <c r="F761" i="9"/>
  <c r="F763" i="9"/>
  <c r="F765" i="9"/>
  <c r="F767" i="9"/>
  <c r="F769" i="9"/>
  <c r="F762" i="9"/>
  <c r="F766" i="9"/>
  <c r="F760" i="9"/>
  <c r="F764" i="9"/>
  <c r="F758" i="9"/>
  <c r="F768" i="9"/>
  <c r="F624" i="9"/>
  <c r="F626" i="9"/>
  <c r="F628" i="9"/>
  <c r="F629" i="9"/>
  <c r="F631" i="9"/>
  <c r="F633" i="9"/>
  <c r="F635" i="9"/>
  <c r="F637" i="9"/>
  <c r="F627" i="9"/>
  <c r="F625" i="9"/>
  <c r="F623" i="9"/>
  <c r="F632" i="9"/>
  <c r="F630" i="9"/>
  <c r="F636" i="9"/>
  <c r="F634" i="9"/>
  <c r="F476" i="9"/>
  <c r="F478" i="9"/>
  <c r="F480" i="9"/>
  <c r="F482" i="9"/>
  <c r="F484" i="9"/>
  <c r="F486" i="9"/>
  <c r="F488" i="9"/>
  <c r="F490" i="9"/>
  <c r="F481" i="9"/>
  <c r="F487" i="9"/>
  <c r="F485" i="9"/>
  <c r="F479" i="9"/>
  <c r="F483" i="9"/>
  <c r="F477" i="9"/>
  <c r="F489" i="9"/>
  <c r="F342" i="9"/>
  <c r="F344" i="9"/>
  <c r="F346" i="9"/>
  <c r="F348" i="9"/>
  <c r="F350" i="9"/>
  <c r="F352" i="9"/>
  <c r="F354" i="9"/>
  <c r="F356" i="9"/>
  <c r="F358" i="9"/>
  <c r="F360" i="9"/>
  <c r="F351" i="9"/>
  <c r="F345" i="9"/>
  <c r="F361" i="9"/>
  <c r="F355" i="9"/>
  <c r="F349" i="9"/>
  <c r="F343" i="9"/>
  <c r="F359" i="9"/>
  <c r="F353" i="9"/>
  <c r="F347" i="9"/>
  <c r="F341" i="9"/>
  <c r="F357" i="9"/>
  <c r="F183" i="9"/>
  <c r="F185" i="9"/>
  <c r="F187" i="9"/>
  <c r="F189" i="9"/>
  <c r="F191" i="9"/>
  <c r="F193" i="9"/>
  <c r="F195" i="9"/>
  <c r="F197" i="9"/>
  <c r="F199" i="9"/>
  <c r="F186" i="9"/>
  <c r="F196" i="9"/>
  <c r="F190" i="9"/>
  <c r="F184" i="9"/>
  <c r="F194" i="9"/>
  <c r="F188" i="9"/>
  <c r="F182" i="9"/>
  <c r="F198" i="9"/>
  <c r="F192" i="9"/>
  <c r="F35" i="9"/>
  <c r="F37" i="9"/>
  <c r="F39" i="9"/>
  <c r="F41" i="9"/>
  <c r="F43" i="9"/>
  <c r="F45" i="9"/>
  <c r="F47" i="9"/>
  <c r="F49" i="9"/>
  <c r="F51" i="9"/>
  <c r="F36" i="9"/>
  <c r="F44" i="9"/>
  <c r="F52" i="9"/>
  <c r="F42" i="9"/>
  <c r="F50" i="9"/>
  <c r="F40" i="9"/>
  <c r="F48" i="9"/>
  <c r="F38" i="9"/>
  <c r="F46" i="9"/>
  <c r="G1815" i="9"/>
  <c r="G1871" i="9"/>
  <c r="G1873" i="9"/>
  <c r="G1889" i="9"/>
  <c r="G1891" i="9"/>
  <c r="G1814" i="9"/>
  <c r="G1872" i="9"/>
  <c r="G2265" i="9"/>
  <c r="G1816" i="9"/>
  <c r="G2264" i="9"/>
  <c r="G2266" i="9"/>
  <c r="G1220" i="9"/>
  <c r="G1222" i="9"/>
  <c r="G1221" i="9"/>
  <c r="G740" i="9"/>
  <c r="G742" i="9"/>
  <c r="G741" i="9"/>
  <c r="G237" i="9"/>
  <c r="G236" i="9"/>
  <c r="G238" i="9"/>
  <c r="G1224" i="9"/>
  <c r="G1225" i="9"/>
  <c r="G1223" i="9"/>
  <c r="G89" i="9"/>
  <c r="G91" i="9"/>
  <c r="G90" i="9"/>
  <c r="F2301" i="9"/>
  <c r="G2293" i="9"/>
  <c r="G2056" i="9"/>
  <c r="F2" i="9"/>
  <c r="F3" i="9"/>
  <c r="F5" i="9"/>
  <c r="F7" i="9"/>
  <c r="F9" i="9"/>
  <c r="F11" i="9"/>
  <c r="F13" i="9"/>
  <c r="F15" i="9"/>
  <c r="F17" i="9"/>
  <c r="F19" i="9"/>
  <c r="F4" i="9"/>
  <c r="F12" i="9"/>
  <c r="F10" i="9"/>
  <c r="F18" i="9"/>
  <c r="F8" i="9"/>
  <c r="F16" i="9"/>
  <c r="F6" i="9"/>
  <c r="F14" i="9"/>
  <c r="F1775" i="9"/>
  <c r="F1779" i="9"/>
  <c r="F1783" i="9"/>
  <c r="F1787" i="9"/>
  <c r="F1791" i="9"/>
  <c r="F1795" i="9"/>
  <c r="F1777" i="9"/>
  <c r="F1781" i="9"/>
  <c r="F1785" i="9"/>
  <c r="F1789" i="9"/>
  <c r="F1793" i="9"/>
  <c r="F1782" i="9"/>
  <c r="F1794" i="9"/>
  <c r="F1776" i="9"/>
  <c r="F1778" i="9"/>
  <c r="F1780" i="9"/>
  <c r="F1784" i="9"/>
  <c r="F1786" i="9"/>
  <c r="F1788" i="9"/>
  <c r="F1790" i="9"/>
  <c r="F1792" i="9"/>
  <c r="F935" i="9"/>
  <c r="F937" i="9"/>
  <c r="F939" i="9"/>
  <c r="F941" i="9"/>
  <c r="F943" i="9"/>
  <c r="F945" i="9"/>
  <c r="F947" i="9"/>
  <c r="F949" i="9"/>
  <c r="F942" i="9"/>
  <c r="F940" i="9"/>
  <c r="F948" i="9"/>
  <c r="F938" i="9"/>
  <c r="F946" i="9"/>
  <c r="F936" i="9"/>
  <c r="F944" i="9"/>
  <c r="F97" i="9"/>
  <c r="F104" i="9"/>
  <c r="F95" i="9"/>
  <c r="F102" i="9"/>
  <c r="F93" i="9"/>
  <c r="F100" i="9"/>
  <c r="F109" i="9"/>
  <c r="F98" i="9"/>
  <c r="F107" i="9"/>
  <c r="F96" i="9"/>
  <c r="F105" i="9"/>
  <c r="F94" i="9"/>
  <c r="F103" i="9"/>
  <c r="F99" i="9"/>
  <c r="F106" i="9"/>
  <c r="F108" i="9"/>
  <c r="F101" i="9"/>
  <c r="F92" i="9"/>
  <c r="G794" i="9"/>
  <c r="G796" i="9"/>
  <c r="G816" i="9"/>
  <c r="G846" i="9"/>
  <c r="G870" i="9"/>
  <c r="G930" i="9"/>
  <c r="G966" i="9"/>
  <c r="G795" i="9"/>
  <c r="G815" i="9"/>
  <c r="G817" i="9"/>
  <c r="G845" i="9"/>
  <c r="G847" i="9"/>
  <c r="G869" i="9"/>
  <c r="G871" i="9"/>
  <c r="G929" i="9"/>
  <c r="G931" i="9"/>
  <c r="G1047" i="9"/>
  <c r="G1061" i="9"/>
  <c r="G1063" i="9"/>
  <c r="G1097" i="9"/>
  <c r="G1099" i="9"/>
  <c r="G1115" i="9"/>
  <c r="G1117" i="9"/>
  <c r="G965" i="9"/>
  <c r="G983" i="9"/>
  <c r="G985" i="9"/>
  <c r="G1017" i="9"/>
  <c r="G1046" i="9"/>
  <c r="G1048" i="9"/>
  <c r="G1062" i="9"/>
  <c r="G1098" i="9"/>
  <c r="G1116" i="9"/>
  <c r="G1146" i="9"/>
  <c r="G1182" i="9"/>
  <c r="G1244" i="9"/>
  <c r="G1246" i="9"/>
  <c r="G1266" i="9"/>
  <c r="G984" i="9"/>
  <c r="G1018" i="9"/>
  <c r="G967" i="9"/>
  <c r="G1016" i="9"/>
  <c r="G1147" i="9"/>
  <c r="G1181" i="9"/>
  <c r="G1377" i="9"/>
  <c r="G1245" i="9"/>
  <c r="G1416" i="9"/>
  <c r="G1145" i="9"/>
  <c r="G1398" i="9"/>
  <c r="G1326" i="9"/>
  <c r="G1378" i="9"/>
  <c r="G1439" i="9"/>
  <c r="G1441" i="9"/>
  <c r="G1467" i="9"/>
  <c r="G1511" i="9"/>
  <c r="G1513" i="9"/>
  <c r="G1533" i="9"/>
  <c r="G1553" i="9"/>
  <c r="G1555" i="9"/>
  <c r="G1376" i="9"/>
  <c r="G1267" i="9"/>
  <c r="G1417" i="9"/>
  <c r="G1183" i="9"/>
  <c r="G1265" i="9"/>
  <c r="G1325" i="9"/>
  <c r="G1327" i="9"/>
  <c r="G1440" i="9"/>
  <c r="G1466" i="9"/>
  <c r="G1468" i="9"/>
  <c r="G1512" i="9"/>
  <c r="G1572" i="9"/>
  <c r="G1399" i="9"/>
  <c r="G1397" i="9"/>
  <c r="G1534" i="9"/>
  <c r="G1571" i="9"/>
  <c r="G1573" i="9"/>
  <c r="G1607" i="9"/>
  <c r="G1609" i="9"/>
  <c r="G1629" i="9"/>
  <c r="G1719" i="9"/>
  <c r="G1554" i="9"/>
  <c r="G1630" i="9"/>
  <c r="G1720" i="9"/>
  <c r="G1415" i="9"/>
  <c r="G1608" i="9"/>
  <c r="G1628" i="9"/>
  <c r="G1718" i="9"/>
  <c r="G1791" i="9"/>
  <c r="G1895" i="9"/>
  <c r="G1897" i="9"/>
  <c r="G1911" i="9"/>
  <c r="G2031" i="9"/>
  <c r="G2073" i="9"/>
  <c r="G2103" i="9"/>
  <c r="G2145" i="9"/>
  <c r="G1532" i="9"/>
  <c r="G1910" i="9"/>
  <c r="G2072" i="9"/>
  <c r="G1790" i="9"/>
  <c r="G2187" i="9"/>
  <c r="G2219" i="9"/>
  <c r="G2221" i="9"/>
  <c r="G2237" i="9"/>
  <c r="G2239" i="9"/>
  <c r="G2255" i="9"/>
  <c r="G2257" i="9"/>
  <c r="G2032" i="9"/>
  <c r="G1896" i="9"/>
  <c r="G2104" i="9"/>
  <c r="G1912" i="9"/>
  <c r="G2074" i="9"/>
  <c r="G2102" i="9"/>
  <c r="G2146" i="9"/>
  <c r="G2186" i="9"/>
  <c r="G2188" i="9"/>
  <c r="G2220" i="9"/>
  <c r="G2238" i="9"/>
  <c r="G2256" i="9"/>
  <c r="G2294" i="9"/>
  <c r="G2296" i="9"/>
  <c r="F1997" i="9"/>
  <c r="F2001" i="9"/>
  <c r="F2005" i="9"/>
  <c r="F2009" i="9"/>
  <c r="F2013" i="9"/>
  <c r="F1999" i="9"/>
  <c r="F2003" i="9"/>
  <c r="F2007" i="9"/>
  <c r="F2011" i="9"/>
  <c r="F1998" i="9"/>
  <c r="F2002" i="9"/>
  <c r="F2006" i="9"/>
  <c r="F2010" i="9"/>
  <c r="F2014" i="9"/>
  <c r="F2000" i="9"/>
  <c r="F2004" i="9"/>
  <c r="F2008" i="9"/>
  <c r="F2012" i="9"/>
  <c r="F1723" i="9"/>
  <c r="F1727" i="9"/>
  <c r="F1731" i="9"/>
  <c r="F1735" i="9"/>
  <c r="F1737" i="9"/>
  <c r="F1721" i="9"/>
  <c r="F1725" i="9"/>
  <c r="F1729" i="9"/>
  <c r="F1733" i="9"/>
  <c r="F1730" i="9"/>
  <c r="F1738" i="9"/>
  <c r="F1728" i="9"/>
  <c r="F1726" i="9"/>
  <c r="F1736" i="9"/>
  <c r="F1724" i="9"/>
  <c r="F1734" i="9"/>
  <c r="F1722" i="9"/>
  <c r="F1732" i="9"/>
  <c r="F1272" i="9"/>
  <c r="F1276" i="9"/>
  <c r="F1282" i="9"/>
  <c r="F1286" i="9"/>
  <c r="F1274" i="9"/>
  <c r="F1278" i="9"/>
  <c r="F1280" i="9"/>
  <c r="F1284" i="9"/>
  <c r="F1288" i="9"/>
  <c r="F1273" i="9"/>
  <c r="F1271" i="9"/>
  <c r="F1287" i="9"/>
  <c r="F1285" i="9"/>
  <c r="F1283" i="9"/>
  <c r="F1281" i="9"/>
  <c r="F1279" i="9"/>
  <c r="F1275" i="9"/>
  <c r="F1277" i="9"/>
  <c r="F1132" i="9"/>
  <c r="F1136" i="9"/>
  <c r="F1140" i="9"/>
  <c r="F1146" i="9"/>
  <c r="F1130" i="9"/>
  <c r="F1134" i="9"/>
  <c r="F1138" i="9"/>
  <c r="F1142" i="9"/>
  <c r="F1144" i="9"/>
  <c r="F1135" i="9"/>
  <c r="F1145" i="9"/>
  <c r="F1139" i="9"/>
  <c r="F1133" i="9"/>
  <c r="F1143" i="9"/>
  <c r="F1137" i="9"/>
  <c r="F1131" i="9"/>
  <c r="F1141" i="9"/>
  <c r="F1147" i="9"/>
  <c r="F1001" i="9"/>
  <c r="F1007" i="9"/>
  <c r="F1011" i="9"/>
  <c r="F1015" i="9"/>
  <c r="F1003" i="9"/>
  <c r="F1005" i="9"/>
  <c r="F1009" i="9"/>
  <c r="F1013" i="9"/>
  <c r="F1017" i="9"/>
  <c r="F1012" i="9"/>
  <c r="F1010" i="9"/>
  <c r="F1008" i="9"/>
  <c r="F1006" i="9"/>
  <c r="F1004" i="9"/>
  <c r="F1002" i="9"/>
  <c r="F1018" i="9"/>
  <c r="F1016" i="9"/>
  <c r="F1014" i="9"/>
  <c r="F873" i="9"/>
  <c r="F875" i="9"/>
  <c r="F877" i="9"/>
  <c r="F879" i="9"/>
  <c r="F881" i="9"/>
  <c r="F883" i="9"/>
  <c r="F885" i="9"/>
  <c r="F884" i="9"/>
  <c r="F878" i="9"/>
  <c r="F872" i="9"/>
  <c r="F882" i="9"/>
  <c r="F876" i="9"/>
  <c r="F886" i="9"/>
  <c r="F880" i="9"/>
  <c r="F874" i="9"/>
  <c r="F743" i="9"/>
  <c r="F745" i="9"/>
  <c r="F747" i="9"/>
  <c r="F749" i="9"/>
  <c r="F751" i="9"/>
  <c r="F753" i="9"/>
  <c r="F755" i="9"/>
  <c r="F757" i="9"/>
  <c r="F756" i="9"/>
  <c r="F746" i="9"/>
  <c r="F754" i="9"/>
  <c r="F752" i="9"/>
  <c r="F744" i="9"/>
  <c r="F750" i="9"/>
  <c r="F748" i="9"/>
  <c r="F606" i="9"/>
  <c r="F608" i="9"/>
  <c r="F610" i="9"/>
  <c r="F612" i="9"/>
  <c r="F614" i="9"/>
  <c r="F616" i="9"/>
  <c r="F618" i="9"/>
  <c r="F620" i="9"/>
  <c r="F622" i="9"/>
  <c r="F619" i="9"/>
  <c r="F609" i="9"/>
  <c r="F617" i="9"/>
  <c r="F607" i="9"/>
  <c r="F615" i="9"/>
  <c r="F605" i="9"/>
  <c r="F613" i="9"/>
  <c r="F611" i="9"/>
  <c r="F621" i="9"/>
  <c r="F468" i="9"/>
  <c r="F470" i="9"/>
  <c r="F472" i="9"/>
  <c r="F474" i="9"/>
  <c r="F471" i="9"/>
  <c r="F475" i="9"/>
  <c r="F469" i="9"/>
  <c r="F473" i="9"/>
  <c r="F467" i="9"/>
  <c r="F320" i="9"/>
  <c r="F322" i="9"/>
  <c r="F324" i="9"/>
  <c r="F326" i="9"/>
  <c r="F328" i="9"/>
  <c r="F330" i="9"/>
  <c r="F332" i="9"/>
  <c r="F334" i="9"/>
  <c r="F336" i="9"/>
  <c r="F338" i="9"/>
  <c r="F340" i="9"/>
  <c r="F335" i="9"/>
  <c r="F329" i="9"/>
  <c r="F323" i="9"/>
  <c r="F339" i="9"/>
  <c r="F333" i="9"/>
  <c r="F327" i="9"/>
  <c r="F321" i="9"/>
  <c r="F337" i="9"/>
  <c r="F331" i="9"/>
  <c r="F325" i="9"/>
  <c r="F168" i="9"/>
  <c r="F166" i="9"/>
  <c r="F164" i="9"/>
  <c r="F173" i="9"/>
  <c r="F175" i="9"/>
  <c r="F177" i="9"/>
  <c r="F179" i="9"/>
  <c r="F181" i="9"/>
  <c r="F171" i="9"/>
  <c r="F169" i="9"/>
  <c r="F167" i="9"/>
  <c r="F170" i="9"/>
  <c r="F180" i="9"/>
  <c r="F174" i="9"/>
  <c r="F178" i="9"/>
  <c r="F172" i="9"/>
  <c r="F165" i="9"/>
  <c r="F176" i="9"/>
  <c r="F21" i="9"/>
  <c r="F23" i="9"/>
  <c r="F25" i="9"/>
  <c r="F27" i="9"/>
  <c r="F29" i="9"/>
  <c r="F31" i="9"/>
  <c r="F33" i="9"/>
  <c r="F20" i="9"/>
  <c r="F28" i="9"/>
  <c r="F26" i="9"/>
  <c r="F34" i="9"/>
  <c r="F24" i="9"/>
  <c r="F32" i="9"/>
  <c r="F22" i="9"/>
  <c r="F30" i="9"/>
  <c r="G1773" i="9"/>
  <c r="G1841" i="9"/>
  <c r="G1843" i="9"/>
  <c r="G1853" i="9"/>
  <c r="G1855" i="9"/>
  <c r="G1772" i="9"/>
  <c r="G1854" i="9"/>
  <c r="G1842" i="9"/>
  <c r="G1208" i="9"/>
  <c r="G1210" i="9"/>
  <c r="G1209" i="9"/>
  <c r="G686" i="9"/>
  <c r="G688" i="9"/>
  <c r="G704" i="9"/>
  <c r="G706" i="9"/>
  <c r="G738" i="9"/>
  <c r="G782" i="9"/>
  <c r="G784" i="9"/>
  <c r="G834" i="9"/>
  <c r="G866" i="9"/>
  <c r="G868" i="9"/>
  <c r="G878" i="9"/>
  <c r="G880" i="9"/>
  <c r="G894" i="9"/>
  <c r="G926" i="9"/>
  <c r="G928" i="9"/>
  <c r="G944" i="9"/>
  <c r="G946" i="9"/>
  <c r="G687" i="9"/>
  <c r="G705" i="9"/>
  <c r="G737" i="9"/>
  <c r="G739" i="9"/>
  <c r="G783" i="9"/>
  <c r="G833" i="9"/>
  <c r="G835" i="9"/>
  <c r="G867" i="9"/>
  <c r="G879" i="9"/>
  <c r="G893" i="9"/>
  <c r="G895" i="9"/>
  <c r="G927" i="9"/>
  <c r="G945" i="9"/>
  <c r="G1029" i="9"/>
  <c r="G1059" i="9"/>
  <c r="G1079" i="9"/>
  <c r="G1081" i="9"/>
  <c r="G1095" i="9"/>
  <c r="G1113" i="9"/>
  <c r="G1127" i="9"/>
  <c r="G1129" i="9"/>
  <c r="G1143" i="9"/>
  <c r="G1012" i="9"/>
  <c r="G977" i="9"/>
  <c r="G979" i="9"/>
  <c r="G1010" i="9"/>
  <c r="G1028" i="9"/>
  <c r="G1030" i="9"/>
  <c r="G1058" i="9"/>
  <c r="G1060" i="9"/>
  <c r="G1080" i="9"/>
  <c r="G1094" i="9"/>
  <c r="G1096" i="9"/>
  <c r="G1112" i="9"/>
  <c r="G1114" i="9"/>
  <c r="G1128" i="9"/>
  <c r="G1142" i="9"/>
  <c r="G1144" i="9"/>
  <c r="G1158" i="9"/>
  <c r="G1184" i="9"/>
  <c r="G1186" i="9"/>
  <c r="G1242" i="9"/>
  <c r="G1262" i="9"/>
  <c r="G1264" i="9"/>
  <c r="G1011" i="9"/>
  <c r="G978" i="9"/>
  <c r="G1345" i="9"/>
  <c r="G1263" i="9"/>
  <c r="G1343" i="9"/>
  <c r="G1359" i="9"/>
  <c r="G1375" i="9"/>
  <c r="G1243" i="9"/>
  <c r="G1303" i="9"/>
  <c r="G1373" i="9"/>
  <c r="G1414" i="9"/>
  <c r="G1241" i="9"/>
  <c r="G1301" i="9"/>
  <c r="G1322" i="9"/>
  <c r="G1324" i="9"/>
  <c r="G1412" i="9"/>
  <c r="G1469" i="9"/>
  <c r="G1471" i="9"/>
  <c r="G1487" i="9"/>
  <c r="G1489" i="9"/>
  <c r="G1509" i="9"/>
  <c r="G1523" i="9"/>
  <c r="G1525" i="9"/>
  <c r="G1551" i="9"/>
  <c r="G1344" i="9"/>
  <c r="G1360" i="9"/>
  <c r="G1159" i="9"/>
  <c r="G1358" i="9"/>
  <c r="G1374" i="9"/>
  <c r="G1185" i="9"/>
  <c r="G1157" i="9"/>
  <c r="G1323" i="9"/>
  <c r="G1413" i="9"/>
  <c r="G1470" i="9"/>
  <c r="G1488" i="9"/>
  <c r="G1508" i="9"/>
  <c r="G1510" i="9"/>
  <c r="G1550" i="9"/>
  <c r="G1584" i="9"/>
  <c r="G1302" i="9"/>
  <c r="G1583" i="9"/>
  <c r="G1585" i="9"/>
  <c r="G1601" i="9"/>
  <c r="G1603" i="9"/>
  <c r="G1641" i="9"/>
  <c r="G1673" i="9"/>
  <c r="G1675" i="9"/>
  <c r="G1697" i="9"/>
  <c r="G1699" i="9"/>
  <c r="G1737" i="9"/>
  <c r="G1749" i="9"/>
  <c r="G1738" i="9"/>
  <c r="G1640" i="9"/>
  <c r="G1602" i="9"/>
  <c r="G1736" i="9"/>
  <c r="G1750" i="9"/>
  <c r="G1769" i="9"/>
  <c r="G1771" i="9"/>
  <c r="G1799" i="9"/>
  <c r="G1801" i="9"/>
  <c r="G1839" i="9"/>
  <c r="G1929" i="9"/>
  <c r="G1947" i="9"/>
  <c r="G1967" i="9"/>
  <c r="G1969" i="9"/>
  <c r="G1989" i="9"/>
  <c r="G2027" i="9"/>
  <c r="G2029" i="9"/>
  <c r="G2067" i="9"/>
  <c r="G2097" i="9"/>
  <c r="G2117" i="9"/>
  <c r="G2119" i="9"/>
  <c r="G1698" i="9"/>
  <c r="G1748" i="9"/>
  <c r="G1524" i="9"/>
  <c r="G1674" i="9"/>
  <c r="G1552" i="9"/>
  <c r="G1642" i="9"/>
  <c r="G1770" i="9"/>
  <c r="G1928" i="9"/>
  <c r="G1990" i="9"/>
  <c r="G2066" i="9"/>
  <c r="G2098" i="9"/>
  <c r="G2118" i="9"/>
  <c r="G1838" i="9"/>
  <c r="G2096" i="9"/>
  <c r="G2028" i="9"/>
  <c r="G2159" i="9"/>
  <c r="G2161" i="9"/>
  <c r="G2177" i="9"/>
  <c r="G2179" i="9"/>
  <c r="G2213" i="9"/>
  <c r="G2215" i="9"/>
  <c r="G2249" i="9"/>
  <c r="G2251" i="9"/>
  <c r="G2267" i="9"/>
  <c r="G2269" i="9"/>
  <c r="G1800" i="9"/>
  <c r="G1988" i="9"/>
  <c r="G1948" i="9"/>
  <c r="G1930" i="9"/>
  <c r="G1968" i="9"/>
  <c r="G2068" i="9"/>
  <c r="G1840" i="9"/>
  <c r="G2160" i="9"/>
  <c r="G2178" i="9"/>
  <c r="G2214" i="9"/>
  <c r="G2250" i="9"/>
  <c r="G2268" i="9"/>
  <c r="G233" i="9"/>
  <c r="G235" i="9"/>
  <c r="G275" i="9"/>
  <c r="G277" i="9"/>
  <c r="G234" i="9"/>
  <c r="G276" i="9"/>
  <c r="G51" i="9"/>
  <c r="G71" i="9"/>
  <c r="G73" i="9"/>
  <c r="G125" i="9"/>
  <c r="G127" i="9"/>
  <c r="G52" i="9"/>
  <c r="G72" i="9"/>
  <c r="G50" i="9"/>
  <c r="G213" i="9"/>
  <c r="G267" i="9"/>
  <c r="G212" i="9"/>
  <c r="G214" i="9"/>
  <c r="G423" i="9"/>
  <c r="G126" i="9"/>
  <c r="G268" i="9"/>
  <c r="G266" i="9"/>
  <c r="G422" i="9"/>
  <c r="G483" i="9"/>
  <c r="G519" i="9"/>
  <c r="G482" i="9"/>
  <c r="G484" i="9"/>
  <c r="G518" i="9"/>
  <c r="G520" i="9"/>
  <c r="G572" i="9"/>
  <c r="G574" i="9"/>
  <c r="G424" i="9"/>
  <c r="G732" i="9"/>
  <c r="G810" i="9"/>
  <c r="G830" i="9"/>
  <c r="G832" i="9"/>
  <c r="G840" i="9"/>
  <c r="G573" i="9"/>
  <c r="G731" i="9"/>
  <c r="G733" i="9"/>
  <c r="G809" i="9"/>
  <c r="G811" i="9"/>
  <c r="G831" i="9"/>
  <c r="G839" i="9"/>
  <c r="G841" i="9"/>
  <c r="G1071" i="9"/>
  <c r="G1121" i="9"/>
  <c r="G1123" i="9"/>
  <c r="G996" i="9"/>
  <c r="G997" i="9"/>
  <c r="G1070" i="9"/>
  <c r="G1072" i="9"/>
  <c r="G1122" i="9"/>
  <c r="G995" i="9"/>
  <c r="G1411" i="9"/>
  <c r="G1409" i="9"/>
  <c r="G1431" i="9"/>
  <c r="G1485" i="9"/>
  <c r="G1565" i="9"/>
  <c r="G1567" i="9"/>
  <c r="G1410" i="9"/>
  <c r="G1430" i="9"/>
  <c r="G1432" i="9"/>
  <c r="G1484" i="9"/>
  <c r="G1486" i="9"/>
  <c r="G1566" i="9"/>
  <c r="G1623" i="9"/>
  <c r="G1624" i="9"/>
  <c r="G1622" i="9"/>
  <c r="G1821" i="9"/>
  <c r="G1822" i="9"/>
  <c r="G2261" i="9"/>
  <c r="G2263" i="9"/>
  <c r="G2279" i="9"/>
  <c r="G2281" i="9"/>
  <c r="G1820" i="9"/>
  <c r="G2262" i="9"/>
  <c r="G2280" i="9"/>
  <c r="G5" i="9"/>
  <c r="G7" i="9"/>
  <c r="G23" i="9"/>
  <c r="G25" i="9"/>
  <c r="G57" i="9"/>
  <c r="G113" i="9"/>
  <c r="G115" i="9"/>
  <c r="G131" i="9"/>
  <c r="G133" i="9"/>
  <c r="G149" i="9"/>
  <c r="G151" i="9"/>
  <c r="G150" i="9"/>
  <c r="G58" i="9"/>
  <c r="G132" i="9"/>
  <c r="G185" i="9"/>
  <c r="G187" i="9"/>
  <c r="G243" i="9"/>
  <c r="G114" i="9"/>
  <c r="G24" i="9"/>
  <c r="G56" i="9"/>
  <c r="G6" i="9"/>
  <c r="G186" i="9"/>
  <c r="G242" i="9"/>
  <c r="G244" i="9"/>
  <c r="G303" i="9"/>
  <c r="G345" i="9"/>
  <c r="G365" i="9"/>
  <c r="G367" i="9"/>
  <c r="G401" i="9"/>
  <c r="G403" i="9"/>
  <c r="G302" i="9"/>
  <c r="G304" i="9"/>
  <c r="G344" i="9"/>
  <c r="G346" i="9"/>
  <c r="G366" i="9"/>
  <c r="G402" i="9"/>
  <c r="G434" i="9"/>
  <c r="G495" i="9"/>
  <c r="G533" i="9"/>
  <c r="G535" i="9"/>
  <c r="G453" i="9"/>
  <c r="G435" i="9"/>
  <c r="G494" i="9"/>
  <c r="G496" i="9"/>
  <c r="G534" i="9"/>
  <c r="G554" i="9"/>
  <c r="G556" i="9"/>
  <c r="G570" i="9"/>
  <c r="G588" i="9"/>
  <c r="G454" i="9"/>
  <c r="G642" i="9"/>
  <c r="G660" i="9"/>
  <c r="G672" i="9"/>
  <c r="G692" i="9"/>
  <c r="G694" i="9"/>
  <c r="G728" i="9"/>
  <c r="G730" i="9"/>
  <c r="G758" i="9"/>
  <c r="G760" i="9"/>
  <c r="G774" i="9"/>
  <c r="G800" i="9"/>
  <c r="G802" i="9"/>
  <c r="G822" i="9"/>
  <c r="G854" i="9"/>
  <c r="G856" i="9"/>
  <c r="G876" i="9"/>
  <c r="G896" i="9"/>
  <c r="G898" i="9"/>
  <c r="G906" i="9"/>
  <c r="G918" i="9"/>
  <c r="G972" i="9"/>
  <c r="G555" i="9"/>
  <c r="G589" i="9"/>
  <c r="G641" i="9"/>
  <c r="G643" i="9"/>
  <c r="G659" i="9"/>
  <c r="G661" i="9"/>
  <c r="G671" i="9"/>
  <c r="G673" i="9"/>
  <c r="G693" i="9"/>
  <c r="G729" i="9"/>
  <c r="G759" i="9"/>
  <c r="G773" i="9"/>
  <c r="G775" i="9"/>
  <c r="G801" i="9"/>
  <c r="G821" i="9"/>
  <c r="G823" i="9"/>
  <c r="G855" i="9"/>
  <c r="G875" i="9"/>
  <c r="G877" i="9"/>
  <c r="G897" i="9"/>
  <c r="G905" i="9"/>
  <c r="G907" i="9"/>
  <c r="G917" i="9"/>
  <c r="G919" i="9"/>
  <c r="G452" i="9"/>
  <c r="G571" i="9"/>
  <c r="G587" i="9"/>
  <c r="G436" i="9"/>
  <c r="G569" i="9"/>
  <c r="G989" i="9"/>
  <c r="G1005" i="9"/>
  <c r="G1049" i="9"/>
  <c r="G1051" i="9"/>
  <c r="G1137" i="9"/>
  <c r="G973" i="9"/>
  <c r="G990" i="9"/>
  <c r="G1006" i="9"/>
  <c r="G1050" i="9"/>
  <c r="G1136" i="9"/>
  <c r="G1138" i="9"/>
  <c r="G1154" i="9"/>
  <c r="G1156" i="9"/>
  <c r="G1232" i="9"/>
  <c r="G1234" i="9"/>
  <c r="G1254" i="9"/>
  <c r="G971" i="9"/>
  <c r="G1004" i="9"/>
  <c r="G991" i="9"/>
  <c r="G1336" i="9"/>
  <c r="G1155" i="9"/>
  <c r="G1255" i="9"/>
  <c r="G1334" i="9"/>
  <c r="G1294" i="9"/>
  <c r="G1386" i="9"/>
  <c r="G1253" i="9"/>
  <c r="G1292" i="9"/>
  <c r="G1314" i="9"/>
  <c r="G1451" i="9"/>
  <c r="G1453" i="9"/>
  <c r="G1481" i="9"/>
  <c r="G1483" i="9"/>
  <c r="G1505" i="9"/>
  <c r="G1507" i="9"/>
  <c r="G1517" i="9"/>
  <c r="G1519" i="9"/>
  <c r="G1545" i="9"/>
  <c r="G1557" i="9"/>
  <c r="G1335" i="9"/>
  <c r="G1233" i="9"/>
  <c r="G1293" i="9"/>
  <c r="G1313" i="9"/>
  <c r="G1315" i="9"/>
  <c r="G1452" i="9"/>
  <c r="G1482" i="9"/>
  <c r="G1506" i="9"/>
  <c r="G1518" i="9"/>
  <c r="G1574" i="9"/>
  <c r="G1576" i="9"/>
  <c r="G1598" i="9"/>
  <c r="G1546" i="9"/>
  <c r="G1544" i="9"/>
  <c r="G1558" i="9"/>
  <c r="G1556" i="9"/>
  <c r="G1575" i="9"/>
  <c r="G1599" i="9"/>
  <c r="G1613" i="9"/>
  <c r="G1615" i="9"/>
  <c r="G1635" i="9"/>
  <c r="G1653" i="9"/>
  <c r="G1667" i="9"/>
  <c r="G1669" i="9"/>
  <c r="G1743" i="9"/>
  <c r="G1387" i="9"/>
  <c r="G1636" i="9"/>
  <c r="G1385" i="9"/>
  <c r="G1652" i="9"/>
  <c r="G1634" i="9"/>
  <c r="G1763" i="9"/>
  <c r="G1765" i="9"/>
  <c r="G1803" i="9"/>
  <c r="G1905" i="9"/>
  <c r="G1917" i="9"/>
  <c r="G1941" i="9"/>
  <c r="G1961" i="9"/>
  <c r="G1963" i="9"/>
  <c r="G2003" i="9"/>
  <c r="G2005" i="9"/>
  <c r="G2039" i="9"/>
  <c r="G2041" i="9"/>
  <c r="G2051" i="9"/>
  <c r="G2053" i="9"/>
  <c r="G2081" i="9"/>
  <c r="G2083" i="9"/>
  <c r="G2093" i="9"/>
  <c r="G2095" i="9"/>
  <c r="G2115" i="9"/>
  <c r="G1668" i="9"/>
  <c r="G1600" i="9"/>
  <c r="G1614" i="9"/>
  <c r="G1654" i="9"/>
  <c r="G1744" i="9"/>
  <c r="G1742" i="9"/>
  <c r="G1764" i="9"/>
  <c r="G1802" i="9"/>
  <c r="G1916" i="9"/>
  <c r="G1940" i="9"/>
  <c r="G1962" i="9"/>
  <c r="G2116" i="9"/>
  <c r="G1904" i="9"/>
  <c r="G2094" i="9"/>
  <c r="G2114" i="9"/>
  <c r="G2175" i="9"/>
  <c r="G2211" i="9"/>
  <c r="G2229" i="9"/>
  <c r="G2247" i="9"/>
  <c r="G2004" i="9"/>
  <c r="G2082" i="9"/>
  <c r="G1804" i="9"/>
  <c r="G1918" i="9"/>
  <c r="G1942" i="9"/>
  <c r="G2040" i="9"/>
  <c r="G2052" i="9"/>
  <c r="G2174" i="9"/>
  <c r="G2176" i="9"/>
  <c r="G2210" i="9"/>
  <c r="G2212" i="9"/>
  <c r="G2228" i="9"/>
  <c r="G2230" i="9"/>
  <c r="G2246" i="9"/>
  <c r="G2248" i="9"/>
  <c r="G2371" i="9"/>
  <c r="G2369" i="9"/>
  <c r="G2365" i="9"/>
  <c r="G2363" i="9"/>
  <c r="G2361" i="9"/>
  <c r="G2359" i="9"/>
  <c r="G2357" i="9"/>
  <c r="G2355" i="9"/>
  <c r="G2349" i="9"/>
  <c r="G2347" i="9"/>
  <c r="G2345" i="9"/>
  <c r="G2343" i="9"/>
  <c r="G2341" i="9"/>
  <c r="G2339" i="9"/>
  <c r="G2335" i="9"/>
  <c r="G2333" i="9"/>
  <c r="G2329" i="9"/>
  <c r="G2327" i="9"/>
  <c r="G2325" i="9"/>
  <c r="G2319" i="9"/>
  <c r="G2317" i="9"/>
  <c r="G2315" i="9"/>
  <c r="G2311" i="9"/>
  <c r="G2309" i="9"/>
  <c r="F2303" i="9"/>
  <c r="G2080" i="9"/>
  <c r="F2061" i="9"/>
  <c r="F2065" i="9"/>
  <c r="F2069" i="9"/>
  <c r="F2073" i="9"/>
  <c r="F2063" i="9"/>
  <c r="F2067" i="9"/>
  <c r="F2071" i="9"/>
  <c r="F2062" i="9"/>
  <c r="F2066" i="9"/>
  <c r="F2070" i="9"/>
  <c r="F2074" i="9"/>
  <c r="F2060" i="9"/>
  <c r="F2064" i="9"/>
  <c r="F2068" i="9"/>
  <c r="F2072" i="9"/>
  <c r="F1068" i="9"/>
  <c r="F1070" i="9"/>
  <c r="F1072" i="9"/>
  <c r="F1074" i="9"/>
  <c r="F1076" i="9"/>
  <c r="F1078" i="9"/>
  <c r="F1080" i="9"/>
  <c r="F1067" i="9"/>
  <c r="F1069" i="9"/>
  <c r="F1071" i="9"/>
  <c r="F1073" i="9"/>
  <c r="F1075" i="9"/>
  <c r="F1077" i="9"/>
  <c r="F1079" i="9"/>
  <c r="F1081" i="9"/>
  <c r="F239" i="9"/>
  <c r="F247" i="9"/>
  <c r="F255" i="9"/>
  <c r="F242" i="9"/>
  <c r="F250" i="9"/>
  <c r="F258" i="9"/>
  <c r="F245" i="9"/>
  <c r="F253" i="9"/>
  <c r="F240" i="9"/>
  <c r="F248" i="9"/>
  <c r="F256" i="9"/>
  <c r="F243" i="9"/>
  <c r="F251" i="9"/>
  <c r="F246" i="9"/>
  <c r="F254" i="9"/>
  <c r="F259" i="9"/>
  <c r="F241" i="9"/>
  <c r="F249" i="9"/>
  <c r="F257" i="9"/>
  <c r="F244" i="9"/>
  <c r="F252" i="9"/>
  <c r="G17" i="9"/>
  <c r="G19" i="9"/>
  <c r="G29" i="9"/>
  <c r="G31" i="9"/>
  <c r="G63" i="9"/>
  <c r="G83" i="9"/>
  <c r="G85" i="9"/>
  <c r="G119" i="9"/>
  <c r="G121" i="9"/>
  <c r="G137" i="9"/>
  <c r="G139" i="9"/>
  <c r="G171" i="9"/>
  <c r="G138" i="9"/>
  <c r="G170" i="9"/>
  <c r="G120" i="9"/>
  <c r="G18" i="9"/>
  <c r="G84" i="9"/>
  <c r="G191" i="9"/>
  <c r="G193" i="9"/>
  <c r="G207" i="9"/>
  <c r="G221" i="9"/>
  <c r="G223" i="9"/>
  <c r="G249" i="9"/>
  <c r="G263" i="9"/>
  <c r="G265" i="9"/>
  <c r="G64" i="9"/>
  <c r="G30" i="9"/>
  <c r="G62" i="9"/>
  <c r="G172" i="9"/>
  <c r="G192" i="9"/>
  <c r="G206" i="9"/>
  <c r="G208" i="9"/>
  <c r="G222" i="9"/>
  <c r="G248" i="9"/>
  <c r="G250" i="9"/>
  <c r="G291" i="9"/>
  <c r="G369" i="9"/>
  <c r="G419" i="9"/>
  <c r="G421" i="9"/>
  <c r="G290" i="9"/>
  <c r="G292" i="9"/>
  <c r="G368" i="9"/>
  <c r="G370" i="9"/>
  <c r="G467" i="9"/>
  <c r="G469" i="9"/>
  <c r="G479" i="9"/>
  <c r="G481" i="9"/>
  <c r="G515" i="9"/>
  <c r="G517" i="9"/>
  <c r="G539" i="9"/>
  <c r="G541" i="9"/>
  <c r="G441" i="9"/>
  <c r="G420" i="9"/>
  <c r="G442" i="9"/>
  <c r="G468" i="9"/>
  <c r="G480" i="9"/>
  <c r="G516" i="9"/>
  <c r="G540" i="9"/>
  <c r="G440" i="9"/>
  <c r="G264" i="9"/>
  <c r="G644" i="9"/>
  <c r="G646" i="9"/>
  <c r="G662" i="9"/>
  <c r="G664" i="9"/>
  <c r="G674" i="9"/>
  <c r="G676" i="9"/>
  <c r="G806" i="9"/>
  <c r="G808" i="9"/>
  <c r="G828" i="9"/>
  <c r="G974" i="9"/>
  <c r="G976" i="9"/>
  <c r="G645" i="9"/>
  <c r="G663" i="9"/>
  <c r="G675" i="9"/>
  <c r="G807" i="9"/>
  <c r="G827" i="9"/>
  <c r="G829" i="9"/>
  <c r="G975" i="9"/>
  <c r="G2316" i="9"/>
  <c r="F2277" i="9"/>
  <c r="F2281" i="9"/>
  <c r="F2285" i="9"/>
  <c r="F2289" i="9"/>
  <c r="F2293" i="9"/>
  <c r="F2279" i="9"/>
  <c r="F2283" i="9"/>
  <c r="F2287" i="9"/>
  <c r="F2291" i="9"/>
  <c r="F2295" i="9"/>
  <c r="F2276" i="9"/>
  <c r="F2280" i="9"/>
  <c r="F2282" i="9"/>
  <c r="F2286" i="9"/>
  <c r="F2290" i="9"/>
  <c r="F2294" i="9"/>
  <c r="F2278" i="9"/>
  <c r="F2284" i="9"/>
  <c r="F2288" i="9"/>
  <c r="F2292" i="9"/>
  <c r="F2296" i="9"/>
  <c r="F1847" i="9"/>
  <c r="F1851" i="9"/>
  <c r="F1855" i="9"/>
  <c r="F1859" i="9"/>
  <c r="F1863" i="9"/>
  <c r="F1849" i="9"/>
  <c r="F1853" i="9"/>
  <c r="F1857" i="9"/>
  <c r="F1861" i="9"/>
  <c r="F1850" i="9"/>
  <c r="F1852" i="9"/>
  <c r="F1854" i="9"/>
  <c r="F1856" i="9"/>
  <c r="F1858" i="9"/>
  <c r="F1862" i="9"/>
  <c r="F1848" i="9"/>
  <c r="F1860" i="9"/>
  <c r="F1864" i="9"/>
  <c r="F1439" i="9"/>
  <c r="F1421" i="9"/>
  <c r="F1423" i="9"/>
  <c r="F1425" i="9"/>
  <c r="F1427" i="9"/>
  <c r="F1429" i="9"/>
  <c r="F1431" i="9"/>
  <c r="F1433" i="9"/>
  <c r="F1435" i="9"/>
  <c r="F1437" i="9"/>
  <c r="F1441" i="9"/>
  <c r="F1430" i="9"/>
  <c r="F1428" i="9"/>
  <c r="F1440" i="9"/>
  <c r="F1426" i="9"/>
  <c r="F1434" i="9"/>
  <c r="F1424" i="9"/>
  <c r="F1438" i="9"/>
  <c r="F1432" i="9"/>
  <c r="F1422" i="9"/>
  <c r="F1436" i="9"/>
  <c r="F1977" i="9"/>
  <c r="F1981" i="9"/>
  <c r="F1985" i="9"/>
  <c r="F1989" i="9"/>
  <c r="F1993" i="9"/>
  <c r="F1979" i="9"/>
  <c r="F1983" i="9"/>
  <c r="F1987" i="9"/>
  <c r="F1991" i="9"/>
  <c r="F1995" i="9"/>
  <c r="F1978" i="9"/>
  <c r="F1982" i="9"/>
  <c r="F1986" i="9"/>
  <c r="F1990" i="9"/>
  <c r="F1994" i="9"/>
  <c r="F1976" i="9"/>
  <c r="F1980" i="9"/>
  <c r="F1984" i="9"/>
  <c r="F1988" i="9"/>
  <c r="F1992" i="9"/>
  <c r="F1996" i="9"/>
  <c r="F1701" i="9"/>
  <c r="F1705" i="9"/>
  <c r="F1709" i="9"/>
  <c r="F1711" i="9"/>
  <c r="F1715" i="9"/>
  <c r="F1719" i="9"/>
  <c r="F1703" i="9"/>
  <c r="F1707" i="9"/>
  <c r="F1713" i="9"/>
  <c r="F1717" i="9"/>
  <c r="F1702" i="9"/>
  <c r="F1712" i="9"/>
  <c r="F1720" i="9"/>
  <c r="F1700" i="9"/>
  <c r="F1710" i="9"/>
  <c r="F1718" i="9"/>
  <c r="F1708" i="9"/>
  <c r="F1716" i="9"/>
  <c r="F1706" i="9"/>
  <c r="F1714" i="9"/>
  <c r="F1704" i="9"/>
  <c r="F1400" i="9"/>
  <c r="F1404" i="9"/>
  <c r="F1408" i="9"/>
  <c r="F1414" i="9"/>
  <c r="F1418" i="9"/>
  <c r="F1402" i="9"/>
  <c r="F1406" i="9"/>
  <c r="F1410" i="9"/>
  <c r="F1412" i="9"/>
  <c r="F1416" i="9"/>
  <c r="F1420" i="9"/>
  <c r="F1409" i="9"/>
  <c r="F1407" i="9"/>
  <c r="F1405" i="9"/>
  <c r="F1403" i="9"/>
  <c r="F1419" i="9"/>
  <c r="F1401" i="9"/>
  <c r="F1417" i="9"/>
  <c r="F1415" i="9"/>
  <c r="F1411" i="9"/>
  <c r="F1413" i="9"/>
  <c r="F1120" i="9"/>
  <c r="F1124" i="9"/>
  <c r="F1128" i="9"/>
  <c r="F1118" i="9"/>
  <c r="F1122" i="9"/>
  <c r="F1126" i="9"/>
  <c r="F1119" i="9"/>
  <c r="F1121" i="9"/>
  <c r="F1123" i="9"/>
  <c r="F1125" i="9"/>
  <c r="F1129" i="9"/>
  <c r="F1127" i="9"/>
  <c r="F851" i="9"/>
  <c r="F853" i="9"/>
  <c r="F855" i="9"/>
  <c r="F857" i="9"/>
  <c r="F859" i="9"/>
  <c r="F861" i="9"/>
  <c r="F863" i="9"/>
  <c r="F865" i="9"/>
  <c r="F867" i="9"/>
  <c r="F869" i="9"/>
  <c r="F871" i="9"/>
  <c r="F852" i="9"/>
  <c r="F868" i="9"/>
  <c r="F862" i="9"/>
  <c r="F856" i="9"/>
  <c r="F866" i="9"/>
  <c r="F860" i="9"/>
  <c r="F854" i="9"/>
  <c r="F870" i="9"/>
  <c r="F864" i="9"/>
  <c r="F858" i="9"/>
  <c r="F584" i="9"/>
  <c r="F586" i="9"/>
  <c r="F588" i="9"/>
  <c r="F590" i="9"/>
  <c r="F592" i="9"/>
  <c r="F594" i="9"/>
  <c r="F596" i="9"/>
  <c r="F598" i="9"/>
  <c r="F600" i="9"/>
  <c r="F602" i="9"/>
  <c r="F604" i="9"/>
  <c r="F591" i="9"/>
  <c r="F601" i="9"/>
  <c r="F589" i="9"/>
  <c r="F599" i="9"/>
  <c r="F597" i="9"/>
  <c r="F587" i="9"/>
  <c r="F595" i="9"/>
  <c r="F585" i="9"/>
  <c r="F593" i="9"/>
  <c r="F603" i="9"/>
  <c r="F300" i="9"/>
  <c r="F302" i="9"/>
  <c r="F304" i="9"/>
  <c r="F306" i="9"/>
  <c r="F308" i="9"/>
  <c r="F310" i="9"/>
  <c r="F312" i="9"/>
  <c r="F314" i="9"/>
  <c r="F316" i="9"/>
  <c r="F318" i="9"/>
  <c r="F303" i="9"/>
  <c r="F319" i="9"/>
  <c r="F313" i="9"/>
  <c r="F307" i="9"/>
  <c r="F301" i="9"/>
  <c r="F317" i="9"/>
  <c r="F311" i="9"/>
  <c r="F305" i="9"/>
  <c r="F299" i="9"/>
  <c r="F315" i="9"/>
  <c r="F309" i="9"/>
  <c r="G2" i="9"/>
  <c r="G3" i="9"/>
  <c r="G21" i="9"/>
  <c r="G35" i="9"/>
  <c r="G37" i="9"/>
  <c r="G53" i="9"/>
  <c r="G55" i="9"/>
  <c r="G75" i="9"/>
  <c r="G93" i="9"/>
  <c r="G111" i="9"/>
  <c r="G147" i="9"/>
  <c r="G165" i="9"/>
  <c r="G4" i="9"/>
  <c r="G74" i="9"/>
  <c r="G20" i="9"/>
  <c r="G36" i="9"/>
  <c r="G166" i="9"/>
  <c r="G148" i="9"/>
  <c r="G164" i="9"/>
  <c r="G183" i="9"/>
  <c r="G201" i="9"/>
  <c r="G219" i="9"/>
  <c r="G239" i="9"/>
  <c r="G241" i="9"/>
  <c r="G261" i="9"/>
  <c r="G281" i="9"/>
  <c r="G283" i="9"/>
  <c r="G146" i="9"/>
  <c r="G112" i="9"/>
  <c r="G22" i="9"/>
  <c r="G54" i="9"/>
  <c r="G76" i="9"/>
  <c r="G92" i="9"/>
  <c r="G182" i="9"/>
  <c r="G184" i="9"/>
  <c r="G200" i="9"/>
  <c r="G202" i="9"/>
  <c r="G218" i="9"/>
  <c r="G220" i="9"/>
  <c r="G240" i="9"/>
  <c r="G262" i="9"/>
  <c r="G299" i="9"/>
  <c r="G301" i="9"/>
  <c r="G321" i="9"/>
  <c r="G341" i="9"/>
  <c r="G343" i="9"/>
  <c r="G363" i="9"/>
  <c r="G383" i="9"/>
  <c r="G385" i="9"/>
  <c r="G399" i="9"/>
  <c r="G417" i="9"/>
  <c r="G260" i="9"/>
  <c r="G94" i="9"/>
  <c r="G300" i="9"/>
  <c r="G320" i="9"/>
  <c r="G322" i="9"/>
  <c r="G342" i="9"/>
  <c r="G362" i="9"/>
  <c r="G364" i="9"/>
  <c r="G384" i="9"/>
  <c r="G398" i="9"/>
  <c r="G400" i="9"/>
  <c r="G110" i="9"/>
  <c r="G282" i="9"/>
  <c r="G450" i="9"/>
  <c r="G477" i="9"/>
  <c r="G491" i="9"/>
  <c r="G493" i="9"/>
  <c r="G513" i="9"/>
  <c r="G531" i="9"/>
  <c r="G432" i="9"/>
  <c r="G418" i="9"/>
  <c r="G451" i="9"/>
  <c r="G476" i="9"/>
  <c r="G478" i="9"/>
  <c r="G492" i="9"/>
  <c r="G512" i="9"/>
  <c r="G514" i="9"/>
  <c r="G530" i="9"/>
  <c r="G532" i="9"/>
  <c r="G552" i="9"/>
  <c r="G566" i="9"/>
  <c r="G568" i="9"/>
  <c r="G584" i="9"/>
  <c r="G586" i="9"/>
  <c r="G606" i="9"/>
  <c r="G433" i="9"/>
  <c r="G449" i="9"/>
  <c r="G416" i="9"/>
  <c r="G431" i="9"/>
  <c r="G585" i="9"/>
  <c r="G638" i="9"/>
  <c r="G640" i="9"/>
  <c r="G656" i="9"/>
  <c r="G658" i="9"/>
  <c r="G690" i="9"/>
  <c r="G708" i="9"/>
  <c r="G726" i="9"/>
  <c r="G744" i="9"/>
  <c r="G770" i="9"/>
  <c r="G772" i="9"/>
  <c r="G786" i="9"/>
  <c r="G798" i="9"/>
  <c r="G818" i="9"/>
  <c r="G820" i="9"/>
  <c r="G836" i="9"/>
  <c r="G838" i="9"/>
  <c r="G852" i="9"/>
  <c r="G872" i="9"/>
  <c r="G874" i="9"/>
  <c r="G914" i="9"/>
  <c r="G916" i="9"/>
  <c r="G936" i="9"/>
  <c r="G950" i="9"/>
  <c r="G952" i="9"/>
  <c r="G968" i="9"/>
  <c r="G970" i="9"/>
  <c r="G567" i="9"/>
  <c r="G624" i="9"/>
  <c r="G607" i="9"/>
  <c r="G639" i="9"/>
  <c r="G657" i="9"/>
  <c r="G689" i="9"/>
  <c r="G691" i="9"/>
  <c r="G707" i="9"/>
  <c r="G709" i="9"/>
  <c r="G725" i="9"/>
  <c r="G727" i="9"/>
  <c r="G743" i="9"/>
  <c r="G745" i="9"/>
  <c r="G771" i="9"/>
  <c r="G785" i="9"/>
  <c r="G787" i="9"/>
  <c r="G797" i="9"/>
  <c r="G799" i="9"/>
  <c r="G819" i="9"/>
  <c r="G837" i="9"/>
  <c r="G851" i="9"/>
  <c r="G853" i="9"/>
  <c r="G873" i="9"/>
  <c r="G915" i="9"/>
  <c r="G935" i="9"/>
  <c r="G937" i="9"/>
  <c r="G951" i="9"/>
  <c r="G553" i="9"/>
  <c r="G605" i="9"/>
  <c r="G625" i="9"/>
  <c r="G551" i="9"/>
  <c r="G1021" i="9"/>
  <c r="G1035" i="9"/>
  <c r="G1067" i="9"/>
  <c r="G1069" i="9"/>
  <c r="G1083" i="9"/>
  <c r="G1101" i="9"/>
  <c r="G1119" i="9"/>
  <c r="G1131" i="9"/>
  <c r="G987" i="9"/>
  <c r="G1003" i="9"/>
  <c r="G1019" i="9"/>
  <c r="G1001" i="9"/>
  <c r="G623" i="9"/>
  <c r="G1034" i="9"/>
  <c r="G1036" i="9"/>
  <c r="G1068" i="9"/>
  <c r="G1082" i="9"/>
  <c r="G1084" i="9"/>
  <c r="G1100" i="9"/>
  <c r="G1102" i="9"/>
  <c r="G1118" i="9"/>
  <c r="G1120" i="9"/>
  <c r="G1130" i="9"/>
  <c r="G1132" i="9"/>
  <c r="G1148" i="9"/>
  <c r="G1150" i="9"/>
  <c r="G1166" i="9"/>
  <c r="G1168" i="9"/>
  <c r="G1188" i="9"/>
  <c r="G1200" i="9"/>
  <c r="G1212" i="9"/>
  <c r="G1230" i="9"/>
  <c r="G1250" i="9"/>
  <c r="G1252" i="9"/>
  <c r="G988" i="9"/>
  <c r="G1020" i="9"/>
  <c r="G969" i="9"/>
  <c r="G986" i="9"/>
  <c r="G1002" i="9"/>
  <c r="G1231" i="9"/>
  <c r="G1291" i="9"/>
  <c r="G1361" i="9"/>
  <c r="G1402" i="9"/>
  <c r="G1201" i="9"/>
  <c r="G1211" i="9"/>
  <c r="G1229" i="9"/>
  <c r="G1273" i="9"/>
  <c r="G1289" i="9"/>
  <c r="G1400" i="9"/>
  <c r="G1271" i="9"/>
  <c r="G1332" i="9"/>
  <c r="G1348" i="9"/>
  <c r="G1382" i="9"/>
  <c r="G1384" i="9"/>
  <c r="G1189" i="9"/>
  <c r="G1199" i="9"/>
  <c r="G1310" i="9"/>
  <c r="G1312" i="9"/>
  <c r="G1346" i="9"/>
  <c r="G1362" i="9"/>
  <c r="G1421" i="9"/>
  <c r="G1423" i="9"/>
  <c r="G1443" i="9"/>
  <c r="G1479" i="9"/>
  <c r="G1497" i="9"/>
  <c r="G1515" i="9"/>
  <c r="G1535" i="9"/>
  <c r="G1537" i="9"/>
  <c r="G1290" i="9"/>
  <c r="G1187" i="9"/>
  <c r="G1251" i="9"/>
  <c r="G1272" i="9"/>
  <c r="G1401" i="9"/>
  <c r="G1149" i="9"/>
  <c r="G1167" i="9"/>
  <c r="G1213" i="9"/>
  <c r="G1311" i="9"/>
  <c r="G1331" i="9"/>
  <c r="G1347" i="9"/>
  <c r="G1363" i="9"/>
  <c r="G1422" i="9"/>
  <c r="G1442" i="9"/>
  <c r="G1444" i="9"/>
  <c r="G1478" i="9"/>
  <c r="G1480" i="9"/>
  <c r="G1496" i="9"/>
  <c r="G1498" i="9"/>
  <c r="G1514" i="9"/>
  <c r="G1516" i="9"/>
  <c r="G1383" i="9"/>
  <c r="G1592" i="9"/>
  <c r="G1594" i="9"/>
  <c r="G1333" i="9"/>
  <c r="G1536" i="9"/>
  <c r="G1593" i="9"/>
  <c r="G1611" i="9"/>
  <c r="G1631" i="9"/>
  <c r="G1633" i="9"/>
  <c r="G1649" i="9"/>
  <c r="G1651" i="9"/>
  <c r="G1665" i="9"/>
  <c r="G1683" i="9"/>
  <c r="G1701" i="9"/>
  <c r="G1721" i="9"/>
  <c r="G1723" i="9"/>
  <c r="G1739" i="9"/>
  <c r="G1741" i="9"/>
  <c r="G1761" i="9"/>
  <c r="G1610" i="9"/>
  <c r="G1666" i="9"/>
  <c r="G1740" i="9"/>
  <c r="G1760" i="9"/>
  <c r="G1684" i="9"/>
  <c r="G1702" i="9"/>
  <c r="G1682" i="9"/>
  <c r="G1664" i="9"/>
  <c r="G1700" i="9"/>
  <c r="G1775" i="9"/>
  <c r="G1777" i="9"/>
  <c r="G1817" i="9"/>
  <c r="G1819" i="9"/>
  <c r="G1829" i="9"/>
  <c r="G1831" i="9"/>
  <c r="G1847" i="9"/>
  <c r="G1849" i="9"/>
  <c r="G1865" i="9"/>
  <c r="G1867" i="9"/>
  <c r="G1883" i="9"/>
  <c r="G1885" i="9"/>
  <c r="G1899" i="9"/>
  <c r="G1935" i="9"/>
  <c r="G1955" i="9"/>
  <c r="G1957" i="9"/>
  <c r="G1977" i="9"/>
  <c r="G1997" i="9"/>
  <c r="G1999" i="9"/>
  <c r="G2015" i="9"/>
  <c r="G2017" i="9"/>
  <c r="G2037" i="9"/>
  <c r="G2049" i="9"/>
  <c r="G2061" i="9"/>
  <c r="G2087" i="9"/>
  <c r="G2089" i="9"/>
  <c r="G2109" i="9"/>
  <c r="G2129" i="9"/>
  <c r="G2131" i="9"/>
  <c r="G1650" i="9"/>
  <c r="G1632" i="9"/>
  <c r="G1612" i="9"/>
  <c r="G1722" i="9"/>
  <c r="G1762" i="9"/>
  <c r="G1900" i="9"/>
  <c r="G2050" i="9"/>
  <c r="G1934" i="9"/>
  <c r="G2016" i="9"/>
  <c r="G2060" i="9"/>
  <c r="G1848" i="9"/>
  <c r="G1866" i="9"/>
  <c r="G1884" i="9"/>
  <c r="G1956" i="9"/>
  <c r="G1976" i="9"/>
  <c r="G2108" i="9"/>
  <c r="G2151" i="9"/>
  <c r="G2169" i="9"/>
  <c r="G2189" i="9"/>
  <c r="G2191" i="9"/>
  <c r="G2205" i="9"/>
  <c r="G2223" i="9"/>
  <c r="G2241" i="9"/>
  <c r="G2259" i="9"/>
  <c r="G2277" i="9"/>
  <c r="G1898" i="9"/>
  <c r="G2048" i="9"/>
  <c r="G2130" i="9"/>
  <c r="G1776" i="9"/>
  <c r="G1818" i="9"/>
  <c r="G1998" i="9"/>
  <c r="G1830" i="9"/>
  <c r="G2088" i="9"/>
  <c r="G1936" i="9"/>
  <c r="G2038" i="9"/>
  <c r="G2062" i="9"/>
  <c r="G2150" i="9"/>
  <c r="G2152" i="9"/>
  <c r="G2168" i="9"/>
  <c r="G2170" i="9"/>
  <c r="G2190" i="9"/>
  <c r="G2204" i="9"/>
  <c r="G2206" i="9"/>
  <c r="G2222" i="9"/>
  <c r="G2224" i="9"/>
  <c r="G2240" i="9"/>
  <c r="G2242" i="9"/>
  <c r="G2258" i="9"/>
  <c r="G2260" i="9"/>
  <c r="G2276" i="9"/>
  <c r="G2278" i="9"/>
  <c r="G2298" i="9"/>
  <c r="G1164" i="9"/>
  <c r="G1163" i="9"/>
  <c r="G1165" i="9"/>
  <c r="G231" i="9"/>
  <c r="G273" i="9"/>
  <c r="G230" i="9"/>
  <c r="G232" i="9"/>
  <c r="G297" i="9"/>
  <c r="G317" i="9"/>
  <c r="G319" i="9"/>
  <c r="G339" i="9"/>
  <c r="G359" i="9"/>
  <c r="G361" i="9"/>
  <c r="G381" i="9"/>
  <c r="G395" i="9"/>
  <c r="G397" i="9"/>
  <c r="G413" i="9"/>
  <c r="G415" i="9"/>
  <c r="G274" i="9"/>
  <c r="G272" i="9"/>
  <c r="G296" i="9"/>
  <c r="G298" i="9"/>
  <c r="G318" i="9"/>
  <c r="G338" i="9"/>
  <c r="G340" i="9"/>
  <c r="G360" i="9"/>
  <c r="G380" i="9"/>
  <c r="G382" i="9"/>
  <c r="G396" i="9"/>
  <c r="G414" i="9"/>
  <c r="G465" i="9"/>
  <c r="G471" i="9"/>
  <c r="G507" i="9"/>
  <c r="G525" i="9"/>
  <c r="G430" i="9"/>
  <c r="G428" i="9"/>
  <c r="G464" i="9"/>
  <c r="G466" i="9"/>
  <c r="G470" i="9"/>
  <c r="G472" i="9"/>
  <c r="G506" i="9"/>
  <c r="G508" i="9"/>
  <c r="G524" i="9"/>
  <c r="G526" i="9"/>
  <c r="G548" i="9"/>
  <c r="G550" i="9"/>
  <c r="G564" i="9"/>
  <c r="G582" i="9"/>
  <c r="G602" i="9"/>
  <c r="G604" i="9"/>
  <c r="G429" i="9"/>
  <c r="G603" i="9"/>
  <c r="G632" i="9"/>
  <c r="G634" i="9"/>
  <c r="G650" i="9"/>
  <c r="G652" i="9"/>
  <c r="G716" i="9"/>
  <c r="G718" i="9"/>
  <c r="G734" i="9"/>
  <c r="G736" i="9"/>
  <c r="G762" i="9"/>
  <c r="G776" i="9"/>
  <c r="G778" i="9"/>
  <c r="G824" i="9"/>
  <c r="G826" i="9"/>
  <c r="G858" i="9"/>
  <c r="G912" i="9"/>
  <c r="G920" i="9"/>
  <c r="G922" i="9"/>
  <c r="G956" i="9"/>
  <c r="G958" i="9"/>
  <c r="G549" i="9"/>
  <c r="G619" i="9"/>
  <c r="G583" i="9"/>
  <c r="G617" i="9"/>
  <c r="G565" i="9"/>
  <c r="G581" i="9"/>
  <c r="G633" i="9"/>
  <c r="G651" i="9"/>
  <c r="G717" i="9"/>
  <c r="G735" i="9"/>
  <c r="G761" i="9"/>
  <c r="G763" i="9"/>
  <c r="G777" i="9"/>
  <c r="G825" i="9"/>
  <c r="G857" i="9"/>
  <c r="G859" i="9"/>
  <c r="G911" i="9"/>
  <c r="G913" i="9"/>
  <c r="G921" i="9"/>
  <c r="G957" i="9"/>
  <c r="G563" i="9"/>
  <c r="G618" i="9"/>
  <c r="G1041" i="9"/>
  <c r="G1085" i="9"/>
  <c r="G1087" i="9"/>
  <c r="G1133" i="9"/>
  <c r="G1135" i="9"/>
  <c r="G1008" i="9"/>
  <c r="G1040" i="9"/>
  <c r="G1042" i="9"/>
  <c r="G1086" i="9"/>
  <c r="G1134" i="9"/>
  <c r="G1214" i="9"/>
  <c r="G1216" i="9"/>
  <c r="G1009" i="9"/>
  <c r="G1007" i="9"/>
  <c r="G1328" i="9"/>
  <c r="G1330" i="9"/>
  <c r="G1215" i="9"/>
  <c r="G1329" i="9"/>
  <c r="G1590" i="9"/>
  <c r="G1589" i="9"/>
  <c r="G1591" i="9"/>
  <c r="G1725" i="9"/>
  <c r="G1726" i="9"/>
  <c r="G1833" i="9"/>
  <c r="G1851" i="9"/>
  <c r="G1887" i="9"/>
  <c r="G1901" i="9"/>
  <c r="G1903" i="9"/>
  <c r="G2001" i="9"/>
  <c r="G2019" i="9"/>
  <c r="G2091" i="9"/>
  <c r="G2111" i="9"/>
  <c r="G2113" i="9"/>
  <c r="G2133" i="9"/>
  <c r="G1724" i="9"/>
  <c r="G1888" i="9"/>
  <c r="G1886" i="9"/>
  <c r="G2000" i="9"/>
  <c r="G2134" i="9"/>
  <c r="G1832" i="9"/>
  <c r="G2132" i="9"/>
  <c r="G2153" i="9"/>
  <c r="G2155" i="9"/>
  <c r="G2193" i="9"/>
  <c r="G2207" i="9"/>
  <c r="G2209" i="9"/>
  <c r="G2225" i="9"/>
  <c r="G2227" i="9"/>
  <c r="G2243" i="9"/>
  <c r="G2245" i="9"/>
  <c r="G2020" i="9"/>
  <c r="G2092" i="9"/>
  <c r="G1852" i="9"/>
  <c r="G2090" i="9"/>
  <c r="G2112" i="9"/>
  <c r="G1902" i="9"/>
  <c r="G2002" i="9"/>
  <c r="G2018" i="9"/>
  <c r="G2154" i="9"/>
  <c r="G2192" i="9"/>
  <c r="G2194" i="9"/>
  <c r="G2208" i="9"/>
  <c r="G2226" i="9"/>
  <c r="G2244" i="9"/>
  <c r="F2373" i="9"/>
  <c r="F2369" i="9"/>
  <c r="F2365" i="9"/>
  <c r="F2361" i="9"/>
  <c r="F2357" i="9"/>
  <c r="F2353" i="9"/>
  <c r="F2349" i="9"/>
  <c r="F2345" i="9"/>
  <c r="F2341" i="9"/>
  <c r="F2337" i="9"/>
  <c r="F2317" i="9"/>
  <c r="F2313" i="9"/>
  <c r="F2309" i="9"/>
  <c r="F2305" i="9"/>
  <c r="F2298" i="9"/>
  <c r="G2289" i="9"/>
  <c r="G2100" i="9"/>
  <c r="G2036" i="9"/>
  <c r="G1834" i="9"/>
  <c r="G1792" i="9"/>
  <c r="F1919" i="9"/>
  <c r="F1923" i="9"/>
  <c r="F1927" i="9"/>
  <c r="F1931" i="9"/>
  <c r="F1917" i="9"/>
  <c r="F1921" i="9"/>
  <c r="F1925" i="9"/>
  <c r="F1929" i="9"/>
  <c r="F1933" i="9"/>
  <c r="F1918" i="9"/>
  <c r="F1922" i="9"/>
  <c r="F1926" i="9"/>
  <c r="F1930" i="9"/>
  <c r="F1916" i="9"/>
  <c r="F1920" i="9"/>
  <c r="F1924" i="9"/>
  <c r="F1928" i="9"/>
  <c r="F1932" i="9"/>
  <c r="F797" i="9"/>
  <c r="F799" i="9"/>
  <c r="F801" i="9"/>
  <c r="F803" i="9"/>
  <c r="F805" i="9"/>
  <c r="F807" i="9"/>
  <c r="F809" i="9"/>
  <c r="F811" i="9"/>
  <c r="F813" i="9"/>
  <c r="F815" i="9"/>
  <c r="F817" i="9"/>
  <c r="F808" i="9"/>
  <c r="F802" i="9"/>
  <c r="F814" i="9"/>
  <c r="F812" i="9"/>
  <c r="F806" i="9"/>
  <c r="F800" i="9"/>
  <c r="F810" i="9"/>
  <c r="F804" i="9"/>
  <c r="F798" i="9"/>
  <c r="F816" i="9"/>
  <c r="G1881" i="9"/>
  <c r="G1913" i="9"/>
  <c r="G1915" i="9"/>
  <c r="G1991" i="9"/>
  <c r="G1993" i="9"/>
  <c r="G2009" i="9"/>
  <c r="G2011" i="9"/>
  <c r="G2010" i="9"/>
  <c r="G1882" i="9"/>
  <c r="G1914" i="9"/>
  <c r="G1992" i="9"/>
  <c r="G1880" i="9"/>
  <c r="F2157" i="9"/>
  <c r="F2161" i="9"/>
  <c r="F2165" i="9"/>
  <c r="F2167" i="9"/>
  <c r="F2151" i="9"/>
  <c r="F2153" i="9"/>
  <c r="F2155" i="9"/>
  <c r="F2159" i="9"/>
  <c r="F2163" i="9"/>
  <c r="F2150" i="9"/>
  <c r="F2156" i="9"/>
  <c r="F2160" i="9"/>
  <c r="F2164" i="9"/>
  <c r="F2152" i="9"/>
  <c r="F2154" i="9"/>
  <c r="F2158" i="9"/>
  <c r="F2162" i="9"/>
  <c r="F2166" i="9"/>
  <c r="F2134" i="9"/>
  <c r="F2136" i="9"/>
  <c r="F2138" i="9"/>
  <c r="F2140" i="9"/>
  <c r="F2149" i="9"/>
  <c r="F2132" i="9"/>
  <c r="F2147" i="9"/>
  <c r="F2130" i="9"/>
  <c r="F2145" i="9"/>
  <c r="F2143" i="9"/>
  <c r="F2135" i="9"/>
  <c r="F2137" i="9"/>
  <c r="F2139" i="9"/>
  <c r="F2141" i="9"/>
  <c r="F2133" i="9"/>
  <c r="F2146" i="9"/>
  <c r="F2148" i="9"/>
  <c r="F2131" i="9"/>
  <c r="F2144" i="9"/>
  <c r="F1574" i="9"/>
  <c r="F1576" i="9"/>
  <c r="F1578" i="9"/>
  <c r="F1580" i="9"/>
  <c r="F1582" i="9"/>
  <c r="F1584" i="9"/>
  <c r="F1586" i="9"/>
  <c r="F1588" i="9"/>
  <c r="F1590" i="9"/>
  <c r="F1575" i="9"/>
  <c r="F1577" i="9"/>
  <c r="F1579" i="9"/>
  <c r="F1581" i="9"/>
  <c r="F1583" i="9"/>
  <c r="F1585" i="9"/>
  <c r="F1587" i="9"/>
  <c r="F1589" i="9"/>
  <c r="F1591" i="9"/>
  <c r="F2261" i="9"/>
  <c r="F2265" i="9"/>
  <c r="F2269" i="9"/>
  <c r="F2273" i="9"/>
  <c r="F2259" i="9"/>
  <c r="F2263" i="9"/>
  <c r="F2267" i="9"/>
  <c r="F2271" i="9"/>
  <c r="F2275" i="9"/>
  <c r="F2260" i="9"/>
  <c r="F2264" i="9"/>
  <c r="F2268" i="9"/>
  <c r="F2272" i="9"/>
  <c r="F2258" i="9"/>
  <c r="F2262" i="9"/>
  <c r="F2266" i="9"/>
  <c r="F2270" i="9"/>
  <c r="F2274" i="9"/>
  <c r="F2109" i="9"/>
  <c r="F2111" i="9"/>
  <c r="F2113" i="9"/>
  <c r="F2110" i="9"/>
  <c r="F2108" i="9"/>
  <c r="F2112" i="9"/>
  <c r="F2116" i="9"/>
  <c r="F2127" i="9"/>
  <c r="F2114" i="9"/>
  <c r="F2125" i="9"/>
  <c r="F2121" i="9"/>
  <c r="F2123" i="9"/>
  <c r="F2119" i="9"/>
  <c r="F2128" i="9"/>
  <c r="F2117" i="9"/>
  <c r="F2126" i="9"/>
  <c r="F2115" i="9"/>
  <c r="F2124" i="9"/>
  <c r="F2120" i="9"/>
  <c r="F2122" i="9"/>
  <c r="F1831" i="9"/>
  <c r="F1835" i="9"/>
  <c r="F1839" i="9"/>
  <c r="F1843" i="9"/>
  <c r="F1829" i="9"/>
  <c r="F1833" i="9"/>
  <c r="F1837" i="9"/>
  <c r="F1841" i="9"/>
  <c r="F1845" i="9"/>
  <c r="F1830" i="9"/>
  <c r="F1834" i="9"/>
  <c r="F1838" i="9"/>
  <c r="F1842" i="9"/>
  <c r="F1846" i="9"/>
  <c r="F1832" i="9"/>
  <c r="F1836" i="9"/>
  <c r="F1840" i="9"/>
  <c r="F1844" i="9"/>
  <c r="F1557" i="9"/>
  <c r="F1570" i="9"/>
  <c r="F1572" i="9"/>
  <c r="F1568" i="9"/>
  <c r="F1566" i="9"/>
  <c r="F1558" i="9"/>
  <c r="F1560" i="9"/>
  <c r="F1562" i="9"/>
  <c r="F1564" i="9"/>
  <c r="F1556" i="9"/>
  <c r="F1571" i="9"/>
  <c r="F1573" i="9"/>
  <c r="F1569" i="9"/>
  <c r="F1567" i="9"/>
  <c r="F1561" i="9"/>
  <c r="F1559" i="9"/>
  <c r="F1565" i="9"/>
  <c r="F1563" i="9"/>
  <c r="F1250" i="9"/>
  <c r="F1254" i="9"/>
  <c r="F1260" i="9"/>
  <c r="F1264" i="9"/>
  <c r="F1268" i="9"/>
  <c r="F1252" i="9"/>
  <c r="F1256" i="9"/>
  <c r="F1258" i="9"/>
  <c r="F1262" i="9"/>
  <c r="F1266" i="9"/>
  <c r="F1270" i="9"/>
  <c r="F1255" i="9"/>
  <c r="F1263" i="9"/>
  <c r="F1253" i="9"/>
  <c r="F1261" i="9"/>
  <c r="F1269" i="9"/>
  <c r="F1251" i="9"/>
  <c r="F1259" i="9"/>
  <c r="F1267" i="9"/>
  <c r="F1257" i="9"/>
  <c r="F1265" i="9"/>
  <c r="F989" i="9"/>
  <c r="F993" i="9"/>
  <c r="F997" i="9"/>
  <c r="F987" i="9"/>
  <c r="F991" i="9"/>
  <c r="F995" i="9"/>
  <c r="F999" i="9"/>
  <c r="F996" i="9"/>
  <c r="F994" i="9"/>
  <c r="F992" i="9"/>
  <c r="F990" i="9"/>
  <c r="F988" i="9"/>
  <c r="F986" i="9"/>
  <c r="F1000" i="9"/>
  <c r="F998" i="9"/>
  <c r="F725" i="9"/>
  <c r="F727" i="9"/>
  <c r="F729" i="9"/>
  <c r="F731" i="9"/>
  <c r="F733" i="9"/>
  <c r="F735" i="9"/>
  <c r="F737" i="9"/>
  <c r="F739" i="9"/>
  <c r="F741" i="9"/>
  <c r="F726" i="9"/>
  <c r="F742" i="9"/>
  <c r="F736" i="9"/>
  <c r="F730" i="9"/>
  <c r="F740" i="9"/>
  <c r="F734" i="9"/>
  <c r="F728" i="9"/>
  <c r="F738" i="9"/>
  <c r="F732" i="9"/>
  <c r="F450" i="9"/>
  <c r="F452" i="9"/>
  <c r="F454" i="9"/>
  <c r="F456" i="9"/>
  <c r="F458" i="9"/>
  <c r="F457" i="9"/>
  <c r="F455" i="9"/>
  <c r="F453" i="9"/>
  <c r="F451" i="9"/>
  <c r="F460" i="9"/>
  <c r="F462" i="9"/>
  <c r="F464" i="9"/>
  <c r="F466" i="9"/>
  <c r="F449" i="9"/>
  <c r="F465" i="9"/>
  <c r="F463" i="9"/>
  <c r="F461" i="9"/>
  <c r="F459" i="9"/>
  <c r="F152" i="9"/>
  <c r="F161" i="9"/>
  <c r="F150" i="9"/>
  <c r="F159" i="9"/>
  <c r="F148" i="9"/>
  <c r="F157" i="9"/>
  <c r="F146" i="9"/>
  <c r="F155" i="9"/>
  <c r="F162" i="9"/>
  <c r="F153" i="9"/>
  <c r="F160" i="9"/>
  <c r="F151" i="9"/>
  <c r="F158" i="9"/>
  <c r="F147" i="9"/>
  <c r="F154" i="9"/>
  <c r="F163" i="9"/>
  <c r="F156" i="9"/>
  <c r="F149" i="9"/>
  <c r="G1679" i="9"/>
  <c r="G1681" i="9"/>
  <c r="G1715" i="9"/>
  <c r="G1717" i="9"/>
  <c r="G1755" i="9"/>
  <c r="G1756" i="9"/>
  <c r="G1754" i="9"/>
  <c r="G1680" i="9"/>
  <c r="G1716" i="9"/>
  <c r="G668" i="9"/>
  <c r="G670" i="9"/>
  <c r="G669" i="9"/>
  <c r="G47" i="9"/>
  <c r="G49" i="9"/>
  <c r="G87" i="9"/>
  <c r="G141" i="9"/>
  <c r="G88" i="9"/>
  <c r="G86" i="9"/>
  <c r="G173" i="9"/>
  <c r="G175" i="9"/>
  <c r="G227" i="9"/>
  <c r="G229" i="9"/>
  <c r="G48" i="9"/>
  <c r="G140" i="9"/>
  <c r="G174" i="9"/>
  <c r="G228" i="9"/>
  <c r="G333" i="9"/>
  <c r="G353" i="9"/>
  <c r="G355" i="9"/>
  <c r="G142" i="9"/>
  <c r="G332" i="9"/>
  <c r="G334" i="9"/>
  <c r="G354" i="9"/>
  <c r="G678" i="9"/>
  <c r="G677" i="9"/>
  <c r="G679" i="9"/>
  <c r="G1043" i="9"/>
  <c r="G1045" i="9"/>
  <c r="G1044" i="9"/>
  <c r="G1491" i="9"/>
  <c r="G1490" i="9"/>
  <c r="G1492" i="9"/>
  <c r="G1809" i="9"/>
  <c r="G1823" i="9"/>
  <c r="G1825" i="9"/>
  <c r="G1875" i="9"/>
  <c r="G1923" i="9"/>
  <c r="G2085" i="9"/>
  <c r="G1824" i="9"/>
  <c r="G1922" i="9"/>
  <c r="G2084" i="9"/>
  <c r="G2285" i="9"/>
  <c r="G1810" i="9"/>
  <c r="G1876" i="9"/>
  <c r="G1924" i="9"/>
  <c r="G2086" i="9"/>
  <c r="G2286" i="9"/>
  <c r="F2371" i="9"/>
  <c r="F2367" i="9"/>
  <c r="F2363" i="9"/>
  <c r="F2359" i="9"/>
  <c r="F2351" i="9"/>
  <c r="F2347" i="9"/>
  <c r="F2343" i="9"/>
  <c r="F2315" i="9"/>
  <c r="F2311" i="9"/>
  <c r="F2307" i="9"/>
  <c r="F2300" i="9"/>
  <c r="G2295" i="9"/>
  <c r="F2129" i="9"/>
  <c r="G1906" i="9"/>
  <c r="F1202" i="9"/>
  <c r="F1208" i="9"/>
  <c r="F1200" i="9"/>
  <c r="F1204" i="9"/>
  <c r="F1206" i="9"/>
  <c r="F1210" i="9"/>
  <c r="F1201" i="9"/>
  <c r="F1199" i="9"/>
  <c r="F1209" i="9"/>
  <c r="F1207" i="9"/>
  <c r="F1205" i="9"/>
  <c r="F1203" i="9"/>
  <c r="F2225" i="9"/>
  <c r="F2229" i="9"/>
  <c r="F2233" i="9"/>
  <c r="F2237" i="9"/>
  <c r="F2223" i="9"/>
  <c r="F2227" i="9"/>
  <c r="F2231" i="9"/>
  <c r="F2235" i="9"/>
  <c r="F2239" i="9"/>
  <c r="F2224" i="9"/>
  <c r="F2228" i="9"/>
  <c r="F2232" i="9"/>
  <c r="F2236" i="9"/>
  <c r="F2222" i="9"/>
  <c r="F2226" i="9"/>
  <c r="F2230" i="9"/>
  <c r="F2234" i="9"/>
  <c r="F2238" i="9"/>
  <c r="F2077" i="9"/>
  <c r="F2079" i="9"/>
  <c r="F2075" i="9"/>
  <c r="F2081" i="9"/>
  <c r="F2083" i="9"/>
  <c r="F2085" i="9"/>
  <c r="F2080" i="9"/>
  <c r="F2084" i="9"/>
  <c r="F2076" i="9"/>
  <c r="F2078" i="9"/>
  <c r="F2082" i="9"/>
  <c r="F2086" i="9"/>
  <c r="F1935" i="9"/>
  <c r="F1939" i="9"/>
  <c r="F1943" i="9"/>
  <c r="F1947" i="9"/>
  <c r="F1951" i="9"/>
  <c r="F1937" i="9"/>
  <c r="F1941" i="9"/>
  <c r="F1945" i="9"/>
  <c r="F1949" i="9"/>
  <c r="F1953" i="9"/>
  <c r="F1934" i="9"/>
  <c r="F1938" i="9"/>
  <c r="F1942" i="9"/>
  <c r="F1946" i="9"/>
  <c r="F1950" i="9"/>
  <c r="F1954" i="9"/>
  <c r="F1936" i="9"/>
  <c r="F1940" i="9"/>
  <c r="F1944" i="9"/>
  <c r="F1948" i="9"/>
  <c r="F1952" i="9"/>
  <c r="F1799" i="9"/>
  <c r="F1803" i="9"/>
  <c r="F1807" i="9"/>
  <c r="F1811" i="9"/>
  <c r="F1815" i="9"/>
  <c r="F1797" i="9"/>
  <c r="F1801" i="9"/>
  <c r="F1805" i="9"/>
  <c r="F1809" i="9"/>
  <c r="F1813" i="9"/>
  <c r="F1798" i="9"/>
  <c r="F1802" i="9"/>
  <c r="F1806" i="9"/>
  <c r="F1810" i="9"/>
  <c r="F1814" i="9"/>
  <c r="F1796" i="9"/>
  <c r="F1800" i="9"/>
  <c r="F1804" i="9"/>
  <c r="F1808" i="9"/>
  <c r="F1812" i="9"/>
  <c r="F1816" i="9"/>
  <c r="F1664" i="9"/>
  <c r="F1666" i="9"/>
  <c r="F1668" i="9"/>
  <c r="F1670" i="9"/>
  <c r="F1672" i="9"/>
  <c r="F1674" i="9"/>
  <c r="F1676" i="9"/>
  <c r="F1678" i="9"/>
  <c r="F1680" i="9"/>
  <c r="F1665" i="9"/>
  <c r="F1669" i="9"/>
  <c r="F1671" i="9"/>
  <c r="F1675" i="9"/>
  <c r="F1679" i="9"/>
  <c r="F1667" i="9"/>
  <c r="F1673" i="9"/>
  <c r="F1677" i="9"/>
  <c r="F1681" i="9"/>
  <c r="F1517" i="9"/>
  <c r="F1521" i="9"/>
  <c r="F1525" i="9"/>
  <c r="F1529" i="9"/>
  <c r="F1533" i="9"/>
  <c r="F1515" i="9"/>
  <c r="F1519" i="9"/>
  <c r="F1523" i="9"/>
  <c r="F1527" i="9"/>
  <c r="F1531" i="9"/>
  <c r="F1522" i="9"/>
  <c r="F1530" i="9"/>
  <c r="F1520" i="9"/>
  <c r="F1514" i="9"/>
  <c r="F1528" i="9"/>
  <c r="F1518" i="9"/>
  <c r="F1526" i="9"/>
  <c r="F1534" i="9"/>
  <c r="F1524" i="9"/>
  <c r="F1532" i="9"/>
  <c r="F1516" i="9"/>
  <c r="F1364" i="9"/>
  <c r="F1368" i="9"/>
  <c r="F1374" i="9"/>
  <c r="F1378" i="9"/>
  <c r="F1362" i="9"/>
  <c r="F1366" i="9"/>
  <c r="F1370" i="9"/>
  <c r="F1372" i="9"/>
  <c r="F1376" i="9"/>
  <c r="F1380" i="9"/>
  <c r="F1375" i="9"/>
  <c r="F1373" i="9"/>
  <c r="F1371" i="9"/>
  <c r="F1369" i="9"/>
  <c r="F1367" i="9"/>
  <c r="F1365" i="9"/>
  <c r="F1381" i="9"/>
  <c r="F1361" i="9"/>
  <c r="F1377" i="9"/>
  <c r="F1379" i="9"/>
  <c r="F1363" i="9"/>
  <c r="F1212" i="9"/>
  <c r="F1216" i="9"/>
  <c r="F1222" i="9"/>
  <c r="F1226" i="9"/>
  <c r="F1214" i="9"/>
  <c r="F1218" i="9"/>
  <c r="F1220" i="9"/>
  <c r="F1224" i="9"/>
  <c r="F1228" i="9"/>
  <c r="F1211" i="9"/>
  <c r="F1219" i="9"/>
  <c r="F1227" i="9"/>
  <c r="F1217" i="9"/>
  <c r="F1225" i="9"/>
  <c r="F1215" i="9"/>
  <c r="F1223" i="9"/>
  <c r="F1213" i="9"/>
  <c r="F1221" i="9"/>
  <c r="F1092" i="9"/>
  <c r="F1096" i="9"/>
  <c r="F1082" i="9"/>
  <c r="F1084" i="9"/>
  <c r="F1086" i="9"/>
  <c r="F1088" i="9"/>
  <c r="F1090" i="9"/>
  <c r="F1094" i="9"/>
  <c r="F1098" i="9"/>
  <c r="F1083" i="9"/>
  <c r="F1085" i="9"/>
  <c r="F1087" i="9"/>
  <c r="F1089" i="9"/>
  <c r="F1091" i="9"/>
  <c r="F1093" i="9"/>
  <c r="F1095" i="9"/>
  <c r="F1097" i="9"/>
  <c r="F1099" i="9"/>
  <c r="F955" i="9"/>
  <c r="F961" i="9"/>
  <c r="F965" i="9"/>
  <c r="F951" i="9"/>
  <c r="F953" i="9"/>
  <c r="F957" i="9"/>
  <c r="F959" i="9"/>
  <c r="F963" i="9"/>
  <c r="F967" i="9"/>
  <c r="F956" i="9"/>
  <c r="F962" i="9"/>
  <c r="F954" i="9"/>
  <c r="F960" i="9"/>
  <c r="F952" i="9"/>
  <c r="F966" i="9"/>
  <c r="F958" i="9"/>
  <c r="F950" i="9"/>
  <c r="F964" i="9"/>
  <c r="F819" i="9"/>
  <c r="F821" i="9"/>
  <c r="F823" i="9"/>
  <c r="F825" i="9"/>
  <c r="F827" i="9"/>
  <c r="F829" i="9"/>
  <c r="F831" i="9"/>
  <c r="F833" i="9"/>
  <c r="F835" i="9"/>
  <c r="F826" i="9"/>
  <c r="F820" i="9"/>
  <c r="F830" i="9"/>
  <c r="F824" i="9"/>
  <c r="F818" i="9"/>
  <c r="F834" i="9"/>
  <c r="F828" i="9"/>
  <c r="F822" i="9"/>
  <c r="F832" i="9"/>
  <c r="F689" i="9"/>
  <c r="F691" i="9"/>
  <c r="F693" i="9"/>
  <c r="F695" i="9"/>
  <c r="F697" i="9"/>
  <c r="F699" i="9"/>
  <c r="F701" i="9"/>
  <c r="F703" i="9"/>
  <c r="F705" i="9"/>
  <c r="F696" i="9"/>
  <c r="F690" i="9"/>
  <c r="F702" i="9"/>
  <c r="F694" i="9"/>
  <c r="F700" i="9"/>
  <c r="F706" i="9"/>
  <c r="F698" i="9"/>
  <c r="F692" i="9"/>
  <c r="F704" i="9"/>
  <c r="F552" i="9"/>
  <c r="F554" i="9"/>
  <c r="F556" i="9"/>
  <c r="F558" i="9"/>
  <c r="F560" i="9"/>
  <c r="F562" i="9"/>
  <c r="F564" i="9"/>
  <c r="F557" i="9"/>
  <c r="F555" i="9"/>
  <c r="F565" i="9"/>
  <c r="F553" i="9"/>
  <c r="F563" i="9"/>
  <c r="F561" i="9"/>
  <c r="F551" i="9"/>
  <c r="F559" i="9"/>
  <c r="F416" i="9"/>
  <c r="F418" i="9"/>
  <c r="F420" i="9"/>
  <c r="F422" i="9"/>
  <c r="F424" i="9"/>
  <c r="F426" i="9"/>
  <c r="F428" i="9"/>
  <c r="F430" i="9"/>
  <c r="F417" i="9"/>
  <c r="F425" i="9"/>
  <c r="F423" i="9"/>
  <c r="F421" i="9"/>
  <c r="F429" i="9"/>
  <c r="F419" i="9"/>
  <c r="F427" i="9"/>
  <c r="F260" i="9"/>
  <c r="F269" i="9"/>
  <c r="F276" i="9"/>
  <c r="F267" i="9"/>
  <c r="F274" i="9"/>
  <c r="F265" i="9"/>
  <c r="F272" i="9"/>
  <c r="F263" i="9"/>
  <c r="F270" i="9"/>
  <c r="F279" i="9"/>
  <c r="F261" i="9"/>
  <c r="F268" i="9"/>
  <c r="F277" i="9"/>
  <c r="F266" i="9"/>
  <c r="F275" i="9"/>
  <c r="F264" i="9"/>
  <c r="F273" i="9"/>
  <c r="F280" i="9"/>
  <c r="F262" i="9"/>
  <c r="F278" i="9"/>
  <c r="F271" i="9"/>
  <c r="F113" i="9"/>
  <c r="F120" i="9"/>
  <c r="F129" i="9"/>
  <c r="F111" i="9"/>
  <c r="F118" i="9"/>
  <c r="F127" i="9"/>
  <c r="F116" i="9"/>
  <c r="F125" i="9"/>
  <c r="F114" i="9"/>
  <c r="F123" i="9"/>
  <c r="F130" i="9"/>
  <c r="F112" i="9"/>
  <c r="F121" i="9"/>
  <c r="F128" i="9"/>
  <c r="F110" i="9"/>
  <c r="F119" i="9"/>
  <c r="F126" i="9"/>
  <c r="F115" i="9"/>
  <c r="F122" i="9"/>
  <c r="F124" i="9"/>
  <c r="F117" i="9"/>
  <c r="G2013" i="9"/>
  <c r="G2014" i="9"/>
  <c r="G1350" i="9"/>
  <c r="G1351" i="9"/>
  <c r="G1349" i="9"/>
  <c r="G848" i="9"/>
  <c r="G850" i="9"/>
  <c r="G884" i="9"/>
  <c r="G886" i="9"/>
  <c r="G890" i="9"/>
  <c r="G892" i="9"/>
  <c r="G932" i="9"/>
  <c r="G934" i="9"/>
  <c r="G948" i="9"/>
  <c r="G962" i="9"/>
  <c r="G964" i="9"/>
  <c r="G849" i="9"/>
  <c r="G885" i="9"/>
  <c r="G891" i="9"/>
  <c r="G933" i="9"/>
  <c r="G947" i="9"/>
  <c r="G949" i="9"/>
  <c r="G1014" i="9"/>
  <c r="G1031" i="9"/>
  <c r="G1033" i="9"/>
  <c r="G1109" i="9"/>
  <c r="G1111" i="9"/>
  <c r="G1125" i="9"/>
  <c r="G981" i="9"/>
  <c r="G963" i="9"/>
  <c r="G1015" i="9"/>
  <c r="G1013" i="9"/>
  <c r="G1032" i="9"/>
  <c r="G1110" i="9"/>
  <c r="G1124" i="9"/>
  <c r="G1126" i="9"/>
  <c r="G1176" i="9"/>
  <c r="G1196" i="9"/>
  <c r="G1198" i="9"/>
  <c r="G1248" i="9"/>
  <c r="G980" i="9"/>
  <c r="G982" i="9"/>
  <c r="G1247" i="9"/>
  <c r="G1307" i="9"/>
  <c r="G1418" i="9"/>
  <c r="G1177" i="9"/>
  <c r="G1380" i="9"/>
  <c r="G1175" i="9"/>
  <c r="G1308" i="9"/>
  <c r="G1437" i="9"/>
  <c r="G1457" i="9"/>
  <c r="G1459" i="9"/>
  <c r="G1463" i="9"/>
  <c r="G1465" i="9"/>
  <c r="G1493" i="9"/>
  <c r="G1495" i="9"/>
  <c r="G1529" i="9"/>
  <c r="G1531" i="9"/>
  <c r="G1419" i="9"/>
  <c r="G1197" i="9"/>
  <c r="G1249" i="9"/>
  <c r="G1309" i="9"/>
  <c r="G1379" i="9"/>
  <c r="G1420" i="9"/>
  <c r="G1436" i="9"/>
  <c r="G1438" i="9"/>
  <c r="G1458" i="9"/>
  <c r="G1464" i="9"/>
  <c r="G1494" i="9"/>
  <c r="G1381" i="9"/>
  <c r="G1530" i="9"/>
  <c r="G1643" i="9"/>
  <c r="G1645" i="9"/>
  <c r="G1677" i="9"/>
  <c r="G1695" i="9"/>
  <c r="G1713" i="9"/>
  <c r="G1733" i="9"/>
  <c r="G1735" i="9"/>
  <c r="G1751" i="9"/>
  <c r="G1753" i="9"/>
  <c r="G1712" i="9"/>
  <c r="G1676" i="9"/>
  <c r="G1752" i="9"/>
  <c r="G1949" i="9"/>
  <c r="G1951" i="9"/>
  <c r="G1971" i="9"/>
  <c r="G2123" i="9"/>
  <c r="G2125" i="9"/>
  <c r="G1644" i="9"/>
  <c r="G1696" i="9"/>
  <c r="G1734" i="9"/>
  <c r="G1694" i="9"/>
  <c r="G1678" i="9"/>
  <c r="G1714" i="9"/>
  <c r="G1950" i="9"/>
  <c r="G2183" i="9"/>
  <c r="G2185" i="9"/>
  <c r="G2201" i="9"/>
  <c r="G2203" i="9"/>
  <c r="G2235" i="9"/>
  <c r="G2253" i="9"/>
  <c r="G2271" i="9"/>
  <c r="G1972" i="9"/>
  <c r="G1970" i="9"/>
  <c r="G2124" i="9"/>
  <c r="G2184" i="9"/>
  <c r="G2202" i="9"/>
  <c r="G2234" i="9"/>
  <c r="G2236" i="9"/>
  <c r="G2252" i="9"/>
  <c r="G2254" i="9"/>
  <c r="G2270" i="9"/>
  <c r="G2272" i="9"/>
  <c r="G2292" i="9"/>
  <c r="G621" i="9"/>
  <c r="G654" i="9"/>
  <c r="G702" i="9"/>
  <c r="G722" i="9"/>
  <c r="G724" i="9"/>
  <c r="G756" i="9"/>
  <c r="G882" i="9"/>
  <c r="G622" i="9"/>
  <c r="G620" i="9"/>
  <c r="G653" i="9"/>
  <c r="G655" i="9"/>
  <c r="G701" i="9"/>
  <c r="G703" i="9"/>
  <c r="G723" i="9"/>
  <c r="G755" i="9"/>
  <c r="G757" i="9"/>
  <c r="G881" i="9"/>
  <c r="G883" i="9"/>
  <c r="G1025" i="9"/>
  <c r="G1027" i="9"/>
  <c r="G1026" i="9"/>
  <c r="G1160" i="9"/>
  <c r="G1162" i="9"/>
  <c r="G1178" i="9"/>
  <c r="G1180" i="9"/>
  <c r="G1206" i="9"/>
  <c r="G1179" i="9"/>
  <c r="G1161" i="9"/>
  <c r="G1285" i="9"/>
  <c r="G1283" i="9"/>
  <c r="G1207" i="9"/>
  <c r="G1205" i="9"/>
  <c r="G1284" i="9"/>
  <c r="G1845" i="9"/>
  <c r="G1844" i="9"/>
  <c r="G1846" i="9"/>
  <c r="G161" i="9"/>
  <c r="G163" i="9"/>
  <c r="G162" i="9"/>
  <c r="G1659" i="9"/>
  <c r="G1691" i="9"/>
  <c r="G1693" i="9"/>
  <c r="G1709" i="9"/>
  <c r="G1711" i="9"/>
  <c r="G1658" i="9"/>
  <c r="G1710" i="9"/>
  <c r="G1660" i="9"/>
  <c r="G1692" i="9"/>
  <c r="G2171" i="9"/>
  <c r="G2173" i="9"/>
  <c r="G2172" i="9"/>
  <c r="G33" i="9"/>
  <c r="G65" i="9"/>
  <c r="G67" i="9"/>
  <c r="G123" i="9"/>
  <c r="G155" i="9"/>
  <c r="G157" i="9"/>
  <c r="G122" i="9"/>
  <c r="G34" i="9"/>
  <c r="G209" i="9"/>
  <c r="G211" i="9"/>
  <c r="G251" i="9"/>
  <c r="G253" i="9"/>
  <c r="G66" i="9"/>
  <c r="G32" i="9"/>
  <c r="G124" i="9"/>
  <c r="G156" i="9"/>
  <c r="G210" i="9"/>
  <c r="G252" i="9"/>
  <c r="G309" i="9"/>
  <c r="G329" i="9"/>
  <c r="G331" i="9"/>
  <c r="G351" i="9"/>
  <c r="G308" i="9"/>
  <c r="G310" i="9"/>
  <c r="G330" i="9"/>
  <c r="G350" i="9"/>
  <c r="G352" i="9"/>
  <c r="G501" i="9"/>
  <c r="G500" i="9"/>
  <c r="G502" i="9"/>
  <c r="G594" i="9"/>
  <c r="G593" i="9"/>
  <c r="G595" i="9"/>
  <c r="G1953" i="9"/>
  <c r="G1995" i="9"/>
  <c r="G2033" i="9"/>
  <c r="G2035" i="9"/>
  <c r="G2057" i="9"/>
  <c r="G2059" i="9"/>
  <c r="G2105" i="9"/>
  <c r="G2107" i="9"/>
  <c r="G2127" i="9"/>
  <c r="G2034" i="9"/>
  <c r="G1994" i="9"/>
  <c r="G2147" i="9"/>
  <c r="G2149" i="9"/>
  <c r="G1954" i="9"/>
  <c r="G2058" i="9"/>
  <c r="G2106" i="9"/>
  <c r="G2128" i="9"/>
  <c r="G2126" i="9"/>
  <c r="G1952" i="9"/>
  <c r="G2148" i="9"/>
  <c r="G1996" i="9"/>
  <c r="G1946" i="9"/>
  <c r="G2304" i="9"/>
  <c r="G2232" i="9"/>
  <c r="G1966" i="9"/>
  <c r="G1856" i="9"/>
  <c r="G9" i="9"/>
  <c r="G27" i="9"/>
  <c r="G39" i="9"/>
  <c r="G59" i="9"/>
  <c r="G61" i="9"/>
  <c r="G77" i="9"/>
  <c r="G79" i="9"/>
  <c r="G95" i="9"/>
  <c r="G97" i="9"/>
  <c r="G117" i="9"/>
  <c r="G135" i="9"/>
  <c r="G153" i="9"/>
  <c r="G167" i="9"/>
  <c r="G169" i="9"/>
  <c r="G154" i="9"/>
  <c r="G28" i="9"/>
  <c r="G60" i="9"/>
  <c r="G136" i="9"/>
  <c r="G152" i="9"/>
  <c r="G168" i="9"/>
  <c r="G118" i="9"/>
  <c r="G134" i="9"/>
  <c r="G10" i="9"/>
  <c r="G26" i="9"/>
  <c r="G116" i="9"/>
  <c r="G189" i="9"/>
  <c r="G203" i="9"/>
  <c r="G205" i="9"/>
  <c r="G245" i="9"/>
  <c r="G247" i="9"/>
  <c r="G285" i="9"/>
  <c r="G8" i="9"/>
  <c r="G40" i="9"/>
  <c r="G96" i="9"/>
  <c r="G38" i="9"/>
  <c r="G188" i="9"/>
  <c r="G190" i="9"/>
  <c r="G204" i="9"/>
  <c r="G246" i="9"/>
  <c r="G78" i="9"/>
  <c r="G305" i="9"/>
  <c r="G307" i="9"/>
  <c r="G323" i="9"/>
  <c r="G325" i="9"/>
  <c r="G347" i="9"/>
  <c r="G349" i="9"/>
  <c r="G387" i="9"/>
  <c r="G286" i="9"/>
  <c r="G306" i="9"/>
  <c r="G324" i="9"/>
  <c r="G348" i="9"/>
  <c r="G386" i="9"/>
  <c r="G388" i="9"/>
  <c r="G284" i="9"/>
  <c r="G497" i="9"/>
  <c r="G499" i="9"/>
  <c r="G537" i="9"/>
  <c r="G457" i="9"/>
  <c r="G439" i="9"/>
  <c r="G455" i="9"/>
  <c r="G437" i="9"/>
  <c r="G498" i="9"/>
  <c r="G536" i="9"/>
  <c r="G538" i="9"/>
  <c r="G558" i="9"/>
  <c r="G590" i="9"/>
  <c r="G592" i="9"/>
  <c r="G608" i="9"/>
  <c r="G610" i="9"/>
  <c r="G456" i="9"/>
  <c r="G438" i="9"/>
  <c r="G710" i="9"/>
  <c r="G712" i="9"/>
  <c r="G557" i="9"/>
  <c r="G591" i="9"/>
  <c r="G609" i="9"/>
  <c r="G711" i="9"/>
  <c r="G559" i="9"/>
  <c r="G1218" i="9"/>
  <c r="G1236" i="9"/>
  <c r="G1256" i="9"/>
  <c r="G1258" i="9"/>
  <c r="G1352" i="9"/>
  <c r="G1219" i="9"/>
  <c r="G1388" i="9"/>
  <c r="G1390" i="9"/>
  <c r="G1217" i="9"/>
  <c r="G1316" i="9"/>
  <c r="G1318" i="9"/>
  <c r="G1339" i="9"/>
  <c r="G1473" i="9"/>
  <c r="G1527" i="9"/>
  <c r="G1547" i="9"/>
  <c r="G1549" i="9"/>
  <c r="G1569" i="9"/>
  <c r="G1337" i="9"/>
  <c r="G1353" i="9"/>
  <c r="G1237" i="9"/>
  <c r="G1257" i="9"/>
  <c r="G1317" i="9"/>
  <c r="G1338" i="9"/>
  <c r="G1354" i="9"/>
  <c r="G1472" i="9"/>
  <c r="G1474" i="9"/>
  <c r="G1235" i="9"/>
  <c r="G1548" i="9"/>
  <c r="G1570" i="9"/>
  <c r="G1586" i="9"/>
  <c r="G1588" i="9"/>
  <c r="G1568" i="9"/>
  <c r="G1528" i="9"/>
  <c r="G1389" i="9"/>
  <c r="G1526" i="9"/>
  <c r="G1587" i="9"/>
  <c r="G1605" i="9"/>
  <c r="G1619" i="9"/>
  <c r="G1621" i="9"/>
  <c r="G1731" i="9"/>
  <c r="G1604" i="9"/>
  <c r="G1730" i="9"/>
  <c r="G1785" i="9"/>
  <c r="G1797" i="9"/>
  <c r="G1857" i="9"/>
  <c r="G1965" i="9"/>
  <c r="G2141" i="9"/>
  <c r="G2143" i="9"/>
  <c r="G1620" i="9"/>
  <c r="G1606" i="9"/>
  <c r="G1732" i="9"/>
  <c r="G1858" i="9"/>
  <c r="G1784" i="9"/>
  <c r="G2233" i="9"/>
  <c r="G2231" i="9"/>
  <c r="G1796" i="9"/>
  <c r="G2142" i="9"/>
  <c r="G1786" i="9"/>
  <c r="F569" i="9"/>
  <c r="F579" i="9"/>
  <c r="F571" i="9"/>
  <c r="F709" i="9"/>
  <c r="F655" i="9"/>
  <c r="F653" i="9"/>
  <c r="F651" i="9"/>
  <c r="F649" i="9"/>
  <c r="F647" i="9"/>
  <c r="F645" i="9"/>
  <c r="F643" i="9"/>
  <c r="F641" i="9"/>
  <c r="F566" i="9"/>
  <c r="F568" i="9"/>
  <c r="F570" i="9"/>
  <c r="F572" i="9"/>
  <c r="F574" i="9"/>
  <c r="F576" i="9"/>
  <c r="F578" i="9"/>
  <c r="F580" i="9"/>
  <c r="F582" i="9"/>
  <c r="F573" i="9"/>
  <c r="F583" i="9"/>
  <c r="F575" i="9"/>
  <c r="F567" i="9"/>
  <c r="F432" i="9"/>
  <c r="F434" i="9"/>
  <c r="F436" i="9"/>
  <c r="F438" i="9"/>
  <c r="F440" i="9"/>
  <c r="F442" i="9"/>
  <c r="F444" i="9"/>
  <c r="F446" i="9"/>
  <c r="F448" i="9"/>
  <c r="F285" i="9"/>
  <c r="F283" i="9"/>
  <c r="F281" i="9"/>
  <c r="F286" i="9"/>
  <c r="F288" i="9"/>
  <c r="F290" i="9"/>
  <c r="F292" i="9"/>
  <c r="F294" i="9"/>
  <c r="F296" i="9"/>
  <c r="F298" i="9"/>
  <c r="F284" i="9"/>
  <c r="F282" i="9"/>
  <c r="F136" i="9"/>
  <c r="F145" i="9"/>
  <c r="F134" i="9"/>
  <c r="F143" i="9"/>
  <c r="F132" i="9"/>
  <c r="F141" i="9"/>
  <c r="F139" i="9"/>
  <c r="F137" i="9"/>
  <c r="F144" i="9"/>
  <c r="F135" i="9"/>
  <c r="F142" i="9"/>
  <c r="F131" i="9"/>
  <c r="F138" i="9"/>
  <c r="F133" i="9"/>
  <c r="F445" i="9"/>
  <c r="F379" i="9"/>
  <c r="F363" i="9"/>
  <c r="F447" i="9"/>
  <c r="F431" i="9"/>
  <c r="F369" i="9"/>
  <c r="F289" i="9"/>
  <c r="G510" i="9"/>
  <c r="F433" i="9"/>
  <c r="F375" i="9"/>
  <c r="F295" i="9"/>
  <c r="F140" i="9"/>
  <c r="F510" i="9"/>
  <c r="F508" i="9"/>
  <c r="F506" i="9"/>
  <c r="F504" i="9"/>
  <c r="F502" i="9"/>
  <c r="F500" i="9"/>
  <c r="F498" i="9"/>
  <c r="F496" i="9"/>
  <c r="F494" i="9"/>
  <c r="F435" i="9"/>
  <c r="F381" i="9"/>
  <c r="F362" i="9"/>
  <c r="F364" i="9"/>
  <c r="F366" i="9"/>
  <c r="F368" i="9"/>
  <c r="F370" i="9"/>
  <c r="F372" i="9"/>
  <c r="F374" i="9"/>
  <c r="F376" i="9"/>
  <c r="F378" i="9"/>
  <c r="F380" i="9"/>
  <c r="F382" i="9"/>
  <c r="F201" i="9"/>
  <c r="F203" i="9"/>
  <c r="F205" i="9"/>
  <c r="F207" i="9"/>
  <c r="F209" i="9"/>
  <c r="F211" i="9"/>
  <c r="F213" i="9"/>
  <c r="F215" i="9"/>
  <c r="F217" i="9"/>
  <c r="F202" i="9"/>
  <c r="F212" i="9"/>
  <c r="F206" i="9"/>
  <c r="F200" i="9"/>
  <c r="F216" i="9"/>
  <c r="F210" i="9"/>
  <c r="F204" i="9"/>
  <c r="F214" i="9"/>
  <c r="F53" i="9"/>
  <c r="F55" i="9"/>
  <c r="F57" i="9"/>
  <c r="F59" i="9"/>
  <c r="F61" i="9"/>
  <c r="F63" i="9"/>
  <c r="F60" i="9"/>
  <c r="F65" i="9"/>
  <c r="F72" i="9"/>
  <c r="F70" i="9"/>
  <c r="F58" i="9"/>
  <c r="F68" i="9"/>
  <c r="F66" i="9"/>
  <c r="F56" i="9"/>
  <c r="F64" i="9"/>
  <c r="F73" i="9"/>
  <c r="F71" i="9"/>
  <c r="F67" i="9"/>
  <c r="F54" i="9"/>
  <c r="F69" i="9"/>
  <c r="F62" i="9"/>
  <c r="G279" i="9"/>
  <c r="G278" i="9"/>
  <c r="F437" i="9"/>
  <c r="F371" i="9"/>
  <c r="F291" i="9"/>
  <c r="F439" i="9"/>
  <c r="F377" i="9"/>
  <c r="F297" i="9"/>
  <c r="G280" i="9"/>
  <c r="F441" i="9"/>
  <c r="F367" i="9"/>
  <c r="F287" i="9"/>
  <c r="F208" i="9"/>
  <c r="G179" i="9"/>
  <c r="G181" i="9"/>
  <c r="G197" i="9"/>
  <c r="G199" i="9"/>
  <c r="G257" i="9"/>
  <c r="G259" i="9"/>
  <c r="G269" i="9"/>
  <c r="G271" i="9"/>
  <c r="G180" i="9"/>
  <c r="G198" i="9"/>
  <c r="G45" i="9"/>
  <c r="G69" i="9"/>
  <c r="G101" i="9"/>
  <c r="G103" i="9"/>
  <c r="G44" i="9"/>
  <c r="G70" i="9"/>
  <c r="G102" i="9"/>
  <c r="G68" i="9"/>
  <c r="G225" i="9"/>
  <c r="G255" i="9"/>
  <c r="G46" i="9"/>
  <c r="G224" i="9"/>
  <c r="G226" i="9"/>
  <c r="G254" i="9"/>
  <c r="G256" i="9"/>
  <c r="G408" i="9"/>
  <c r="G394" i="9"/>
  <c r="G392" i="9"/>
  <c r="G372" i="9"/>
  <c r="G358" i="9"/>
  <c r="G356" i="9"/>
  <c r="G336" i="9"/>
  <c r="G316" i="9"/>
  <c r="G314" i="9"/>
  <c r="G270" i="9"/>
  <c r="G105" i="9"/>
  <c r="G106" i="9"/>
  <c r="G104" i="9"/>
  <c r="G177" i="9"/>
  <c r="G215" i="9"/>
  <c r="G217" i="9"/>
  <c r="G176" i="9"/>
  <c r="G178" i="9"/>
  <c r="G216" i="9"/>
  <c r="G11" i="9"/>
  <c r="G13" i="9"/>
  <c r="G81" i="9"/>
  <c r="G12" i="9"/>
  <c r="G82" i="9"/>
  <c r="G80" i="9"/>
  <c r="G258" i="9"/>
  <c r="G409" i="9"/>
  <c r="G407" i="9"/>
  <c r="G405" i="9"/>
  <c r="G393" i="9"/>
  <c r="G373" i="9"/>
  <c r="G371" i="9"/>
  <c r="G357" i="9"/>
  <c r="G337" i="9"/>
  <c r="G335" i="9"/>
  <c r="G315" i="9"/>
  <c r="G295" i="9"/>
  <c r="G293" i="9"/>
  <c r="C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2983DE-2FC9-4A51-93F2-EA832CCECB1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<sst xmlns="http://schemas.openxmlformats.org/spreadsheetml/2006/main" count="6407" uniqueCount="489">
  <si>
    <t>Club ID</t>
  </si>
  <si>
    <t>Team ID</t>
  </si>
  <si>
    <t>League ID</t>
  </si>
  <si>
    <t>league_season_id</t>
  </si>
  <si>
    <t>league_id</t>
  </si>
  <si>
    <t>data_source_season_name</t>
  </si>
  <si>
    <t>S10</t>
  </si>
  <si>
    <t>S11</t>
  </si>
  <si>
    <t>S12</t>
  </si>
  <si>
    <t>S13</t>
  </si>
  <si>
    <t>S1 League Season ID</t>
  </si>
  <si>
    <t>competition_id</t>
  </si>
  <si>
    <t>competition_name</t>
  </si>
  <si>
    <t>competition_acronym</t>
  </si>
  <si>
    <t>Championship</t>
  </si>
  <si>
    <t>League One</t>
  </si>
  <si>
    <t>CH</t>
  </si>
  <si>
    <t>L1</t>
  </si>
  <si>
    <t>team_season_id</t>
  </si>
  <si>
    <t>team_id</t>
  </si>
  <si>
    <t>match_id</t>
  </si>
  <si>
    <t>goals_for</t>
  </si>
  <si>
    <t>goals_against</t>
  </si>
  <si>
    <t>goal_difference</t>
  </si>
  <si>
    <t>opposition_team_name</t>
  </si>
  <si>
    <t>result</t>
  </si>
  <si>
    <t>date</t>
  </si>
  <si>
    <t>time</t>
  </si>
  <si>
    <t>location</t>
  </si>
  <si>
    <t>home_away_neutral</t>
  </si>
  <si>
    <t>Real Sociedistancing</t>
  </si>
  <si>
    <t>Bork FC</t>
  </si>
  <si>
    <t>Meta FC 2</t>
  </si>
  <si>
    <t>Real Tyskie</t>
  </si>
  <si>
    <t>BBK FC</t>
  </si>
  <si>
    <t>ASC II Milan</t>
  </si>
  <si>
    <t>Cotton Crusaders</t>
  </si>
  <si>
    <t>Camden Rhino Turf</t>
  </si>
  <si>
    <t>NEUTRAL</t>
  </si>
  <si>
    <t>De La Goal</t>
  </si>
  <si>
    <t>Season</t>
  </si>
  <si>
    <t>MatchID</t>
  </si>
  <si>
    <t>The Board</t>
  </si>
  <si>
    <t>Meta FC 1</t>
  </si>
  <si>
    <t>Let's Get de Light</t>
  </si>
  <si>
    <t>Palamara Jagon</t>
  </si>
  <si>
    <t>IMGoals</t>
  </si>
  <si>
    <t>Bandicoots</t>
  </si>
  <si>
    <t>Old Colytonians</t>
  </si>
  <si>
    <t>Champions Club</t>
  </si>
  <si>
    <t>UCL I&amp;E</t>
  </si>
  <si>
    <t>One Lung FC</t>
  </si>
  <si>
    <t>Secret Curry Club</t>
  </si>
  <si>
    <t>Charli xGX</t>
  </si>
  <si>
    <t>Parade Ground</t>
  </si>
  <si>
    <t>FC Polyakov</t>
  </si>
  <si>
    <t>Murder On Zidance</t>
  </si>
  <si>
    <t>Who Shot Steve McLaren F.C.</t>
  </si>
  <si>
    <t>The Playmakers</t>
  </si>
  <si>
    <t>Heron FC</t>
  </si>
  <si>
    <t>Old Sexy Lions</t>
  </si>
  <si>
    <t>Millstone FC</t>
  </si>
  <si>
    <t>Camden Kings</t>
  </si>
  <si>
    <t>The Monks</t>
  </si>
  <si>
    <t>Thomas The Tank Engine</t>
  </si>
  <si>
    <t>SB Phoenix</t>
  </si>
  <si>
    <t>What About Zlat</t>
  </si>
  <si>
    <t>Name</t>
  </si>
  <si>
    <t>Goals</t>
  </si>
  <si>
    <t>MOTM</t>
  </si>
  <si>
    <t>Yoni Gordon-Teller</t>
  </si>
  <si>
    <t>Joe Alexander</t>
  </si>
  <si>
    <t>Billy Proudlock</t>
  </si>
  <si>
    <t>John Walters</t>
  </si>
  <si>
    <t>Tim Lloyd-Davies</t>
  </si>
  <si>
    <t>Phil Dupont</t>
  </si>
  <si>
    <t>Chris Gloyne</t>
  </si>
  <si>
    <t>Nir Ruso</t>
  </si>
  <si>
    <t>Jack Windsor</t>
  </si>
  <si>
    <t>Andrew Moore</t>
  </si>
  <si>
    <t>Tom Proudlock</t>
  </si>
  <si>
    <t>Sam Sholli</t>
  </si>
  <si>
    <t>Oli Dernie</t>
  </si>
  <si>
    <t>Rob Welsby</t>
  </si>
  <si>
    <t>Daniel Gardre</t>
  </si>
  <si>
    <t>Rory Benson</t>
  </si>
  <si>
    <t>Corey Kearney-Wellington</t>
  </si>
  <si>
    <t>Oli Akinwumni-Ladega</t>
  </si>
  <si>
    <t>Simon Lomas</t>
  </si>
  <si>
    <t>Alex Messenger</t>
  </si>
  <si>
    <t>Yaron</t>
  </si>
  <si>
    <t>Omri Levin</t>
  </si>
  <si>
    <t>Alex Dernie</t>
  </si>
  <si>
    <t>Jordan Cudner</t>
  </si>
  <si>
    <t>Ben Kaye</t>
  </si>
  <si>
    <t>Dom Lodge</t>
  </si>
  <si>
    <t>Dougie Wilson</t>
  </si>
  <si>
    <t>Oriel Sandler</t>
  </si>
  <si>
    <t>Anthony Pulsford</t>
  </si>
  <si>
    <t>Mitch Gordon</t>
  </si>
  <si>
    <t>Robin Eliot</t>
  </si>
  <si>
    <t>Thomas Nivet</t>
  </si>
  <si>
    <t>Udi Amiel</t>
  </si>
  <si>
    <t>Louis</t>
  </si>
  <si>
    <t>Adam Rigbey</t>
  </si>
  <si>
    <t>Sean Higgins</t>
  </si>
  <si>
    <t>Aaron Singer-Lee</t>
  </si>
  <si>
    <t>Orlando Fox</t>
  </si>
  <si>
    <t>Adam Meyrick</t>
  </si>
  <si>
    <t>Alex Humphreys</t>
  </si>
  <si>
    <t>Sam Simmons</t>
  </si>
  <si>
    <t>Josh Garwood</t>
  </si>
  <si>
    <t>Chris James</t>
  </si>
  <si>
    <t>Junior</t>
  </si>
  <si>
    <t>Chesky Meyer</t>
  </si>
  <si>
    <t>Gus</t>
  </si>
  <si>
    <t>Vlad Andrejevic</t>
  </si>
  <si>
    <t>Chris Fitzsimmons</t>
  </si>
  <si>
    <t>Apps</t>
  </si>
  <si>
    <t>Attribute</t>
  </si>
  <si>
    <t>Value</t>
  </si>
  <si>
    <t>player_id</t>
  </si>
  <si>
    <t>metric_id</t>
  </si>
  <si>
    <t>value</t>
  </si>
  <si>
    <t>club_id</t>
  </si>
  <si>
    <t>data_source_player_name</t>
  </si>
  <si>
    <t>eb4cdc0a88a741448077c1671332c4a8</t>
  </si>
  <si>
    <t>6d017e78534e43a28a17f8a5134c6201</t>
  </si>
  <si>
    <t>5886de0f11ad43e4963c21e0ce2dee4f</t>
  </si>
  <si>
    <t>470396e57c2e44aca917929556e55145</t>
  </si>
  <si>
    <t>f6ce0919fd3311efa6eb960aa86a0a09</t>
  </si>
  <si>
    <t>f6ce08d0fd3311efa6eb960aa86a0a09</t>
  </si>
  <si>
    <t>f6ce092dfd3311efa6eb960aa86a0a09</t>
  </si>
  <si>
    <t>e13ca9ff25b141a59d60cefccbc008c0</t>
  </si>
  <si>
    <t>INSERT INTO league_seasons (league_season_id, league_id, data_source_season_name) VALUES</t>
  </si>
  <si>
    <t>7dc0eee5671a4394a9553b1c6a9c1b9b</t>
  </si>
  <si>
    <t>4eb43ebcd99142fab340cf151ab0feb8</t>
  </si>
  <si>
    <t>9f630d793a954d309c900d6e218f46c0</t>
  </si>
  <si>
    <t>c1ec6f0723ed4d2ebe4e2c97d3742c12</t>
  </si>
  <si>
    <t>a15d3c34ba9342e1b2aff1c214b6fcec</t>
  </si>
  <si>
    <t>e224d0880e3f474994e563f0c9f12c3c</t>
  </si>
  <si>
    <t>c8e09050d9ab49a8991063d23e1ab078</t>
  </si>
  <si>
    <t>eb46b7898ca14740822e1feb9ec56a7a</t>
  </si>
  <si>
    <t>10056030bcbd49d2b2fc15a7c5f9a057</t>
  </si>
  <si>
    <t>ee130074134f424dad13ee90d145148f</t>
  </si>
  <si>
    <t>08fc8171fcfe4c5588fa45a08cdc2349</t>
  </si>
  <si>
    <t>aed371baf91c47038be4ba4f20b047bd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</si>
  <si>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</si>
  <si>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</si>
  <si>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</si>
  <si>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</si>
  <si>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</si>
  <si>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</si>
  <si>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</si>
  <si>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</si>
  <si>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</si>
  <si>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INSERT INTO team_seasons (team_season_id, team_id, league_season_id) VALUES</t>
  </si>
  <si>
    <t>5a7795baee064f67916b7508b7eaeb3f</t>
  </si>
  <si>
    <t>INSERT INTO matches (match_id, competition_id, team_season_id, goals_for, goals_against, goal_difference, opposition_team_name, result, date, time, location, home_away_neutral) VALUES</t>
  </si>
  <si>
    <t>2022-04-28</t>
  </si>
  <si>
    <t>2022-05-05</t>
  </si>
  <si>
    <t>2022-05-12</t>
  </si>
  <si>
    <t>2022-05-19</t>
  </si>
  <si>
    <t>2022-06-09</t>
  </si>
  <si>
    <t>2022-06-16</t>
  </si>
  <si>
    <t>2022-06-23</t>
  </si>
  <si>
    <t>2022-06-30</t>
  </si>
  <si>
    <t>2022-07-07</t>
  </si>
  <si>
    <t>2022-07-21</t>
  </si>
  <si>
    <t>2022-07-28</t>
  </si>
  <si>
    <t>2022-08-04</t>
  </si>
  <si>
    <t>2022-08-11</t>
  </si>
  <si>
    <t>2022-08-18</t>
  </si>
  <si>
    <t>2022-09-01</t>
  </si>
  <si>
    <t>2022-09-08</t>
  </si>
  <si>
    <t>2022-09-15</t>
  </si>
  <si>
    <t>2022-09-22</t>
  </si>
  <si>
    <t>2022-09-29</t>
  </si>
  <si>
    <t>2022-10-06</t>
  </si>
  <si>
    <t>2022-10-13</t>
  </si>
  <si>
    <t>2022-10-20</t>
  </si>
  <si>
    <t>2022-10-27</t>
  </si>
  <si>
    <t>2022-11-03</t>
  </si>
  <si>
    <t>2022-11-10</t>
  </si>
  <si>
    <t>2022-11-17</t>
  </si>
  <si>
    <t>2022-11-24</t>
  </si>
  <si>
    <t>2022-12-01</t>
  </si>
  <si>
    <t>2022-12-08</t>
  </si>
  <si>
    <t>2023-01-05</t>
  </si>
  <si>
    <t>2023-01-12</t>
  </si>
  <si>
    <t>2023-01-19</t>
  </si>
  <si>
    <t>2023-01-26</t>
  </si>
  <si>
    <t>2023-02-02</t>
  </si>
  <si>
    <t>2023-02-09</t>
  </si>
  <si>
    <t>2023-02-16</t>
  </si>
  <si>
    <t>2023-02-23</t>
  </si>
  <si>
    <t>2023-03-02</t>
  </si>
  <si>
    <t>2023-03-09</t>
  </si>
  <si>
    <t>2023-03-16</t>
  </si>
  <si>
    <t>2023-03-23</t>
  </si>
  <si>
    <t>2023-03-30</t>
  </si>
  <si>
    <t>2023-04-06</t>
  </si>
  <si>
    <t>2023-04-13</t>
  </si>
  <si>
    <t>2023-04-20</t>
  </si>
  <si>
    <t>2023-04-27</t>
  </si>
  <si>
    <t>2023-05-04</t>
  </si>
  <si>
    <t>2023-05-11</t>
  </si>
  <si>
    <t>2023-05-18</t>
  </si>
  <si>
    <t>2023-05-25</t>
  </si>
  <si>
    <t>2023-06-01</t>
  </si>
  <si>
    <t>2023-06-08</t>
  </si>
  <si>
    <t>2023-06-15</t>
  </si>
  <si>
    <t>2023-06-22</t>
  </si>
  <si>
    <t>2023-06-29</t>
  </si>
  <si>
    <t>2023-07-06</t>
  </si>
  <si>
    <t>2023-07-13</t>
  </si>
  <si>
    <t>2023-07-20</t>
  </si>
  <si>
    <t>2023-07-27</t>
  </si>
  <si>
    <t>2023-08-03</t>
  </si>
  <si>
    <t>2023-08-10</t>
  </si>
  <si>
    <t>2023-08-17</t>
  </si>
  <si>
    <t>2023-08-24</t>
  </si>
  <si>
    <t>2023-08-31</t>
  </si>
  <si>
    <t>2023-09-07</t>
  </si>
  <si>
    <t>2023-09-14</t>
  </si>
  <si>
    <t>2023-09-21</t>
  </si>
  <si>
    <t>2023-09-28</t>
  </si>
  <si>
    <t>2023-10-05</t>
  </si>
  <si>
    <t>2023-10-12</t>
  </si>
  <si>
    <t>2023-10-19</t>
  </si>
  <si>
    <t>2023-10-26</t>
  </si>
  <si>
    <t>2023-11-02</t>
  </si>
  <si>
    <t>2023-11-09</t>
  </si>
  <si>
    <t>2023-11-16</t>
  </si>
  <si>
    <t>2023-11-23</t>
  </si>
  <si>
    <t>2023-11-30</t>
  </si>
  <si>
    <t>2023-12-07</t>
  </si>
  <si>
    <t>2023-12-14</t>
  </si>
  <si>
    <t>2024-01-11</t>
  </si>
  <si>
    <t>2024-01-18</t>
  </si>
  <si>
    <t>2024-01-25</t>
  </si>
  <si>
    <t>2024-02-01</t>
  </si>
  <si>
    <t>2024-02-08</t>
  </si>
  <si>
    <t>2024-02-15</t>
  </si>
  <si>
    <t>2024-02-22</t>
  </si>
  <si>
    <t>2024-02-29</t>
  </si>
  <si>
    <t>2024-03-07</t>
  </si>
  <si>
    <t>2024-03-14</t>
  </si>
  <si>
    <t>2024-03-21</t>
  </si>
  <si>
    <t>2024-03-28</t>
  </si>
  <si>
    <t>2024-04-04</t>
  </si>
  <si>
    <t>2024-04-11</t>
  </si>
  <si>
    <t>2024-04-18</t>
  </si>
  <si>
    <t>2024-04-25</t>
  </si>
  <si>
    <t>2024-05-02</t>
  </si>
  <si>
    <t>2024-05-09</t>
  </si>
  <si>
    <t>2024-05-16</t>
  </si>
  <si>
    <t>2024-05-23</t>
  </si>
  <si>
    <t>2024-05-30</t>
  </si>
  <si>
    <t>2024-06-06</t>
  </si>
  <si>
    <t>2024-06-13</t>
  </si>
  <si>
    <t>2024-06-27</t>
  </si>
  <si>
    <t>2024-07-04</t>
  </si>
  <si>
    <t>2024-07-11</t>
  </si>
  <si>
    <t>2024-07-18</t>
  </si>
  <si>
    <t>2024-07-25</t>
  </si>
  <si>
    <t>2024-08-01</t>
  </si>
  <si>
    <t>2024-08-08</t>
  </si>
  <si>
    <t>2024-08-22</t>
  </si>
  <si>
    <t>2024-08-29</t>
  </si>
  <si>
    <t>2024-09-05</t>
  </si>
  <si>
    <t>2024-09-12</t>
  </si>
  <si>
    <t>2024-09-19</t>
  </si>
  <si>
    <t>2024-09-26</t>
  </si>
  <si>
    <t>2024-10-10</t>
  </si>
  <si>
    <t>2024-10-17</t>
  </si>
  <si>
    <t>2024-10-24</t>
  </si>
  <si>
    <t>2024-10-31</t>
  </si>
  <si>
    <t>2024-11-07</t>
  </si>
  <si>
    <t>2024-11-14</t>
  </si>
  <si>
    <t>2024-11-28</t>
  </si>
  <si>
    <t>2024-12-05</t>
  </si>
  <si>
    <t>2024-12-12</t>
  </si>
  <si>
    <t>2024-12-19</t>
  </si>
  <si>
    <t>2025-01-09</t>
  </si>
  <si>
    <t>2025-01-16</t>
  </si>
  <si>
    <t>2025-01-30</t>
  </si>
  <si>
    <t>2025-02-06</t>
  </si>
  <si>
    <t>2025-02-13</t>
  </si>
  <si>
    <t>2025-02-20</t>
  </si>
  <si>
    <t>2025-02-27</t>
  </si>
  <si>
    <t>2025-03-06</t>
  </si>
  <si>
    <t>2025-03-20</t>
  </si>
  <si>
    <t>c50cc0e809e04a0282fbbadaed1f3234</t>
  </si>
  <si>
    <t>d77161bbcc1f4f8b8404ae9e802d63c1</t>
  </si>
  <si>
    <t>617bda239bcd472ebade2c3c702fce5a</t>
  </si>
  <si>
    <t>1d89ab36665c4e7da10aab803d9e3389</t>
  </si>
  <si>
    <t>bbcdeb9d3876431d8112582e43fe5892</t>
  </si>
  <si>
    <t>f6137c4ee7e64e6a83cdf671ec073af0</t>
  </si>
  <si>
    <t>d494f91e91b6414a9bb99b4ef473e113</t>
  </si>
  <si>
    <t>1b4007434806476d84a4c9065b4b31e5</t>
  </si>
  <si>
    <t>2e9acf2b125b47b690a1308f8962dd20</t>
  </si>
  <si>
    <t>511926cffbd1455aa25479490ef0cb53</t>
  </si>
  <si>
    <t>9d8c1e49e3ed42de912f0363bad5d617</t>
  </si>
  <si>
    <t>66ca0f653b814c1fa432118d9604c258</t>
  </si>
  <si>
    <t>9edd9311aff54dd6865656cb39ff2e27</t>
  </si>
  <si>
    <t>86579f187c29485497d2818cd4df7430</t>
  </si>
  <si>
    <t>5532ba9e465442bf9889da1414973eaf</t>
  </si>
  <si>
    <t>aad5963a31ef43d28978cb082383447d</t>
  </si>
  <si>
    <t>0e48b954dd9c42d6832ba310f26d3232</t>
  </si>
  <si>
    <t>da8d566a51c84bbb900f59af286e4931</t>
  </si>
  <si>
    <t>fdc74e8108ff4113bd5556486dcfd9ae</t>
  </si>
  <si>
    <t>733fe197cfac4f66b2e56ce5d9ce85a3</t>
  </si>
  <si>
    <t>9792d75f67064f30b65532079011e662</t>
  </si>
  <si>
    <t>4a9e44e203bf4444996fbf75862f7b2b</t>
  </si>
  <si>
    <t>2a35e0dc4a2e482ea340b9d56fa340a2</t>
  </si>
  <si>
    <t>c1cb3564123f41d18980acb049b98d30</t>
  </si>
  <si>
    <t>9537eaf9ed844b539a9ce297c16bd2be</t>
  </si>
  <si>
    <t>289f69ca9b5f4a07ab9e0476c729378d</t>
  </si>
  <si>
    <t>af1680d4d8f24d51a59ec7d2d6ffde18</t>
  </si>
  <si>
    <t>c57331e6ed864d97913c8569a0f8617e</t>
  </si>
  <si>
    <t>76b190c75bcb49e0948e93c73a6efd35</t>
  </si>
  <si>
    <t>57e677e9796046938bb909a2f812195b</t>
  </si>
  <si>
    <t>2dd9dfe159e243dba40c16fd01c21fa1</t>
  </si>
  <si>
    <t>472ab05a229348668c648eba9c9bb035</t>
  </si>
  <si>
    <t>9854cf3d86da46d5810582e48de99cd4</t>
  </si>
  <si>
    <t>2823f9cb82974c4997d90e406eeab342</t>
  </si>
  <si>
    <t>c8dcdb9e2f0348308ccd784501ed473a</t>
  </si>
  <si>
    <t>28a465afb7e34a65904262b82dd1e52c</t>
  </si>
  <si>
    <t>d5d7821ffc6841af84d8393887c1240e</t>
  </si>
  <si>
    <t>43979903022f4e318869b1f70a14acfa</t>
  </si>
  <si>
    <t>405a5735bbc24fca979530122829e923</t>
  </si>
  <si>
    <t>a21858163096484e9023e1cd42524d4a</t>
  </si>
  <si>
    <t>f94b744f16cb4bb9b8ee62a868e59b2c</t>
  </si>
  <si>
    <t>0d899f6fc7cf4c5da9d8324f52f93e63</t>
  </si>
  <si>
    <t>604f0531923e49b49882d003a4c287f9</t>
  </si>
  <si>
    <t>5de1093038374ec58a5f2db7b90fd780</t>
  </si>
  <si>
    <t>6617e5b8c1e0412e8fa171896e3a3bdf</t>
  </si>
  <si>
    <t>7368e2d24d94483db850186399b454bb</t>
  </si>
  <si>
    <t>aa64b6586ffb4569bc79e6da42ff28e8</t>
  </si>
  <si>
    <t>078b1a7d2788451cbda06401abeb36e9</t>
  </si>
  <si>
    <t>c23cef1b037b4b11b4b7dfd760f00fc7</t>
  </si>
  <si>
    <t>bb6afe55613546f08c48236a80e882e5</t>
  </si>
  <si>
    <t>7d3dffba386d451bac84a1d196d83c59</t>
  </si>
  <si>
    <t>c71456b808c04a5c8be21bf88f9e31e3</t>
  </si>
  <si>
    <t>df9a1e3460284202b431d44cc6a3c39f</t>
  </si>
  <si>
    <t>11e46eeddf9347fa98fb3e655deb0946</t>
  </si>
  <si>
    <t>16c7d40b08c5440694b3141aec447712</t>
  </si>
  <si>
    <t>3b426dfa224a45429468a8396aa76289</t>
  </si>
  <si>
    <t>4ae635516b5244c5a518c718062317a7</t>
  </si>
  <si>
    <t>6741be3e6a744738bd9f11dc5b1a3012</t>
  </si>
  <si>
    <t>6c263cd8a4a64896a08232cc8f2c7f84</t>
  </si>
  <si>
    <t>b86a92d6012448fe9346c1d4a85e0c83</t>
  </si>
  <si>
    <t>967cfdb46ab74c50a42ccfcbf660c5d0</t>
  </si>
  <si>
    <t>5ea10ca4226b4eb9ba791d14dd8529c4</t>
  </si>
  <si>
    <t>2266878678004aa2b4e02bde6e0cda03</t>
  </si>
  <si>
    <t>e63003fd6abd4d35bd3572247bed640f</t>
  </si>
  <si>
    <t>6e4061faf63f4179b46310c1bc2413f6</t>
  </si>
  <si>
    <t>0abe2ede44ee418ea9cdda54f0b5bd69</t>
  </si>
  <si>
    <t>47ee67ee8cf540b8b6c604f12f0b43fd</t>
  </si>
  <si>
    <t>64b6abe1da3040cfb0c8cb510880dd38</t>
  </si>
  <si>
    <t>09a4d4569616479e864138fcb68e7cb1</t>
  </si>
  <si>
    <t>834c806a2d7d410a83d1a91554d299a2</t>
  </si>
  <si>
    <t>08cef22139264fefa3b758900328e511</t>
  </si>
  <si>
    <t>836a0c0d850f4ac0a3fdb35a0bfae8df</t>
  </si>
  <si>
    <t>d58478a5e5294a56bd1fc942838c0360</t>
  </si>
  <si>
    <t>b84feeef7e2a4d2d99546a1d7c42933a</t>
  </si>
  <si>
    <t>a5734bf143294153996949222c2bb97c</t>
  </si>
  <si>
    <t>7c088b91ce9c4231a1a149c905dbb673</t>
  </si>
  <si>
    <t>6e61c34dea26496f83837b5ff485272e</t>
  </si>
  <si>
    <t>801fede2032649d08d42e1a033453138</t>
  </si>
  <si>
    <t>43366f8861814cb583497643da8c68f0</t>
  </si>
  <si>
    <t>762045e31b794956a05edc138b74beb8</t>
  </si>
  <si>
    <t>34ac7a2d73384cb4bec07a0be6117a37</t>
  </si>
  <si>
    <t>da639e8844e24a258545aa8dbd898901</t>
  </si>
  <si>
    <t>010d88f7fd4d4fa089c498728fd95175</t>
  </si>
  <si>
    <t>1835b0af46594d0daa87e9dcb905b7e7</t>
  </si>
  <si>
    <t>975833b96af148898aa910b6d793d586</t>
  </si>
  <si>
    <t>2291485f7f72414ab5b731de8e5b566b</t>
  </si>
  <si>
    <t>f965a9d2f3994161a7bcdd84d993c31c</t>
  </si>
  <si>
    <t>0f624982345942a0b54c1492bb3258a2</t>
  </si>
  <si>
    <t>9bf762ff39f144ffa51645acacabc381</t>
  </si>
  <si>
    <t>ce335cc59f594947ae8a371350579d4c</t>
  </si>
  <si>
    <t>d9ed301cfb32427584b7cd7d4500bb95</t>
  </si>
  <si>
    <t>c5163f234d9c4d9da81ac824442ec272</t>
  </si>
  <si>
    <t>f2bb3e4423774d349be4f4fd85d114d1</t>
  </si>
  <si>
    <t>d2a8c45440284265a4e8fd763a30714a</t>
  </si>
  <si>
    <t>5805a8738432486f82b3836bb6bd4d56</t>
  </si>
  <si>
    <t>1fdaa0049e76409faf56dc835f728b93</t>
  </si>
  <si>
    <t>6fa9302f1bbf4a0790fbd1758694b0a7</t>
  </si>
  <si>
    <t>11c2925f6daf45cf9cc1202f17ab396b</t>
  </si>
  <si>
    <t>e80568c0b0e24cfcb92806bfb78d1849</t>
  </si>
  <si>
    <t>7799d5c2984b4b098ddc3ce76c34f563</t>
  </si>
  <si>
    <t>7c770429300b4261b69d882d7a86fd14</t>
  </si>
  <si>
    <t>03f2c9f0740a432e8845b23f6640d36f</t>
  </si>
  <si>
    <t>4a5a1da7289e4591abf677dfa3710743</t>
  </si>
  <si>
    <t>c53419fd15114c97b3dd8bc5eebbfde7</t>
  </si>
  <si>
    <t>f633ef34cee44995a2040371c7c90c72</t>
  </si>
  <si>
    <t>0c69d8912ca64b329dcee741a29bf91e</t>
  </si>
  <si>
    <t>164afd62e10c40c391645c4330c21c76</t>
  </si>
  <si>
    <t>ad981b0963504e72bcd458e58782486d</t>
  </si>
  <si>
    <t>dcea0274047c478081642630b53f0267</t>
  </si>
  <si>
    <t>d4cd51f836c747159414708e6addb804</t>
  </si>
  <si>
    <t>e75457e60bf14186be87e23b6fa90f8d</t>
  </si>
  <si>
    <t>993a6f7cb0f340409f3190e3d21522e7</t>
  </si>
  <si>
    <t>567fa182da48447fab5ef3db889c7ed5</t>
  </si>
  <si>
    <t>82fa5cdb43b744b19e4a84aef8173078</t>
  </si>
  <si>
    <t>4bdb91e338bc44a39ecddcdf0081fc32</t>
  </si>
  <si>
    <t>b1c879fbb8104c35bcd1193075bb3c51</t>
  </si>
  <si>
    <t>8132b41e5b124f4988e7d478f9b05027</t>
  </si>
  <si>
    <t>54df01c39d3946e4b538736d3357b656</t>
  </si>
  <si>
    <t>6687ae2b8d8f44088cb0b9a546dcd8ef</t>
  </si>
  <si>
    <t>0e0c0e7c82e74bfc847797d02e7c5843</t>
  </si>
  <si>
    <t>42d7f6f733984babb30d1b92c01796e8</t>
  </si>
  <si>
    <t>505912ffc9574aa6be3cfbec550eb03a</t>
  </si>
  <si>
    <t>f17db40f3f57470a93b000dad8915e29</t>
  </si>
  <si>
    <t>82d0912eaed74a91a5fda64271322cd0</t>
  </si>
  <si>
    <t>ebb035b60cf44bafbae8c1e97c26773e</t>
  </si>
  <si>
    <t>baed2aaff2f04a7f88b18a87b7489c5e</t>
  </si>
  <si>
    <t>4a0ba6b4191c44fdb51f0264bf88a474</t>
  </si>
  <si>
    <t>72051fdd88464a62b3a24319f14576d8</t>
  </si>
  <si>
    <t>3e3c557288004d84a6b3f78df128719c</t>
  </si>
  <si>
    <t>00dd0b5446414f56971e4091c23ba465</t>
  </si>
  <si>
    <t>4f121509b460454eb8841e99c6995dd6</t>
  </si>
  <si>
    <t>6a5a81f4453447b5a5260ca09db03c86</t>
  </si>
  <si>
    <t>469f2edc54544ba2bfd20200714d3ef6</t>
  </si>
  <si>
    <t>2eeee0e9ca9a43cd8f24b630a12e619c</t>
  </si>
  <si>
    <t>8dcfd0aa648145f7bfafbdedc237b8c3</t>
  </si>
  <si>
    <t>af98522c5c7e47369c341e2b7e9c9a38</t>
  </si>
  <si>
    <t>db00826bf84e4a339f6e21cb409c089c</t>
  </si>
  <si>
    <t>34acd5cd85054176b46de1827846bd21</t>
  </si>
  <si>
    <t>2aee4b30051548238eb101734b279996</t>
  </si>
  <si>
    <t>77d2f0eda1774440b2131a1d666c6390</t>
  </si>
  <si>
    <t>896ac0a541f74b03b06608063829ac63</t>
  </si>
  <si>
    <t>1287fe69c45a450db2515e183af359c6</t>
  </si>
  <si>
    <t>6e69e209a5554595ab4f9cd0d670efb0</t>
  </si>
  <si>
    <t>58a4bd8377104f4fb32e2ba41398b725</t>
  </si>
  <si>
    <t>6a229fb53175401b9fb5def385ac5979</t>
  </si>
  <si>
    <t>930eb8b5b55345edb3ffa2789c61f312</t>
  </si>
  <si>
    <t>49ee2bf374b94897889023fd18820eb3</t>
  </si>
  <si>
    <t>e6d5cb25e36b400f91e78b0b42d20293</t>
  </si>
  <si>
    <t>66b9c8251fad417bbd3ff93fcfa9ef61</t>
  </si>
  <si>
    <t>56b1cf971c8e4f75ad30bffd1ba6daee</t>
  </si>
  <si>
    <t>da52bdaa4d3a487eb17ae1f3e566a948</t>
  </si>
  <si>
    <t>INSERT INTO players (player_id, club_id, data_source_player_name) VALUES</t>
  </si>
  <si>
    <t>480483c22bb8472dbee66af5bf246006</t>
  </si>
  <si>
    <t>1ab42914708f4895a74cc6fb805e0d9a</t>
  </si>
  <si>
    <t>16b68bed59bb4817a3ecc1f5d0d50670</t>
  </si>
  <si>
    <t>c12246b28d664ec3b7770583ac20c965</t>
  </si>
  <si>
    <t>4c9d9c4346304088b5d3ed676bbc1b87</t>
  </si>
  <si>
    <t>e1621a5c21f244968ccfd5485706bbc9</t>
  </si>
  <si>
    <t>cbd5f1550f6642db8dffe5514611a4cd</t>
  </si>
  <si>
    <t>fb2bc05a7a68411aab262e7be2f99da0</t>
  </si>
  <si>
    <t>f406d0e3649e49e4b73f4c1822b162e4</t>
  </si>
  <si>
    <t>40127536bdbc49b08785b65fccadd284</t>
  </si>
  <si>
    <t>6a5c031fea7e4bcf935e98999959be8c</t>
  </si>
  <si>
    <t>1372c6ec7788481d9c5bbda7cb31bee2</t>
  </si>
  <si>
    <t>ae71c051b37d4e9588d7086ee354c4c2</t>
  </si>
  <si>
    <t>1c128358535e473b968f7746e6363ccf</t>
  </si>
  <si>
    <t>74a6923651c64acc8f5254c38240cc66</t>
  </si>
  <si>
    <t>a7f78cdcec5c4ea0b94ddf9c9ed3e737</t>
  </si>
  <si>
    <t>c2d0586afd4646d8991daddd616d8873</t>
  </si>
  <si>
    <t>12fe19064b90419da9cffa35c1211299</t>
  </si>
  <si>
    <t>1804e0236e61469e8cf7d7845d49e5b9</t>
  </si>
  <si>
    <t>26bcf70a14244ecea66824d3e7fdb740</t>
  </si>
  <si>
    <t>4106d48b14c44d9aaae9591a58e10bbe</t>
  </si>
  <si>
    <t>9b12da302e794ace88180509bbdaec7e</t>
  </si>
  <si>
    <t>68468db1fab64b39b8091c62dce094f9</t>
  </si>
  <si>
    <t>9bd0e3e12c834c6b81f59a3b2bf25b94</t>
  </si>
  <si>
    <t>90de4a0f974c42c8bf3f4312ce4b899f</t>
  </si>
  <si>
    <t>47f027048e85417cbe6907ca5133dc94</t>
  </si>
  <si>
    <t>f0047dfbdd68498f8d5a25d5e46c8456</t>
  </si>
  <si>
    <t>4f6fc6ae21db4ec38569b47d6820bbb4</t>
  </si>
  <si>
    <t>11f6bed263a24719a3e153660ec1882a</t>
  </si>
  <si>
    <t>629410b70eb349bd8cdf8388580974c1</t>
  </si>
  <si>
    <t>36c6f0d098744a94b95c0e4700873ba1</t>
  </si>
  <si>
    <t>86fe8426c6b04ea598f36d863f2a204f</t>
  </si>
  <si>
    <t>85ff794188f54cd6897ce3c38091fcbf</t>
  </si>
  <si>
    <t>4f7b95c3ff294eb699ca8e9612b1d3e9</t>
  </si>
  <si>
    <t>76c8abe846e14e089901623eeab01b0a</t>
  </si>
  <si>
    <t>d6294fae98134986b7f2b81632cc32d4</t>
  </si>
  <si>
    <t>e76d3c08bdbf406cbc61815d86237d83</t>
  </si>
  <si>
    <t>26cff7e2aa5c481dbd198903d244dc6e</t>
  </si>
  <si>
    <t>a7793c2894fc4b5bb7be5fe0f0ab21b5</t>
  </si>
  <si>
    <t>384aee237ed5483d8c6897c8cc14e016</t>
  </si>
  <si>
    <t>dc0b79baefb24da796512bb7028c42de</t>
  </si>
  <si>
    <t>f26fa8927c854398a13915cef2466bb5</t>
  </si>
  <si>
    <t>6f54f22a4982427b8ee67d73e2156396</t>
  </si>
  <si>
    <t>INSERT INTO player_match_performances (match_id, player_id, metric_id, value)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</si>
</sst>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21" fontId="0" fillId="2" borderId="0" xfId="0" applyNumberFormat="1" applyFill="1" applyAlignment="1">
      <alignment vertical="center"/>
    </xf>
    <xf numFmtId="0" fontId="1" fillId="0" borderId="0" xfId="0" applyFont="1" applyAlignment="1">
      <alignment horizontal="left" vertical="center"/>
    </xf>
    <xf numFmtId="21" fontId="0" fillId="0" borderId="0" xfId="0" applyNumberFormat="1" applyFill="1" applyAlignment="1">
      <alignment vertic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E4CCDE-47BA-46C4-9A97-5EDAC5341A04}" autoFormatId="16" applyNumberFormats="0" applyBorderFormats="0" applyFontFormats="0" applyPatternFormats="0" applyAlignmentFormats="0" applyWidthHeightFormats="0">
  <queryTableRefresh nextId="5">
    <queryTableFields count="4">
      <queryTableField id="1" name="MatchID" tableColumnId="1"/>
      <queryTableField id="2" name="Name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27BEF-68EE-45F0-A4A3-A617E45F7B17}" name="Table1" displayName="Table1" ref="A1:E1000" totalsRowShown="0">
  <autoFilter ref="A1:E1000" xr:uid="{6FF27BEF-68EE-45F0-A4A3-A617E45F7B17}"/>
  <tableColumns count="5">
    <tableColumn id="1" xr3:uid="{BE1B144D-85CC-4EC4-9B57-64931FB095C6}" name="MatchID"/>
    <tableColumn id="2" xr3:uid="{6DAFC8B6-D50F-4B05-BCB2-E76CB88EB581}" name="Name"/>
    <tableColumn id="3" xr3:uid="{BCEBBF5F-091B-404E-B6E8-A1EF0E46F5D2}" name="Goals"/>
    <tableColumn id="4" xr3:uid="{7236D7DB-452D-4DD1-872D-ED0F640056AA}" name="MOTM"/>
    <tableColumn id="5" xr3:uid="{85DB689A-ABAB-45E3-817E-E417F2924B89}" name="App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4511DE-090A-4F9B-8174-11A662BC35F5}" name="Table1_1" displayName="Table1_1" ref="A1:D2374" tableType="queryTable" totalsRowShown="0">
  <autoFilter ref="A1:D2374" xr:uid="{0C4511DE-090A-4F9B-8174-11A662BC35F5}">
    <filterColumn colId="3">
      <filters>
        <filter val="1"/>
        <filter val="2"/>
        <filter val="3"/>
        <filter val="4"/>
        <filter val="5"/>
        <filter val="6"/>
        <filter val="7"/>
        <filter val="8"/>
      </filters>
    </filterColumn>
  </autoFilter>
  <tableColumns count="4">
    <tableColumn id="1" xr3:uid="{566FF618-AFC9-4E9A-950F-A10A9C2A0F61}" uniqueName="1" name="MatchID" queryTableFieldId="1"/>
    <tableColumn id="2" xr3:uid="{7855FC6D-1223-43F7-8027-1A323FE2D0B0}" uniqueName="2" name="Name" queryTableFieldId="2" dataDxfId="1"/>
    <tableColumn id="3" xr3:uid="{C6AA0E03-D40F-4D17-BAE6-B54A46A43F83}" uniqueName="3" name="Attribute" queryTableFieldId="3" dataDxfId="0"/>
    <tableColumn id="4" xr3:uid="{EEB66727-F69C-4E7A-A967-D8DB6D6D7DA6}" uniqueName="4" name="Valu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7"/>
  <sheetViews>
    <sheetView workbookViewId="0">
      <selection activeCell="D5" sqref="D5"/>
    </sheetView>
  </sheetViews>
  <sheetFormatPr defaultRowHeight="14.4" x14ac:dyDescent="0.3"/>
  <cols>
    <col min="1" max="1" width="17.77734375" bestFit="1" customWidth="1"/>
    <col min="2" max="2" width="21.6640625" style="7" bestFit="1" customWidth="1"/>
  </cols>
  <sheetData>
    <row r="2" spans="1:4" x14ac:dyDescent="0.3">
      <c r="A2" t="s">
        <v>0</v>
      </c>
      <c r="B2" s="3" t="s">
        <v>126</v>
      </c>
    </row>
    <row r="3" spans="1:4" x14ac:dyDescent="0.3">
      <c r="A3" t="s">
        <v>1</v>
      </c>
      <c r="B3" s="3" t="s">
        <v>127</v>
      </c>
    </row>
    <row r="4" spans="1:4" x14ac:dyDescent="0.3">
      <c r="A4" t="s">
        <v>2</v>
      </c>
      <c r="B4" s="3" t="s">
        <v>128</v>
      </c>
    </row>
    <row r="5" spans="1:4" x14ac:dyDescent="0.3">
      <c r="A5" t="s">
        <v>10</v>
      </c>
      <c r="B5" s="3" t="s">
        <v>129</v>
      </c>
    </row>
    <row r="6" spans="1:4" x14ac:dyDescent="0.3">
      <c r="A6" t="s">
        <v>68</v>
      </c>
      <c r="B6" s="3" t="s">
        <v>130</v>
      </c>
    </row>
    <row r="7" spans="1:4" x14ac:dyDescent="0.3">
      <c r="A7" t="s">
        <v>118</v>
      </c>
      <c r="B7" s="3" t="s">
        <v>131</v>
      </c>
    </row>
    <row r="8" spans="1:4" x14ac:dyDescent="0.3">
      <c r="A8" t="s">
        <v>69</v>
      </c>
      <c r="B8" s="3" t="s">
        <v>132</v>
      </c>
    </row>
    <row r="11" spans="1:4" ht="28.8" x14ac:dyDescent="0.3">
      <c r="A11" s="6" t="s">
        <v>126</v>
      </c>
    </row>
    <row r="12" spans="1:4" x14ac:dyDescent="0.3">
      <c r="A12" t="str">
        <f>MID($A$11,B12,D12)</f>
        <v>eb4cdc0a</v>
      </c>
      <c r="B12" s="7">
        <v>1</v>
      </c>
      <c r="C12">
        <f>B12+D12</f>
        <v>9</v>
      </c>
      <c r="D12">
        <v>8</v>
      </c>
    </row>
    <row r="13" spans="1:4" x14ac:dyDescent="0.3">
      <c r="A13" t="str">
        <f t="shared" ref="A13:A16" si="0">MID($A$11,B13,D13)</f>
        <v>88a7</v>
      </c>
      <c r="B13" s="7">
        <f>C12</f>
        <v>9</v>
      </c>
      <c r="C13">
        <f t="shared" ref="C13:C16" si="1">B13+D13</f>
        <v>13</v>
      </c>
      <c r="D13">
        <v>4</v>
      </c>
    </row>
    <row r="14" spans="1:4" x14ac:dyDescent="0.3">
      <c r="A14" t="str">
        <f t="shared" si="0"/>
        <v>4144</v>
      </c>
      <c r="B14" s="7">
        <f>C13</f>
        <v>13</v>
      </c>
      <c r="C14">
        <f t="shared" si="1"/>
        <v>17</v>
      </c>
      <c r="D14">
        <v>4</v>
      </c>
    </row>
    <row r="15" spans="1:4" x14ac:dyDescent="0.3">
      <c r="A15" t="str">
        <f t="shared" si="0"/>
        <v>8077</v>
      </c>
      <c r="B15" s="7">
        <f>C14</f>
        <v>17</v>
      </c>
      <c r="C15">
        <f t="shared" si="1"/>
        <v>21</v>
      </c>
      <c r="D15">
        <v>4</v>
      </c>
    </row>
    <row r="16" spans="1:4" x14ac:dyDescent="0.3">
      <c r="A16" t="str">
        <f t="shared" si="0"/>
        <v>c1671332c4a8</v>
      </c>
      <c r="B16" s="7">
        <f>C15</f>
        <v>21</v>
      </c>
      <c r="C16">
        <f t="shared" si="1"/>
        <v>33</v>
      </c>
      <c r="D16">
        <v>12</v>
      </c>
    </row>
    <row r="17" spans="1:1" x14ac:dyDescent="0.3">
      <c r="A17" t="str">
        <f>A12&amp;"-"&amp;A13&amp;"-"&amp;A14&amp;"-"&amp;A15&amp;"-"&amp;A16</f>
        <v>eb4cdc0a-88a7-4144-8077-c1671332c4a8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4145-CBCF-429C-A836-AD7B8CFCDE2E}">
  <dimension ref="A1:E14"/>
  <sheetViews>
    <sheetView workbookViewId="0">
      <selection activeCell="E2" sqref="E2"/>
    </sheetView>
  </sheetViews>
  <sheetFormatPr defaultRowHeight="14.4" x14ac:dyDescent="0.3"/>
  <cols>
    <col min="1" max="1" width="35.77734375" bestFit="1" customWidth="1"/>
    <col min="2" max="2" width="32.6640625" bestFit="1" customWidth="1"/>
    <col min="3" max="3" width="24.21875" bestFit="1" customWidth="1"/>
  </cols>
  <sheetData>
    <row r="1" spans="1:5" s="1" customFormat="1" x14ac:dyDescent="0.3">
      <c r="A1" s="1" t="s">
        <v>3</v>
      </c>
      <c r="B1" s="1" t="s">
        <v>4</v>
      </c>
      <c r="C1" s="1" t="s">
        <v>5</v>
      </c>
      <c r="E1" s="1" t="s">
        <v>134</v>
      </c>
    </row>
    <row r="2" spans="1:5" x14ac:dyDescent="0.3">
      <c r="A2" s="6" t="s">
        <v>129</v>
      </c>
      <c r="B2" t="str">
        <f>IDs!$B$4</f>
        <v>5886de0f11ad43e4963c21e0ce2dee4f</v>
      </c>
      <c r="C2" s="6" t="s">
        <v>147</v>
      </c>
      <c r="E2" t="str">
        <f>"('"&amp;A2&amp;"','"&amp;B2&amp;"','"&amp;C2&amp;"'),"</f>
        <v>('470396e57c2e44aca917929556e55145','5886de0f11ad43e4963c21e0ce2dee4f','S01'),</v>
      </c>
    </row>
    <row r="3" spans="1:5" x14ac:dyDescent="0.3">
      <c r="A3" s="6" t="s">
        <v>135</v>
      </c>
      <c r="B3" t="str">
        <f>IDs!$B$4</f>
        <v>5886de0f11ad43e4963c21e0ce2dee4f</v>
      </c>
      <c r="C3" s="6" t="s">
        <v>148</v>
      </c>
      <c r="E3" t="str">
        <f t="shared" ref="E3:E14" si="0">"('"&amp;A3&amp;"','"&amp;B3&amp;"','"&amp;C3&amp;"'),"</f>
        <v>('7dc0eee5671a4394a9553b1c6a9c1b9b','5886de0f11ad43e4963c21e0ce2dee4f','S02'),</v>
      </c>
    </row>
    <row r="4" spans="1:5" x14ac:dyDescent="0.3">
      <c r="A4" s="6" t="s">
        <v>136</v>
      </c>
      <c r="B4" t="str">
        <f>IDs!$B$4</f>
        <v>5886de0f11ad43e4963c21e0ce2dee4f</v>
      </c>
      <c r="C4" s="6" t="s">
        <v>149</v>
      </c>
      <c r="E4" t="str">
        <f t="shared" si="0"/>
        <v>('4eb43ebcd99142fab340cf151ab0feb8','5886de0f11ad43e4963c21e0ce2dee4f','S03'),</v>
      </c>
    </row>
    <row r="5" spans="1:5" x14ac:dyDescent="0.3">
      <c r="A5" s="6" t="s">
        <v>137</v>
      </c>
      <c r="B5" t="str">
        <f>IDs!$B$4</f>
        <v>5886de0f11ad43e4963c21e0ce2dee4f</v>
      </c>
      <c r="C5" s="6" t="s">
        <v>150</v>
      </c>
      <c r="E5" t="str">
        <f t="shared" si="0"/>
        <v>('9f630d793a954d309c900d6e218f46c0','5886de0f11ad43e4963c21e0ce2dee4f','S04'),</v>
      </c>
    </row>
    <row r="6" spans="1:5" x14ac:dyDescent="0.3">
      <c r="A6" s="6" t="s">
        <v>138</v>
      </c>
      <c r="B6" t="str">
        <f>IDs!$B$4</f>
        <v>5886de0f11ad43e4963c21e0ce2dee4f</v>
      </c>
      <c r="C6" s="6" t="s">
        <v>151</v>
      </c>
      <c r="E6" t="str">
        <f t="shared" si="0"/>
        <v>('c1ec6f0723ed4d2ebe4e2c97d3742c12','5886de0f11ad43e4963c21e0ce2dee4f','S05'),</v>
      </c>
    </row>
    <row r="7" spans="1:5" x14ac:dyDescent="0.3">
      <c r="A7" s="6" t="s">
        <v>139</v>
      </c>
      <c r="B7" t="str">
        <f>IDs!$B$4</f>
        <v>5886de0f11ad43e4963c21e0ce2dee4f</v>
      </c>
      <c r="C7" s="6" t="s">
        <v>152</v>
      </c>
      <c r="E7" t="str">
        <f t="shared" si="0"/>
        <v>('a15d3c34ba9342e1b2aff1c214b6fcec','5886de0f11ad43e4963c21e0ce2dee4f','S06'),</v>
      </c>
    </row>
    <row r="8" spans="1:5" x14ac:dyDescent="0.3">
      <c r="A8" s="6" t="s">
        <v>140</v>
      </c>
      <c r="B8" t="str">
        <f>IDs!$B$4</f>
        <v>5886de0f11ad43e4963c21e0ce2dee4f</v>
      </c>
      <c r="C8" s="6" t="s">
        <v>153</v>
      </c>
      <c r="E8" t="str">
        <f t="shared" si="0"/>
        <v>('e224d0880e3f474994e563f0c9f12c3c','5886de0f11ad43e4963c21e0ce2dee4f','S07'),</v>
      </c>
    </row>
    <row r="9" spans="1:5" x14ac:dyDescent="0.3">
      <c r="A9" s="6" t="s">
        <v>141</v>
      </c>
      <c r="B9" t="str">
        <f>IDs!$B$4</f>
        <v>5886de0f11ad43e4963c21e0ce2dee4f</v>
      </c>
      <c r="C9" s="6" t="s">
        <v>154</v>
      </c>
      <c r="E9" t="str">
        <f t="shared" si="0"/>
        <v>('c8e09050d9ab49a8991063d23e1ab078','5886de0f11ad43e4963c21e0ce2dee4f','S08'),</v>
      </c>
    </row>
    <row r="10" spans="1:5" x14ac:dyDescent="0.3">
      <c r="A10" s="6" t="s">
        <v>142</v>
      </c>
      <c r="B10" t="str">
        <f>IDs!$B$4</f>
        <v>5886de0f11ad43e4963c21e0ce2dee4f</v>
      </c>
      <c r="C10" s="6" t="s">
        <v>155</v>
      </c>
      <c r="E10" t="str">
        <f t="shared" si="0"/>
        <v>('eb46b7898ca14740822e1feb9ec56a7a','5886de0f11ad43e4963c21e0ce2dee4f','S09'),</v>
      </c>
    </row>
    <row r="11" spans="1:5" x14ac:dyDescent="0.3">
      <c r="A11" s="6" t="s">
        <v>143</v>
      </c>
      <c r="B11" t="str">
        <f>IDs!$B$4</f>
        <v>5886de0f11ad43e4963c21e0ce2dee4f</v>
      </c>
      <c r="C11" s="6" t="s">
        <v>6</v>
      </c>
      <c r="E11" t="str">
        <f t="shared" si="0"/>
        <v>('10056030bcbd49d2b2fc15a7c5f9a057','5886de0f11ad43e4963c21e0ce2dee4f','S10'),</v>
      </c>
    </row>
    <row r="12" spans="1:5" x14ac:dyDescent="0.3">
      <c r="A12" s="6" t="s">
        <v>144</v>
      </c>
      <c r="B12" t="str">
        <f>IDs!$B$4</f>
        <v>5886de0f11ad43e4963c21e0ce2dee4f</v>
      </c>
      <c r="C12" s="6" t="s">
        <v>7</v>
      </c>
      <c r="E12" t="str">
        <f t="shared" si="0"/>
        <v>('ee130074134f424dad13ee90d145148f','5886de0f11ad43e4963c21e0ce2dee4f','S11'),</v>
      </c>
    </row>
    <row r="13" spans="1:5" x14ac:dyDescent="0.3">
      <c r="A13" s="6" t="s">
        <v>145</v>
      </c>
      <c r="B13" t="str">
        <f>IDs!$B$4</f>
        <v>5886de0f11ad43e4963c21e0ce2dee4f</v>
      </c>
      <c r="C13" s="6" t="s">
        <v>8</v>
      </c>
      <c r="E13" t="str">
        <f t="shared" si="0"/>
        <v>('08fc8171fcfe4c5588fa45a08cdc2349','5886de0f11ad43e4963c21e0ce2dee4f','S12'),</v>
      </c>
    </row>
    <row r="14" spans="1:5" x14ac:dyDescent="0.3">
      <c r="A14" s="6" t="s">
        <v>146</v>
      </c>
      <c r="B14" t="str">
        <f>IDs!$B$4</f>
        <v>5886de0f11ad43e4963c21e0ce2dee4f</v>
      </c>
      <c r="C14" s="6" t="s">
        <v>9</v>
      </c>
      <c r="E14" t="str">
        <f t="shared" si="0"/>
        <v>('aed371baf91c47038be4ba4f20b047bd','5886de0f11ad43e4963c21e0ce2dee4f','S13'),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71D4-E634-4425-ACE9-057D2BBA8E55}">
  <dimension ref="A1:D4"/>
  <sheetViews>
    <sheetView workbookViewId="0">
      <selection activeCell="A2" sqref="A2"/>
    </sheetView>
  </sheetViews>
  <sheetFormatPr defaultRowHeight="14.4" x14ac:dyDescent="0.3"/>
  <cols>
    <col min="1" max="1" width="36.21875" bestFit="1" customWidth="1"/>
    <col min="2" max="2" width="17.21875" bestFit="1" customWidth="1"/>
    <col min="3" max="3" width="21.6640625" bestFit="1" customWidth="1"/>
    <col min="4" max="4" width="19.88671875" bestFit="1" customWidth="1"/>
  </cols>
  <sheetData>
    <row r="1" spans="1:4" s="1" customFormat="1" x14ac:dyDescent="0.3">
      <c r="A1" s="1" t="s">
        <v>11</v>
      </c>
      <c r="B1" s="1" t="s">
        <v>12</v>
      </c>
      <c r="C1" s="1" t="s">
        <v>4</v>
      </c>
      <c r="D1" s="1" t="s">
        <v>13</v>
      </c>
    </row>
    <row r="2" spans="1:4" x14ac:dyDescent="0.3">
      <c r="A2" s="6" t="s">
        <v>487</v>
      </c>
      <c r="B2" t="s">
        <v>14</v>
      </c>
      <c r="C2" t="str">
        <f>IDs!$B$4</f>
        <v>5886de0f11ad43e4963c21e0ce2dee4f</v>
      </c>
      <c r="D2" t="s">
        <v>16</v>
      </c>
    </row>
    <row r="3" spans="1:4" x14ac:dyDescent="0.3">
      <c r="A3" s="6" t="s">
        <v>133</v>
      </c>
      <c r="B3" t="s">
        <v>15</v>
      </c>
      <c r="C3" t="str">
        <f>IDs!$B$4</f>
        <v>5886de0f11ad43e4963c21e0ce2dee4f</v>
      </c>
      <c r="D3" t="s">
        <v>17</v>
      </c>
    </row>
    <row r="4" spans="1:4" x14ac:dyDescent="0.3">
      <c r="A4" t="str">
        <f ca="1">LOWER(
    CONCATENATE(
        DEC2HEX(RANDBETWEEN(0,POWER(16,8)),8), "",
        DEC2HEX(RANDBETWEEN(0,POWER(16,4)),4),"","4",
        DEC2HEX(RANDBETWEEN(0,POWER(16,3)),3),"",
        DEC2HEX(RANDBETWEEN(8,11)),
        DEC2HEX(RANDBETWEEN(0,POWER(16,3)),3),"",
        DEC2HEX(RANDBETWEEN(0,POWER(16,8)),8),
        DEC2HEX(RANDBETWEEN(0,POWER(16,4)),4)
    )
)</f>
        <v>3cb528d653c84177975cb9c0a81531ce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2CE8-B4D2-4313-A401-320508F98445}">
  <dimension ref="A1:F14"/>
  <sheetViews>
    <sheetView workbookViewId="0">
      <selection activeCell="C2" sqref="C2"/>
    </sheetView>
  </sheetViews>
  <sheetFormatPr defaultRowHeight="14.4" x14ac:dyDescent="0.3"/>
  <cols>
    <col min="2" max="2" width="35.88671875" bestFit="1" customWidth="1"/>
    <col min="3" max="3" width="33.109375" bestFit="1" customWidth="1"/>
    <col min="4" max="4" width="36" bestFit="1" customWidth="1"/>
  </cols>
  <sheetData>
    <row r="1" spans="1:6" s="1" customFormat="1" x14ac:dyDescent="0.3">
      <c r="B1" s="1" t="s">
        <v>18</v>
      </c>
      <c r="C1" s="1" t="s">
        <v>19</v>
      </c>
      <c r="D1" s="1" t="s">
        <v>3</v>
      </c>
      <c r="F1" s="1" t="s">
        <v>156</v>
      </c>
    </row>
    <row r="2" spans="1:6" x14ac:dyDescent="0.3">
      <c r="A2">
        <v>1</v>
      </c>
      <c r="B2" s="6" t="s">
        <v>157</v>
      </c>
      <c r="C2" t="str">
        <f>IDs!$B$3</f>
        <v>6d017e78534e43a28a17f8a5134c6201</v>
      </c>
      <c r="D2" t="str">
        <f>LeagueSeasons!A2</f>
        <v>470396e57c2e44aca917929556e55145</v>
      </c>
      <c r="F2" t="str">
        <f>"('"&amp;B2&amp;"','"&amp;C2&amp;"','"&amp;D2&amp;"'),"</f>
        <v>('5a7795baee064f67916b7508b7eaeb3f','6d017e78534e43a28a17f8a5134c6201','470396e57c2e44aca917929556e55145'),</v>
      </c>
    </row>
    <row r="3" spans="1:6" x14ac:dyDescent="0.3">
      <c r="A3">
        <v>2</v>
      </c>
      <c r="B3" s="6" t="s">
        <v>426</v>
      </c>
      <c r="C3" t="str">
        <f>IDs!$B$3</f>
        <v>6d017e78534e43a28a17f8a5134c6201</v>
      </c>
      <c r="D3" t="str">
        <f>LeagueSeasons!A3</f>
        <v>7dc0eee5671a4394a9553b1c6a9c1b9b</v>
      </c>
      <c r="F3" t="str">
        <f t="shared" ref="F3:F14" si="0">"('"&amp;B3&amp;"','"&amp;C3&amp;"','"&amp;D3&amp;"'),"</f>
        <v>('2eeee0e9ca9a43cd8f24b630a12e619c','6d017e78534e43a28a17f8a5134c6201','7dc0eee5671a4394a9553b1c6a9c1b9b'),</v>
      </c>
    </row>
    <row r="4" spans="1:6" x14ac:dyDescent="0.3">
      <c r="A4">
        <v>3</v>
      </c>
      <c r="B4" s="6" t="s">
        <v>427</v>
      </c>
      <c r="C4" t="str">
        <f>IDs!$B$3</f>
        <v>6d017e78534e43a28a17f8a5134c6201</v>
      </c>
      <c r="D4" t="str">
        <f>LeagueSeasons!A4</f>
        <v>4eb43ebcd99142fab340cf151ab0feb8</v>
      </c>
      <c r="F4" t="str">
        <f t="shared" si="0"/>
        <v>('8dcfd0aa648145f7bfafbdedc237b8c3','6d017e78534e43a28a17f8a5134c6201','4eb43ebcd99142fab340cf151ab0feb8'),</v>
      </c>
    </row>
    <row r="5" spans="1:6" x14ac:dyDescent="0.3">
      <c r="A5">
        <v>4</v>
      </c>
      <c r="B5" s="6" t="s">
        <v>428</v>
      </c>
      <c r="C5" t="str">
        <f>IDs!$B$3</f>
        <v>6d017e78534e43a28a17f8a5134c6201</v>
      </c>
      <c r="D5" t="str">
        <f>LeagueSeasons!A5</f>
        <v>9f630d793a954d309c900d6e218f46c0</v>
      </c>
      <c r="F5" t="str">
        <f t="shared" si="0"/>
        <v>('af98522c5c7e47369c341e2b7e9c9a38','6d017e78534e43a28a17f8a5134c6201','9f630d793a954d309c900d6e218f46c0'),</v>
      </c>
    </row>
    <row r="6" spans="1:6" x14ac:dyDescent="0.3">
      <c r="A6">
        <v>5</v>
      </c>
      <c r="B6" s="6" t="s">
        <v>429</v>
      </c>
      <c r="C6" t="str">
        <f>IDs!$B$3</f>
        <v>6d017e78534e43a28a17f8a5134c6201</v>
      </c>
      <c r="D6" t="str">
        <f>LeagueSeasons!A6</f>
        <v>c1ec6f0723ed4d2ebe4e2c97d3742c12</v>
      </c>
      <c r="F6" t="str">
        <f t="shared" si="0"/>
        <v>('db00826bf84e4a339f6e21cb409c089c','6d017e78534e43a28a17f8a5134c6201','c1ec6f0723ed4d2ebe4e2c97d3742c12'),</v>
      </c>
    </row>
    <row r="7" spans="1:6" x14ac:dyDescent="0.3">
      <c r="A7">
        <v>6</v>
      </c>
      <c r="B7" s="6" t="s">
        <v>430</v>
      </c>
      <c r="C7" t="str">
        <f>IDs!$B$3</f>
        <v>6d017e78534e43a28a17f8a5134c6201</v>
      </c>
      <c r="D7" t="str">
        <f>LeagueSeasons!A7</f>
        <v>a15d3c34ba9342e1b2aff1c214b6fcec</v>
      </c>
      <c r="F7" t="str">
        <f t="shared" si="0"/>
        <v>('34acd5cd85054176b46de1827846bd21','6d017e78534e43a28a17f8a5134c6201','a15d3c34ba9342e1b2aff1c214b6fcec'),</v>
      </c>
    </row>
    <row r="8" spans="1:6" x14ac:dyDescent="0.3">
      <c r="A8">
        <v>7</v>
      </c>
      <c r="B8" s="6" t="s">
        <v>431</v>
      </c>
      <c r="C8" t="str">
        <f>IDs!$B$3</f>
        <v>6d017e78534e43a28a17f8a5134c6201</v>
      </c>
      <c r="D8" t="str">
        <f>LeagueSeasons!A8</f>
        <v>e224d0880e3f474994e563f0c9f12c3c</v>
      </c>
      <c r="F8" t="str">
        <f t="shared" si="0"/>
        <v>('2aee4b30051548238eb101734b279996','6d017e78534e43a28a17f8a5134c6201','e224d0880e3f474994e563f0c9f12c3c'),</v>
      </c>
    </row>
    <row r="9" spans="1:6" x14ac:dyDescent="0.3">
      <c r="A9">
        <v>8</v>
      </c>
      <c r="B9" s="6" t="s">
        <v>432</v>
      </c>
      <c r="C9" t="str">
        <f>IDs!$B$3</f>
        <v>6d017e78534e43a28a17f8a5134c6201</v>
      </c>
      <c r="D9" t="str">
        <f>LeagueSeasons!A9</f>
        <v>c8e09050d9ab49a8991063d23e1ab078</v>
      </c>
      <c r="F9" t="str">
        <f t="shared" si="0"/>
        <v>('77d2f0eda1774440b2131a1d666c6390','6d017e78534e43a28a17f8a5134c6201','c8e09050d9ab49a8991063d23e1ab078'),</v>
      </c>
    </row>
    <row r="10" spans="1:6" x14ac:dyDescent="0.3">
      <c r="A10">
        <v>9</v>
      </c>
      <c r="B10" s="6" t="s">
        <v>433</v>
      </c>
      <c r="C10" t="str">
        <f>IDs!$B$3</f>
        <v>6d017e78534e43a28a17f8a5134c6201</v>
      </c>
      <c r="D10" t="str">
        <f>LeagueSeasons!A10</f>
        <v>eb46b7898ca14740822e1feb9ec56a7a</v>
      </c>
      <c r="F10" t="str">
        <f t="shared" si="0"/>
        <v>('896ac0a541f74b03b06608063829ac63','6d017e78534e43a28a17f8a5134c6201','eb46b7898ca14740822e1feb9ec56a7a'),</v>
      </c>
    </row>
    <row r="11" spans="1:6" x14ac:dyDescent="0.3">
      <c r="A11">
        <v>10</v>
      </c>
      <c r="B11" s="6" t="s">
        <v>434</v>
      </c>
      <c r="C11" t="str">
        <f>IDs!$B$3</f>
        <v>6d017e78534e43a28a17f8a5134c6201</v>
      </c>
      <c r="D11" t="str">
        <f>LeagueSeasons!A11</f>
        <v>10056030bcbd49d2b2fc15a7c5f9a057</v>
      </c>
      <c r="F11" t="str">
        <f t="shared" si="0"/>
        <v>('1287fe69c45a450db2515e183af359c6','6d017e78534e43a28a17f8a5134c6201','10056030bcbd49d2b2fc15a7c5f9a057'),</v>
      </c>
    </row>
    <row r="12" spans="1:6" x14ac:dyDescent="0.3">
      <c r="A12">
        <v>11</v>
      </c>
      <c r="B12" s="6" t="s">
        <v>435</v>
      </c>
      <c r="C12" t="str">
        <f>IDs!$B$3</f>
        <v>6d017e78534e43a28a17f8a5134c6201</v>
      </c>
      <c r="D12" t="str">
        <f>LeagueSeasons!A12</f>
        <v>ee130074134f424dad13ee90d145148f</v>
      </c>
      <c r="F12" t="str">
        <f t="shared" si="0"/>
        <v>('6e69e209a5554595ab4f9cd0d670efb0','6d017e78534e43a28a17f8a5134c6201','ee130074134f424dad13ee90d145148f'),</v>
      </c>
    </row>
    <row r="13" spans="1:6" x14ac:dyDescent="0.3">
      <c r="A13">
        <v>12</v>
      </c>
      <c r="B13" s="6" t="s">
        <v>436</v>
      </c>
      <c r="C13" t="str">
        <f>IDs!$B$3</f>
        <v>6d017e78534e43a28a17f8a5134c6201</v>
      </c>
      <c r="D13" t="str">
        <f>LeagueSeasons!A13</f>
        <v>08fc8171fcfe4c5588fa45a08cdc2349</v>
      </c>
      <c r="F13" t="str">
        <f t="shared" si="0"/>
        <v>('58a4bd8377104f4fb32e2ba41398b725','6d017e78534e43a28a17f8a5134c6201','08fc8171fcfe4c5588fa45a08cdc2349'),</v>
      </c>
    </row>
    <row r="14" spans="1:6" x14ac:dyDescent="0.3">
      <c r="A14">
        <v>13</v>
      </c>
      <c r="B14" s="6" t="s">
        <v>437</v>
      </c>
      <c r="C14" t="str">
        <f>IDs!$B$3</f>
        <v>6d017e78534e43a28a17f8a5134c6201</v>
      </c>
      <c r="D14" t="str">
        <f>LeagueSeasons!A14</f>
        <v>aed371baf91c47038be4ba4f20b047bd</v>
      </c>
      <c r="F14" t="str">
        <f t="shared" si="0"/>
        <v>('6a229fb53175401b9fb5def385ac5979','6d017e78534e43a28a17f8a5134c6201','aed371baf91c47038be4ba4f20b047bd'),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327F-E8AA-413E-BF7A-FF8A3E07E8F4}">
  <dimension ref="A1:P135"/>
  <sheetViews>
    <sheetView workbookViewId="0">
      <pane ySplit="1" topLeftCell="A19" activePane="bottomLeft" state="frozen"/>
      <selection pane="bottomLeft" activeCell="P24" sqref="P24:P135"/>
    </sheetView>
  </sheetViews>
  <sheetFormatPr defaultRowHeight="14.4" x14ac:dyDescent="0.3"/>
  <cols>
    <col min="3" max="3" width="33.21875" bestFit="1" customWidth="1"/>
    <col min="4" max="4" width="32.88671875" bestFit="1" customWidth="1"/>
    <col min="5" max="5" width="33.109375" bestFit="1" customWidth="1"/>
    <col min="6" max="6" width="8.77734375" bestFit="1" customWidth="1"/>
    <col min="7" max="7" width="12.33203125" bestFit="1" customWidth="1"/>
    <col min="8" max="8" width="14.21875" bestFit="1" customWidth="1"/>
    <col min="9" max="9" width="21.44140625" bestFit="1" customWidth="1"/>
    <col min="10" max="10" width="5.6640625" bestFit="1" customWidth="1"/>
    <col min="11" max="11" width="10.5546875" bestFit="1" customWidth="1"/>
    <col min="12" max="12" width="8.109375" bestFit="1" customWidth="1"/>
    <col min="13" max="13" width="16.6640625" bestFit="1" customWidth="1"/>
    <col min="14" max="14" width="18.5546875" bestFit="1" customWidth="1"/>
  </cols>
  <sheetData>
    <row r="1" spans="1:16" x14ac:dyDescent="0.3">
      <c r="A1" t="s">
        <v>40</v>
      </c>
      <c r="B1" t="s">
        <v>41</v>
      </c>
      <c r="C1" s="2" t="s">
        <v>20</v>
      </c>
      <c r="D1" s="2" t="s">
        <v>11</v>
      </c>
      <c r="E1" s="2" t="s">
        <v>18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P1" s="12" t="s">
        <v>158</v>
      </c>
    </row>
    <row r="2" spans="1:16" s="8" customFormat="1" x14ac:dyDescent="0.3">
      <c r="A2" s="8">
        <v>1</v>
      </c>
      <c r="B2" s="8">
        <v>1</v>
      </c>
      <c r="D2" s="9" t="str">
        <f>Competitions!$A$3</f>
        <v>e13ca9ff25b141a59d60cefccbc008c0</v>
      </c>
      <c r="E2" s="9" t="str">
        <f>TeamSeasons!$B$2</f>
        <v>5a7795baee064f67916b7508b7eaeb3f</v>
      </c>
      <c r="F2" s="9">
        <v>6</v>
      </c>
      <c r="G2" s="9">
        <v>4</v>
      </c>
      <c r="H2" s="9">
        <f>F2-G2</f>
        <v>2</v>
      </c>
      <c r="I2" s="9" t="s">
        <v>30</v>
      </c>
      <c r="J2" s="9" t="str">
        <f>IF(F2&gt;G2,"WIN",IF(F2=G2,"DRAW","LOSS"))</f>
        <v>WIN</v>
      </c>
      <c r="K2" s="10" t="s">
        <v>159</v>
      </c>
      <c r="L2" s="11">
        <v>0.5</v>
      </c>
      <c r="M2" s="9" t="s">
        <v>37</v>
      </c>
      <c r="N2" s="9" t="s">
        <v>38</v>
      </c>
    </row>
    <row r="3" spans="1:16" x14ac:dyDescent="0.3">
      <c r="A3">
        <v>1</v>
      </c>
      <c r="B3">
        <v>2</v>
      </c>
      <c r="C3" t="s">
        <v>293</v>
      </c>
      <c r="D3" s="3" t="str">
        <f>Competitions!$A$3</f>
        <v>e13ca9ff25b141a59d60cefccbc008c0</v>
      </c>
      <c r="E3" s="3" t="str">
        <f>TeamSeasons!$B$2</f>
        <v>5a7795baee064f67916b7508b7eaeb3f</v>
      </c>
      <c r="F3" s="3">
        <v>9</v>
      </c>
      <c r="G3" s="3">
        <v>5</v>
      </c>
      <c r="H3" s="3">
        <f t="shared" ref="H3:H66" si="0">F3-G3</f>
        <v>4</v>
      </c>
      <c r="I3" s="3" t="s">
        <v>31</v>
      </c>
      <c r="J3" s="3" t="str">
        <f t="shared" ref="J3:J66" si="1">IF(F3&gt;G3,"WIN",IF(F3=G3,"DRAW","LOSS"))</f>
        <v>WIN</v>
      </c>
      <c r="K3" s="4" t="s">
        <v>160</v>
      </c>
      <c r="L3" s="13">
        <v>0.5</v>
      </c>
      <c r="M3" s="3" t="s">
        <v>37</v>
      </c>
      <c r="N3" s="3" t="s">
        <v>38</v>
      </c>
      <c r="P3" t="str">
        <f>"('"&amp;C3&amp;"','"&amp;D3&amp;"','"&amp;E3&amp;"',"&amp;F3&amp;","&amp;G3&amp;","&amp;H3&amp;",'"&amp;I3&amp;"','"&amp;J3&amp;"','"&amp;K3&amp;"','"&amp;_xlfn.CONCAT(TEXT(HOUR(L3),"00"),":",TEXT(MINUTE(L3),"00"))&amp;"','"&amp;M3&amp;"','"&amp;N3&amp;"'),"</f>
        <v>('c50cc0e809e04a0282fbbadaed1f3234','e13ca9ff25b141a59d60cefccbc008c0','5a7795baee064f67916b7508b7eaeb3f',9,5,4,'Bork FC','WIN','2022-05-05','12:00','Camden Rhino Turf','NEUTRAL'),</v>
      </c>
    </row>
    <row r="4" spans="1:16" x14ac:dyDescent="0.3">
      <c r="A4">
        <v>1</v>
      </c>
      <c r="B4">
        <v>3</v>
      </c>
      <c r="C4" t="s">
        <v>294</v>
      </c>
      <c r="D4" s="3" t="str">
        <f>Competitions!$A$3</f>
        <v>e13ca9ff25b141a59d60cefccbc008c0</v>
      </c>
      <c r="E4" s="3" t="str">
        <f>TeamSeasons!$B$2</f>
        <v>5a7795baee064f67916b7508b7eaeb3f</v>
      </c>
      <c r="F4">
        <v>7</v>
      </c>
      <c r="G4">
        <v>8</v>
      </c>
      <c r="H4" s="3">
        <f t="shared" si="0"/>
        <v>-1</v>
      </c>
      <c r="I4" t="s">
        <v>32</v>
      </c>
      <c r="J4" s="3" t="str">
        <f t="shared" si="1"/>
        <v>LOSS</v>
      </c>
      <c r="K4" s="5" t="s">
        <v>161</v>
      </c>
      <c r="L4" s="13">
        <v>0.5</v>
      </c>
      <c r="M4" s="3" t="s">
        <v>37</v>
      </c>
      <c r="N4" s="3" t="s">
        <v>38</v>
      </c>
      <c r="P4" t="str">
        <f t="shared" ref="P4:P67" si="2">"('"&amp;C4&amp;"','"&amp;D4&amp;"','"&amp;E4&amp;"',"&amp;F4&amp;","&amp;G4&amp;","&amp;H4&amp;",'"&amp;I4&amp;"','"&amp;J4&amp;"','"&amp;K4&amp;"','"&amp;_xlfn.CONCAT(TEXT(HOUR(L4),"00"),":",TEXT(MINUTE(L4),"00"))&amp;"','"&amp;M4&amp;"','"&amp;N4&amp;"'),"</f>
        <v>('d77161bbcc1f4f8b8404ae9e802d63c1','e13ca9ff25b141a59d60cefccbc008c0','5a7795baee064f67916b7508b7eaeb3f',7,8,-1,'Meta FC 2','LOSS','2022-05-12','12:00','Camden Rhino Turf','NEUTRAL'),</v>
      </c>
    </row>
    <row r="5" spans="1:16" x14ac:dyDescent="0.3">
      <c r="A5">
        <v>1</v>
      </c>
      <c r="B5">
        <v>4</v>
      </c>
      <c r="C5" t="s">
        <v>295</v>
      </c>
      <c r="D5" s="3" t="str">
        <f>Competitions!$A$3</f>
        <v>e13ca9ff25b141a59d60cefccbc008c0</v>
      </c>
      <c r="E5" s="3" t="str">
        <f>TeamSeasons!$B$2</f>
        <v>5a7795baee064f67916b7508b7eaeb3f</v>
      </c>
      <c r="F5">
        <v>10</v>
      </c>
      <c r="G5">
        <v>0</v>
      </c>
      <c r="H5" s="3">
        <f t="shared" si="0"/>
        <v>10</v>
      </c>
      <c r="I5" t="s">
        <v>33</v>
      </c>
      <c r="J5" s="3" t="str">
        <f t="shared" si="1"/>
        <v>WIN</v>
      </c>
      <c r="K5" t="s">
        <v>162</v>
      </c>
      <c r="L5" s="13">
        <v>0.5</v>
      </c>
      <c r="M5" s="3" t="s">
        <v>37</v>
      </c>
      <c r="N5" s="3" t="s">
        <v>38</v>
      </c>
      <c r="P5" t="str">
        <f t="shared" si="2"/>
        <v>('617bda239bcd472ebade2c3c702fce5a','e13ca9ff25b141a59d60cefccbc008c0','5a7795baee064f67916b7508b7eaeb3f',10,0,10,'Real Tyskie','WIN','2022-05-19','12:00','Camden Rhino Turf','NEUTRAL'),</v>
      </c>
    </row>
    <row r="6" spans="1:16" x14ac:dyDescent="0.3">
      <c r="A6">
        <v>1</v>
      </c>
      <c r="B6">
        <v>5</v>
      </c>
      <c r="C6" t="s">
        <v>296</v>
      </c>
      <c r="D6" s="3" t="str">
        <f>Competitions!$A$3</f>
        <v>e13ca9ff25b141a59d60cefccbc008c0</v>
      </c>
      <c r="E6" s="3" t="str">
        <f>TeamSeasons!$B$2</f>
        <v>5a7795baee064f67916b7508b7eaeb3f</v>
      </c>
      <c r="F6">
        <v>0</v>
      </c>
      <c r="G6">
        <v>10</v>
      </c>
      <c r="H6" s="3">
        <f t="shared" si="0"/>
        <v>-10</v>
      </c>
      <c r="I6" t="s">
        <v>34</v>
      </c>
      <c r="J6" s="3" t="str">
        <f t="shared" si="1"/>
        <v>LOSS</v>
      </c>
      <c r="K6" s="5" t="s">
        <v>163</v>
      </c>
      <c r="L6" s="13">
        <v>0.5</v>
      </c>
      <c r="M6" s="3" t="s">
        <v>37</v>
      </c>
      <c r="N6" s="3" t="s">
        <v>38</v>
      </c>
      <c r="P6" t="str">
        <f t="shared" si="2"/>
        <v>('1d89ab36665c4e7da10aab803d9e3389','e13ca9ff25b141a59d60cefccbc008c0','5a7795baee064f67916b7508b7eaeb3f',0,10,-10,'BBK FC','LOSS','2022-06-09','12:00','Camden Rhino Turf','NEUTRAL'),</v>
      </c>
    </row>
    <row r="7" spans="1:16" x14ac:dyDescent="0.3">
      <c r="A7">
        <v>1</v>
      </c>
      <c r="B7">
        <v>6</v>
      </c>
      <c r="C7" t="s">
        <v>297</v>
      </c>
      <c r="D7" s="3" t="str">
        <f>Competitions!$A$3</f>
        <v>e13ca9ff25b141a59d60cefccbc008c0</v>
      </c>
      <c r="E7" s="3" t="str">
        <f>TeamSeasons!$B$2</f>
        <v>5a7795baee064f67916b7508b7eaeb3f</v>
      </c>
      <c r="F7">
        <v>5</v>
      </c>
      <c r="G7">
        <v>6</v>
      </c>
      <c r="H7" s="3">
        <f t="shared" si="0"/>
        <v>-1</v>
      </c>
      <c r="I7" t="s">
        <v>30</v>
      </c>
      <c r="J7" s="3" t="str">
        <f t="shared" si="1"/>
        <v>LOSS</v>
      </c>
      <c r="K7" t="s">
        <v>164</v>
      </c>
      <c r="L7" s="13">
        <v>0.5</v>
      </c>
      <c r="M7" s="3" t="s">
        <v>37</v>
      </c>
      <c r="N7" s="3" t="s">
        <v>38</v>
      </c>
      <c r="P7" t="str">
        <f t="shared" si="2"/>
        <v>('bbcdeb9d3876431d8112582e43fe5892','e13ca9ff25b141a59d60cefccbc008c0','5a7795baee064f67916b7508b7eaeb3f',5,6,-1,'Real Sociedistancing','LOSS','2022-06-16','12:00','Camden Rhino Turf','NEUTRAL'),</v>
      </c>
    </row>
    <row r="8" spans="1:16" x14ac:dyDescent="0.3">
      <c r="A8">
        <v>1</v>
      </c>
      <c r="B8">
        <v>7</v>
      </c>
      <c r="C8" t="s">
        <v>298</v>
      </c>
      <c r="D8" s="3" t="str">
        <f>Competitions!$A$3</f>
        <v>e13ca9ff25b141a59d60cefccbc008c0</v>
      </c>
      <c r="E8" s="3" t="str">
        <f>TeamSeasons!$B$2</f>
        <v>5a7795baee064f67916b7508b7eaeb3f</v>
      </c>
      <c r="F8">
        <v>5</v>
      </c>
      <c r="G8">
        <v>5</v>
      </c>
      <c r="H8" s="3">
        <f t="shared" si="0"/>
        <v>0</v>
      </c>
      <c r="I8" t="s">
        <v>32</v>
      </c>
      <c r="J8" s="3" t="str">
        <f t="shared" si="1"/>
        <v>DRAW</v>
      </c>
      <c r="K8" t="s">
        <v>165</v>
      </c>
      <c r="L8" s="13">
        <v>0.5</v>
      </c>
      <c r="M8" s="3" t="s">
        <v>37</v>
      </c>
      <c r="N8" s="3" t="s">
        <v>38</v>
      </c>
      <c r="P8" t="str">
        <f t="shared" si="2"/>
        <v>('f6137c4ee7e64e6a83cdf671ec073af0','e13ca9ff25b141a59d60cefccbc008c0','5a7795baee064f67916b7508b7eaeb3f',5,5,0,'Meta FC 2','DRAW','2022-06-23','12:00','Camden Rhino Turf','NEUTRAL'),</v>
      </c>
    </row>
    <row r="9" spans="1:16" x14ac:dyDescent="0.3">
      <c r="A9">
        <v>1</v>
      </c>
      <c r="B9">
        <v>8</v>
      </c>
      <c r="C9" t="s">
        <v>299</v>
      </c>
      <c r="D9" s="3" t="str">
        <f>Competitions!$A$3</f>
        <v>e13ca9ff25b141a59d60cefccbc008c0</v>
      </c>
      <c r="E9" s="3" t="str">
        <f>TeamSeasons!$B$2</f>
        <v>5a7795baee064f67916b7508b7eaeb3f</v>
      </c>
      <c r="F9">
        <v>5</v>
      </c>
      <c r="G9">
        <v>7</v>
      </c>
      <c r="H9" s="3">
        <f t="shared" si="0"/>
        <v>-2</v>
      </c>
      <c r="I9" t="s">
        <v>35</v>
      </c>
      <c r="J9" s="3" t="str">
        <f t="shared" si="1"/>
        <v>LOSS</v>
      </c>
      <c r="K9" t="s">
        <v>166</v>
      </c>
      <c r="L9" s="13">
        <v>0.5</v>
      </c>
      <c r="M9" s="3" t="s">
        <v>37</v>
      </c>
      <c r="N9" s="3" t="s">
        <v>38</v>
      </c>
      <c r="P9" t="str">
        <f t="shared" si="2"/>
        <v>('d494f91e91b6414a9bb99b4ef473e113','e13ca9ff25b141a59d60cefccbc008c0','5a7795baee064f67916b7508b7eaeb3f',5,7,-2,'ASC II Milan','LOSS','2022-06-30','12:00','Camden Rhino Turf','NEUTRAL'),</v>
      </c>
    </row>
    <row r="10" spans="1:16" x14ac:dyDescent="0.3">
      <c r="A10">
        <v>1</v>
      </c>
      <c r="B10">
        <v>9</v>
      </c>
      <c r="C10" t="s">
        <v>300</v>
      </c>
      <c r="D10" s="3" t="str">
        <f>Competitions!$A$3</f>
        <v>e13ca9ff25b141a59d60cefccbc008c0</v>
      </c>
      <c r="E10" s="3" t="str">
        <f>TeamSeasons!$B$2</f>
        <v>5a7795baee064f67916b7508b7eaeb3f</v>
      </c>
      <c r="F10">
        <v>11</v>
      </c>
      <c r="G10">
        <v>7</v>
      </c>
      <c r="H10" s="3">
        <f t="shared" si="0"/>
        <v>4</v>
      </c>
      <c r="I10" t="s">
        <v>33</v>
      </c>
      <c r="J10" s="3" t="str">
        <f t="shared" si="1"/>
        <v>WIN</v>
      </c>
      <c r="K10" s="5" t="s">
        <v>167</v>
      </c>
      <c r="L10" s="13">
        <v>0.5</v>
      </c>
      <c r="M10" s="3" t="s">
        <v>37</v>
      </c>
      <c r="N10" s="3" t="s">
        <v>38</v>
      </c>
      <c r="P10" t="str">
        <f t="shared" si="2"/>
        <v>('1b4007434806476d84a4c9065b4b31e5','e13ca9ff25b141a59d60cefccbc008c0','5a7795baee064f67916b7508b7eaeb3f',11,7,4,'Real Tyskie','WIN','2022-07-07','12:00','Camden Rhino Turf','NEUTRAL'),</v>
      </c>
    </row>
    <row r="11" spans="1:16" x14ac:dyDescent="0.3">
      <c r="A11">
        <v>1</v>
      </c>
      <c r="B11">
        <v>10</v>
      </c>
      <c r="C11" t="s">
        <v>301</v>
      </c>
      <c r="D11" s="3" t="str">
        <f>Competitions!$A$3</f>
        <v>e13ca9ff25b141a59d60cefccbc008c0</v>
      </c>
      <c r="E11" s="3" t="str">
        <f>TeamSeasons!$B$2</f>
        <v>5a7795baee064f67916b7508b7eaeb3f</v>
      </c>
      <c r="F11">
        <v>8</v>
      </c>
      <c r="G11">
        <v>3</v>
      </c>
      <c r="H11" s="3">
        <f t="shared" si="0"/>
        <v>5</v>
      </c>
      <c r="I11" t="s">
        <v>35</v>
      </c>
      <c r="J11" s="3" t="str">
        <f t="shared" si="1"/>
        <v>WIN</v>
      </c>
      <c r="K11" t="s">
        <v>168</v>
      </c>
      <c r="L11" s="13">
        <v>0.5</v>
      </c>
      <c r="M11" s="3" t="s">
        <v>37</v>
      </c>
      <c r="N11" s="3" t="s">
        <v>38</v>
      </c>
      <c r="P11" t="str">
        <f t="shared" si="2"/>
        <v>('2e9acf2b125b47b690a1308f8962dd20','e13ca9ff25b141a59d60cefccbc008c0','5a7795baee064f67916b7508b7eaeb3f',8,3,5,'ASC II Milan','WIN','2022-07-21','12:00','Camden Rhino Turf','NEUTRAL'),</v>
      </c>
    </row>
    <row r="12" spans="1:16" x14ac:dyDescent="0.3">
      <c r="A12">
        <v>1</v>
      </c>
      <c r="B12">
        <v>11</v>
      </c>
      <c r="C12" t="s">
        <v>302</v>
      </c>
      <c r="D12" s="3" t="str">
        <f>Competitions!$A$3</f>
        <v>e13ca9ff25b141a59d60cefccbc008c0</v>
      </c>
      <c r="E12" s="3" t="str">
        <f>TeamSeasons!$B$2</f>
        <v>5a7795baee064f67916b7508b7eaeb3f</v>
      </c>
      <c r="F12">
        <v>5</v>
      </c>
      <c r="G12">
        <v>5</v>
      </c>
      <c r="H12" s="3">
        <f t="shared" si="0"/>
        <v>0</v>
      </c>
      <c r="I12" t="s">
        <v>36</v>
      </c>
      <c r="J12" s="3" t="str">
        <f t="shared" si="1"/>
        <v>DRAW</v>
      </c>
      <c r="K12" t="s">
        <v>169</v>
      </c>
      <c r="L12" s="13">
        <v>0.5</v>
      </c>
      <c r="M12" s="3" t="s">
        <v>37</v>
      </c>
      <c r="N12" s="3" t="s">
        <v>38</v>
      </c>
      <c r="P12" t="str">
        <f t="shared" si="2"/>
        <v>('511926cffbd1455aa25479490ef0cb53','e13ca9ff25b141a59d60cefccbc008c0','5a7795baee064f67916b7508b7eaeb3f',5,5,0,'Cotton Crusaders','DRAW','2022-07-28','12:00','Camden Rhino Turf','NEUTRAL'),</v>
      </c>
    </row>
    <row r="13" spans="1:16" x14ac:dyDescent="0.3">
      <c r="A13">
        <v>1</v>
      </c>
      <c r="B13">
        <v>12</v>
      </c>
      <c r="C13" t="s">
        <v>303</v>
      </c>
      <c r="D13" s="3" t="str">
        <f>Competitions!$A$3</f>
        <v>e13ca9ff25b141a59d60cefccbc008c0</v>
      </c>
      <c r="E13" s="3" t="str">
        <f>TeamSeasons!$B$2</f>
        <v>5a7795baee064f67916b7508b7eaeb3f</v>
      </c>
      <c r="F13">
        <v>9</v>
      </c>
      <c r="G13">
        <v>6</v>
      </c>
      <c r="H13" s="3">
        <f t="shared" si="0"/>
        <v>3</v>
      </c>
      <c r="I13" t="s">
        <v>31</v>
      </c>
      <c r="J13" s="3" t="str">
        <f t="shared" si="1"/>
        <v>WIN</v>
      </c>
      <c r="K13" s="5" t="s">
        <v>170</v>
      </c>
      <c r="L13" s="13">
        <v>0.5</v>
      </c>
      <c r="M13" s="3" t="s">
        <v>37</v>
      </c>
      <c r="N13" s="3" t="s">
        <v>38</v>
      </c>
      <c r="P13" t="str">
        <f t="shared" si="2"/>
        <v>('9d8c1e49e3ed42de912f0363bad5d617','e13ca9ff25b141a59d60cefccbc008c0','5a7795baee064f67916b7508b7eaeb3f',9,6,3,'Bork FC','WIN','2022-08-04','12:00','Camden Rhino Turf','NEUTRAL'),</v>
      </c>
    </row>
    <row r="14" spans="1:16" x14ac:dyDescent="0.3">
      <c r="A14">
        <v>2</v>
      </c>
      <c r="B14">
        <v>13</v>
      </c>
      <c r="C14" t="s">
        <v>304</v>
      </c>
      <c r="D14" s="3" t="str">
        <f>Competitions!$A$3</f>
        <v>e13ca9ff25b141a59d60cefccbc008c0</v>
      </c>
      <c r="E14" s="3" t="str">
        <f>TeamSeasons!$B$3</f>
        <v>2eeee0e9ca9a43cd8f24b630a12e619c</v>
      </c>
      <c r="F14">
        <v>3</v>
      </c>
      <c r="G14">
        <v>3</v>
      </c>
      <c r="H14" s="3">
        <f t="shared" si="0"/>
        <v>0</v>
      </c>
      <c r="I14" t="s">
        <v>32</v>
      </c>
      <c r="J14" s="3" t="str">
        <f t="shared" si="1"/>
        <v>DRAW</v>
      </c>
      <c r="K14" s="5" t="s">
        <v>171</v>
      </c>
      <c r="L14" s="13">
        <v>0.5</v>
      </c>
      <c r="M14" s="3" t="s">
        <v>37</v>
      </c>
      <c r="N14" s="3" t="s">
        <v>38</v>
      </c>
      <c r="P14" t="str">
        <f t="shared" si="2"/>
        <v>('66ca0f653b814c1fa432118d9604c258','e13ca9ff25b141a59d60cefccbc008c0','2eeee0e9ca9a43cd8f24b630a12e619c',3,3,0,'Meta FC 2','DRAW','2022-08-11','12:00','Camden Rhino Turf','NEUTRAL'),</v>
      </c>
    </row>
    <row r="15" spans="1:16" x14ac:dyDescent="0.3">
      <c r="A15">
        <v>2</v>
      </c>
      <c r="B15">
        <v>14</v>
      </c>
      <c r="C15" t="s">
        <v>305</v>
      </c>
      <c r="D15" s="3" t="str">
        <f>Competitions!$A$3</f>
        <v>e13ca9ff25b141a59d60cefccbc008c0</v>
      </c>
      <c r="E15" s="3" t="str">
        <f>TeamSeasons!$B$3</f>
        <v>2eeee0e9ca9a43cd8f24b630a12e619c</v>
      </c>
      <c r="F15">
        <v>14</v>
      </c>
      <c r="G15">
        <v>3</v>
      </c>
      <c r="H15" s="3">
        <f t="shared" si="0"/>
        <v>11</v>
      </c>
      <c r="I15" t="s">
        <v>30</v>
      </c>
      <c r="J15" s="3" t="str">
        <f t="shared" si="1"/>
        <v>WIN</v>
      </c>
      <c r="K15" t="s">
        <v>172</v>
      </c>
      <c r="L15" s="13">
        <v>0.5</v>
      </c>
      <c r="M15" s="3" t="s">
        <v>37</v>
      </c>
      <c r="N15" s="3" t="s">
        <v>38</v>
      </c>
      <c r="P15" t="str">
        <f t="shared" si="2"/>
        <v>('9edd9311aff54dd6865656cb39ff2e27','e13ca9ff25b141a59d60cefccbc008c0','2eeee0e9ca9a43cd8f24b630a12e619c',14,3,11,'Real Sociedistancing','WIN','2022-08-18','12:00','Camden Rhino Turf','NEUTRAL'),</v>
      </c>
    </row>
    <row r="16" spans="1:16" x14ac:dyDescent="0.3">
      <c r="A16">
        <v>2</v>
      </c>
      <c r="B16">
        <v>15</v>
      </c>
      <c r="C16" t="s">
        <v>306</v>
      </c>
      <c r="D16" s="3" t="str">
        <f>Competitions!$A$3</f>
        <v>e13ca9ff25b141a59d60cefccbc008c0</v>
      </c>
      <c r="E16" s="3" t="str">
        <f>TeamSeasons!$B$3</f>
        <v>2eeee0e9ca9a43cd8f24b630a12e619c</v>
      </c>
      <c r="F16">
        <v>7</v>
      </c>
      <c r="G16">
        <v>9</v>
      </c>
      <c r="H16" s="3">
        <f t="shared" si="0"/>
        <v>-2</v>
      </c>
      <c r="I16" t="s">
        <v>31</v>
      </c>
      <c r="J16" s="3" t="str">
        <f t="shared" si="1"/>
        <v>LOSS</v>
      </c>
      <c r="K16" s="5" t="s">
        <v>173</v>
      </c>
      <c r="L16" s="13">
        <v>0.5</v>
      </c>
      <c r="M16" s="3" t="s">
        <v>37</v>
      </c>
      <c r="N16" s="3" t="s">
        <v>38</v>
      </c>
      <c r="P16" t="str">
        <f t="shared" si="2"/>
        <v>('86579f187c29485497d2818cd4df7430','e13ca9ff25b141a59d60cefccbc008c0','2eeee0e9ca9a43cd8f24b630a12e619c',7,9,-2,'Bork FC','LOSS','2022-09-01','12:00','Camden Rhino Turf','NEUTRAL'),</v>
      </c>
    </row>
    <row r="17" spans="1:16" x14ac:dyDescent="0.3">
      <c r="A17">
        <v>2</v>
      </c>
      <c r="B17">
        <v>16</v>
      </c>
      <c r="C17" t="s">
        <v>307</v>
      </c>
      <c r="D17" s="3" t="str">
        <f>Competitions!$A$3</f>
        <v>e13ca9ff25b141a59d60cefccbc008c0</v>
      </c>
      <c r="E17" s="3" t="str">
        <f>TeamSeasons!$B$3</f>
        <v>2eeee0e9ca9a43cd8f24b630a12e619c</v>
      </c>
      <c r="F17">
        <v>5</v>
      </c>
      <c r="G17">
        <v>1</v>
      </c>
      <c r="H17" s="3">
        <f t="shared" si="0"/>
        <v>4</v>
      </c>
      <c r="I17" t="s">
        <v>35</v>
      </c>
      <c r="J17" s="3" t="str">
        <f t="shared" si="1"/>
        <v>WIN</v>
      </c>
      <c r="K17" s="5" t="s">
        <v>174</v>
      </c>
      <c r="L17" s="13">
        <v>0.5</v>
      </c>
      <c r="M17" s="3" t="s">
        <v>37</v>
      </c>
      <c r="N17" s="3" t="s">
        <v>38</v>
      </c>
      <c r="P17" t="str">
        <f t="shared" si="2"/>
        <v>('5532ba9e465442bf9889da1414973eaf','e13ca9ff25b141a59d60cefccbc008c0','2eeee0e9ca9a43cd8f24b630a12e619c',5,1,4,'ASC II Milan','WIN','2022-09-08','12:00','Camden Rhino Turf','NEUTRAL'),</v>
      </c>
    </row>
    <row r="18" spans="1:16" x14ac:dyDescent="0.3">
      <c r="A18">
        <v>2</v>
      </c>
      <c r="B18">
        <v>17</v>
      </c>
      <c r="C18" t="s">
        <v>308</v>
      </c>
      <c r="D18" s="3" t="str">
        <f>Competitions!$A$3</f>
        <v>e13ca9ff25b141a59d60cefccbc008c0</v>
      </c>
      <c r="E18" s="3" t="str">
        <f>TeamSeasons!$B$3</f>
        <v>2eeee0e9ca9a43cd8f24b630a12e619c</v>
      </c>
      <c r="F18">
        <v>12</v>
      </c>
      <c r="G18">
        <v>2</v>
      </c>
      <c r="H18" s="3">
        <f t="shared" si="0"/>
        <v>10</v>
      </c>
      <c r="I18" t="s">
        <v>32</v>
      </c>
      <c r="J18" s="3" t="str">
        <f t="shared" si="1"/>
        <v>WIN</v>
      </c>
      <c r="K18" t="s">
        <v>175</v>
      </c>
      <c r="L18" s="13">
        <v>0.5</v>
      </c>
      <c r="M18" s="3" t="s">
        <v>37</v>
      </c>
      <c r="N18" s="3" t="s">
        <v>38</v>
      </c>
      <c r="P18" t="str">
        <f t="shared" si="2"/>
        <v>('aad5963a31ef43d28978cb082383447d','e13ca9ff25b141a59d60cefccbc008c0','2eeee0e9ca9a43cd8f24b630a12e619c',12,2,10,'Meta FC 2','WIN','2022-09-15','12:00','Camden Rhino Turf','NEUTRAL'),</v>
      </c>
    </row>
    <row r="19" spans="1:16" x14ac:dyDescent="0.3">
      <c r="A19">
        <v>2</v>
      </c>
      <c r="B19">
        <v>18</v>
      </c>
      <c r="C19" t="s">
        <v>309</v>
      </c>
      <c r="D19" s="3" t="str">
        <f>Competitions!$A$3</f>
        <v>e13ca9ff25b141a59d60cefccbc008c0</v>
      </c>
      <c r="E19" s="3" t="str">
        <f>TeamSeasons!$B$3</f>
        <v>2eeee0e9ca9a43cd8f24b630a12e619c</v>
      </c>
      <c r="F19">
        <v>20</v>
      </c>
      <c r="G19">
        <v>5</v>
      </c>
      <c r="H19" s="3">
        <f t="shared" si="0"/>
        <v>15</v>
      </c>
      <c r="I19" t="s">
        <v>30</v>
      </c>
      <c r="J19" s="3" t="str">
        <f t="shared" si="1"/>
        <v>WIN</v>
      </c>
      <c r="K19" t="s">
        <v>176</v>
      </c>
      <c r="L19" s="13">
        <v>0.5</v>
      </c>
      <c r="M19" s="3" t="s">
        <v>37</v>
      </c>
      <c r="N19" s="3" t="s">
        <v>38</v>
      </c>
      <c r="P19" t="str">
        <f t="shared" si="2"/>
        <v>('0e48b954dd9c42d6832ba310f26d3232','e13ca9ff25b141a59d60cefccbc008c0','2eeee0e9ca9a43cd8f24b630a12e619c',20,5,15,'Real Sociedistancing','WIN','2022-09-22','12:00','Camden Rhino Turf','NEUTRAL'),</v>
      </c>
    </row>
    <row r="20" spans="1:16" x14ac:dyDescent="0.3">
      <c r="A20">
        <v>2</v>
      </c>
      <c r="B20">
        <v>19</v>
      </c>
      <c r="C20" t="s">
        <v>310</v>
      </c>
      <c r="D20" s="3" t="str">
        <f>Competitions!$A$3</f>
        <v>e13ca9ff25b141a59d60cefccbc008c0</v>
      </c>
      <c r="E20" s="3" t="str">
        <f>TeamSeasons!$B$3</f>
        <v>2eeee0e9ca9a43cd8f24b630a12e619c</v>
      </c>
      <c r="F20">
        <v>3</v>
      </c>
      <c r="G20">
        <v>7</v>
      </c>
      <c r="H20" s="3">
        <f t="shared" si="0"/>
        <v>-4</v>
      </c>
      <c r="I20" t="s">
        <v>39</v>
      </c>
      <c r="J20" s="3" t="str">
        <f t="shared" si="1"/>
        <v>LOSS</v>
      </c>
      <c r="K20" t="s">
        <v>177</v>
      </c>
      <c r="L20" s="13">
        <v>0.5</v>
      </c>
      <c r="M20" s="3" t="s">
        <v>37</v>
      </c>
      <c r="N20" s="3" t="s">
        <v>38</v>
      </c>
      <c r="P20" t="str">
        <f t="shared" si="2"/>
        <v>('da8d566a51c84bbb900f59af286e4931','e13ca9ff25b141a59d60cefccbc008c0','2eeee0e9ca9a43cd8f24b630a12e619c',3,7,-4,'De La Goal','LOSS','2022-09-29','12:00','Camden Rhino Turf','NEUTRAL'),</v>
      </c>
    </row>
    <row r="21" spans="1:16" x14ac:dyDescent="0.3">
      <c r="A21">
        <v>2</v>
      </c>
      <c r="B21">
        <v>20</v>
      </c>
      <c r="C21" t="s">
        <v>311</v>
      </c>
      <c r="D21" s="3" t="str">
        <f>Competitions!$A$3</f>
        <v>e13ca9ff25b141a59d60cefccbc008c0</v>
      </c>
      <c r="E21" s="3" t="str">
        <f>TeamSeasons!$B$3</f>
        <v>2eeee0e9ca9a43cd8f24b630a12e619c</v>
      </c>
      <c r="F21">
        <v>3</v>
      </c>
      <c r="G21">
        <v>3</v>
      </c>
      <c r="H21" s="3">
        <f t="shared" si="0"/>
        <v>0</v>
      </c>
      <c r="I21" t="s">
        <v>31</v>
      </c>
      <c r="J21" s="3" t="str">
        <f t="shared" si="1"/>
        <v>DRAW</v>
      </c>
      <c r="K21" s="5" t="s">
        <v>178</v>
      </c>
      <c r="L21" s="13">
        <v>0.5</v>
      </c>
      <c r="M21" s="3" t="s">
        <v>37</v>
      </c>
      <c r="N21" s="3" t="s">
        <v>38</v>
      </c>
      <c r="P21" t="str">
        <f t="shared" si="2"/>
        <v>('fdc74e8108ff4113bd5556486dcfd9ae','e13ca9ff25b141a59d60cefccbc008c0','2eeee0e9ca9a43cd8f24b630a12e619c',3,3,0,'Bork FC','DRAW','2022-10-06','12:00','Camden Rhino Turf','NEUTRAL'),</v>
      </c>
    </row>
    <row r="22" spans="1:16" x14ac:dyDescent="0.3">
      <c r="A22">
        <v>2</v>
      </c>
      <c r="B22">
        <v>21</v>
      </c>
      <c r="C22" t="s">
        <v>312</v>
      </c>
      <c r="D22" s="3" t="str">
        <f>Competitions!$A$3</f>
        <v>e13ca9ff25b141a59d60cefccbc008c0</v>
      </c>
      <c r="E22" s="3" t="str">
        <f>TeamSeasons!$B$3</f>
        <v>2eeee0e9ca9a43cd8f24b630a12e619c</v>
      </c>
      <c r="F22">
        <v>5</v>
      </c>
      <c r="G22">
        <v>4</v>
      </c>
      <c r="H22" s="3">
        <f t="shared" si="0"/>
        <v>1</v>
      </c>
      <c r="I22" t="s">
        <v>35</v>
      </c>
      <c r="J22" s="3" t="str">
        <f t="shared" si="1"/>
        <v>WIN</v>
      </c>
      <c r="K22" t="s">
        <v>179</v>
      </c>
      <c r="L22" s="13">
        <v>0.5</v>
      </c>
      <c r="M22" s="3" t="s">
        <v>37</v>
      </c>
      <c r="N22" s="3" t="s">
        <v>38</v>
      </c>
      <c r="P22" t="str">
        <f t="shared" si="2"/>
        <v>('733fe197cfac4f66b2e56ce5d9ce85a3','e13ca9ff25b141a59d60cefccbc008c0','2eeee0e9ca9a43cd8f24b630a12e619c',5,4,1,'ASC II Milan','WIN','2022-10-13','12:00','Camden Rhino Turf','NEUTRAL'),</v>
      </c>
    </row>
    <row r="23" spans="1:16" s="8" customFormat="1" x14ac:dyDescent="0.3">
      <c r="A23" s="8">
        <v>3</v>
      </c>
      <c r="B23" s="8">
        <v>22</v>
      </c>
      <c r="C23" s="8" t="s">
        <v>313</v>
      </c>
      <c r="D23" s="9" t="str">
        <f>Competitions!$A$2</f>
        <v>6f54f22a4982427b8ee67d73e2156396</v>
      </c>
      <c r="E23" s="9" t="str">
        <f>TeamSeasons!$B$4</f>
        <v>8dcfd0aa648145f7bfafbdedc237b8c3</v>
      </c>
      <c r="F23" s="8">
        <v>5</v>
      </c>
      <c r="G23" s="8">
        <v>7</v>
      </c>
      <c r="H23" s="9">
        <f t="shared" si="0"/>
        <v>-2</v>
      </c>
      <c r="I23" s="8" t="s">
        <v>42</v>
      </c>
      <c r="J23" s="9" t="str">
        <f t="shared" si="1"/>
        <v>LOSS</v>
      </c>
      <c r="K23" s="8" t="s">
        <v>180</v>
      </c>
      <c r="L23" s="11">
        <v>0.5</v>
      </c>
      <c r="M23" s="9" t="s">
        <v>37</v>
      </c>
      <c r="N23" s="9" t="s">
        <v>38</v>
      </c>
      <c r="P23" s="8" t="str">
        <f t="shared" si="2"/>
        <v>('9792d75f67064f30b65532079011e662','6f54f22a4982427b8ee67d73e2156396','8dcfd0aa648145f7bfafbdedc237b8c3',5,7,-2,'The Board','LOSS','2022-10-20','12:00','Camden Rhino Turf','NEUTRAL'),</v>
      </c>
    </row>
    <row r="24" spans="1:16" x14ac:dyDescent="0.3">
      <c r="A24">
        <v>3</v>
      </c>
      <c r="B24">
        <v>23</v>
      </c>
      <c r="C24" t="s">
        <v>314</v>
      </c>
      <c r="D24" s="3" t="str">
        <f>Competitions!$A$2</f>
        <v>6f54f22a4982427b8ee67d73e2156396</v>
      </c>
      <c r="E24" s="3" t="str">
        <f>TeamSeasons!$B$4</f>
        <v>8dcfd0aa648145f7bfafbdedc237b8c3</v>
      </c>
      <c r="F24">
        <v>2</v>
      </c>
      <c r="G24">
        <v>12</v>
      </c>
      <c r="H24" s="3">
        <f t="shared" si="0"/>
        <v>-10</v>
      </c>
      <c r="I24" t="s">
        <v>31</v>
      </c>
      <c r="J24" s="3" t="str">
        <f t="shared" si="1"/>
        <v>LOSS</v>
      </c>
      <c r="K24" t="s">
        <v>181</v>
      </c>
      <c r="L24" s="13">
        <v>0.5</v>
      </c>
      <c r="M24" s="3" t="s">
        <v>37</v>
      </c>
      <c r="N24" s="3" t="s">
        <v>38</v>
      </c>
      <c r="P24" t="str">
        <f>"('"&amp;C24&amp;"','"&amp;D24&amp;"','"&amp;E24&amp;"',"&amp;F24&amp;","&amp;G24&amp;","&amp;H24&amp;",'"&amp;I24&amp;"','"&amp;J24&amp;"','"&amp;K24&amp;"','"&amp;_xlfn.CONCAT(TEXT(HOUR(L24),"00"),":",TEXT(MINUTE(L24),"00"))&amp;"','"&amp;M24&amp;"','"&amp;N24&amp;"');"</f>
        <v>('4a9e44e203bf4444996fbf75862f7b2b','6f54f22a4982427b8ee67d73e2156396','8dcfd0aa648145f7bfafbdedc237b8c3',2,12,-10,'Bork FC','LOSS','2022-10-27','12:00','Camden Rhino Turf','NEUTRAL');</v>
      </c>
    </row>
    <row r="25" spans="1:16" x14ac:dyDescent="0.3">
      <c r="A25">
        <v>3</v>
      </c>
      <c r="B25">
        <v>24</v>
      </c>
      <c r="C25" t="s">
        <v>315</v>
      </c>
      <c r="D25" s="3" t="str">
        <f>Competitions!$A$2</f>
        <v>6f54f22a4982427b8ee67d73e2156396</v>
      </c>
      <c r="E25" s="3" t="str">
        <f>TeamSeasons!$B$4</f>
        <v>8dcfd0aa648145f7bfafbdedc237b8c3</v>
      </c>
      <c r="F25">
        <v>5</v>
      </c>
      <c r="G25">
        <v>10</v>
      </c>
      <c r="H25" s="3">
        <f t="shared" si="0"/>
        <v>-5</v>
      </c>
      <c r="I25" t="s">
        <v>43</v>
      </c>
      <c r="J25" s="3" t="str">
        <f t="shared" si="1"/>
        <v>LOSS</v>
      </c>
      <c r="K25" s="5" t="s">
        <v>182</v>
      </c>
      <c r="L25" s="13">
        <v>0.5</v>
      </c>
      <c r="M25" s="3" t="s">
        <v>37</v>
      </c>
      <c r="N25" s="3" t="s">
        <v>38</v>
      </c>
      <c r="P25" t="str">
        <f t="shared" ref="P25:P88" si="3">"('"&amp;C25&amp;"','"&amp;D25&amp;"','"&amp;E25&amp;"',"&amp;F25&amp;","&amp;G25&amp;","&amp;H25&amp;",'"&amp;I25&amp;"','"&amp;J25&amp;"','"&amp;K25&amp;"','"&amp;_xlfn.CONCAT(TEXT(HOUR(L25),"00"),":",TEXT(MINUTE(L25),"00"))&amp;"','"&amp;M25&amp;"','"&amp;N25&amp;"');"</f>
        <v>('2a35e0dc4a2e482ea340b9d56fa340a2','6f54f22a4982427b8ee67d73e2156396','8dcfd0aa648145f7bfafbdedc237b8c3',5,10,-5,'Meta FC 1','LOSS','2022-11-03','12:00','Camden Rhino Turf','NEUTRAL');</v>
      </c>
    </row>
    <row r="26" spans="1:16" x14ac:dyDescent="0.3">
      <c r="A26">
        <v>3</v>
      </c>
      <c r="B26">
        <v>25</v>
      </c>
      <c r="C26" t="s">
        <v>316</v>
      </c>
      <c r="D26" s="3" t="str">
        <f>Competitions!$A$2</f>
        <v>6f54f22a4982427b8ee67d73e2156396</v>
      </c>
      <c r="E26" s="3" t="str">
        <f>TeamSeasons!$B$4</f>
        <v>8dcfd0aa648145f7bfafbdedc237b8c3</v>
      </c>
      <c r="F26">
        <v>6</v>
      </c>
      <c r="G26">
        <v>4</v>
      </c>
      <c r="H26" s="3">
        <f t="shared" si="0"/>
        <v>2</v>
      </c>
      <c r="I26" t="s">
        <v>33</v>
      </c>
      <c r="J26" s="3" t="str">
        <f t="shared" si="1"/>
        <v>WIN</v>
      </c>
      <c r="K26" s="5" t="s">
        <v>183</v>
      </c>
      <c r="L26" s="13">
        <v>0.5</v>
      </c>
      <c r="M26" s="3" t="s">
        <v>37</v>
      </c>
      <c r="N26" s="3" t="s">
        <v>38</v>
      </c>
      <c r="P26" t="str">
        <f t="shared" si="3"/>
        <v>('c1cb3564123f41d18980acb049b98d30','6f54f22a4982427b8ee67d73e2156396','8dcfd0aa648145f7bfafbdedc237b8c3',6,4,2,'Real Tyskie','WIN','2022-11-10','12:00','Camden Rhino Turf','NEUTRAL');</v>
      </c>
    </row>
    <row r="27" spans="1:16" x14ac:dyDescent="0.3">
      <c r="A27">
        <v>3</v>
      </c>
      <c r="B27">
        <v>26</v>
      </c>
      <c r="C27" t="s">
        <v>317</v>
      </c>
      <c r="D27" s="3" t="str">
        <f>Competitions!$A$2</f>
        <v>6f54f22a4982427b8ee67d73e2156396</v>
      </c>
      <c r="E27" s="3" t="str">
        <f>TeamSeasons!$B$4</f>
        <v>8dcfd0aa648145f7bfafbdedc237b8c3</v>
      </c>
      <c r="F27">
        <v>3</v>
      </c>
      <c r="G27">
        <v>14</v>
      </c>
      <c r="H27" s="3">
        <f t="shared" si="0"/>
        <v>-11</v>
      </c>
      <c r="I27" t="s">
        <v>44</v>
      </c>
      <c r="J27" s="3" t="str">
        <f t="shared" si="1"/>
        <v>LOSS</v>
      </c>
      <c r="K27" t="s">
        <v>184</v>
      </c>
      <c r="L27" s="13">
        <v>0.5</v>
      </c>
      <c r="M27" s="3" t="s">
        <v>37</v>
      </c>
      <c r="N27" s="3" t="s">
        <v>38</v>
      </c>
      <c r="P27" t="str">
        <f t="shared" si="3"/>
        <v>('9537eaf9ed844b539a9ce297c16bd2be','6f54f22a4982427b8ee67d73e2156396','8dcfd0aa648145f7bfafbdedc237b8c3',3,14,-11,'Let's Get de Light','LOSS','2022-11-17','12:00','Camden Rhino Turf','NEUTRAL');</v>
      </c>
    </row>
    <row r="28" spans="1:16" x14ac:dyDescent="0.3">
      <c r="A28">
        <v>3</v>
      </c>
      <c r="B28">
        <v>27</v>
      </c>
      <c r="C28" t="s">
        <v>318</v>
      </c>
      <c r="D28" s="3" t="str">
        <f>Competitions!$A$2</f>
        <v>6f54f22a4982427b8ee67d73e2156396</v>
      </c>
      <c r="E28" s="3" t="str">
        <f>TeamSeasons!$B$4</f>
        <v>8dcfd0aa648145f7bfafbdedc237b8c3</v>
      </c>
      <c r="F28">
        <v>0</v>
      </c>
      <c r="G28">
        <v>10</v>
      </c>
      <c r="H28" s="3">
        <f t="shared" si="0"/>
        <v>-10</v>
      </c>
      <c r="I28" t="s">
        <v>42</v>
      </c>
      <c r="J28" s="3" t="str">
        <f t="shared" si="1"/>
        <v>LOSS</v>
      </c>
      <c r="K28" t="s">
        <v>185</v>
      </c>
      <c r="L28" s="13">
        <v>0.5</v>
      </c>
      <c r="M28" s="3" t="s">
        <v>37</v>
      </c>
      <c r="N28" s="3" t="s">
        <v>38</v>
      </c>
      <c r="P28" t="str">
        <f t="shared" si="3"/>
        <v>('289f69ca9b5f4a07ab9e0476c729378d','6f54f22a4982427b8ee67d73e2156396','8dcfd0aa648145f7bfafbdedc237b8c3',0,10,-10,'The Board','LOSS','2022-11-24','12:00','Camden Rhino Turf','NEUTRAL');</v>
      </c>
    </row>
    <row r="29" spans="1:16" x14ac:dyDescent="0.3">
      <c r="A29">
        <v>3</v>
      </c>
      <c r="B29">
        <v>28</v>
      </c>
      <c r="C29" t="s">
        <v>319</v>
      </c>
      <c r="D29" s="3" t="str">
        <f>Competitions!$A$2</f>
        <v>6f54f22a4982427b8ee67d73e2156396</v>
      </c>
      <c r="E29" s="3" t="str">
        <f>TeamSeasons!$B$4</f>
        <v>8dcfd0aa648145f7bfafbdedc237b8c3</v>
      </c>
      <c r="F29">
        <v>3</v>
      </c>
      <c r="G29">
        <v>12</v>
      </c>
      <c r="H29" s="3">
        <f t="shared" si="0"/>
        <v>-9</v>
      </c>
      <c r="I29" t="s">
        <v>31</v>
      </c>
      <c r="J29" s="3" t="str">
        <f t="shared" si="1"/>
        <v>LOSS</v>
      </c>
      <c r="K29" s="5" t="s">
        <v>186</v>
      </c>
      <c r="L29" s="13">
        <v>0.5</v>
      </c>
      <c r="M29" s="3" t="s">
        <v>37</v>
      </c>
      <c r="N29" s="3" t="s">
        <v>38</v>
      </c>
      <c r="P29" t="str">
        <f t="shared" si="3"/>
        <v>('af1680d4d8f24d51a59ec7d2d6ffde18','6f54f22a4982427b8ee67d73e2156396','8dcfd0aa648145f7bfafbdedc237b8c3',3,12,-9,'Bork FC','LOSS','2022-12-01','12:00','Camden Rhino Turf','NEUTRAL');</v>
      </c>
    </row>
    <row r="30" spans="1:16" x14ac:dyDescent="0.3">
      <c r="A30">
        <v>3</v>
      </c>
      <c r="B30">
        <v>29</v>
      </c>
      <c r="C30" t="s">
        <v>320</v>
      </c>
      <c r="D30" s="3" t="str">
        <f>Competitions!$A$2</f>
        <v>6f54f22a4982427b8ee67d73e2156396</v>
      </c>
      <c r="E30" s="3" t="str">
        <f>TeamSeasons!$B$4</f>
        <v>8dcfd0aa648145f7bfafbdedc237b8c3</v>
      </c>
      <c r="F30">
        <v>1</v>
      </c>
      <c r="G30">
        <v>8</v>
      </c>
      <c r="H30" s="3">
        <f t="shared" si="0"/>
        <v>-7</v>
      </c>
      <c r="I30" t="s">
        <v>43</v>
      </c>
      <c r="J30" s="3" t="str">
        <f t="shared" si="1"/>
        <v>LOSS</v>
      </c>
      <c r="K30" s="5" t="s">
        <v>187</v>
      </c>
      <c r="L30" s="13">
        <v>0.5</v>
      </c>
      <c r="M30" s="3" t="s">
        <v>37</v>
      </c>
      <c r="N30" s="3" t="s">
        <v>38</v>
      </c>
      <c r="P30" t="str">
        <f t="shared" si="3"/>
        <v>('c57331e6ed864d97913c8569a0f8617e','6f54f22a4982427b8ee67d73e2156396','8dcfd0aa648145f7bfafbdedc237b8c3',1,8,-7,'Meta FC 1','LOSS','2022-12-08','12:00','Camden Rhino Turf','NEUTRAL');</v>
      </c>
    </row>
    <row r="31" spans="1:16" x14ac:dyDescent="0.3">
      <c r="A31">
        <v>3</v>
      </c>
      <c r="B31">
        <v>30</v>
      </c>
      <c r="C31" t="s">
        <v>321</v>
      </c>
      <c r="D31" s="3" t="str">
        <f>Competitions!$A$2</f>
        <v>6f54f22a4982427b8ee67d73e2156396</v>
      </c>
      <c r="E31" s="3" t="str">
        <f>TeamSeasons!$B$4</f>
        <v>8dcfd0aa648145f7bfafbdedc237b8c3</v>
      </c>
      <c r="F31">
        <v>1</v>
      </c>
      <c r="G31">
        <v>8</v>
      </c>
      <c r="H31" s="3">
        <f t="shared" si="0"/>
        <v>-7</v>
      </c>
      <c r="I31" t="s">
        <v>44</v>
      </c>
      <c r="J31" s="3" t="str">
        <f t="shared" si="1"/>
        <v>LOSS</v>
      </c>
      <c r="K31" s="5" t="s">
        <v>188</v>
      </c>
      <c r="L31" s="13">
        <v>0.5</v>
      </c>
      <c r="M31" s="3" t="s">
        <v>37</v>
      </c>
      <c r="N31" s="3" t="s">
        <v>38</v>
      </c>
      <c r="P31" t="str">
        <f t="shared" si="3"/>
        <v>('76b190c75bcb49e0948e93c73a6efd35','6f54f22a4982427b8ee67d73e2156396','8dcfd0aa648145f7bfafbdedc237b8c3',1,8,-7,'Let's Get de Light','LOSS','2023-01-05','12:00','Camden Rhino Turf','NEUTRAL');</v>
      </c>
    </row>
    <row r="32" spans="1:16" x14ac:dyDescent="0.3">
      <c r="A32">
        <v>3</v>
      </c>
      <c r="B32">
        <v>31</v>
      </c>
      <c r="C32" t="s">
        <v>322</v>
      </c>
      <c r="D32" s="3" t="str">
        <f>Competitions!$A$2</f>
        <v>6f54f22a4982427b8ee67d73e2156396</v>
      </c>
      <c r="E32" s="3" t="str">
        <f>TeamSeasons!$B$4</f>
        <v>8dcfd0aa648145f7bfafbdedc237b8c3</v>
      </c>
      <c r="F32">
        <v>14</v>
      </c>
      <c r="G32">
        <v>6</v>
      </c>
      <c r="H32" s="3">
        <f t="shared" si="0"/>
        <v>8</v>
      </c>
      <c r="I32" t="s">
        <v>33</v>
      </c>
      <c r="J32" s="3" t="str">
        <f t="shared" si="1"/>
        <v>WIN</v>
      </c>
      <c r="K32" s="5" t="s">
        <v>189</v>
      </c>
      <c r="L32" s="13">
        <v>0.5</v>
      </c>
      <c r="M32" s="3" t="s">
        <v>37</v>
      </c>
      <c r="N32" s="3" t="s">
        <v>38</v>
      </c>
      <c r="P32" t="str">
        <f t="shared" si="3"/>
        <v>('57e677e9796046938bb909a2f812195b','6f54f22a4982427b8ee67d73e2156396','8dcfd0aa648145f7bfafbdedc237b8c3',14,6,8,'Real Tyskie','WIN','2023-01-12','12:00','Camden Rhino Turf','NEUTRAL');</v>
      </c>
    </row>
    <row r="33" spans="1:16" x14ac:dyDescent="0.3">
      <c r="A33">
        <v>4</v>
      </c>
      <c r="B33">
        <v>32</v>
      </c>
      <c r="C33" t="s">
        <v>323</v>
      </c>
      <c r="D33" s="3" t="str">
        <f>Competitions!$A$3</f>
        <v>e13ca9ff25b141a59d60cefccbc008c0</v>
      </c>
      <c r="E33" s="3" t="str">
        <f>TeamSeasons!$B$5</f>
        <v>af98522c5c7e47369c341e2b7e9c9a38</v>
      </c>
      <c r="F33">
        <v>6</v>
      </c>
      <c r="G33">
        <v>4</v>
      </c>
      <c r="H33" s="3">
        <f t="shared" si="0"/>
        <v>2</v>
      </c>
      <c r="I33" t="s">
        <v>45</v>
      </c>
      <c r="J33" s="3" t="str">
        <f t="shared" si="1"/>
        <v>WIN</v>
      </c>
      <c r="K33" t="s">
        <v>190</v>
      </c>
      <c r="L33" s="13">
        <v>0.5</v>
      </c>
      <c r="M33" s="3" t="s">
        <v>37</v>
      </c>
      <c r="N33" s="3" t="s">
        <v>38</v>
      </c>
      <c r="P33" t="str">
        <f t="shared" si="3"/>
        <v>('2dd9dfe159e243dba40c16fd01c21fa1','e13ca9ff25b141a59d60cefccbc008c0','af98522c5c7e47369c341e2b7e9c9a38',6,4,2,'Palamara Jagon','WIN','2023-01-19','12:00','Camden Rhino Turf','NEUTRAL');</v>
      </c>
    </row>
    <row r="34" spans="1:16" x14ac:dyDescent="0.3">
      <c r="A34">
        <v>4</v>
      </c>
      <c r="B34">
        <v>33</v>
      </c>
      <c r="C34" t="s">
        <v>324</v>
      </c>
      <c r="D34" s="3" t="str">
        <f>Competitions!$A$3</f>
        <v>e13ca9ff25b141a59d60cefccbc008c0</v>
      </c>
      <c r="E34" s="3" t="str">
        <f>TeamSeasons!$B$5</f>
        <v>af98522c5c7e47369c341e2b7e9c9a38</v>
      </c>
      <c r="F34">
        <v>2</v>
      </c>
      <c r="G34">
        <v>1</v>
      </c>
      <c r="H34" s="3">
        <f t="shared" si="0"/>
        <v>1</v>
      </c>
      <c r="I34" t="s">
        <v>35</v>
      </c>
      <c r="J34" s="3" t="str">
        <f t="shared" si="1"/>
        <v>WIN</v>
      </c>
      <c r="K34" t="s">
        <v>191</v>
      </c>
      <c r="L34" s="13">
        <v>0.5</v>
      </c>
      <c r="M34" s="3" t="s">
        <v>37</v>
      </c>
      <c r="N34" s="3" t="s">
        <v>38</v>
      </c>
      <c r="P34" t="str">
        <f t="shared" si="3"/>
        <v>('472ab05a229348668c648eba9c9bb035','e13ca9ff25b141a59d60cefccbc008c0','af98522c5c7e47369c341e2b7e9c9a38',2,1,1,'ASC II Milan','WIN','2023-01-26','12:00','Camden Rhino Turf','NEUTRAL');</v>
      </c>
    </row>
    <row r="35" spans="1:16" x14ac:dyDescent="0.3">
      <c r="A35">
        <v>4</v>
      </c>
      <c r="B35">
        <v>34</v>
      </c>
      <c r="C35" t="s">
        <v>325</v>
      </c>
      <c r="D35" s="3" t="str">
        <f>Competitions!$A$3</f>
        <v>e13ca9ff25b141a59d60cefccbc008c0</v>
      </c>
      <c r="E35" s="3" t="str">
        <f>TeamSeasons!$B$5</f>
        <v>af98522c5c7e47369c341e2b7e9c9a38</v>
      </c>
      <c r="F35">
        <v>7</v>
      </c>
      <c r="G35">
        <v>10</v>
      </c>
      <c r="H35" s="3">
        <f t="shared" si="0"/>
        <v>-3</v>
      </c>
      <c r="I35" t="s">
        <v>32</v>
      </c>
      <c r="J35" s="3" t="str">
        <f t="shared" si="1"/>
        <v>LOSS</v>
      </c>
      <c r="K35" s="5" t="s">
        <v>192</v>
      </c>
      <c r="L35" s="13">
        <v>0.5</v>
      </c>
      <c r="M35" s="3" t="s">
        <v>37</v>
      </c>
      <c r="N35" s="3" t="s">
        <v>38</v>
      </c>
      <c r="P35" t="str">
        <f t="shared" si="3"/>
        <v>('9854cf3d86da46d5810582e48de99cd4','e13ca9ff25b141a59d60cefccbc008c0','af98522c5c7e47369c341e2b7e9c9a38',7,10,-3,'Meta FC 2','LOSS','2023-02-02','12:00','Camden Rhino Turf','NEUTRAL');</v>
      </c>
    </row>
    <row r="36" spans="1:16" x14ac:dyDescent="0.3">
      <c r="A36">
        <v>4</v>
      </c>
      <c r="B36">
        <v>35</v>
      </c>
      <c r="C36" t="s">
        <v>326</v>
      </c>
      <c r="D36" s="3" t="str">
        <f>Competitions!$A$3</f>
        <v>e13ca9ff25b141a59d60cefccbc008c0</v>
      </c>
      <c r="E36" s="3" t="str">
        <f>TeamSeasons!$B$5</f>
        <v>af98522c5c7e47369c341e2b7e9c9a38</v>
      </c>
      <c r="F36">
        <v>6</v>
      </c>
      <c r="G36">
        <v>8</v>
      </c>
      <c r="H36" s="3">
        <f t="shared" si="0"/>
        <v>-2</v>
      </c>
      <c r="I36" t="s">
        <v>30</v>
      </c>
      <c r="J36" s="3" t="str">
        <f t="shared" si="1"/>
        <v>LOSS</v>
      </c>
      <c r="K36" s="5" t="s">
        <v>193</v>
      </c>
      <c r="L36" s="13">
        <v>0.5</v>
      </c>
      <c r="M36" s="3" t="s">
        <v>37</v>
      </c>
      <c r="N36" s="3" t="s">
        <v>38</v>
      </c>
      <c r="P36" t="str">
        <f t="shared" si="3"/>
        <v>('2823f9cb82974c4997d90e406eeab342','e13ca9ff25b141a59d60cefccbc008c0','af98522c5c7e47369c341e2b7e9c9a38',6,8,-2,'Real Sociedistancing','LOSS','2023-02-09','12:00','Camden Rhino Turf','NEUTRAL');</v>
      </c>
    </row>
    <row r="37" spans="1:16" x14ac:dyDescent="0.3">
      <c r="A37">
        <v>4</v>
      </c>
      <c r="B37">
        <v>36</v>
      </c>
      <c r="C37" t="s">
        <v>327</v>
      </c>
      <c r="D37" s="3" t="str">
        <f>Competitions!$A$3</f>
        <v>e13ca9ff25b141a59d60cefccbc008c0</v>
      </c>
      <c r="E37" s="3" t="str">
        <f>TeamSeasons!$B$5</f>
        <v>af98522c5c7e47369c341e2b7e9c9a38</v>
      </c>
      <c r="F37">
        <v>5</v>
      </c>
      <c r="G37">
        <v>8</v>
      </c>
      <c r="H37" s="3">
        <f t="shared" si="0"/>
        <v>-3</v>
      </c>
      <c r="I37" t="s">
        <v>46</v>
      </c>
      <c r="J37" s="3" t="str">
        <f t="shared" si="1"/>
        <v>LOSS</v>
      </c>
      <c r="K37" t="s">
        <v>194</v>
      </c>
      <c r="L37" s="13">
        <v>0.5</v>
      </c>
      <c r="M37" s="3" t="s">
        <v>37</v>
      </c>
      <c r="N37" s="3" t="s">
        <v>38</v>
      </c>
      <c r="P37" t="str">
        <f t="shared" si="3"/>
        <v>('c8dcdb9e2f0348308ccd784501ed473a','e13ca9ff25b141a59d60cefccbc008c0','af98522c5c7e47369c341e2b7e9c9a38',5,8,-3,'IMGoals','LOSS','2023-02-16','12:00','Camden Rhino Turf','NEUTRAL');</v>
      </c>
    </row>
    <row r="38" spans="1:16" x14ac:dyDescent="0.3">
      <c r="A38">
        <v>4</v>
      </c>
      <c r="B38">
        <v>37</v>
      </c>
      <c r="C38" t="s">
        <v>328</v>
      </c>
      <c r="D38" s="3" t="str">
        <f>Competitions!$A$3</f>
        <v>e13ca9ff25b141a59d60cefccbc008c0</v>
      </c>
      <c r="E38" s="3" t="str">
        <f>TeamSeasons!$B$5</f>
        <v>af98522c5c7e47369c341e2b7e9c9a38</v>
      </c>
      <c r="F38">
        <v>4</v>
      </c>
      <c r="G38">
        <v>6</v>
      </c>
      <c r="H38" s="3">
        <f t="shared" si="0"/>
        <v>-2</v>
      </c>
      <c r="I38" t="s">
        <v>45</v>
      </c>
      <c r="J38" s="3" t="str">
        <f t="shared" si="1"/>
        <v>LOSS</v>
      </c>
      <c r="K38" t="s">
        <v>195</v>
      </c>
      <c r="L38" s="13">
        <v>0.5</v>
      </c>
      <c r="M38" s="3" t="s">
        <v>37</v>
      </c>
      <c r="N38" s="3" t="s">
        <v>38</v>
      </c>
      <c r="P38" t="str">
        <f t="shared" si="3"/>
        <v>('28a465afb7e34a65904262b82dd1e52c','e13ca9ff25b141a59d60cefccbc008c0','af98522c5c7e47369c341e2b7e9c9a38',4,6,-2,'Palamara Jagon','LOSS','2023-02-23','12:00','Camden Rhino Turf','NEUTRAL');</v>
      </c>
    </row>
    <row r="39" spans="1:16" x14ac:dyDescent="0.3">
      <c r="A39">
        <v>4</v>
      </c>
      <c r="B39">
        <v>38</v>
      </c>
      <c r="C39" t="s">
        <v>329</v>
      </c>
      <c r="D39" s="3" t="str">
        <f>Competitions!$A$3</f>
        <v>e13ca9ff25b141a59d60cefccbc008c0</v>
      </c>
      <c r="E39" s="3" t="str">
        <f>TeamSeasons!$B$5</f>
        <v>af98522c5c7e47369c341e2b7e9c9a38</v>
      </c>
      <c r="F39">
        <v>3</v>
      </c>
      <c r="G39">
        <v>9</v>
      </c>
      <c r="H39" s="3">
        <f t="shared" si="0"/>
        <v>-6</v>
      </c>
      <c r="I39" t="s">
        <v>35</v>
      </c>
      <c r="J39" s="3" t="str">
        <f t="shared" si="1"/>
        <v>LOSS</v>
      </c>
      <c r="K39" s="5" t="s">
        <v>196</v>
      </c>
      <c r="L39" s="13">
        <v>0.5</v>
      </c>
      <c r="M39" s="3" t="s">
        <v>37</v>
      </c>
      <c r="N39" s="3" t="s">
        <v>38</v>
      </c>
      <c r="P39" t="str">
        <f t="shared" si="3"/>
        <v>('d5d7821ffc6841af84d8393887c1240e','e13ca9ff25b141a59d60cefccbc008c0','af98522c5c7e47369c341e2b7e9c9a38',3,9,-6,'ASC II Milan','LOSS','2023-03-02','12:00','Camden Rhino Turf','NEUTRAL');</v>
      </c>
    </row>
    <row r="40" spans="1:16" x14ac:dyDescent="0.3">
      <c r="A40">
        <v>4</v>
      </c>
      <c r="B40">
        <v>39</v>
      </c>
      <c r="C40" t="s">
        <v>330</v>
      </c>
      <c r="D40" s="3" t="str">
        <f>Competitions!$A$3</f>
        <v>e13ca9ff25b141a59d60cefccbc008c0</v>
      </c>
      <c r="E40" s="3" t="str">
        <f>TeamSeasons!$B$5</f>
        <v>af98522c5c7e47369c341e2b7e9c9a38</v>
      </c>
      <c r="F40">
        <v>8</v>
      </c>
      <c r="G40">
        <v>6</v>
      </c>
      <c r="H40" s="3">
        <f t="shared" si="0"/>
        <v>2</v>
      </c>
      <c r="I40" t="s">
        <v>32</v>
      </c>
      <c r="J40" s="3" t="str">
        <f t="shared" si="1"/>
        <v>WIN</v>
      </c>
      <c r="K40" s="5" t="s">
        <v>197</v>
      </c>
      <c r="L40" s="13">
        <v>0.5</v>
      </c>
      <c r="M40" s="3" t="s">
        <v>37</v>
      </c>
      <c r="N40" s="3" t="s">
        <v>38</v>
      </c>
      <c r="P40" t="str">
        <f t="shared" si="3"/>
        <v>('43979903022f4e318869b1f70a14acfa','e13ca9ff25b141a59d60cefccbc008c0','af98522c5c7e47369c341e2b7e9c9a38',8,6,2,'Meta FC 2','WIN','2023-03-09','12:00','Camden Rhino Turf','NEUTRAL');</v>
      </c>
    </row>
    <row r="41" spans="1:16" x14ac:dyDescent="0.3">
      <c r="A41">
        <v>4</v>
      </c>
      <c r="B41">
        <v>40</v>
      </c>
      <c r="C41" t="s">
        <v>331</v>
      </c>
      <c r="D41" s="3" t="str">
        <f>Competitions!$A$3</f>
        <v>e13ca9ff25b141a59d60cefccbc008c0</v>
      </c>
      <c r="E41" s="3" t="str">
        <f>TeamSeasons!$B$5</f>
        <v>af98522c5c7e47369c341e2b7e9c9a38</v>
      </c>
      <c r="F41">
        <v>3</v>
      </c>
      <c r="G41">
        <v>3</v>
      </c>
      <c r="H41" s="3">
        <f t="shared" si="0"/>
        <v>0</v>
      </c>
      <c r="I41" t="s">
        <v>30</v>
      </c>
      <c r="J41" s="3" t="str">
        <f t="shared" si="1"/>
        <v>DRAW</v>
      </c>
      <c r="K41" t="s">
        <v>198</v>
      </c>
      <c r="L41" s="13">
        <v>0.5</v>
      </c>
      <c r="M41" s="3" t="s">
        <v>37</v>
      </c>
      <c r="N41" s="3" t="s">
        <v>38</v>
      </c>
      <c r="P41" t="str">
        <f t="shared" si="3"/>
        <v>('405a5735bbc24fca979530122829e923','e13ca9ff25b141a59d60cefccbc008c0','af98522c5c7e47369c341e2b7e9c9a38',3,3,0,'Real Sociedistancing','DRAW','2023-03-16','12:00','Camden Rhino Turf','NEUTRAL');</v>
      </c>
    </row>
    <row r="42" spans="1:16" x14ac:dyDescent="0.3">
      <c r="A42">
        <v>4</v>
      </c>
      <c r="B42">
        <v>41</v>
      </c>
      <c r="C42" t="s">
        <v>332</v>
      </c>
      <c r="D42" s="3" t="str">
        <f>Competitions!$A$3</f>
        <v>e13ca9ff25b141a59d60cefccbc008c0</v>
      </c>
      <c r="E42" s="3" t="str">
        <f>TeamSeasons!$B$5</f>
        <v>af98522c5c7e47369c341e2b7e9c9a38</v>
      </c>
      <c r="F42">
        <v>2</v>
      </c>
      <c r="G42">
        <v>7</v>
      </c>
      <c r="H42" s="3">
        <f t="shared" si="0"/>
        <v>-5</v>
      </c>
      <c r="I42" t="s">
        <v>46</v>
      </c>
      <c r="J42" s="3" t="str">
        <f t="shared" si="1"/>
        <v>LOSS</v>
      </c>
      <c r="K42" t="s">
        <v>199</v>
      </c>
      <c r="L42" s="13">
        <v>0.5</v>
      </c>
      <c r="M42" s="3" t="s">
        <v>37</v>
      </c>
      <c r="N42" s="3" t="s">
        <v>38</v>
      </c>
      <c r="P42" t="str">
        <f t="shared" si="3"/>
        <v>('a21858163096484e9023e1cd42524d4a','e13ca9ff25b141a59d60cefccbc008c0','af98522c5c7e47369c341e2b7e9c9a38',2,7,-5,'IMGoals','LOSS','2023-03-23','12:00','Camden Rhino Turf','NEUTRAL');</v>
      </c>
    </row>
    <row r="43" spans="1:16" x14ac:dyDescent="0.3">
      <c r="A43">
        <v>5</v>
      </c>
      <c r="B43">
        <v>42</v>
      </c>
      <c r="C43" t="s">
        <v>333</v>
      </c>
      <c r="D43" s="3" t="str">
        <f>Competitions!$A$3</f>
        <v>e13ca9ff25b141a59d60cefccbc008c0</v>
      </c>
      <c r="E43" s="3" t="str">
        <f>TeamSeasons!$B$6</f>
        <v>db00826bf84e4a339f6e21cb409c089c</v>
      </c>
      <c r="F43">
        <v>0</v>
      </c>
      <c r="G43">
        <v>12</v>
      </c>
      <c r="H43" s="3">
        <f t="shared" si="0"/>
        <v>-12</v>
      </c>
      <c r="I43" t="s">
        <v>47</v>
      </c>
      <c r="J43" s="3" t="str">
        <f t="shared" si="1"/>
        <v>LOSS</v>
      </c>
      <c r="K43" t="s">
        <v>200</v>
      </c>
      <c r="L43" s="13">
        <v>0.5</v>
      </c>
      <c r="M43" s="3" t="s">
        <v>37</v>
      </c>
      <c r="N43" s="3" t="s">
        <v>38</v>
      </c>
      <c r="P43" t="str">
        <f t="shared" si="3"/>
        <v>('f94b744f16cb4bb9b8ee62a868e59b2c','e13ca9ff25b141a59d60cefccbc008c0','db00826bf84e4a339f6e21cb409c089c',0,12,-12,'Bandicoots','LOSS','2023-03-30','12:00','Camden Rhino Turf','NEUTRAL');</v>
      </c>
    </row>
    <row r="44" spans="1:16" x14ac:dyDescent="0.3">
      <c r="A44">
        <v>5</v>
      </c>
      <c r="B44">
        <v>43</v>
      </c>
      <c r="C44" t="s">
        <v>334</v>
      </c>
      <c r="D44" s="3" t="str">
        <f>Competitions!$A$3</f>
        <v>e13ca9ff25b141a59d60cefccbc008c0</v>
      </c>
      <c r="E44" s="3" t="str">
        <f>TeamSeasons!$B$6</f>
        <v>db00826bf84e4a339f6e21cb409c089c</v>
      </c>
      <c r="F44">
        <v>3</v>
      </c>
      <c r="G44">
        <v>8</v>
      </c>
      <c r="H44" s="3">
        <f t="shared" si="0"/>
        <v>-5</v>
      </c>
      <c r="I44" t="s">
        <v>48</v>
      </c>
      <c r="J44" s="3" t="str">
        <f t="shared" si="1"/>
        <v>LOSS</v>
      </c>
      <c r="K44" s="5" t="s">
        <v>201</v>
      </c>
      <c r="L44" s="13">
        <v>0.5</v>
      </c>
      <c r="M44" s="3" t="s">
        <v>37</v>
      </c>
      <c r="N44" s="3" t="s">
        <v>38</v>
      </c>
      <c r="P44" t="str">
        <f t="shared" si="3"/>
        <v>('0d899f6fc7cf4c5da9d8324f52f93e63','e13ca9ff25b141a59d60cefccbc008c0','db00826bf84e4a339f6e21cb409c089c',3,8,-5,'Old Colytonians','LOSS','2023-04-06','12:00','Camden Rhino Turf','NEUTRAL');</v>
      </c>
    </row>
    <row r="45" spans="1:16" x14ac:dyDescent="0.3">
      <c r="A45">
        <v>5</v>
      </c>
      <c r="B45">
        <v>44</v>
      </c>
      <c r="C45" t="s">
        <v>335</v>
      </c>
      <c r="D45" s="3" t="str">
        <f>Competitions!$A$3</f>
        <v>e13ca9ff25b141a59d60cefccbc008c0</v>
      </c>
      <c r="E45" s="3" t="str">
        <f>TeamSeasons!$B$6</f>
        <v>db00826bf84e4a339f6e21cb409c089c</v>
      </c>
      <c r="F45">
        <v>8</v>
      </c>
      <c r="G45">
        <v>5</v>
      </c>
      <c r="H45" s="3">
        <f t="shared" si="0"/>
        <v>3</v>
      </c>
      <c r="I45" t="s">
        <v>32</v>
      </c>
      <c r="J45" s="3" t="str">
        <f t="shared" si="1"/>
        <v>WIN</v>
      </c>
      <c r="K45" t="s">
        <v>202</v>
      </c>
      <c r="L45" s="13">
        <v>0.5</v>
      </c>
      <c r="M45" s="3" t="s">
        <v>37</v>
      </c>
      <c r="N45" s="3" t="s">
        <v>38</v>
      </c>
      <c r="P45" t="str">
        <f t="shared" si="3"/>
        <v>('604f0531923e49b49882d003a4c287f9','e13ca9ff25b141a59d60cefccbc008c0','db00826bf84e4a339f6e21cb409c089c',8,5,3,'Meta FC 2','WIN','2023-04-13','12:00','Camden Rhino Turf','NEUTRAL');</v>
      </c>
    </row>
    <row r="46" spans="1:16" x14ac:dyDescent="0.3">
      <c r="A46">
        <v>5</v>
      </c>
      <c r="B46">
        <v>45</v>
      </c>
      <c r="C46" t="s">
        <v>336</v>
      </c>
      <c r="D46" s="3" t="str">
        <f>Competitions!$A$3</f>
        <v>e13ca9ff25b141a59d60cefccbc008c0</v>
      </c>
      <c r="E46" s="3" t="str">
        <f>TeamSeasons!$B$6</f>
        <v>db00826bf84e4a339f6e21cb409c089c</v>
      </c>
      <c r="F46">
        <v>5</v>
      </c>
      <c r="G46">
        <v>6</v>
      </c>
      <c r="H46" s="3">
        <f t="shared" si="0"/>
        <v>-1</v>
      </c>
      <c r="I46" t="s">
        <v>45</v>
      </c>
      <c r="J46" s="3" t="str">
        <f t="shared" si="1"/>
        <v>LOSS</v>
      </c>
      <c r="K46" t="s">
        <v>203</v>
      </c>
      <c r="L46" s="13">
        <v>0.5</v>
      </c>
      <c r="M46" s="3" t="s">
        <v>37</v>
      </c>
      <c r="N46" s="3" t="s">
        <v>38</v>
      </c>
      <c r="P46" t="str">
        <f t="shared" si="3"/>
        <v>('5de1093038374ec58a5f2db7b90fd780','e13ca9ff25b141a59d60cefccbc008c0','db00826bf84e4a339f6e21cb409c089c',5,6,-1,'Palamara Jagon','LOSS','2023-04-20','12:00','Camden Rhino Turf','NEUTRAL');</v>
      </c>
    </row>
    <row r="47" spans="1:16" x14ac:dyDescent="0.3">
      <c r="A47">
        <v>5</v>
      </c>
      <c r="B47">
        <v>46</v>
      </c>
      <c r="C47" t="s">
        <v>337</v>
      </c>
      <c r="D47" s="3" t="str">
        <f>Competitions!$A$3</f>
        <v>e13ca9ff25b141a59d60cefccbc008c0</v>
      </c>
      <c r="E47" s="3" t="str">
        <f>TeamSeasons!$B$6</f>
        <v>db00826bf84e4a339f6e21cb409c089c</v>
      </c>
      <c r="F47">
        <v>11</v>
      </c>
      <c r="G47">
        <v>2</v>
      </c>
      <c r="H47" s="3">
        <f t="shared" si="0"/>
        <v>9</v>
      </c>
      <c r="I47" t="s">
        <v>46</v>
      </c>
      <c r="J47" s="3" t="str">
        <f t="shared" si="1"/>
        <v>WIN</v>
      </c>
      <c r="K47" t="s">
        <v>204</v>
      </c>
      <c r="L47" s="13">
        <v>0.5</v>
      </c>
      <c r="M47" s="3" t="s">
        <v>37</v>
      </c>
      <c r="N47" s="3" t="s">
        <v>38</v>
      </c>
      <c r="P47" t="str">
        <f t="shared" si="3"/>
        <v>('6617e5b8c1e0412e8fa171896e3a3bdf','e13ca9ff25b141a59d60cefccbc008c0','db00826bf84e4a339f6e21cb409c089c',11,2,9,'IMGoals','WIN','2023-04-27','12:00','Camden Rhino Turf','NEUTRAL');</v>
      </c>
    </row>
    <row r="48" spans="1:16" x14ac:dyDescent="0.3">
      <c r="A48">
        <v>5</v>
      </c>
      <c r="B48">
        <v>47</v>
      </c>
      <c r="C48" t="s">
        <v>338</v>
      </c>
      <c r="D48" s="3" t="str">
        <f>Competitions!$A$3</f>
        <v>e13ca9ff25b141a59d60cefccbc008c0</v>
      </c>
      <c r="E48" s="3" t="str">
        <f>TeamSeasons!$B$6</f>
        <v>db00826bf84e4a339f6e21cb409c089c</v>
      </c>
      <c r="F48">
        <v>1</v>
      </c>
      <c r="G48">
        <v>12</v>
      </c>
      <c r="H48" s="3">
        <f t="shared" si="0"/>
        <v>-11</v>
      </c>
      <c r="I48" t="s">
        <v>47</v>
      </c>
      <c r="J48" s="3" t="str">
        <f t="shared" si="1"/>
        <v>LOSS</v>
      </c>
      <c r="K48" s="5" t="s">
        <v>205</v>
      </c>
      <c r="L48" s="13">
        <v>0.5</v>
      </c>
      <c r="M48" s="3" t="s">
        <v>37</v>
      </c>
      <c r="N48" s="3" t="s">
        <v>38</v>
      </c>
      <c r="P48" t="str">
        <f t="shared" si="3"/>
        <v>('7368e2d24d94483db850186399b454bb','e13ca9ff25b141a59d60cefccbc008c0','db00826bf84e4a339f6e21cb409c089c',1,12,-11,'Bandicoots','LOSS','2023-05-04','12:00','Camden Rhino Turf','NEUTRAL');</v>
      </c>
    </row>
    <row r="49" spans="1:16" x14ac:dyDescent="0.3">
      <c r="A49">
        <v>5</v>
      </c>
      <c r="B49">
        <v>48</v>
      </c>
      <c r="C49" t="s">
        <v>339</v>
      </c>
      <c r="D49" s="3" t="str">
        <f>Competitions!$A$3</f>
        <v>e13ca9ff25b141a59d60cefccbc008c0</v>
      </c>
      <c r="E49" s="3" t="str">
        <f>TeamSeasons!$B$6</f>
        <v>db00826bf84e4a339f6e21cb409c089c</v>
      </c>
      <c r="F49">
        <v>3</v>
      </c>
      <c r="G49">
        <v>9</v>
      </c>
      <c r="H49" s="3">
        <f t="shared" si="0"/>
        <v>-6</v>
      </c>
      <c r="I49" t="s">
        <v>48</v>
      </c>
      <c r="J49" s="3" t="str">
        <f t="shared" si="1"/>
        <v>LOSS</v>
      </c>
      <c r="K49" s="5" t="s">
        <v>206</v>
      </c>
      <c r="L49" s="13">
        <v>0.5</v>
      </c>
      <c r="M49" s="3" t="s">
        <v>37</v>
      </c>
      <c r="N49" s="3" t="s">
        <v>38</v>
      </c>
      <c r="P49" t="str">
        <f t="shared" si="3"/>
        <v>('aa64b6586ffb4569bc79e6da42ff28e8','e13ca9ff25b141a59d60cefccbc008c0','db00826bf84e4a339f6e21cb409c089c',3,9,-6,'Old Colytonians','LOSS','2023-05-11','12:00','Camden Rhino Turf','NEUTRAL');</v>
      </c>
    </row>
    <row r="50" spans="1:16" x14ac:dyDescent="0.3">
      <c r="A50">
        <v>5</v>
      </c>
      <c r="B50">
        <v>49</v>
      </c>
      <c r="C50" t="s">
        <v>340</v>
      </c>
      <c r="D50" s="3" t="str">
        <f>Competitions!$A$3</f>
        <v>e13ca9ff25b141a59d60cefccbc008c0</v>
      </c>
      <c r="E50" s="3" t="str">
        <f>TeamSeasons!$B$6</f>
        <v>db00826bf84e4a339f6e21cb409c089c</v>
      </c>
      <c r="F50">
        <v>9</v>
      </c>
      <c r="G50">
        <v>1</v>
      </c>
      <c r="H50" s="3">
        <f t="shared" si="0"/>
        <v>8</v>
      </c>
      <c r="I50" t="s">
        <v>32</v>
      </c>
      <c r="J50" s="3" t="str">
        <f t="shared" si="1"/>
        <v>WIN</v>
      </c>
      <c r="K50" t="s">
        <v>207</v>
      </c>
      <c r="L50" s="13">
        <v>0.5</v>
      </c>
      <c r="M50" s="3" t="s">
        <v>37</v>
      </c>
      <c r="N50" s="3" t="s">
        <v>38</v>
      </c>
      <c r="P50" t="str">
        <f t="shared" si="3"/>
        <v>('078b1a7d2788451cbda06401abeb36e9','e13ca9ff25b141a59d60cefccbc008c0','db00826bf84e4a339f6e21cb409c089c',9,1,8,'Meta FC 2','WIN','2023-05-18','12:00','Camden Rhino Turf','NEUTRAL');</v>
      </c>
    </row>
    <row r="51" spans="1:16" x14ac:dyDescent="0.3">
      <c r="A51">
        <v>5</v>
      </c>
      <c r="B51">
        <v>50</v>
      </c>
      <c r="C51" t="s">
        <v>341</v>
      </c>
      <c r="D51" s="3" t="str">
        <f>Competitions!$A$3</f>
        <v>e13ca9ff25b141a59d60cefccbc008c0</v>
      </c>
      <c r="E51" s="3" t="str">
        <f>TeamSeasons!$B$6</f>
        <v>db00826bf84e4a339f6e21cb409c089c</v>
      </c>
      <c r="F51">
        <v>8</v>
      </c>
      <c r="G51">
        <v>12</v>
      </c>
      <c r="H51" s="3">
        <f t="shared" si="0"/>
        <v>-4</v>
      </c>
      <c r="I51" t="s">
        <v>45</v>
      </c>
      <c r="J51" s="3" t="str">
        <f t="shared" si="1"/>
        <v>LOSS</v>
      </c>
      <c r="K51" t="s">
        <v>208</v>
      </c>
      <c r="L51" s="13">
        <v>0.5</v>
      </c>
      <c r="M51" s="3" t="s">
        <v>37</v>
      </c>
      <c r="N51" s="3" t="s">
        <v>38</v>
      </c>
      <c r="P51" t="str">
        <f t="shared" si="3"/>
        <v>('c23cef1b037b4b11b4b7dfd760f00fc7','e13ca9ff25b141a59d60cefccbc008c0','db00826bf84e4a339f6e21cb409c089c',8,12,-4,'Palamara Jagon','LOSS','2023-05-25','12:00','Camden Rhino Turf','NEUTRAL');</v>
      </c>
    </row>
    <row r="52" spans="1:16" x14ac:dyDescent="0.3">
      <c r="A52">
        <v>5</v>
      </c>
      <c r="B52">
        <v>51</v>
      </c>
      <c r="C52" t="s">
        <v>342</v>
      </c>
      <c r="D52" s="3" t="str">
        <f>Competitions!$A$3</f>
        <v>e13ca9ff25b141a59d60cefccbc008c0</v>
      </c>
      <c r="E52" s="3" t="str">
        <f>TeamSeasons!$B$6</f>
        <v>db00826bf84e4a339f6e21cb409c089c</v>
      </c>
      <c r="F52">
        <v>8</v>
      </c>
      <c r="G52">
        <v>2</v>
      </c>
      <c r="H52" s="3">
        <f t="shared" si="0"/>
        <v>6</v>
      </c>
      <c r="I52" t="s">
        <v>46</v>
      </c>
      <c r="J52" s="3" t="str">
        <f t="shared" si="1"/>
        <v>WIN</v>
      </c>
      <c r="K52" s="5" t="s">
        <v>209</v>
      </c>
      <c r="L52" s="13">
        <v>0.5</v>
      </c>
      <c r="M52" s="3" t="s">
        <v>37</v>
      </c>
      <c r="N52" s="3" t="s">
        <v>38</v>
      </c>
      <c r="P52" t="str">
        <f t="shared" si="3"/>
        <v>('bb6afe55613546f08c48236a80e882e5','e13ca9ff25b141a59d60cefccbc008c0','db00826bf84e4a339f6e21cb409c089c',8,2,6,'IMGoals','WIN','2023-06-01','12:00','Camden Rhino Turf','NEUTRAL');</v>
      </c>
    </row>
    <row r="53" spans="1:16" x14ac:dyDescent="0.3">
      <c r="A53">
        <v>6</v>
      </c>
      <c r="B53">
        <v>52</v>
      </c>
      <c r="C53" t="s">
        <v>343</v>
      </c>
      <c r="D53" s="3" t="str">
        <f>Competitions!$A$3</f>
        <v>e13ca9ff25b141a59d60cefccbc008c0</v>
      </c>
      <c r="E53" s="3" t="str">
        <f>TeamSeasons!$B$7</f>
        <v>34acd5cd85054176b46de1827846bd21</v>
      </c>
      <c r="F53">
        <v>6</v>
      </c>
      <c r="G53">
        <v>7</v>
      </c>
      <c r="H53" s="3">
        <f t="shared" si="0"/>
        <v>-1</v>
      </c>
      <c r="I53" t="s">
        <v>30</v>
      </c>
      <c r="J53" s="3" t="str">
        <f t="shared" si="1"/>
        <v>LOSS</v>
      </c>
      <c r="K53" s="5" t="s">
        <v>210</v>
      </c>
      <c r="L53" s="13">
        <v>0.5</v>
      </c>
      <c r="M53" s="3" t="s">
        <v>37</v>
      </c>
      <c r="N53" s="3" t="s">
        <v>38</v>
      </c>
      <c r="P53" t="str">
        <f t="shared" si="3"/>
        <v>('7d3dffba386d451bac84a1d196d83c59','e13ca9ff25b141a59d60cefccbc008c0','34acd5cd85054176b46de1827846bd21',6,7,-1,'Real Sociedistancing','LOSS','2023-06-08','12:00','Camden Rhino Turf','NEUTRAL');</v>
      </c>
    </row>
    <row r="54" spans="1:16" x14ac:dyDescent="0.3">
      <c r="A54">
        <v>6</v>
      </c>
      <c r="B54">
        <v>53</v>
      </c>
      <c r="C54" t="s">
        <v>344</v>
      </c>
      <c r="D54" s="3" t="str">
        <f>Competitions!$A$3</f>
        <v>e13ca9ff25b141a59d60cefccbc008c0</v>
      </c>
      <c r="E54" s="3" t="str">
        <f>TeamSeasons!$B$7</f>
        <v>34acd5cd85054176b46de1827846bd21</v>
      </c>
      <c r="F54">
        <v>5</v>
      </c>
      <c r="G54">
        <v>6</v>
      </c>
      <c r="H54" s="3">
        <f t="shared" si="0"/>
        <v>-1</v>
      </c>
      <c r="I54" t="s">
        <v>45</v>
      </c>
      <c r="J54" s="3" t="str">
        <f t="shared" si="1"/>
        <v>LOSS</v>
      </c>
      <c r="K54" t="s">
        <v>211</v>
      </c>
      <c r="L54" s="13">
        <v>0.5</v>
      </c>
      <c r="M54" s="3" t="s">
        <v>37</v>
      </c>
      <c r="N54" s="3" t="s">
        <v>38</v>
      </c>
      <c r="P54" t="str">
        <f t="shared" si="3"/>
        <v>('c71456b808c04a5c8be21bf88f9e31e3','e13ca9ff25b141a59d60cefccbc008c0','34acd5cd85054176b46de1827846bd21',5,6,-1,'Palamara Jagon','LOSS','2023-06-15','12:00','Camden Rhino Turf','NEUTRAL');</v>
      </c>
    </row>
    <row r="55" spans="1:16" x14ac:dyDescent="0.3">
      <c r="A55">
        <v>6</v>
      </c>
      <c r="B55">
        <v>54</v>
      </c>
      <c r="C55" t="s">
        <v>345</v>
      </c>
      <c r="D55" s="3" t="str">
        <f>Competitions!$A$3</f>
        <v>e13ca9ff25b141a59d60cefccbc008c0</v>
      </c>
      <c r="E55" s="3" t="str">
        <f>TeamSeasons!$B$7</f>
        <v>34acd5cd85054176b46de1827846bd21</v>
      </c>
      <c r="F55">
        <v>4</v>
      </c>
      <c r="G55">
        <v>5</v>
      </c>
      <c r="H55" s="3">
        <f t="shared" si="0"/>
        <v>-1</v>
      </c>
      <c r="I55" t="s">
        <v>49</v>
      </c>
      <c r="J55" s="3" t="str">
        <f t="shared" si="1"/>
        <v>LOSS</v>
      </c>
      <c r="K55" t="s">
        <v>212</v>
      </c>
      <c r="L55" s="13">
        <v>0.5</v>
      </c>
      <c r="M55" s="3" t="s">
        <v>37</v>
      </c>
      <c r="N55" s="3" t="s">
        <v>38</v>
      </c>
      <c r="P55" t="str">
        <f t="shared" si="3"/>
        <v>('df9a1e3460284202b431d44cc6a3c39f','e13ca9ff25b141a59d60cefccbc008c0','34acd5cd85054176b46de1827846bd21',4,5,-1,'Champions Club','LOSS','2023-06-22','12:00','Camden Rhino Turf','NEUTRAL');</v>
      </c>
    </row>
    <row r="56" spans="1:16" x14ac:dyDescent="0.3">
      <c r="A56">
        <v>6</v>
      </c>
      <c r="B56">
        <v>55</v>
      </c>
      <c r="C56" t="s">
        <v>346</v>
      </c>
      <c r="D56" s="3" t="str">
        <f>Competitions!$A$3</f>
        <v>e13ca9ff25b141a59d60cefccbc008c0</v>
      </c>
      <c r="E56" s="3" t="str">
        <f>TeamSeasons!$B$7</f>
        <v>34acd5cd85054176b46de1827846bd21</v>
      </c>
      <c r="F56">
        <v>10</v>
      </c>
      <c r="G56">
        <v>4</v>
      </c>
      <c r="H56" s="3">
        <f t="shared" si="0"/>
        <v>6</v>
      </c>
      <c r="I56" t="s">
        <v>50</v>
      </c>
      <c r="J56" s="3" t="str">
        <f t="shared" si="1"/>
        <v>WIN</v>
      </c>
      <c r="K56" t="s">
        <v>213</v>
      </c>
      <c r="L56" s="13">
        <v>0.5</v>
      </c>
      <c r="M56" s="3" t="s">
        <v>37</v>
      </c>
      <c r="N56" s="3" t="s">
        <v>38</v>
      </c>
      <c r="P56" t="str">
        <f t="shared" si="3"/>
        <v>('11e46eeddf9347fa98fb3e655deb0946','e13ca9ff25b141a59d60cefccbc008c0','34acd5cd85054176b46de1827846bd21',10,4,6,'UCL I&amp;E','WIN','2023-06-29','12:00','Camden Rhino Turf','NEUTRAL');</v>
      </c>
    </row>
    <row r="57" spans="1:16" x14ac:dyDescent="0.3">
      <c r="A57">
        <v>6</v>
      </c>
      <c r="B57">
        <v>56</v>
      </c>
      <c r="C57" t="s">
        <v>347</v>
      </c>
      <c r="D57" s="3" t="str">
        <f>Competitions!$A$3</f>
        <v>e13ca9ff25b141a59d60cefccbc008c0</v>
      </c>
      <c r="E57" s="3" t="str">
        <f>TeamSeasons!$B$7</f>
        <v>34acd5cd85054176b46de1827846bd21</v>
      </c>
      <c r="F57">
        <v>3</v>
      </c>
      <c r="G57">
        <v>5</v>
      </c>
      <c r="H57" s="3">
        <f t="shared" si="0"/>
        <v>-2</v>
      </c>
      <c r="I57" t="s">
        <v>46</v>
      </c>
      <c r="J57" s="3" t="str">
        <f t="shared" si="1"/>
        <v>LOSS</v>
      </c>
      <c r="K57" s="5" t="s">
        <v>214</v>
      </c>
      <c r="L57" s="13">
        <v>0.5</v>
      </c>
      <c r="M57" s="3" t="s">
        <v>37</v>
      </c>
      <c r="N57" s="3" t="s">
        <v>38</v>
      </c>
      <c r="P57" t="str">
        <f t="shared" si="3"/>
        <v>('16c7d40b08c5440694b3141aec447712','e13ca9ff25b141a59d60cefccbc008c0','34acd5cd85054176b46de1827846bd21',3,5,-2,'IMGoals','LOSS','2023-07-06','12:00','Camden Rhino Turf','NEUTRAL');</v>
      </c>
    </row>
    <row r="58" spans="1:16" x14ac:dyDescent="0.3">
      <c r="A58">
        <v>6</v>
      </c>
      <c r="B58">
        <v>57</v>
      </c>
      <c r="C58" t="s">
        <v>348</v>
      </c>
      <c r="D58" s="3" t="str">
        <f>Competitions!$A$3</f>
        <v>e13ca9ff25b141a59d60cefccbc008c0</v>
      </c>
      <c r="E58" s="3" t="str">
        <f>TeamSeasons!$B$7</f>
        <v>34acd5cd85054176b46de1827846bd21</v>
      </c>
      <c r="F58">
        <v>2</v>
      </c>
      <c r="G58">
        <v>3</v>
      </c>
      <c r="H58" s="3">
        <f t="shared" si="0"/>
        <v>-1</v>
      </c>
      <c r="I58" t="s">
        <v>30</v>
      </c>
      <c r="J58" s="3" t="str">
        <f t="shared" si="1"/>
        <v>LOSS</v>
      </c>
      <c r="K58" t="s">
        <v>215</v>
      </c>
      <c r="L58" s="13">
        <v>0.5</v>
      </c>
      <c r="M58" s="3" t="s">
        <v>37</v>
      </c>
      <c r="N58" s="3" t="s">
        <v>38</v>
      </c>
      <c r="P58" t="str">
        <f t="shared" si="3"/>
        <v>('3b426dfa224a45429468a8396aa76289','e13ca9ff25b141a59d60cefccbc008c0','34acd5cd85054176b46de1827846bd21',2,3,-1,'Real Sociedistancing','LOSS','2023-07-13','12:00','Camden Rhino Turf','NEUTRAL');</v>
      </c>
    </row>
    <row r="59" spans="1:16" x14ac:dyDescent="0.3">
      <c r="A59">
        <v>6</v>
      </c>
      <c r="B59">
        <v>58</v>
      </c>
      <c r="C59" t="s">
        <v>349</v>
      </c>
      <c r="D59" s="3" t="str">
        <f>Competitions!$A$3</f>
        <v>e13ca9ff25b141a59d60cefccbc008c0</v>
      </c>
      <c r="E59" s="3" t="str">
        <f>TeamSeasons!$B$7</f>
        <v>34acd5cd85054176b46de1827846bd21</v>
      </c>
      <c r="F59">
        <v>16</v>
      </c>
      <c r="G59">
        <v>3</v>
      </c>
      <c r="H59" s="3">
        <f t="shared" si="0"/>
        <v>13</v>
      </c>
      <c r="I59" t="s">
        <v>45</v>
      </c>
      <c r="J59" s="3" t="str">
        <f t="shared" si="1"/>
        <v>WIN</v>
      </c>
      <c r="K59" t="s">
        <v>216</v>
      </c>
      <c r="L59" s="13">
        <v>0.5</v>
      </c>
      <c r="M59" s="3" t="s">
        <v>37</v>
      </c>
      <c r="N59" s="3" t="s">
        <v>38</v>
      </c>
      <c r="P59" t="str">
        <f t="shared" si="3"/>
        <v>('4ae635516b5244c5a518c718062317a7','e13ca9ff25b141a59d60cefccbc008c0','34acd5cd85054176b46de1827846bd21',16,3,13,'Palamara Jagon','WIN','2023-07-20','12:00','Camden Rhino Turf','NEUTRAL');</v>
      </c>
    </row>
    <row r="60" spans="1:16" x14ac:dyDescent="0.3">
      <c r="A60">
        <v>6</v>
      </c>
      <c r="B60">
        <v>59</v>
      </c>
      <c r="C60" t="s">
        <v>350</v>
      </c>
      <c r="D60" s="3" t="str">
        <f>Competitions!$A$3</f>
        <v>e13ca9ff25b141a59d60cefccbc008c0</v>
      </c>
      <c r="E60" s="3" t="str">
        <f>TeamSeasons!$B$7</f>
        <v>34acd5cd85054176b46de1827846bd21</v>
      </c>
      <c r="F60">
        <v>2</v>
      </c>
      <c r="G60">
        <v>2</v>
      </c>
      <c r="H60" s="3">
        <f t="shared" si="0"/>
        <v>0</v>
      </c>
      <c r="I60" t="s">
        <v>49</v>
      </c>
      <c r="J60" s="3" t="str">
        <f t="shared" si="1"/>
        <v>DRAW</v>
      </c>
      <c r="K60" t="s">
        <v>217</v>
      </c>
      <c r="L60" s="13">
        <v>0.5</v>
      </c>
      <c r="M60" s="3" t="s">
        <v>37</v>
      </c>
      <c r="N60" s="3" t="s">
        <v>38</v>
      </c>
      <c r="P60" t="str">
        <f t="shared" si="3"/>
        <v>('6741be3e6a744738bd9f11dc5b1a3012','e13ca9ff25b141a59d60cefccbc008c0','34acd5cd85054176b46de1827846bd21',2,2,0,'Champions Club','DRAW','2023-07-27','12:00','Camden Rhino Turf','NEUTRAL');</v>
      </c>
    </row>
    <row r="61" spans="1:16" x14ac:dyDescent="0.3">
      <c r="A61">
        <v>6</v>
      </c>
      <c r="B61">
        <v>60</v>
      </c>
      <c r="C61" t="s">
        <v>351</v>
      </c>
      <c r="D61" s="3" t="str">
        <f>Competitions!$A$3</f>
        <v>e13ca9ff25b141a59d60cefccbc008c0</v>
      </c>
      <c r="E61" s="3" t="str">
        <f>TeamSeasons!$B$7</f>
        <v>34acd5cd85054176b46de1827846bd21</v>
      </c>
      <c r="F61">
        <v>5</v>
      </c>
      <c r="G61">
        <v>1</v>
      </c>
      <c r="H61" s="3">
        <f t="shared" si="0"/>
        <v>4</v>
      </c>
      <c r="I61" t="s">
        <v>50</v>
      </c>
      <c r="J61" s="3" t="str">
        <f t="shared" si="1"/>
        <v>WIN</v>
      </c>
      <c r="K61" s="5" t="s">
        <v>218</v>
      </c>
      <c r="L61" s="13">
        <v>0.5</v>
      </c>
      <c r="M61" s="3" t="s">
        <v>37</v>
      </c>
      <c r="N61" s="3" t="s">
        <v>38</v>
      </c>
      <c r="P61" t="str">
        <f t="shared" si="3"/>
        <v>('6c263cd8a4a64896a08232cc8f2c7f84','e13ca9ff25b141a59d60cefccbc008c0','34acd5cd85054176b46de1827846bd21',5,1,4,'UCL I&amp;E','WIN','2023-08-03','12:00','Camden Rhino Turf','NEUTRAL');</v>
      </c>
    </row>
    <row r="62" spans="1:16" x14ac:dyDescent="0.3">
      <c r="A62">
        <v>6</v>
      </c>
      <c r="B62">
        <v>61</v>
      </c>
      <c r="C62" t="s">
        <v>352</v>
      </c>
      <c r="D62" s="3" t="str">
        <f>Competitions!$A$3</f>
        <v>e13ca9ff25b141a59d60cefccbc008c0</v>
      </c>
      <c r="E62" s="3" t="str">
        <f>TeamSeasons!$B$7</f>
        <v>34acd5cd85054176b46de1827846bd21</v>
      </c>
      <c r="F62">
        <v>2</v>
      </c>
      <c r="G62">
        <v>0</v>
      </c>
      <c r="H62" s="3">
        <f t="shared" si="0"/>
        <v>2</v>
      </c>
      <c r="I62" t="s">
        <v>46</v>
      </c>
      <c r="J62" s="3" t="str">
        <f t="shared" si="1"/>
        <v>WIN</v>
      </c>
      <c r="K62" s="5" t="s">
        <v>219</v>
      </c>
      <c r="L62" s="13">
        <v>0.5</v>
      </c>
      <c r="M62" s="3" t="s">
        <v>37</v>
      </c>
      <c r="N62" s="3" t="s">
        <v>38</v>
      </c>
      <c r="P62" t="str">
        <f t="shared" si="3"/>
        <v>('b86a92d6012448fe9346c1d4a85e0c83','e13ca9ff25b141a59d60cefccbc008c0','34acd5cd85054176b46de1827846bd21',2,0,2,'IMGoals','WIN','2023-08-10','12:00','Camden Rhino Turf','NEUTRAL');</v>
      </c>
    </row>
    <row r="63" spans="1:16" x14ac:dyDescent="0.3">
      <c r="A63">
        <v>7</v>
      </c>
      <c r="B63">
        <v>62</v>
      </c>
      <c r="C63" t="s">
        <v>353</v>
      </c>
      <c r="D63" s="3" t="str">
        <f>Competitions!$A$3</f>
        <v>e13ca9ff25b141a59d60cefccbc008c0</v>
      </c>
      <c r="E63" s="3" t="str">
        <f>TeamSeasons!$B$8</f>
        <v>2aee4b30051548238eb101734b279996</v>
      </c>
      <c r="F63">
        <v>3</v>
      </c>
      <c r="G63">
        <v>5</v>
      </c>
      <c r="H63" s="3">
        <f t="shared" si="0"/>
        <v>-2</v>
      </c>
      <c r="I63" t="s">
        <v>51</v>
      </c>
      <c r="J63" s="3" t="str">
        <f t="shared" si="1"/>
        <v>LOSS</v>
      </c>
      <c r="K63" t="s">
        <v>220</v>
      </c>
      <c r="L63" s="13">
        <v>0.5</v>
      </c>
      <c r="M63" s="3" t="s">
        <v>37</v>
      </c>
      <c r="N63" s="3" t="s">
        <v>38</v>
      </c>
      <c r="P63" t="str">
        <f t="shared" si="3"/>
        <v>('967cfdb46ab74c50a42ccfcbf660c5d0','e13ca9ff25b141a59d60cefccbc008c0','2aee4b30051548238eb101734b279996',3,5,-2,'One Lung FC','LOSS','2023-08-17','12:00','Camden Rhino Turf','NEUTRAL');</v>
      </c>
    </row>
    <row r="64" spans="1:16" x14ac:dyDescent="0.3">
      <c r="A64">
        <v>7</v>
      </c>
      <c r="B64">
        <v>63</v>
      </c>
      <c r="C64" t="s">
        <v>354</v>
      </c>
      <c r="D64" s="3" t="str">
        <f>Competitions!$A$3</f>
        <v>e13ca9ff25b141a59d60cefccbc008c0</v>
      </c>
      <c r="E64" s="3" t="str">
        <f>TeamSeasons!$B$8</f>
        <v>2aee4b30051548238eb101734b279996</v>
      </c>
      <c r="F64">
        <v>8</v>
      </c>
      <c r="G64">
        <v>9</v>
      </c>
      <c r="H64" s="3">
        <f t="shared" si="0"/>
        <v>-1</v>
      </c>
      <c r="I64" t="s">
        <v>52</v>
      </c>
      <c r="J64" s="3" t="str">
        <f t="shared" si="1"/>
        <v>LOSS</v>
      </c>
      <c r="K64" t="s">
        <v>221</v>
      </c>
      <c r="L64" s="13">
        <v>0.5</v>
      </c>
      <c r="M64" s="3" t="s">
        <v>37</v>
      </c>
      <c r="N64" s="3" t="s">
        <v>38</v>
      </c>
      <c r="P64" t="str">
        <f t="shared" si="3"/>
        <v>('5ea10ca4226b4eb9ba791d14dd8529c4','e13ca9ff25b141a59d60cefccbc008c0','2aee4b30051548238eb101734b279996',8,9,-1,'Secret Curry Club','LOSS','2023-08-24','12:00','Camden Rhino Turf','NEUTRAL');</v>
      </c>
    </row>
    <row r="65" spans="1:16" x14ac:dyDescent="0.3">
      <c r="A65">
        <v>7</v>
      </c>
      <c r="B65">
        <v>64</v>
      </c>
      <c r="C65" t="s">
        <v>355</v>
      </c>
      <c r="D65" s="3" t="str">
        <f>Competitions!$A$3</f>
        <v>e13ca9ff25b141a59d60cefccbc008c0</v>
      </c>
      <c r="E65" s="3" t="str">
        <f>TeamSeasons!$B$8</f>
        <v>2aee4b30051548238eb101734b279996</v>
      </c>
      <c r="F65">
        <v>3</v>
      </c>
      <c r="G65">
        <v>7</v>
      </c>
      <c r="H65" s="3">
        <f t="shared" si="0"/>
        <v>-4</v>
      </c>
      <c r="I65" t="s">
        <v>53</v>
      </c>
      <c r="J65" s="3" t="str">
        <f t="shared" si="1"/>
        <v>LOSS</v>
      </c>
      <c r="K65" t="s">
        <v>222</v>
      </c>
      <c r="L65" s="13">
        <v>0.5</v>
      </c>
      <c r="M65" s="3" t="s">
        <v>37</v>
      </c>
      <c r="N65" s="3" t="s">
        <v>38</v>
      </c>
      <c r="P65" t="str">
        <f t="shared" si="3"/>
        <v>('2266878678004aa2b4e02bde6e0cda03','e13ca9ff25b141a59d60cefccbc008c0','2aee4b30051548238eb101734b279996',3,7,-4,'Charli xGX','LOSS','2023-08-31','12:00','Camden Rhino Turf','NEUTRAL');</v>
      </c>
    </row>
    <row r="66" spans="1:16" x14ac:dyDescent="0.3">
      <c r="A66">
        <v>7</v>
      </c>
      <c r="B66">
        <v>65</v>
      </c>
      <c r="C66" t="s">
        <v>356</v>
      </c>
      <c r="D66" s="3" t="str">
        <f>Competitions!$A$3</f>
        <v>e13ca9ff25b141a59d60cefccbc008c0</v>
      </c>
      <c r="E66" s="3" t="str">
        <f>TeamSeasons!$B$8</f>
        <v>2aee4b30051548238eb101734b279996</v>
      </c>
      <c r="F66">
        <v>2</v>
      </c>
      <c r="G66">
        <v>10</v>
      </c>
      <c r="H66" s="3">
        <f t="shared" si="0"/>
        <v>-8</v>
      </c>
      <c r="I66" t="s">
        <v>54</v>
      </c>
      <c r="J66" s="3" t="str">
        <f t="shared" si="1"/>
        <v>LOSS</v>
      </c>
      <c r="K66" s="5" t="s">
        <v>223</v>
      </c>
      <c r="L66" s="13">
        <v>0.5</v>
      </c>
      <c r="M66" s="3" t="s">
        <v>37</v>
      </c>
      <c r="N66" s="3" t="s">
        <v>38</v>
      </c>
      <c r="P66" t="str">
        <f t="shared" si="3"/>
        <v>('e63003fd6abd4d35bd3572247bed640f','e13ca9ff25b141a59d60cefccbc008c0','2aee4b30051548238eb101734b279996',2,10,-8,'Parade Ground','LOSS','2023-09-07','12:00','Camden Rhino Turf','NEUTRAL');</v>
      </c>
    </row>
    <row r="67" spans="1:16" x14ac:dyDescent="0.3">
      <c r="A67">
        <v>7</v>
      </c>
      <c r="B67">
        <v>66</v>
      </c>
      <c r="C67" t="s">
        <v>357</v>
      </c>
      <c r="D67" s="3" t="str">
        <f>Competitions!$A$3</f>
        <v>e13ca9ff25b141a59d60cefccbc008c0</v>
      </c>
      <c r="E67" s="3" t="str">
        <f>TeamSeasons!$B$8</f>
        <v>2aee4b30051548238eb101734b279996</v>
      </c>
      <c r="F67">
        <v>4</v>
      </c>
      <c r="G67">
        <v>4</v>
      </c>
      <c r="H67" s="3">
        <f t="shared" ref="H67:H130" si="4">F67-G67</f>
        <v>0</v>
      </c>
      <c r="I67" t="s">
        <v>30</v>
      </c>
      <c r="J67" s="3" t="str">
        <f t="shared" ref="J67:J130" si="5">IF(F67&gt;G67,"WIN",IF(F67=G67,"DRAW","LOSS"))</f>
        <v>DRAW</v>
      </c>
      <c r="K67" t="s">
        <v>224</v>
      </c>
      <c r="L67" s="13">
        <v>0.5</v>
      </c>
      <c r="M67" s="3" t="s">
        <v>37</v>
      </c>
      <c r="N67" s="3" t="s">
        <v>38</v>
      </c>
      <c r="P67" t="str">
        <f t="shared" si="3"/>
        <v>('6e4061faf63f4179b46310c1bc2413f6','e13ca9ff25b141a59d60cefccbc008c0','2aee4b30051548238eb101734b279996',4,4,0,'Real Sociedistancing','DRAW','2023-09-14','12:00','Camden Rhino Turf','NEUTRAL');</v>
      </c>
    </row>
    <row r="68" spans="1:16" x14ac:dyDescent="0.3">
      <c r="A68">
        <v>7</v>
      </c>
      <c r="B68">
        <v>67</v>
      </c>
      <c r="C68" t="s">
        <v>358</v>
      </c>
      <c r="D68" s="3" t="str">
        <f>Competitions!$A$3</f>
        <v>e13ca9ff25b141a59d60cefccbc008c0</v>
      </c>
      <c r="E68" s="3" t="str">
        <f>TeamSeasons!$B$8</f>
        <v>2aee4b30051548238eb101734b279996</v>
      </c>
      <c r="F68">
        <v>7</v>
      </c>
      <c r="G68">
        <v>6</v>
      </c>
      <c r="H68" s="3">
        <f t="shared" si="4"/>
        <v>1</v>
      </c>
      <c r="I68" t="s">
        <v>51</v>
      </c>
      <c r="J68" s="3" t="str">
        <f t="shared" si="5"/>
        <v>WIN</v>
      </c>
      <c r="K68" t="s">
        <v>225</v>
      </c>
      <c r="L68" s="13">
        <v>0.5</v>
      </c>
      <c r="M68" s="3" t="s">
        <v>37</v>
      </c>
      <c r="N68" s="3" t="s">
        <v>38</v>
      </c>
      <c r="P68" t="str">
        <f t="shared" si="3"/>
        <v>('0abe2ede44ee418ea9cdda54f0b5bd69','e13ca9ff25b141a59d60cefccbc008c0','2aee4b30051548238eb101734b279996',7,6,1,'One Lung FC','WIN','2023-09-21','12:00','Camden Rhino Turf','NEUTRAL');</v>
      </c>
    </row>
    <row r="69" spans="1:16" x14ac:dyDescent="0.3">
      <c r="A69">
        <v>7</v>
      </c>
      <c r="B69">
        <v>68</v>
      </c>
      <c r="C69" t="s">
        <v>359</v>
      </c>
      <c r="D69" s="3" t="str">
        <f>Competitions!$A$3</f>
        <v>e13ca9ff25b141a59d60cefccbc008c0</v>
      </c>
      <c r="E69" s="3" t="str">
        <f>TeamSeasons!$B$8</f>
        <v>2aee4b30051548238eb101734b279996</v>
      </c>
      <c r="F69">
        <v>7</v>
      </c>
      <c r="G69">
        <v>6</v>
      </c>
      <c r="H69" s="3">
        <f t="shared" si="4"/>
        <v>1</v>
      </c>
      <c r="I69" t="s">
        <v>52</v>
      </c>
      <c r="J69" s="3" t="str">
        <f t="shared" si="5"/>
        <v>WIN</v>
      </c>
      <c r="K69" t="s">
        <v>226</v>
      </c>
      <c r="L69" s="13">
        <v>0.5</v>
      </c>
      <c r="M69" s="3" t="s">
        <v>37</v>
      </c>
      <c r="N69" s="3" t="s">
        <v>38</v>
      </c>
      <c r="P69" t="str">
        <f t="shared" si="3"/>
        <v>('47ee67ee8cf540b8b6c604f12f0b43fd','e13ca9ff25b141a59d60cefccbc008c0','2aee4b30051548238eb101734b279996',7,6,1,'Secret Curry Club','WIN','2023-09-28','12:00','Camden Rhino Turf','NEUTRAL');</v>
      </c>
    </row>
    <row r="70" spans="1:16" x14ac:dyDescent="0.3">
      <c r="A70">
        <v>7</v>
      </c>
      <c r="B70">
        <v>69</v>
      </c>
      <c r="C70" t="s">
        <v>360</v>
      </c>
      <c r="D70" s="3" t="str">
        <f>Competitions!$A$3</f>
        <v>e13ca9ff25b141a59d60cefccbc008c0</v>
      </c>
      <c r="E70" s="3" t="str">
        <f>TeamSeasons!$B$8</f>
        <v>2aee4b30051548238eb101734b279996</v>
      </c>
      <c r="F70">
        <v>1</v>
      </c>
      <c r="G70">
        <v>9</v>
      </c>
      <c r="H70" s="3">
        <f t="shared" si="4"/>
        <v>-8</v>
      </c>
      <c r="I70" t="s">
        <v>53</v>
      </c>
      <c r="J70" s="3" t="str">
        <f t="shared" si="5"/>
        <v>LOSS</v>
      </c>
      <c r="K70" s="5" t="s">
        <v>227</v>
      </c>
      <c r="L70" s="13">
        <v>0.5</v>
      </c>
      <c r="M70" s="3" t="s">
        <v>37</v>
      </c>
      <c r="N70" s="3" t="s">
        <v>38</v>
      </c>
      <c r="P70" t="str">
        <f t="shared" si="3"/>
        <v>('64b6abe1da3040cfb0c8cb510880dd38','e13ca9ff25b141a59d60cefccbc008c0','2aee4b30051548238eb101734b279996',1,9,-8,'Charli xGX','LOSS','2023-10-05','12:00','Camden Rhino Turf','NEUTRAL');</v>
      </c>
    </row>
    <row r="71" spans="1:16" x14ac:dyDescent="0.3">
      <c r="A71">
        <v>7</v>
      </c>
      <c r="B71">
        <v>70</v>
      </c>
      <c r="C71" t="s">
        <v>361</v>
      </c>
      <c r="D71" s="3" t="str">
        <f>Competitions!$A$3</f>
        <v>e13ca9ff25b141a59d60cefccbc008c0</v>
      </c>
      <c r="E71" s="3" t="str">
        <f>TeamSeasons!$B$8</f>
        <v>2aee4b30051548238eb101734b279996</v>
      </c>
      <c r="F71">
        <v>0</v>
      </c>
      <c r="G71">
        <v>6</v>
      </c>
      <c r="H71" s="3">
        <f t="shared" si="4"/>
        <v>-6</v>
      </c>
      <c r="I71" t="s">
        <v>54</v>
      </c>
      <c r="J71" s="3" t="str">
        <f t="shared" si="5"/>
        <v>LOSS</v>
      </c>
      <c r="K71" s="5" t="s">
        <v>228</v>
      </c>
      <c r="L71" s="13">
        <v>0.5</v>
      </c>
      <c r="M71" s="3" t="s">
        <v>37</v>
      </c>
      <c r="N71" s="3" t="s">
        <v>38</v>
      </c>
      <c r="P71" t="str">
        <f t="shared" si="3"/>
        <v>('09a4d4569616479e864138fcb68e7cb1','e13ca9ff25b141a59d60cefccbc008c0','2aee4b30051548238eb101734b279996',0,6,-6,'Parade Ground','LOSS','2023-10-12','12:00','Camden Rhino Turf','NEUTRAL');</v>
      </c>
    </row>
    <row r="72" spans="1:16" x14ac:dyDescent="0.3">
      <c r="A72">
        <v>7</v>
      </c>
      <c r="B72">
        <v>71</v>
      </c>
      <c r="C72" t="s">
        <v>362</v>
      </c>
      <c r="D72" s="3" t="str">
        <f>Competitions!$A$3</f>
        <v>e13ca9ff25b141a59d60cefccbc008c0</v>
      </c>
      <c r="E72" s="3" t="str">
        <f>TeamSeasons!$B$8</f>
        <v>2aee4b30051548238eb101734b279996</v>
      </c>
      <c r="F72">
        <v>6</v>
      </c>
      <c r="G72">
        <v>8</v>
      </c>
      <c r="H72" s="3">
        <f t="shared" si="4"/>
        <v>-2</v>
      </c>
      <c r="I72" t="s">
        <v>30</v>
      </c>
      <c r="J72" s="3" t="str">
        <f t="shared" si="5"/>
        <v>LOSS</v>
      </c>
      <c r="K72" t="s">
        <v>229</v>
      </c>
      <c r="L72" s="13">
        <v>0.5</v>
      </c>
      <c r="M72" s="3" t="s">
        <v>37</v>
      </c>
      <c r="N72" s="3" t="s">
        <v>38</v>
      </c>
      <c r="P72" t="str">
        <f t="shared" si="3"/>
        <v>('834c806a2d7d410a83d1a91554d299a2','e13ca9ff25b141a59d60cefccbc008c0','2aee4b30051548238eb101734b279996',6,8,-2,'Real Sociedistancing','LOSS','2023-10-19','12:00','Camden Rhino Turf','NEUTRAL');</v>
      </c>
    </row>
    <row r="73" spans="1:16" x14ac:dyDescent="0.3">
      <c r="A73">
        <v>8</v>
      </c>
      <c r="B73">
        <v>72</v>
      </c>
      <c r="C73" t="s">
        <v>363</v>
      </c>
      <c r="D73" s="3" t="str">
        <f>Competitions!$A$3</f>
        <v>e13ca9ff25b141a59d60cefccbc008c0</v>
      </c>
      <c r="E73" s="3" t="str">
        <f>TeamSeasons!$B$9</f>
        <v>77d2f0eda1774440b2131a1d666c6390</v>
      </c>
      <c r="F73">
        <v>8</v>
      </c>
      <c r="G73">
        <v>5</v>
      </c>
      <c r="H73" s="3">
        <f t="shared" si="4"/>
        <v>3</v>
      </c>
      <c r="I73" t="s">
        <v>55</v>
      </c>
      <c r="J73" s="3" t="str">
        <f t="shared" si="5"/>
        <v>WIN</v>
      </c>
      <c r="K73" t="s">
        <v>230</v>
      </c>
      <c r="L73" s="13">
        <v>0.5</v>
      </c>
      <c r="M73" s="3" t="s">
        <v>37</v>
      </c>
      <c r="N73" s="3" t="s">
        <v>38</v>
      </c>
      <c r="P73" t="str">
        <f t="shared" si="3"/>
        <v>('08cef22139264fefa3b758900328e511','e13ca9ff25b141a59d60cefccbc008c0','77d2f0eda1774440b2131a1d666c6390',8,5,3,'FC Polyakov','WIN','2023-10-26','12:00','Camden Rhino Turf','NEUTRAL');</v>
      </c>
    </row>
    <row r="74" spans="1:16" x14ac:dyDescent="0.3">
      <c r="A74">
        <v>8</v>
      </c>
      <c r="B74">
        <v>73</v>
      </c>
      <c r="C74" t="s">
        <v>364</v>
      </c>
      <c r="D74" s="3" t="str">
        <f>Competitions!$A$3</f>
        <v>e13ca9ff25b141a59d60cefccbc008c0</v>
      </c>
      <c r="E74" s="3" t="str">
        <f>TeamSeasons!$B$9</f>
        <v>77d2f0eda1774440b2131a1d666c6390</v>
      </c>
      <c r="F74">
        <v>3</v>
      </c>
      <c r="G74">
        <v>8</v>
      </c>
      <c r="H74" s="3">
        <f t="shared" si="4"/>
        <v>-5</v>
      </c>
      <c r="I74" t="s">
        <v>52</v>
      </c>
      <c r="J74" s="3" t="str">
        <f t="shared" si="5"/>
        <v>LOSS</v>
      </c>
      <c r="K74" s="5" t="s">
        <v>231</v>
      </c>
      <c r="L74" s="13">
        <v>0.5</v>
      </c>
      <c r="M74" s="3" t="s">
        <v>37</v>
      </c>
      <c r="N74" s="3" t="s">
        <v>38</v>
      </c>
      <c r="P74" t="str">
        <f t="shared" si="3"/>
        <v>('836a0c0d850f4ac0a3fdb35a0bfae8df','e13ca9ff25b141a59d60cefccbc008c0','77d2f0eda1774440b2131a1d666c6390',3,8,-5,'Secret Curry Club','LOSS','2023-11-02','12:00','Camden Rhino Turf','NEUTRAL');</v>
      </c>
    </row>
    <row r="75" spans="1:16" x14ac:dyDescent="0.3">
      <c r="A75">
        <v>8</v>
      </c>
      <c r="B75">
        <v>74</v>
      </c>
      <c r="C75" t="s">
        <v>365</v>
      </c>
      <c r="D75" s="3" t="str">
        <f>Competitions!$A$3</f>
        <v>e13ca9ff25b141a59d60cefccbc008c0</v>
      </c>
      <c r="E75" s="3" t="str">
        <f>TeamSeasons!$B$9</f>
        <v>77d2f0eda1774440b2131a1d666c6390</v>
      </c>
      <c r="F75">
        <v>2</v>
      </c>
      <c r="G75">
        <v>4</v>
      </c>
      <c r="H75" s="3">
        <f t="shared" si="4"/>
        <v>-2</v>
      </c>
      <c r="I75" t="s">
        <v>56</v>
      </c>
      <c r="J75" s="3" t="str">
        <f t="shared" si="5"/>
        <v>LOSS</v>
      </c>
      <c r="K75" s="5" t="s">
        <v>232</v>
      </c>
      <c r="L75" s="13">
        <v>0.5</v>
      </c>
      <c r="M75" s="3" t="s">
        <v>37</v>
      </c>
      <c r="N75" s="3" t="s">
        <v>38</v>
      </c>
      <c r="P75" t="str">
        <f t="shared" si="3"/>
        <v>('d58478a5e5294a56bd1fc942838c0360','e13ca9ff25b141a59d60cefccbc008c0','77d2f0eda1774440b2131a1d666c6390',2,4,-2,'Murder On Zidance','LOSS','2023-11-09','12:00','Camden Rhino Turf','NEUTRAL');</v>
      </c>
    </row>
    <row r="76" spans="1:16" x14ac:dyDescent="0.3">
      <c r="A76">
        <v>8</v>
      </c>
      <c r="B76">
        <v>75</v>
      </c>
      <c r="C76" t="s">
        <v>366</v>
      </c>
      <c r="D76" s="3" t="str">
        <f>Competitions!$A$3</f>
        <v>e13ca9ff25b141a59d60cefccbc008c0</v>
      </c>
      <c r="E76" s="3" t="str">
        <f>TeamSeasons!$B$9</f>
        <v>77d2f0eda1774440b2131a1d666c6390</v>
      </c>
      <c r="F76">
        <v>9</v>
      </c>
      <c r="G76">
        <v>3</v>
      </c>
      <c r="H76" s="3">
        <f t="shared" si="4"/>
        <v>6</v>
      </c>
      <c r="I76" t="s">
        <v>45</v>
      </c>
      <c r="J76" s="3" t="str">
        <f t="shared" si="5"/>
        <v>WIN</v>
      </c>
      <c r="K76" t="s">
        <v>233</v>
      </c>
      <c r="L76" s="13">
        <v>0.5</v>
      </c>
      <c r="M76" s="3" t="s">
        <v>37</v>
      </c>
      <c r="N76" s="3" t="s">
        <v>38</v>
      </c>
      <c r="P76" t="str">
        <f t="shared" si="3"/>
        <v>('b84feeef7e2a4d2d99546a1d7c42933a','e13ca9ff25b141a59d60cefccbc008c0','77d2f0eda1774440b2131a1d666c6390',9,3,6,'Palamara Jagon','WIN','2023-11-16','12:00','Camden Rhino Turf','NEUTRAL');</v>
      </c>
    </row>
    <row r="77" spans="1:16" x14ac:dyDescent="0.3">
      <c r="A77">
        <v>8</v>
      </c>
      <c r="B77">
        <v>76</v>
      </c>
      <c r="C77" t="s">
        <v>367</v>
      </c>
      <c r="D77" s="3" t="str">
        <f>Competitions!$A$3</f>
        <v>e13ca9ff25b141a59d60cefccbc008c0</v>
      </c>
      <c r="E77" s="3" t="str">
        <f>TeamSeasons!$B$9</f>
        <v>77d2f0eda1774440b2131a1d666c6390</v>
      </c>
      <c r="F77">
        <v>4</v>
      </c>
      <c r="G77">
        <v>6</v>
      </c>
      <c r="H77" s="3">
        <f t="shared" si="4"/>
        <v>-2</v>
      </c>
      <c r="I77" t="s">
        <v>30</v>
      </c>
      <c r="J77" s="3" t="str">
        <f t="shared" si="5"/>
        <v>LOSS</v>
      </c>
      <c r="K77" t="s">
        <v>234</v>
      </c>
      <c r="L77" s="13">
        <v>0.5</v>
      </c>
      <c r="M77" s="3" t="s">
        <v>37</v>
      </c>
      <c r="N77" s="3" t="s">
        <v>38</v>
      </c>
      <c r="P77" t="str">
        <f t="shared" si="3"/>
        <v>('a5734bf143294153996949222c2bb97c','e13ca9ff25b141a59d60cefccbc008c0','77d2f0eda1774440b2131a1d666c6390',4,6,-2,'Real Sociedistancing','LOSS','2023-11-23','12:00','Camden Rhino Turf','NEUTRAL');</v>
      </c>
    </row>
    <row r="78" spans="1:16" x14ac:dyDescent="0.3">
      <c r="A78">
        <v>8</v>
      </c>
      <c r="B78">
        <v>77</v>
      </c>
      <c r="C78" t="s">
        <v>368</v>
      </c>
      <c r="D78" s="3" t="str">
        <f>Competitions!$A$3</f>
        <v>e13ca9ff25b141a59d60cefccbc008c0</v>
      </c>
      <c r="E78" s="3" t="str">
        <f>TeamSeasons!$B$9</f>
        <v>77d2f0eda1774440b2131a1d666c6390</v>
      </c>
      <c r="F78">
        <v>5</v>
      </c>
      <c r="G78">
        <v>6</v>
      </c>
      <c r="H78" s="3">
        <f t="shared" si="4"/>
        <v>-1</v>
      </c>
      <c r="I78" t="s">
        <v>55</v>
      </c>
      <c r="J78" s="3" t="str">
        <f t="shared" si="5"/>
        <v>LOSS</v>
      </c>
      <c r="K78" t="s">
        <v>235</v>
      </c>
      <c r="L78" s="13">
        <v>0.5</v>
      </c>
      <c r="M78" s="3" t="s">
        <v>37</v>
      </c>
      <c r="N78" s="3" t="s">
        <v>38</v>
      </c>
      <c r="P78" t="str">
        <f t="shared" si="3"/>
        <v>('7c088b91ce9c4231a1a149c905dbb673','e13ca9ff25b141a59d60cefccbc008c0','77d2f0eda1774440b2131a1d666c6390',5,6,-1,'FC Polyakov','LOSS','2023-11-30','12:00','Camden Rhino Turf','NEUTRAL');</v>
      </c>
    </row>
    <row r="79" spans="1:16" x14ac:dyDescent="0.3">
      <c r="A79">
        <v>8</v>
      </c>
      <c r="B79">
        <v>78</v>
      </c>
      <c r="C79" t="s">
        <v>369</v>
      </c>
      <c r="D79" s="3" t="str">
        <f>Competitions!$A$3</f>
        <v>e13ca9ff25b141a59d60cefccbc008c0</v>
      </c>
      <c r="E79" s="3" t="str">
        <f>TeamSeasons!$B$9</f>
        <v>77d2f0eda1774440b2131a1d666c6390</v>
      </c>
      <c r="F79">
        <v>0</v>
      </c>
      <c r="G79">
        <v>9</v>
      </c>
      <c r="H79" s="3">
        <f t="shared" si="4"/>
        <v>-9</v>
      </c>
      <c r="I79" t="s">
        <v>52</v>
      </c>
      <c r="J79" s="3" t="str">
        <f t="shared" si="5"/>
        <v>LOSS</v>
      </c>
      <c r="K79" s="5" t="s">
        <v>236</v>
      </c>
      <c r="L79" s="13">
        <v>0.5</v>
      </c>
      <c r="M79" s="3" t="s">
        <v>37</v>
      </c>
      <c r="N79" s="3" t="s">
        <v>38</v>
      </c>
      <c r="P79" t="str">
        <f t="shared" si="3"/>
        <v>('6e61c34dea26496f83837b5ff485272e','e13ca9ff25b141a59d60cefccbc008c0','77d2f0eda1774440b2131a1d666c6390',0,9,-9,'Secret Curry Club','LOSS','2023-12-07','12:00','Camden Rhino Turf','NEUTRAL');</v>
      </c>
    </row>
    <row r="80" spans="1:16" x14ac:dyDescent="0.3">
      <c r="A80">
        <v>8</v>
      </c>
      <c r="B80">
        <v>79</v>
      </c>
      <c r="C80" t="s">
        <v>370</v>
      </c>
      <c r="D80" s="3" t="str">
        <f>Competitions!$A$3</f>
        <v>e13ca9ff25b141a59d60cefccbc008c0</v>
      </c>
      <c r="E80" s="3" t="str">
        <f>TeamSeasons!$B$9</f>
        <v>77d2f0eda1774440b2131a1d666c6390</v>
      </c>
      <c r="F80">
        <v>10</v>
      </c>
      <c r="G80">
        <v>6</v>
      </c>
      <c r="H80" s="3">
        <f t="shared" si="4"/>
        <v>4</v>
      </c>
      <c r="I80" t="s">
        <v>45</v>
      </c>
      <c r="J80" s="3" t="str">
        <f t="shared" si="5"/>
        <v>WIN</v>
      </c>
      <c r="K80" t="s">
        <v>237</v>
      </c>
      <c r="L80" s="13">
        <v>0.5</v>
      </c>
      <c r="M80" s="3" t="s">
        <v>37</v>
      </c>
      <c r="N80" s="3" t="s">
        <v>38</v>
      </c>
      <c r="P80" t="str">
        <f t="shared" si="3"/>
        <v>('801fede2032649d08d42e1a033453138','e13ca9ff25b141a59d60cefccbc008c0','77d2f0eda1774440b2131a1d666c6390',10,6,4,'Palamara Jagon','WIN','2023-12-14','12:00','Camden Rhino Turf','NEUTRAL');</v>
      </c>
    </row>
    <row r="81" spans="1:16" x14ac:dyDescent="0.3">
      <c r="A81">
        <v>8</v>
      </c>
      <c r="B81">
        <v>80</v>
      </c>
      <c r="C81" t="s">
        <v>371</v>
      </c>
      <c r="D81" s="3" t="str">
        <f>Competitions!$A$3</f>
        <v>e13ca9ff25b141a59d60cefccbc008c0</v>
      </c>
      <c r="E81" s="3" t="str">
        <f>TeamSeasons!$B$9</f>
        <v>77d2f0eda1774440b2131a1d666c6390</v>
      </c>
      <c r="F81">
        <v>9</v>
      </c>
      <c r="G81">
        <v>1</v>
      </c>
      <c r="H81" s="3">
        <f t="shared" si="4"/>
        <v>8</v>
      </c>
      <c r="I81" t="s">
        <v>30</v>
      </c>
      <c r="J81" s="3" t="str">
        <f t="shared" si="5"/>
        <v>WIN</v>
      </c>
      <c r="K81" s="5" t="s">
        <v>238</v>
      </c>
      <c r="L81" s="13">
        <v>0.5</v>
      </c>
      <c r="M81" s="3" t="s">
        <v>37</v>
      </c>
      <c r="N81" s="3" t="s">
        <v>38</v>
      </c>
      <c r="P81" t="str">
        <f t="shared" si="3"/>
        <v>('43366f8861814cb583497643da8c68f0','e13ca9ff25b141a59d60cefccbc008c0','77d2f0eda1774440b2131a1d666c6390',9,1,8,'Real Sociedistancing','WIN','2024-01-11','12:00','Camden Rhino Turf','NEUTRAL');</v>
      </c>
    </row>
    <row r="82" spans="1:16" x14ac:dyDescent="0.3">
      <c r="A82">
        <v>8</v>
      </c>
      <c r="B82">
        <v>81</v>
      </c>
      <c r="C82" t="s">
        <v>372</v>
      </c>
      <c r="D82" s="3" t="str">
        <f>Competitions!$A$3</f>
        <v>e13ca9ff25b141a59d60cefccbc008c0</v>
      </c>
      <c r="E82" s="3" t="str">
        <f>TeamSeasons!$B$9</f>
        <v>77d2f0eda1774440b2131a1d666c6390</v>
      </c>
      <c r="F82">
        <v>11</v>
      </c>
      <c r="G82">
        <v>5</v>
      </c>
      <c r="H82" s="3">
        <f t="shared" si="4"/>
        <v>6</v>
      </c>
      <c r="I82" t="s">
        <v>56</v>
      </c>
      <c r="J82" s="3" t="str">
        <f t="shared" si="5"/>
        <v>WIN</v>
      </c>
      <c r="K82" t="s">
        <v>239</v>
      </c>
      <c r="L82" s="13">
        <v>0.5</v>
      </c>
      <c r="M82" s="3" t="s">
        <v>37</v>
      </c>
      <c r="N82" s="3" t="s">
        <v>38</v>
      </c>
      <c r="P82" t="str">
        <f t="shared" si="3"/>
        <v>('762045e31b794956a05edc138b74beb8','e13ca9ff25b141a59d60cefccbc008c0','77d2f0eda1774440b2131a1d666c6390',11,5,6,'Murder On Zidance','WIN','2024-01-18','12:00','Camden Rhino Turf','NEUTRAL');</v>
      </c>
    </row>
    <row r="83" spans="1:16" x14ac:dyDescent="0.3">
      <c r="A83">
        <v>9</v>
      </c>
      <c r="B83">
        <v>82</v>
      </c>
      <c r="C83" t="s">
        <v>373</v>
      </c>
      <c r="D83" s="3" t="str">
        <f>Competitions!$A$3</f>
        <v>e13ca9ff25b141a59d60cefccbc008c0</v>
      </c>
      <c r="E83" s="3" t="str">
        <f>TeamSeasons!$B$10</f>
        <v>896ac0a541f74b03b06608063829ac63</v>
      </c>
      <c r="F83">
        <v>3</v>
      </c>
      <c r="G83">
        <v>4</v>
      </c>
      <c r="H83" s="3">
        <f t="shared" si="4"/>
        <v>-1</v>
      </c>
      <c r="I83" t="s">
        <v>57</v>
      </c>
      <c r="J83" s="3" t="str">
        <f t="shared" si="5"/>
        <v>LOSS</v>
      </c>
      <c r="K83" t="s">
        <v>240</v>
      </c>
      <c r="L83" s="13">
        <v>0.5</v>
      </c>
      <c r="M83" s="3" t="s">
        <v>37</v>
      </c>
      <c r="N83" s="3" t="s">
        <v>38</v>
      </c>
      <c r="P83" t="str">
        <f t="shared" si="3"/>
        <v>('34ac7a2d73384cb4bec07a0be6117a37','e13ca9ff25b141a59d60cefccbc008c0','896ac0a541f74b03b06608063829ac63',3,4,-1,'Who Shot Steve McLaren F.C.','LOSS','2024-01-25','12:00','Camden Rhino Turf','NEUTRAL');</v>
      </c>
    </row>
    <row r="84" spans="1:16" x14ac:dyDescent="0.3">
      <c r="A84">
        <v>9</v>
      </c>
      <c r="B84">
        <v>83</v>
      </c>
      <c r="C84" t="s">
        <v>374</v>
      </c>
      <c r="D84" s="3" t="str">
        <f>Competitions!$A$3</f>
        <v>e13ca9ff25b141a59d60cefccbc008c0</v>
      </c>
      <c r="E84" s="3" t="str">
        <f>TeamSeasons!$B$10</f>
        <v>896ac0a541f74b03b06608063829ac63</v>
      </c>
      <c r="F84">
        <v>5</v>
      </c>
      <c r="G84">
        <v>3</v>
      </c>
      <c r="H84" s="3">
        <f t="shared" si="4"/>
        <v>2</v>
      </c>
      <c r="I84" t="s">
        <v>58</v>
      </c>
      <c r="J84" s="3" t="str">
        <f t="shared" si="5"/>
        <v>WIN</v>
      </c>
      <c r="K84" s="5" t="s">
        <v>241</v>
      </c>
      <c r="L84" s="13">
        <v>0.5</v>
      </c>
      <c r="M84" s="3" t="s">
        <v>37</v>
      </c>
      <c r="N84" s="3" t="s">
        <v>38</v>
      </c>
      <c r="P84" t="str">
        <f t="shared" si="3"/>
        <v>('da639e8844e24a258545aa8dbd898901','e13ca9ff25b141a59d60cefccbc008c0','896ac0a541f74b03b06608063829ac63',5,3,2,'The Playmakers','WIN','2024-02-01','12:00','Camden Rhino Turf','NEUTRAL');</v>
      </c>
    </row>
    <row r="85" spans="1:16" x14ac:dyDescent="0.3">
      <c r="A85">
        <v>9</v>
      </c>
      <c r="B85">
        <v>84</v>
      </c>
      <c r="C85" t="s">
        <v>375</v>
      </c>
      <c r="D85" s="3" t="str">
        <f>Competitions!$A$3</f>
        <v>e13ca9ff25b141a59d60cefccbc008c0</v>
      </c>
      <c r="E85" s="3" t="str">
        <f>TeamSeasons!$B$10</f>
        <v>896ac0a541f74b03b06608063829ac63</v>
      </c>
      <c r="F85">
        <v>24</v>
      </c>
      <c r="G85">
        <v>5</v>
      </c>
      <c r="H85" s="3">
        <f t="shared" si="4"/>
        <v>19</v>
      </c>
      <c r="I85" t="s">
        <v>59</v>
      </c>
      <c r="J85" s="3" t="str">
        <f t="shared" si="5"/>
        <v>WIN</v>
      </c>
      <c r="K85" s="5" t="s">
        <v>242</v>
      </c>
      <c r="L85" s="13">
        <v>0.5</v>
      </c>
      <c r="M85" s="3" t="s">
        <v>37</v>
      </c>
      <c r="N85" s="3" t="s">
        <v>38</v>
      </c>
      <c r="P85" t="str">
        <f t="shared" si="3"/>
        <v>('010d88f7fd4d4fa089c498728fd95175','e13ca9ff25b141a59d60cefccbc008c0','896ac0a541f74b03b06608063829ac63',24,5,19,'Heron FC','WIN','2024-02-08','12:00','Camden Rhino Turf','NEUTRAL');</v>
      </c>
    </row>
    <row r="86" spans="1:16" x14ac:dyDescent="0.3">
      <c r="A86">
        <v>9</v>
      </c>
      <c r="B86">
        <v>85</v>
      </c>
      <c r="C86" t="s">
        <v>376</v>
      </c>
      <c r="D86" s="3" t="str">
        <f>Competitions!$A$3</f>
        <v>e13ca9ff25b141a59d60cefccbc008c0</v>
      </c>
      <c r="E86" s="3" t="str">
        <f>TeamSeasons!$B$10</f>
        <v>896ac0a541f74b03b06608063829ac63</v>
      </c>
      <c r="F86">
        <v>9</v>
      </c>
      <c r="G86">
        <v>8</v>
      </c>
      <c r="H86" s="3">
        <f t="shared" si="4"/>
        <v>1</v>
      </c>
      <c r="I86" t="s">
        <v>45</v>
      </c>
      <c r="J86" s="3" t="str">
        <f t="shared" si="5"/>
        <v>WIN</v>
      </c>
      <c r="K86" t="s">
        <v>243</v>
      </c>
      <c r="L86" s="13">
        <v>0.5</v>
      </c>
      <c r="M86" s="3" t="s">
        <v>37</v>
      </c>
      <c r="N86" s="3" t="s">
        <v>38</v>
      </c>
      <c r="P86" t="str">
        <f t="shared" si="3"/>
        <v>('1835b0af46594d0daa87e9dcb905b7e7','e13ca9ff25b141a59d60cefccbc008c0','896ac0a541f74b03b06608063829ac63',9,8,1,'Palamara Jagon','WIN','2024-02-15','12:00','Camden Rhino Turf','NEUTRAL');</v>
      </c>
    </row>
    <row r="87" spans="1:16" x14ac:dyDescent="0.3">
      <c r="A87">
        <v>9</v>
      </c>
      <c r="B87">
        <v>86</v>
      </c>
      <c r="C87" t="s">
        <v>377</v>
      </c>
      <c r="D87" s="3" t="str">
        <f>Competitions!$A$3</f>
        <v>e13ca9ff25b141a59d60cefccbc008c0</v>
      </c>
      <c r="E87" s="3" t="str">
        <f>TeamSeasons!$B$10</f>
        <v>896ac0a541f74b03b06608063829ac63</v>
      </c>
      <c r="F87">
        <v>7</v>
      </c>
      <c r="G87">
        <v>3</v>
      </c>
      <c r="H87" s="3">
        <f t="shared" si="4"/>
        <v>4</v>
      </c>
      <c r="I87" t="s">
        <v>60</v>
      </c>
      <c r="J87" s="3" t="str">
        <f t="shared" si="5"/>
        <v>WIN</v>
      </c>
      <c r="K87" t="s">
        <v>244</v>
      </c>
      <c r="L87" s="13">
        <v>0.5</v>
      </c>
      <c r="M87" s="3" t="s">
        <v>37</v>
      </c>
      <c r="N87" s="3" t="s">
        <v>38</v>
      </c>
      <c r="P87" t="str">
        <f t="shared" si="3"/>
        <v>('975833b96af148898aa910b6d793d586','e13ca9ff25b141a59d60cefccbc008c0','896ac0a541f74b03b06608063829ac63',7,3,4,'Old Sexy Lions','WIN','2024-02-22','12:00','Camden Rhino Turf','NEUTRAL');</v>
      </c>
    </row>
    <row r="88" spans="1:16" x14ac:dyDescent="0.3">
      <c r="A88">
        <v>9</v>
      </c>
      <c r="B88">
        <v>87</v>
      </c>
      <c r="C88" t="s">
        <v>378</v>
      </c>
      <c r="D88" s="3" t="str">
        <f>Competitions!$A$3</f>
        <v>e13ca9ff25b141a59d60cefccbc008c0</v>
      </c>
      <c r="E88" s="3" t="str">
        <f>TeamSeasons!$B$10</f>
        <v>896ac0a541f74b03b06608063829ac63</v>
      </c>
      <c r="F88">
        <v>6</v>
      </c>
      <c r="G88">
        <v>5</v>
      </c>
      <c r="H88" s="3">
        <f t="shared" si="4"/>
        <v>1</v>
      </c>
      <c r="I88" t="s">
        <v>57</v>
      </c>
      <c r="J88" s="3" t="str">
        <f t="shared" si="5"/>
        <v>WIN</v>
      </c>
      <c r="K88" t="s">
        <v>245</v>
      </c>
      <c r="L88" s="13">
        <v>0.5</v>
      </c>
      <c r="M88" s="3" t="s">
        <v>37</v>
      </c>
      <c r="N88" s="3" t="s">
        <v>38</v>
      </c>
      <c r="P88" t="str">
        <f t="shared" si="3"/>
        <v>('2291485f7f72414ab5b731de8e5b566b','e13ca9ff25b141a59d60cefccbc008c0','896ac0a541f74b03b06608063829ac63',6,5,1,'Who Shot Steve McLaren F.C.','WIN','2024-02-29','12:00','Camden Rhino Turf','NEUTRAL');</v>
      </c>
    </row>
    <row r="89" spans="1:16" x14ac:dyDescent="0.3">
      <c r="A89">
        <v>9</v>
      </c>
      <c r="B89">
        <v>88</v>
      </c>
      <c r="C89" t="s">
        <v>379</v>
      </c>
      <c r="D89" s="3" t="str">
        <f>Competitions!$A$3</f>
        <v>e13ca9ff25b141a59d60cefccbc008c0</v>
      </c>
      <c r="E89" s="3" t="str">
        <f>TeamSeasons!$B$10</f>
        <v>896ac0a541f74b03b06608063829ac63</v>
      </c>
      <c r="F89">
        <v>3</v>
      </c>
      <c r="G89">
        <v>7</v>
      </c>
      <c r="H89" s="3">
        <f t="shared" si="4"/>
        <v>-4</v>
      </c>
      <c r="I89" t="s">
        <v>58</v>
      </c>
      <c r="J89" s="3" t="str">
        <f t="shared" si="5"/>
        <v>LOSS</v>
      </c>
      <c r="K89" s="5" t="s">
        <v>246</v>
      </c>
      <c r="L89" s="13">
        <v>0.5</v>
      </c>
      <c r="M89" s="3" t="s">
        <v>37</v>
      </c>
      <c r="N89" s="3" t="s">
        <v>38</v>
      </c>
      <c r="P89" t="str">
        <f t="shared" ref="P89:P135" si="6">"('"&amp;C89&amp;"','"&amp;D89&amp;"','"&amp;E89&amp;"',"&amp;F89&amp;","&amp;G89&amp;","&amp;H89&amp;",'"&amp;I89&amp;"','"&amp;J89&amp;"','"&amp;K89&amp;"','"&amp;_xlfn.CONCAT(TEXT(HOUR(L89),"00"),":",TEXT(MINUTE(L89),"00"))&amp;"','"&amp;M89&amp;"','"&amp;N89&amp;"');"</f>
        <v>('f965a9d2f3994161a7bcdd84d993c31c','e13ca9ff25b141a59d60cefccbc008c0','896ac0a541f74b03b06608063829ac63',3,7,-4,'The Playmakers','LOSS','2024-03-07','12:00','Camden Rhino Turf','NEUTRAL');</v>
      </c>
    </row>
    <row r="90" spans="1:16" x14ac:dyDescent="0.3">
      <c r="A90">
        <v>9</v>
      </c>
      <c r="B90">
        <v>89</v>
      </c>
      <c r="C90" t="s">
        <v>380</v>
      </c>
      <c r="D90" s="3" t="str">
        <f>Competitions!$A$3</f>
        <v>e13ca9ff25b141a59d60cefccbc008c0</v>
      </c>
      <c r="E90" s="3" t="str">
        <f>TeamSeasons!$B$10</f>
        <v>896ac0a541f74b03b06608063829ac63</v>
      </c>
      <c r="F90">
        <v>6</v>
      </c>
      <c r="G90">
        <v>5</v>
      </c>
      <c r="H90" s="3">
        <f t="shared" si="4"/>
        <v>1</v>
      </c>
      <c r="I90" t="s">
        <v>59</v>
      </c>
      <c r="J90" s="3" t="str">
        <f t="shared" si="5"/>
        <v>WIN</v>
      </c>
      <c r="K90" t="s">
        <v>247</v>
      </c>
      <c r="L90" s="13">
        <v>0.5</v>
      </c>
      <c r="M90" s="3" t="s">
        <v>37</v>
      </c>
      <c r="N90" s="3" t="s">
        <v>38</v>
      </c>
      <c r="P90" t="str">
        <f t="shared" si="6"/>
        <v>('0f624982345942a0b54c1492bb3258a2','e13ca9ff25b141a59d60cefccbc008c0','896ac0a541f74b03b06608063829ac63',6,5,1,'Heron FC','WIN','2024-03-14','12:00','Camden Rhino Turf','NEUTRAL');</v>
      </c>
    </row>
    <row r="91" spans="1:16" x14ac:dyDescent="0.3">
      <c r="A91">
        <v>9</v>
      </c>
      <c r="B91">
        <v>90</v>
      </c>
      <c r="C91" t="s">
        <v>381</v>
      </c>
      <c r="D91" s="3" t="str">
        <f>Competitions!$A$3</f>
        <v>e13ca9ff25b141a59d60cefccbc008c0</v>
      </c>
      <c r="E91" s="3" t="str">
        <f>TeamSeasons!$B$10</f>
        <v>896ac0a541f74b03b06608063829ac63</v>
      </c>
      <c r="F91">
        <v>4</v>
      </c>
      <c r="G91">
        <v>6</v>
      </c>
      <c r="H91" s="3">
        <f t="shared" si="4"/>
        <v>-2</v>
      </c>
      <c r="I91" t="s">
        <v>45</v>
      </c>
      <c r="J91" s="3" t="str">
        <f t="shared" si="5"/>
        <v>LOSS</v>
      </c>
      <c r="K91" t="s">
        <v>248</v>
      </c>
      <c r="L91" s="13">
        <v>0.5</v>
      </c>
      <c r="M91" s="3" t="s">
        <v>37</v>
      </c>
      <c r="N91" s="3" t="s">
        <v>38</v>
      </c>
      <c r="P91" t="str">
        <f t="shared" si="6"/>
        <v>('9bf762ff39f144ffa51645acacabc381','e13ca9ff25b141a59d60cefccbc008c0','896ac0a541f74b03b06608063829ac63',4,6,-2,'Palamara Jagon','LOSS','2024-03-21','12:00','Camden Rhino Turf','NEUTRAL');</v>
      </c>
    </row>
    <row r="92" spans="1:16" x14ac:dyDescent="0.3">
      <c r="A92">
        <v>9</v>
      </c>
      <c r="B92">
        <v>91</v>
      </c>
      <c r="C92" t="s">
        <v>382</v>
      </c>
      <c r="D92" s="3" t="str">
        <f>Competitions!$A$3</f>
        <v>e13ca9ff25b141a59d60cefccbc008c0</v>
      </c>
      <c r="E92" s="3" t="str">
        <f>TeamSeasons!$B$10</f>
        <v>896ac0a541f74b03b06608063829ac63</v>
      </c>
      <c r="F92">
        <v>9</v>
      </c>
      <c r="G92">
        <v>6</v>
      </c>
      <c r="H92" s="3">
        <f t="shared" si="4"/>
        <v>3</v>
      </c>
      <c r="I92" t="s">
        <v>60</v>
      </c>
      <c r="J92" s="3" t="str">
        <f t="shared" si="5"/>
        <v>WIN</v>
      </c>
      <c r="K92" t="s">
        <v>249</v>
      </c>
      <c r="L92" s="13">
        <v>0.5</v>
      </c>
      <c r="M92" s="3" t="s">
        <v>37</v>
      </c>
      <c r="N92" s="3" t="s">
        <v>38</v>
      </c>
      <c r="P92" t="str">
        <f t="shared" si="6"/>
        <v>('ce335cc59f594947ae8a371350579d4c','e13ca9ff25b141a59d60cefccbc008c0','896ac0a541f74b03b06608063829ac63',9,6,3,'Old Sexy Lions','WIN','2024-03-28','12:00','Camden Rhino Turf','NEUTRAL');</v>
      </c>
    </row>
    <row r="93" spans="1:16" x14ac:dyDescent="0.3">
      <c r="A93">
        <v>10</v>
      </c>
      <c r="B93">
        <v>92</v>
      </c>
      <c r="C93" t="s">
        <v>383</v>
      </c>
      <c r="D93" s="3" t="str">
        <f>Competitions!$A$2</f>
        <v>6f54f22a4982427b8ee67d73e2156396</v>
      </c>
      <c r="E93" s="3" t="str">
        <f>TeamSeasons!$B$11</f>
        <v>1287fe69c45a450db2515e183af359c6</v>
      </c>
      <c r="F93">
        <v>5</v>
      </c>
      <c r="G93">
        <v>4</v>
      </c>
      <c r="H93" s="3">
        <f t="shared" si="4"/>
        <v>1</v>
      </c>
      <c r="I93" t="s">
        <v>60</v>
      </c>
      <c r="J93" s="3" t="str">
        <f t="shared" si="5"/>
        <v>WIN</v>
      </c>
      <c r="K93" s="5" t="s">
        <v>250</v>
      </c>
      <c r="L93" s="13">
        <v>0.5</v>
      </c>
      <c r="M93" s="3" t="s">
        <v>37</v>
      </c>
      <c r="N93" s="3" t="s">
        <v>38</v>
      </c>
      <c r="P93" t="str">
        <f t="shared" si="6"/>
        <v>('d9ed301cfb32427584b7cd7d4500bb95','6f54f22a4982427b8ee67d73e2156396','1287fe69c45a450db2515e183af359c6',5,4,1,'Old Sexy Lions','WIN','2024-04-04','12:00','Camden Rhino Turf','NEUTRAL');</v>
      </c>
    </row>
    <row r="94" spans="1:16" x14ac:dyDescent="0.3">
      <c r="A94">
        <v>10</v>
      </c>
      <c r="B94">
        <v>93</v>
      </c>
      <c r="C94" t="s">
        <v>384</v>
      </c>
      <c r="D94" s="3" t="str">
        <f>Competitions!$A$2</f>
        <v>6f54f22a4982427b8ee67d73e2156396</v>
      </c>
      <c r="E94" s="3" t="str">
        <f>TeamSeasons!$B$11</f>
        <v>1287fe69c45a450db2515e183af359c6</v>
      </c>
      <c r="F94">
        <v>3</v>
      </c>
      <c r="G94">
        <v>13</v>
      </c>
      <c r="H94" s="3">
        <f t="shared" si="4"/>
        <v>-10</v>
      </c>
      <c r="I94" t="s">
        <v>53</v>
      </c>
      <c r="J94" s="3" t="str">
        <f t="shared" si="5"/>
        <v>LOSS</v>
      </c>
      <c r="K94" s="5" t="s">
        <v>251</v>
      </c>
      <c r="L94" s="13">
        <v>0.5</v>
      </c>
      <c r="M94" s="3" t="s">
        <v>37</v>
      </c>
      <c r="N94" s="3" t="s">
        <v>38</v>
      </c>
      <c r="P94" t="str">
        <f t="shared" si="6"/>
        <v>('c5163f234d9c4d9da81ac824442ec272','6f54f22a4982427b8ee67d73e2156396','1287fe69c45a450db2515e183af359c6',3,13,-10,'Charli xGX','LOSS','2024-04-11','12:00','Camden Rhino Turf','NEUTRAL');</v>
      </c>
    </row>
    <row r="95" spans="1:16" x14ac:dyDescent="0.3">
      <c r="A95">
        <v>10</v>
      </c>
      <c r="B95">
        <v>94</v>
      </c>
      <c r="C95" t="s">
        <v>385</v>
      </c>
      <c r="D95" s="3" t="str">
        <f>Competitions!$A$2</f>
        <v>6f54f22a4982427b8ee67d73e2156396</v>
      </c>
      <c r="E95" s="3" t="str">
        <f>TeamSeasons!$B$11</f>
        <v>1287fe69c45a450db2515e183af359c6</v>
      </c>
      <c r="F95">
        <v>2</v>
      </c>
      <c r="G95">
        <v>15</v>
      </c>
      <c r="H95" s="3">
        <f t="shared" si="4"/>
        <v>-13</v>
      </c>
      <c r="I95" t="s">
        <v>57</v>
      </c>
      <c r="J95" s="3" t="str">
        <f t="shared" si="5"/>
        <v>LOSS</v>
      </c>
      <c r="K95" t="s">
        <v>252</v>
      </c>
      <c r="L95" s="13">
        <v>0.5</v>
      </c>
      <c r="M95" s="3" t="s">
        <v>37</v>
      </c>
      <c r="N95" s="3" t="s">
        <v>38</v>
      </c>
      <c r="P95" t="str">
        <f t="shared" si="6"/>
        <v>('f2bb3e4423774d349be4f4fd85d114d1','6f54f22a4982427b8ee67d73e2156396','1287fe69c45a450db2515e183af359c6',2,15,-13,'Who Shot Steve McLaren F.C.','LOSS','2024-04-18','12:00','Camden Rhino Turf','NEUTRAL');</v>
      </c>
    </row>
    <row r="96" spans="1:16" x14ac:dyDescent="0.3">
      <c r="A96">
        <v>10</v>
      </c>
      <c r="B96">
        <v>95</v>
      </c>
      <c r="C96" t="s">
        <v>386</v>
      </c>
      <c r="D96" s="3" t="str">
        <f>Competitions!$A$2</f>
        <v>6f54f22a4982427b8ee67d73e2156396</v>
      </c>
      <c r="E96" s="3" t="str">
        <f>TeamSeasons!$B$11</f>
        <v>1287fe69c45a450db2515e183af359c6</v>
      </c>
      <c r="F96">
        <v>3</v>
      </c>
      <c r="G96">
        <v>4</v>
      </c>
      <c r="H96" s="3">
        <f t="shared" si="4"/>
        <v>-1</v>
      </c>
      <c r="I96" t="s">
        <v>45</v>
      </c>
      <c r="J96" s="3" t="str">
        <f t="shared" si="5"/>
        <v>LOSS</v>
      </c>
      <c r="K96" t="s">
        <v>253</v>
      </c>
      <c r="L96" s="13">
        <v>0.5</v>
      </c>
      <c r="M96" s="3" t="s">
        <v>37</v>
      </c>
      <c r="N96" s="3" t="s">
        <v>38</v>
      </c>
      <c r="P96" t="str">
        <f t="shared" si="6"/>
        <v>('d2a8c45440284265a4e8fd763a30714a','6f54f22a4982427b8ee67d73e2156396','1287fe69c45a450db2515e183af359c6',3,4,-1,'Palamara Jagon','LOSS','2024-04-25','12:00','Camden Rhino Turf','NEUTRAL');</v>
      </c>
    </row>
    <row r="97" spans="1:16" x14ac:dyDescent="0.3">
      <c r="A97">
        <v>10</v>
      </c>
      <c r="B97">
        <v>96</v>
      </c>
      <c r="C97" t="s">
        <v>387</v>
      </c>
      <c r="D97" s="3" t="str">
        <f>Competitions!$A$2</f>
        <v>6f54f22a4982427b8ee67d73e2156396</v>
      </c>
      <c r="E97" s="3" t="str">
        <f>TeamSeasons!$B$11</f>
        <v>1287fe69c45a450db2515e183af359c6</v>
      </c>
      <c r="F97">
        <v>7</v>
      </c>
      <c r="G97">
        <v>10</v>
      </c>
      <c r="H97" s="3">
        <f t="shared" si="4"/>
        <v>-3</v>
      </c>
      <c r="I97" t="s">
        <v>35</v>
      </c>
      <c r="J97" s="3" t="str">
        <f t="shared" si="5"/>
        <v>LOSS</v>
      </c>
      <c r="K97" s="5" t="s">
        <v>254</v>
      </c>
      <c r="L97" s="13">
        <v>0.5</v>
      </c>
      <c r="M97" s="3" t="s">
        <v>37</v>
      </c>
      <c r="N97" s="3" t="s">
        <v>38</v>
      </c>
      <c r="P97" t="str">
        <f t="shared" si="6"/>
        <v>('5805a8738432486f82b3836bb6bd4d56','6f54f22a4982427b8ee67d73e2156396','1287fe69c45a450db2515e183af359c6',7,10,-3,'ASC II Milan','LOSS','2024-05-02','12:00','Camden Rhino Turf','NEUTRAL');</v>
      </c>
    </row>
    <row r="98" spans="1:16" x14ac:dyDescent="0.3">
      <c r="A98">
        <v>10</v>
      </c>
      <c r="B98">
        <v>97</v>
      </c>
      <c r="C98" t="s">
        <v>388</v>
      </c>
      <c r="D98" s="3" t="str">
        <f>Competitions!$A$2</f>
        <v>6f54f22a4982427b8ee67d73e2156396</v>
      </c>
      <c r="E98" s="3" t="str">
        <f>TeamSeasons!$B$11</f>
        <v>1287fe69c45a450db2515e183af359c6</v>
      </c>
      <c r="F98">
        <v>4</v>
      </c>
      <c r="G98">
        <v>8</v>
      </c>
      <c r="H98" s="3">
        <f t="shared" si="4"/>
        <v>-4</v>
      </c>
      <c r="I98" t="s">
        <v>61</v>
      </c>
      <c r="J98" s="3" t="str">
        <f t="shared" si="5"/>
        <v>LOSS</v>
      </c>
      <c r="K98" s="5" t="s">
        <v>255</v>
      </c>
      <c r="L98" s="13">
        <v>0.5</v>
      </c>
      <c r="M98" s="3" t="s">
        <v>37</v>
      </c>
      <c r="N98" s="3" t="s">
        <v>38</v>
      </c>
      <c r="P98" t="str">
        <f t="shared" si="6"/>
        <v>('1fdaa0049e76409faf56dc835f728b93','6f54f22a4982427b8ee67d73e2156396','1287fe69c45a450db2515e183af359c6',4,8,-4,'Millstone FC','LOSS','2024-05-09','12:00','Camden Rhino Turf','NEUTRAL');</v>
      </c>
    </row>
    <row r="99" spans="1:16" x14ac:dyDescent="0.3">
      <c r="A99">
        <v>10</v>
      </c>
      <c r="B99">
        <v>98</v>
      </c>
      <c r="C99" t="s">
        <v>389</v>
      </c>
      <c r="D99" s="3" t="str">
        <f>Competitions!$A$2</f>
        <v>6f54f22a4982427b8ee67d73e2156396</v>
      </c>
      <c r="E99" s="3" t="str">
        <f>TeamSeasons!$B$11</f>
        <v>1287fe69c45a450db2515e183af359c6</v>
      </c>
      <c r="F99">
        <v>6</v>
      </c>
      <c r="G99">
        <v>4</v>
      </c>
      <c r="H99" s="3">
        <f t="shared" si="4"/>
        <v>2</v>
      </c>
      <c r="I99" t="s">
        <v>58</v>
      </c>
      <c r="J99" s="3" t="str">
        <f t="shared" si="5"/>
        <v>WIN</v>
      </c>
      <c r="K99" t="s">
        <v>256</v>
      </c>
      <c r="L99" s="13">
        <v>0.5</v>
      </c>
      <c r="M99" s="3" t="s">
        <v>37</v>
      </c>
      <c r="N99" s="3" t="s">
        <v>38</v>
      </c>
      <c r="P99" t="str">
        <f t="shared" si="6"/>
        <v>('6fa9302f1bbf4a0790fbd1758694b0a7','6f54f22a4982427b8ee67d73e2156396','1287fe69c45a450db2515e183af359c6',6,4,2,'The Playmakers','WIN','2024-05-16','12:00','Camden Rhino Turf','NEUTRAL');</v>
      </c>
    </row>
    <row r="100" spans="1:16" x14ac:dyDescent="0.3">
      <c r="A100">
        <v>10</v>
      </c>
      <c r="B100">
        <v>99</v>
      </c>
      <c r="C100" t="s">
        <v>390</v>
      </c>
      <c r="D100" s="3" t="str">
        <f>Competitions!$A$2</f>
        <v>6f54f22a4982427b8ee67d73e2156396</v>
      </c>
      <c r="E100" s="3" t="str">
        <f>TeamSeasons!$B$11</f>
        <v>1287fe69c45a450db2515e183af359c6</v>
      </c>
      <c r="F100">
        <v>5</v>
      </c>
      <c r="G100">
        <v>0</v>
      </c>
      <c r="H100" s="3">
        <f t="shared" si="4"/>
        <v>5</v>
      </c>
      <c r="I100" t="s">
        <v>60</v>
      </c>
      <c r="J100" s="3" t="str">
        <f t="shared" si="5"/>
        <v>WIN</v>
      </c>
      <c r="K100" t="s">
        <v>257</v>
      </c>
      <c r="L100" s="13">
        <v>0.5</v>
      </c>
      <c r="M100" s="3" t="s">
        <v>37</v>
      </c>
      <c r="N100" s="3" t="s">
        <v>38</v>
      </c>
      <c r="P100" t="str">
        <f t="shared" si="6"/>
        <v>('11c2925f6daf45cf9cc1202f17ab396b','6f54f22a4982427b8ee67d73e2156396','1287fe69c45a450db2515e183af359c6',5,0,5,'Old Sexy Lions','WIN','2024-05-23','12:00','Camden Rhino Turf','NEUTRAL');</v>
      </c>
    </row>
    <row r="101" spans="1:16" x14ac:dyDescent="0.3">
      <c r="A101">
        <v>10</v>
      </c>
      <c r="B101">
        <v>100</v>
      </c>
      <c r="C101" t="s">
        <v>391</v>
      </c>
      <c r="D101" s="3" t="str">
        <f>Competitions!$A$2</f>
        <v>6f54f22a4982427b8ee67d73e2156396</v>
      </c>
      <c r="E101" s="3" t="str">
        <f>TeamSeasons!$B$11</f>
        <v>1287fe69c45a450db2515e183af359c6</v>
      </c>
      <c r="F101">
        <v>8</v>
      </c>
      <c r="G101">
        <v>3</v>
      </c>
      <c r="H101" s="3">
        <f t="shared" si="4"/>
        <v>5</v>
      </c>
      <c r="I101" t="s">
        <v>53</v>
      </c>
      <c r="J101" s="3" t="str">
        <f t="shared" si="5"/>
        <v>WIN</v>
      </c>
      <c r="K101" t="s">
        <v>258</v>
      </c>
      <c r="L101" s="13">
        <v>0.5</v>
      </c>
      <c r="M101" s="3" t="s">
        <v>37</v>
      </c>
      <c r="N101" s="3" t="s">
        <v>38</v>
      </c>
      <c r="P101" t="str">
        <f t="shared" si="6"/>
        <v>('e80568c0b0e24cfcb92806bfb78d1849','6f54f22a4982427b8ee67d73e2156396','1287fe69c45a450db2515e183af359c6',8,3,5,'Charli xGX','WIN','2024-05-30','12:00','Camden Rhino Turf','NEUTRAL');</v>
      </c>
    </row>
    <row r="102" spans="1:16" x14ac:dyDescent="0.3">
      <c r="A102">
        <v>10</v>
      </c>
      <c r="B102">
        <v>101</v>
      </c>
      <c r="C102" t="s">
        <v>392</v>
      </c>
      <c r="D102" s="3" t="str">
        <f>Competitions!$A$2</f>
        <v>6f54f22a4982427b8ee67d73e2156396</v>
      </c>
      <c r="E102" s="3" t="str">
        <f>TeamSeasons!$B$11</f>
        <v>1287fe69c45a450db2515e183af359c6</v>
      </c>
      <c r="F102">
        <v>3</v>
      </c>
      <c r="G102">
        <v>10</v>
      </c>
      <c r="H102" s="3">
        <f t="shared" si="4"/>
        <v>-7</v>
      </c>
      <c r="I102" t="s">
        <v>57</v>
      </c>
      <c r="J102" s="3" t="str">
        <f t="shared" si="5"/>
        <v>LOSS</v>
      </c>
      <c r="K102" s="5" t="s">
        <v>259</v>
      </c>
      <c r="L102" s="13">
        <v>0.5</v>
      </c>
      <c r="M102" s="3" t="s">
        <v>37</v>
      </c>
      <c r="N102" s="3" t="s">
        <v>38</v>
      </c>
      <c r="P102" t="str">
        <f t="shared" si="6"/>
        <v>('7799d5c2984b4b098ddc3ce76c34f563','6f54f22a4982427b8ee67d73e2156396','1287fe69c45a450db2515e183af359c6',3,10,-7,'Who Shot Steve McLaren F.C.','LOSS','2024-06-06','12:00','Camden Rhino Turf','NEUTRAL');</v>
      </c>
    </row>
    <row r="103" spans="1:16" x14ac:dyDescent="0.3">
      <c r="A103">
        <v>10</v>
      </c>
      <c r="B103">
        <v>102</v>
      </c>
      <c r="C103" t="s">
        <v>393</v>
      </c>
      <c r="D103" s="3" t="str">
        <f>Competitions!$A$2</f>
        <v>6f54f22a4982427b8ee67d73e2156396</v>
      </c>
      <c r="E103" s="3" t="str">
        <f>TeamSeasons!$B$11</f>
        <v>1287fe69c45a450db2515e183af359c6</v>
      </c>
      <c r="F103">
        <v>7</v>
      </c>
      <c r="G103">
        <v>8</v>
      </c>
      <c r="H103" s="3">
        <f t="shared" si="4"/>
        <v>-1</v>
      </c>
      <c r="I103" t="s">
        <v>45</v>
      </c>
      <c r="J103" s="3" t="str">
        <f t="shared" si="5"/>
        <v>LOSS</v>
      </c>
      <c r="K103" t="s">
        <v>260</v>
      </c>
      <c r="L103" s="13">
        <v>0.5</v>
      </c>
      <c r="M103" s="3" t="s">
        <v>37</v>
      </c>
      <c r="N103" s="3" t="s">
        <v>38</v>
      </c>
      <c r="P103" t="str">
        <f t="shared" si="6"/>
        <v>('7c770429300b4261b69d882d7a86fd14','6f54f22a4982427b8ee67d73e2156396','1287fe69c45a450db2515e183af359c6',7,8,-1,'Palamara Jagon','LOSS','2024-06-13','12:00','Camden Rhino Turf','NEUTRAL');</v>
      </c>
    </row>
    <row r="104" spans="1:16" x14ac:dyDescent="0.3">
      <c r="A104">
        <v>10</v>
      </c>
      <c r="B104">
        <v>103</v>
      </c>
      <c r="C104" t="s">
        <v>394</v>
      </c>
      <c r="D104" s="3" t="str">
        <f>Competitions!$A$2</f>
        <v>6f54f22a4982427b8ee67d73e2156396</v>
      </c>
      <c r="E104" s="3" t="str">
        <f>TeamSeasons!$B$11</f>
        <v>1287fe69c45a450db2515e183af359c6</v>
      </c>
      <c r="F104">
        <v>5</v>
      </c>
      <c r="G104">
        <v>9</v>
      </c>
      <c r="H104" s="3">
        <f t="shared" si="4"/>
        <v>-4</v>
      </c>
      <c r="I104" t="s">
        <v>61</v>
      </c>
      <c r="J104" s="3" t="str">
        <f t="shared" si="5"/>
        <v>LOSS</v>
      </c>
      <c r="K104" t="s">
        <v>261</v>
      </c>
      <c r="L104" s="13">
        <v>0.5</v>
      </c>
      <c r="M104" s="3" t="s">
        <v>37</v>
      </c>
      <c r="N104" s="3" t="s">
        <v>38</v>
      </c>
      <c r="P104" t="str">
        <f t="shared" si="6"/>
        <v>('03f2c9f0740a432e8845b23f6640d36f','6f54f22a4982427b8ee67d73e2156396','1287fe69c45a450db2515e183af359c6',5,9,-4,'Millstone FC','LOSS','2024-06-27','12:00','Camden Rhino Turf','NEUTRAL');</v>
      </c>
    </row>
    <row r="105" spans="1:16" x14ac:dyDescent="0.3">
      <c r="A105">
        <v>10</v>
      </c>
      <c r="B105">
        <v>104</v>
      </c>
      <c r="C105" t="s">
        <v>395</v>
      </c>
      <c r="D105" s="3" t="str">
        <f>Competitions!$A$2</f>
        <v>6f54f22a4982427b8ee67d73e2156396</v>
      </c>
      <c r="E105" s="3" t="str">
        <f>TeamSeasons!$B$11</f>
        <v>1287fe69c45a450db2515e183af359c6</v>
      </c>
      <c r="F105">
        <v>4</v>
      </c>
      <c r="G105">
        <v>11</v>
      </c>
      <c r="H105" s="3">
        <f t="shared" si="4"/>
        <v>-7</v>
      </c>
      <c r="I105" t="s">
        <v>58</v>
      </c>
      <c r="J105" s="3" t="str">
        <f t="shared" si="5"/>
        <v>LOSS</v>
      </c>
      <c r="K105" s="5" t="s">
        <v>262</v>
      </c>
      <c r="L105" s="13">
        <v>0.5</v>
      </c>
      <c r="M105" s="3" t="s">
        <v>37</v>
      </c>
      <c r="N105" s="3" t="s">
        <v>38</v>
      </c>
      <c r="P105" t="str">
        <f t="shared" si="6"/>
        <v>('4a5a1da7289e4591abf677dfa3710743','6f54f22a4982427b8ee67d73e2156396','1287fe69c45a450db2515e183af359c6',4,11,-7,'The Playmakers','LOSS','2024-07-04','12:00','Camden Rhino Turf','NEUTRAL');</v>
      </c>
    </row>
    <row r="106" spans="1:16" x14ac:dyDescent="0.3">
      <c r="A106">
        <v>10</v>
      </c>
      <c r="B106">
        <v>105</v>
      </c>
      <c r="C106" t="s">
        <v>396</v>
      </c>
      <c r="D106" s="3" t="str">
        <f>Competitions!$A$2</f>
        <v>6f54f22a4982427b8ee67d73e2156396</v>
      </c>
      <c r="E106" s="3" t="str">
        <f>TeamSeasons!$B$11</f>
        <v>1287fe69c45a450db2515e183af359c6</v>
      </c>
      <c r="F106">
        <v>4</v>
      </c>
      <c r="G106">
        <v>6</v>
      </c>
      <c r="H106" s="3">
        <f t="shared" si="4"/>
        <v>-2</v>
      </c>
      <c r="I106" t="s">
        <v>35</v>
      </c>
      <c r="J106" s="3" t="str">
        <f t="shared" si="5"/>
        <v>LOSS</v>
      </c>
      <c r="K106" s="5" t="s">
        <v>263</v>
      </c>
      <c r="L106" s="13">
        <v>0.5</v>
      </c>
      <c r="M106" s="3" t="s">
        <v>37</v>
      </c>
      <c r="N106" s="3" t="s">
        <v>38</v>
      </c>
      <c r="P106" t="str">
        <f t="shared" si="6"/>
        <v>('c53419fd15114c97b3dd8bc5eebbfde7','6f54f22a4982427b8ee67d73e2156396','1287fe69c45a450db2515e183af359c6',4,6,-2,'ASC II Milan','LOSS','2024-07-11','12:00','Camden Rhino Turf','NEUTRAL');</v>
      </c>
    </row>
    <row r="107" spans="1:16" x14ac:dyDescent="0.3">
      <c r="A107">
        <v>11</v>
      </c>
      <c r="B107">
        <v>106</v>
      </c>
      <c r="C107" t="s">
        <v>397</v>
      </c>
      <c r="D107" s="3" t="str">
        <f>Competitions!$A$2</f>
        <v>6f54f22a4982427b8ee67d73e2156396</v>
      </c>
      <c r="E107" s="3" t="str">
        <f>TeamSeasons!$B$12</f>
        <v>6e69e209a5554595ab4f9cd0d670efb0</v>
      </c>
      <c r="F107">
        <v>4</v>
      </c>
      <c r="G107">
        <v>6</v>
      </c>
      <c r="H107" s="3">
        <f t="shared" si="4"/>
        <v>-2</v>
      </c>
      <c r="I107" t="s">
        <v>61</v>
      </c>
      <c r="J107" s="3" t="str">
        <f t="shared" si="5"/>
        <v>LOSS</v>
      </c>
      <c r="K107" t="s">
        <v>264</v>
      </c>
      <c r="L107" s="13">
        <v>0.5</v>
      </c>
      <c r="M107" s="3" t="s">
        <v>37</v>
      </c>
      <c r="N107" s="3" t="s">
        <v>38</v>
      </c>
      <c r="P107" t="str">
        <f t="shared" si="6"/>
        <v>('f633ef34cee44995a2040371c7c90c72','6f54f22a4982427b8ee67d73e2156396','6e69e209a5554595ab4f9cd0d670efb0',4,6,-2,'Millstone FC','LOSS','2024-07-18','12:00','Camden Rhino Turf','NEUTRAL');</v>
      </c>
    </row>
    <row r="108" spans="1:16" x14ac:dyDescent="0.3">
      <c r="A108">
        <v>11</v>
      </c>
      <c r="B108">
        <v>107</v>
      </c>
      <c r="C108" t="s">
        <v>398</v>
      </c>
      <c r="D108" s="3" t="str">
        <f>Competitions!$A$2</f>
        <v>6f54f22a4982427b8ee67d73e2156396</v>
      </c>
      <c r="E108" s="3" t="str">
        <f>TeamSeasons!$B$12</f>
        <v>6e69e209a5554595ab4f9cd0d670efb0</v>
      </c>
      <c r="F108">
        <v>5</v>
      </c>
      <c r="G108">
        <v>10</v>
      </c>
      <c r="H108" s="3">
        <f t="shared" si="4"/>
        <v>-5</v>
      </c>
      <c r="I108" t="s">
        <v>58</v>
      </c>
      <c r="J108" s="3" t="str">
        <f t="shared" si="5"/>
        <v>LOSS</v>
      </c>
      <c r="K108" t="s">
        <v>265</v>
      </c>
      <c r="L108" s="13">
        <v>0.5</v>
      </c>
      <c r="M108" s="3" t="s">
        <v>37</v>
      </c>
      <c r="N108" s="3" t="s">
        <v>38</v>
      </c>
      <c r="P108" t="str">
        <f t="shared" si="6"/>
        <v>('0c69d8912ca64b329dcee741a29bf91e','6f54f22a4982427b8ee67d73e2156396','6e69e209a5554595ab4f9cd0d670efb0',5,10,-5,'The Playmakers','LOSS','2024-07-25','12:00','Camden Rhino Turf','NEUTRAL');</v>
      </c>
    </row>
    <row r="109" spans="1:16" x14ac:dyDescent="0.3">
      <c r="A109">
        <v>11</v>
      </c>
      <c r="B109">
        <v>108</v>
      </c>
      <c r="C109" t="s">
        <v>399</v>
      </c>
      <c r="D109" s="3" t="str">
        <f>Competitions!$A$2</f>
        <v>6f54f22a4982427b8ee67d73e2156396</v>
      </c>
      <c r="E109" s="3" t="str">
        <f>TeamSeasons!$B$12</f>
        <v>6e69e209a5554595ab4f9cd0d670efb0</v>
      </c>
      <c r="F109">
        <v>4</v>
      </c>
      <c r="G109">
        <v>8</v>
      </c>
      <c r="H109" s="3">
        <f t="shared" si="4"/>
        <v>-4</v>
      </c>
      <c r="I109" t="s">
        <v>62</v>
      </c>
      <c r="J109" s="3" t="str">
        <f t="shared" si="5"/>
        <v>LOSS</v>
      </c>
      <c r="K109" s="5" t="s">
        <v>266</v>
      </c>
      <c r="L109" s="13">
        <v>0.5</v>
      </c>
      <c r="M109" s="3" t="s">
        <v>37</v>
      </c>
      <c r="N109" s="3" t="s">
        <v>38</v>
      </c>
      <c r="P109" t="str">
        <f t="shared" si="6"/>
        <v>('164afd62e10c40c391645c4330c21c76','6f54f22a4982427b8ee67d73e2156396','6e69e209a5554595ab4f9cd0d670efb0',4,8,-4,'Camden Kings','LOSS','2024-08-01','12:00','Camden Rhino Turf','NEUTRAL');</v>
      </c>
    </row>
    <row r="110" spans="1:16" x14ac:dyDescent="0.3">
      <c r="A110">
        <v>11</v>
      </c>
      <c r="B110">
        <v>109</v>
      </c>
      <c r="C110" t="s">
        <v>400</v>
      </c>
      <c r="D110" s="3" t="str">
        <f>Competitions!$A$2</f>
        <v>6f54f22a4982427b8ee67d73e2156396</v>
      </c>
      <c r="E110" s="3" t="str">
        <f>TeamSeasons!$B$12</f>
        <v>6e69e209a5554595ab4f9cd0d670efb0</v>
      </c>
      <c r="F110">
        <v>3</v>
      </c>
      <c r="G110">
        <v>2</v>
      </c>
      <c r="H110" s="3">
        <f t="shared" si="4"/>
        <v>1</v>
      </c>
      <c r="I110" t="s">
        <v>45</v>
      </c>
      <c r="J110" s="3" t="str">
        <f t="shared" si="5"/>
        <v>WIN</v>
      </c>
      <c r="K110" s="5" t="s">
        <v>267</v>
      </c>
      <c r="L110" s="13">
        <v>0.5</v>
      </c>
      <c r="M110" s="3" t="s">
        <v>37</v>
      </c>
      <c r="N110" s="3" t="s">
        <v>38</v>
      </c>
      <c r="P110" t="str">
        <f t="shared" si="6"/>
        <v>('ad981b0963504e72bcd458e58782486d','6f54f22a4982427b8ee67d73e2156396','6e69e209a5554595ab4f9cd0d670efb0',3,2,1,'Palamara Jagon','WIN','2024-08-08','12:00','Camden Rhino Turf','NEUTRAL');</v>
      </c>
    </row>
    <row r="111" spans="1:16" x14ac:dyDescent="0.3">
      <c r="A111">
        <v>11</v>
      </c>
      <c r="B111">
        <v>110</v>
      </c>
      <c r="C111" t="s">
        <v>401</v>
      </c>
      <c r="D111" s="3" t="str">
        <f>Competitions!$A$2</f>
        <v>6f54f22a4982427b8ee67d73e2156396</v>
      </c>
      <c r="E111" s="3" t="str">
        <f>TeamSeasons!$B$12</f>
        <v>6e69e209a5554595ab4f9cd0d670efb0</v>
      </c>
      <c r="F111">
        <v>7</v>
      </c>
      <c r="G111">
        <v>8</v>
      </c>
      <c r="H111" s="3">
        <f t="shared" si="4"/>
        <v>-1</v>
      </c>
      <c r="I111" t="s">
        <v>63</v>
      </c>
      <c r="J111" s="3" t="str">
        <f t="shared" si="5"/>
        <v>LOSS</v>
      </c>
      <c r="K111" t="s">
        <v>268</v>
      </c>
      <c r="L111" s="13">
        <v>0.5</v>
      </c>
      <c r="M111" s="3" t="s">
        <v>37</v>
      </c>
      <c r="N111" s="3" t="s">
        <v>38</v>
      </c>
      <c r="P111" t="str">
        <f t="shared" si="6"/>
        <v>('dcea0274047c478081642630b53f0267','6f54f22a4982427b8ee67d73e2156396','6e69e209a5554595ab4f9cd0d670efb0',7,8,-1,'The Monks','LOSS','2024-08-22','12:00','Camden Rhino Turf','NEUTRAL');</v>
      </c>
    </row>
    <row r="112" spans="1:16" x14ac:dyDescent="0.3">
      <c r="A112">
        <v>11</v>
      </c>
      <c r="B112">
        <v>111</v>
      </c>
      <c r="C112" t="s">
        <v>402</v>
      </c>
      <c r="D112" s="3" t="str">
        <f>Competitions!$A$2</f>
        <v>6f54f22a4982427b8ee67d73e2156396</v>
      </c>
      <c r="E112" s="3" t="str">
        <f>TeamSeasons!$B$12</f>
        <v>6e69e209a5554595ab4f9cd0d670efb0</v>
      </c>
      <c r="F112">
        <v>4</v>
      </c>
      <c r="G112">
        <v>6</v>
      </c>
      <c r="H112" s="3">
        <f t="shared" si="4"/>
        <v>-2</v>
      </c>
      <c r="I112" t="s">
        <v>35</v>
      </c>
      <c r="J112" s="3" t="str">
        <f t="shared" si="5"/>
        <v>LOSS</v>
      </c>
      <c r="K112" t="s">
        <v>269</v>
      </c>
      <c r="L112" s="13">
        <v>0.5</v>
      </c>
      <c r="M112" s="3" t="s">
        <v>37</v>
      </c>
      <c r="N112" s="3" t="s">
        <v>38</v>
      </c>
      <c r="P112" t="str">
        <f t="shared" si="6"/>
        <v>('d4cd51f836c747159414708e6addb804','6f54f22a4982427b8ee67d73e2156396','6e69e209a5554595ab4f9cd0d670efb0',4,6,-2,'ASC II Milan','LOSS','2024-08-29','12:00','Camden Rhino Turf','NEUTRAL');</v>
      </c>
    </row>
    <row r="113" spans="1:16" x14ac:dyDescent="0.3">
      <c r="A113">
        <v>11</v>
      </c>
      <c r="B113">
        <v>112</v>
      </c>
      <c r="C113" t="s">
        <v>403</v>
      </c>
      <c r="D113" s="3" t="str">
        <f>Competitions!$A$2</f>
        <v>6f54f22a4982427b8ee67d73e2156396</v>
      </c>
      <c r="E113" s="3" t="str">
        <f>TeamSeasons!$B$12</f>
        <v>6e69e209a5554595ab4f9cd0d670efb0</v>
      </c>
      <c r="F113">
        <v>7</v>
      </c>
      <c r="G113">
        <v>6</v>
      </c>
      <c r="H113" s="3">
        <f t="shared" si="4"/>
        <v>1</v>
      </c>
      <c r="I113" t="s">
        <v>61</v>
      </c>
      <c r="J113" s="3" t="str">
        <f t="shared" si="5"/>
        <v>WIN</v>
      </c>
      <c r="K113" s="5" t="s">
        <v>270</v>
      </c>
      <c r="L113" s="13">
        <v>0.5</v>
      </c>
      <c r="M113" s="3" t="s">
        <v>37</v>
      </c>
      <c r="N113" s="3" t="s">
        <v>38</v>
      </c>
      <c r="P113" t="str">
        <f t="shared" si="6"/>
        <v>('e75457e60bf14186be87e23b6fa90f8d','6f54f22a4982427b8ee67d73e2156396','6e69e209a5554595ab4f9cd0d670efb0',7,6,1,'Millstone FC','WIN','2024-09-05','12:00','Camden Rhino Turf','NEUTRAL');</v>
      </c>
    </row>
    <row r="114" spans="1:16" x14ac:dyDescent="0.3">
      <c r="A114">
        <v>11</v>
      </c>
      <c r="B114">
        <v>113</v>
      </c>
      <c r="C114" t="s">
        <v>404</v>
      </c>
      <c r="D114" s="3" t="str">
        <f>Competitions!$A$2</f>
        <v>6f54f22a4982427b8ee67d73e2156396</v>
      </c>
      <c r="E114" s="3" t="str">
        <f>TeamSeasons!$B$12</f>
        <v>6e69e209a5554595ab4f9cd0d670efb0</v>
      </c>
      <c r="F114">
        <v>9</v>
      </c>
      <c r="G114">
        <v>7</v>
      </c>
      <c r="H114" s="3">
        <f t="shared" si="4"/>
        <v>2</v>
      </c>
      <c r="I114" t="s">
        <v>58</v>
      </c>
      <c r="J114" s="3" t="str">
        <f t="shared" si="5"/>
        <v>WIN</v>
      </c>
      <c r="K114" s="5" t="s">
        <v>271</v>
      </c>
      <c r="L114" s="13">
        <v>0.5</v>
      </c>
      <c r="M114" s="3" t="s">
        <v>37</v>
      </c>
      <c r="N114" s="3" t="s">
        <v>38</v>
      </c>
      <c r="P114" t="str">
        <f t="shared" si="6"/>
        <v>('993a6f7cb0f340409f3190e3d21522e7','6f54f22a4982427b8ee67d73e2156396','6e69e209a5554595ab4f9cd0d670efb0',9,7,2,'The Playmakers','WIN','2024-09-12','12:00','Camden Rhino Turf','NEUTRAL');</v>
      </c>
    </row>
    <row r="115" spans="1:16" x14ac:dyDescent="0.3">
      <c r="A115">
        <v>11</v>
      </c>
      <c r="B115">
        <v>114</v>
      </c>
      <c r="C115" t="s">
        <v>405</v>
      </c>
      <c r="D115" s="3" t="str">
        <f>Competitions!$A$2</f>
        <v>6f54f22a4982427b8ee67d73e2156396</v>
      </c>
      <c r="E115" s="3" t="str">
        <f>TeamSeasons!$B$12</f>
        <v>6e69e209a5554595ab4f9cd0d670efb0</v>
      </c>
      <c r="F115">
        <v>10</v>
      </c>
      <c r="G115">
        <v>3</v>
      </c>
      <c r="H115" s="3">
        <f t="shared" si="4"/>
        <v>7</v>
      </c>
      <c r="I115" t="s">
        <v>62</v>
      </c>
      <c r="J115" s="3" t="str">
        <f t="shared" si="5"/>
        <v>WIN</v>
      </c>
      <c r="K115" t="s">
        <v>272</v>
      </c>
      <c r="L115" s="13">
        <v>0.5</v>
      </c>
      <c r="M115" s="3" t="s">
        <v>37</v>
      </c>
      <c r="N115" s="3" t="s">
        <v>38</v>
      </c>
      <c r="P115" t="str">
        <f t="shared" si="6"/>
        <v>('567fa182da48447fab5ef3db889c7ed5','6f54f22a4982427b8ee67d73e2156396','6e69e209a5554595ab4f9cd0d670efb0',10,3,7,'Camden Kings','WIN','2024-09-19','12:00','Camden Rhino Turf','NEUTRAL');</v>
      </c>
    </row>
    <row r="116" spans="1:16" x14ac:dyDescent="0.3">
      <c r="A116">
        <v>11</v>
      </c>
      <c r="B116">
        <v>115</v>
      </c>
      <c r="C116" t="s">
        <v>406</v>
      </c>
      <c r="D116" s="3" t="str">
        <f>Competitions!$A$2</f>
        <v>6f54f22a4982427b8ee67d73e2156396</v>
      </c>
      <c r="E116" s="3" t="str">
        <f>TeamSeasons!$B$12</f>
        <v>6e69e209a5554595ab4f9cd0d670efb0</v>
      </c>
      <c r="F116">
        <v>7</v>
      </c>
      <c r="G116">
        <v>3</v>
      </c>
      <c r="H116" s="3">
        <f t="shared" si="4"/>
        <v>4</v>
      </c>
      <c r="I116" t="s">
        <v>45</v>
      </c>
      <c r="J116" s="3" t="str">
        <f t="shared" si="5"/>
        <v>WIN</v>
      </c>
      <c r="K116" t="s">
        <v>273</v>
      </c>
      <c r="L116" s="13">
        <v>0.5</v>
      </c>
      <c r="M116" s="3" t="s">
        <v>37</v>
      </c>
      <c r="N116" s="3" t="s">
        <v>38</v>
      </c>
      <c r="P116" t="str">
        <f t="shared" si="6"/>
        <v>('82fa5cdb43b744b19e4a84aef8173078','6f54f22a4982427b8ee67d73e2156396','6e69e209a5554595ab4f9cd0d670efb0',7,3,4,'Palamara Jagon','WIN','2024-09-26','12:00','Camden Rhino Turf','NEUTRAL');</v>
      </c>
    </row>
    <row r="117" spans="1:16" x14ac:dyDescent="0.3">
      <c r="A117">
        <v>11</v>
      </c>
      <c r="B117">
        <v>116</v>
      </c>
      <c r="C117" t="s">
        <v>407</v>
      </c>
      <c r="D117" s="3" t="str">
        <f>Competitions!$A$2</f>
        <v>6f54f22a4982427b8ee67d73e2156396</v>
      </c>
      <c r="E117" s="3" t="str">
        <f>TeamSeasons!$B$12</f>
        <v>6e69e209a5554595ab4f9cd0d670efb0</v>
      </c>
      <c r="F117">
        <v>2</v>
      </c>
      <c r="G117">
        <v>12</v>
      </c>
      <c r="H117" s="3">
        <f t="shared" si="4"/>
        <v>-10</v>
      </c>
      <c r="I117" t="s">
        <v>63</v>
      </c>
      <c r="J117" s="3" t="str">
        <f t="shared" si="5"/>
        <v>LOSS</v>
      </c>
      <c r="K117" s="5" t="s">
        <v>274</v>
      </c>
      <c r="L117" s="13">
        <v>0.5</v>
      </c>
      <c r="M117" s="3" t="s">
        <v>37</v>
      </c>
      <c r="N117" s="3" t="s">
        <v>38</v>
      </c>
      <c r="P117" t="str">
        <f t="shared" si="6"/>
        <v>('4bdb91e338bc44a39ecddcdf0081fc32','6f54f22a4982427b8ee67d73e2156396','6e69e209a5554595ab4f9cd0d670efb0',2,12,-10,'The Monks','LOSS','2024-10-10','12:00','Camden Rhino Turf','NEUTRAL');</v>
      </c>
    </row>
    <row r="118" spans="1:16" x14ac:dyDescent="0.3">
      <c r="A118">
        <v>11</v>
      </c>
      <c r="B118">
        <v>117</v>
      </c>
      <c r="C118" t="s">
        <v>408</v>
      </c>
      <c r="D118" s="3" t="str">
        <f>Competitions!$A$2</f>
        <v>6f54f22a4982427b8ee67d73e2156396</v>
      </c>
      <c r="E118" s="3" t="str">
        <f>TeamSeasons!$B$12</f>
        <v>6e69e209a5554595ab4f9cd0d670efb0</v>
      </c>
      <c r="F118">
        <v>8</v>
      </c>
      <c r="G118">
        <v>4</v>
      </c>
      <c r="H118" s="3">
        <f t="shared" si="4"/>
        <v>4</v>
      </c>
      <c r="I118" t="s">
        <v>35</v>
      </c>
      <c r="J118" s="3" t="str">
        <f t="shared" si="5"/>
        <v>WIN</v>
      </c>
      <c r="K118" t="s">
        <v>275</v>
      </c>
      <c r="L118" s="13">
        <v>0.5</v>
      </c>
      <c r="M118" s="3" t="s">
        <v>37</v>
      </c>
      <c r="N118" s="3" t="s">
        <v>38</v>
      </c>
      <c r="P118" t="str">
        <f t="shared" si="6"/>
        <v>('b1c879fbb8104c35bcd1193075bb3c51','6f54f22a4982427b8ee67d73e2156396','6e69e209a5554595ab4f9cd0d670efb0',8,4,4,'ASC II Milan','WIN','2024-10-17','12:00','Camden Rhino Turf','NEUTRAL');</v>
      </c>
    </row>
    <row r="119" spans="1:16" x14ac:dyDescent="0.3">
      <c r="A119">
        <v>12</v>
      </c>
      <c r="B119">
        <v>118</v>
      </c>
      <c r="C119" t="s">
        <v>409</v>
      </c>
      <c r="D119" s="3" t="str">
        <f>Competitions!$A$2</f>
        <v>6f54f22a4982427b8ee67d73e2156396</v>
      </c>
      <c r="E119" s="3" t="str">
        <f>TeamSeasons!$B$13</f>
        <v>58a4bd8377104f4fb32e2ba41398b725</v>
      </c>
      <c r="F119">
        <v>19</v>
      </c>
      <c r="G119">
        <v>1</v>
      </c>
      <c r="H119" s="3">
        <f t="shared" si="4"/>
        <v>18</v>
      </c>
      <c r="I119" t="s">
        <v>64</v>
      </c>
      <c r="J119" s="3" t="str">
        <f t="shared" si="5"/>
        <v>WIN</v>
      </c>
      <c r="K119" t="s">
        <v>276</v>
      </c>
      <c r="L119" s="13">
        <v>0.5</v>
      </c>
      <c r="M119" s="3" t="s">
        <v>37</v>
      </c>
      <c r="N119" s="3" t="s">
        <v>38</v>
      </c>
      <c r="P119" t="str">
        <f t="shared" si="6"/>
        <v>('8132b41e5b124f4988e7d478f9b05027','6f54f22a4982427b8ee67d73e2156396','58a4bd8377104f4fb32e2ba41398b725',19,1,18,'Thomas The Tank Engine','WIN','2024-10-24','12:00','Camden Rhino Turf','NEUTRAL');</v>
      </c>
    </row>
    <row r="120" spans="1:16" x14ac:dyDescent="0.3">
      <c r="A120">
        <v>12</v>
      </c>
      <c r="B120">
        <v>119</v>
      </c>
      <c r="C120" t="s">
        <v>410</v>
      </c>
      <c r="D120" s="3" t="str">
        <f>Competitions!$A$2</f>
        <v>6f54f22a4982427b8ee67d73e2156396</v>
      </c>
      <c r="E120" s="3" t="str">
        <f>TeamSeasons!$B$13</f>
        <v>58a4bd8377104f4fb32e2ba41398b725</v>
      </c>
      <c r="F120">
        <v>1</v>
      </c>
      <c r="G120">
        <v>7</v>
      </c>
      <c r="H120" s="3">
        <f t="shared" si="4"/>
        <v>-6</v>
      </c>
      <c r="I120" t="s">
        <v>58</v>
      </c>
      <c r="J120" s="3" t="str">
        <f t="shared" si="5"/>
        <v>LOSS</v>
      </c>
      <c r="K120" t="s">
        <v>277</v>
      </c>
      <c r="L120" s="13">
        <v>0.5</v>
      </c>
      <c r="M120" s="3" t="s">
        <v>37</v>
      </c>
      <c r="N120" s="3" t="s">
        <v>38</v>
      </c>
      <c r="P120" t="str">
        <f t="shared" si="6"/>
        <v>('54df01c39d3946e4b538736d3357b656','6f54f22a4982427b8ee67d73e2156396','58a4bd8377104f4fb32e2ba41398b725',1,7,-6,'The Playmakers','LOSS','2024-10-31','12:00','Camden Rhino Turf','NEUTRAL');</v>
      </c>
    </row>
    <row r="121" spans="1:16" x14ac:dyDescent="0.3">
      <c r="A121">
        <v>12</v>
      </c>
      <c r="B121">
        <v>120</v>
      </c>
      <c r="C121" t="s">
        <v>411</v>
      </c>
      <c r="D121" s="3" t="str">
        <f>Competitions!$A$2</f>
        <v>6f54f22a4982427b8ee67d73e2156396</v>
      </c>
      <c r="E121" s="3" t="str">
        <f>TeamSeasons!$B$13</f>
        <v>58a4bd8377104f4fb32e2ba41398b725</v>
      </c>
      <c r="F121">
        <v>5</v>
      </c>
      <c r="G121">
        <v>4</v>
      </c>
      <c r="H121" s="3">
        <f t="shared" si="4"/>
        <v>1</v>
      </c>
      <c r="I121" t="s">
        <v>65</v>
      </c>
      <c r="J121" s="3" t="str">
        <f t="shared" si="5"/>
        <v>WIN</v>
      </c>
      <c r="K121" s="5" t="s">
        <v>278</v>
      </c>
      <c r="L121" s="13">
        <v>0.5</v>
      </c>
      <c r="M121" s="3" t="s">
        <v>37</v>
      </c>
      <c r="N121" s="3" t="s">
        <v>38</v>
      </c>
      <c r="P121" t="str">
        <f t="shared" si="6"/>
        <v>('6687ae2b8d8f44088cb0b9a546dcd8ef','6f54f22a4982427b8ee67d73e2156396','58a4bd8377104f4fb32e2ba41398b725',5,4,1,'SB Phoenix','WIN','2024-11-07','12:00','Camden Rhino Turf','NEUTRAL');</v>
      </c>
    </row>
    <row r="122" spans="1:16" x14ac:dyDescent="0.3">
      <c r="A122">
        <v>12</v>
      </c>
      <c r="B122">
        <v>121</v>
      </c>
      <c r="C122" t="s">
        <v>412</v>
      </c>
      <c r="D122" s="3" t="str">
        <f>Competitions!$A$2</f>
        <v>6f54f22a4982427b8ee67d73e2156396</v>
      </c>
      <c r="E122" s="3" t="str">
        <f>TeamSeasons!$B$13</f>
        <v>58a4bd8377104f4fb32e2ba41398b725</v>
      </c>
      <c r="F122">
        <v>13</v>
      </c>
      <c r="G122">
        <v>4</v>
      </c>
      <c r="H122" s="3">
        <f t="shared" si="4"/>
        <v>9</v>
      </c>
      <c r="I122" t="s">
        <v>45</v>
      </c>
      <c r="J122" s="3" t="str">
        <f t="shared" si="5"/>
        <v>WIN</v>
      </c>
      <c r="K122" t="s">
        <v>279</v>
      </c>
      <c r="L122" s="13">
        <v>0.5</v>
      </c>
      <c r="M122" s="3" t="s">
        <v>37</v>
      </c>
      <c r="N122" s="3" t="s">
        <v>38</v>
      </c>
      <c r="P122" t="str">
        <f t="shared" si="6"/>
        <v>('0e0c0e7c82e74bfc847797d02e7c5843','6f54f22a4982427b8ee67d73e2156396','58a4bd8377104f4fb32e2ba41398b725',13,4,9,'Palamara Jagon','WIN','2024-11-14','12:00','Camden Rhino Turf','NEUTRAL');</v>
      </c>
    </row>
    <row r="123" spans="1:16" x14ac:dyDescent="0.3">
      <c r="A123">
        <v>12</v>
      </c>
      <c r="B123">
        <v>122</v>
      </c>
      <c r="C123" t="s">
        <v>413</v>
      </c>
      <c r="D123" s="3" t="str">
        <f>Competitions!$A$2</f>
        <v>6f54f22a4982427b8ee67d73e2156396</v>
      </c>
      <c r="E123" s="3" t="str">
        <f>TeamSeasons!$B$13</f>
        <v>58a4bd8377104f4fb32e2ba41398b725</v>
      </c>
      <c r="F123">
        <v>18</v>
      </c>
      <c r="G123">
        <v>3</v>
      </c>
      <c r="H123" s="3">
        <f t="shared" si="4"/>
        <v>15</v>
      </c>
      <c r="I123" t="s">
        <v>64</v>
      </c>
      <c r="J123" s="3" t="str">
        <f t="shared" si="5"/>
        <v>WIN</v>
      </c>
      <c r="K123" t="s">
        <v>280</v>
      </c>
      <c r="L123" s="13">
        <v>0.5</v>
      </c>
      <c r="M123" s="3" t="s">
        <v>37</v>
      </c>
      <c r="N123" s="3" t="s">
        <v>38</v>
      </c>
      <c r="P123" t="str">
        <f t="shared" si="6"/>
        <v>('42d7f6f733984babb30d1b92c01796e8','6f54f22a4982427b8ee67d73e2156396','58a4bd8377104f4fb32e2ba41398b725',18,3,15,'Thomas The Tank Engine','WIN','2024-11-28','12:00','Camden Rhino Turf','NEUTRAL');</v>
      </c>
    </row>
    <row r="124" spans="1:16" x14ac:dyDescent="0.3">
      <c r="A124">
        <v>12</v>
      </c>
      <c r="B124">
        <v>123</v>
      </c>
      <c r="C124" t="s">
        <v>414</v>
      </c>
      <c r="D124" s="3" t="str">
        <f>Competitions!$A$2</f>
        <v>6f54f22a4982427b8ee67d73e2156396</v>
      </c>
      <c r="E124" s="3" t="str">
        <f>TeamSeasons!$B$13</f>
        <v>58a4bd8377104f4fb32e2ba41398b725</v>
      </c>
      <c r="F124">
        <v>1</v>
      </c>
      <c r="G124">
        <v>7</v>
      </c>
      <c r="H124" s="3">
        <f t="shared" si="4"/>
        <v>-6</v>
      </c>
      <c r="I124" t="s">
        <v>35</v>
      </c>
      <c r="J124" s="3" t="str">
        <f t="shared" si="5"/>
        <v>LOSS</v>
      </c>
      <c r="K124" s="5" t="s">
        <v>281</v>
      </c>
      <c r="L124" s="13">
        <v>0.5</v>
      </c>
      <c r="M124" s="3" t="s">
        <v>37</v>
      </c>
      <c r="N124" s="3" t="s">
        <v>38</v>
      </c>
      <c r="P124" t="str">
        <f t="shared" si="6"/>
        <v>('505912ffc9574aa6be3cfbec550eb03a','6f54f22a4982427b8ee67d73e2156396','58a4bd8377104f4fb32e2ba41398b725',1,7,-6,'ASC II Milan','LOSS','2024-12-05','12:00','Camden Rhino Turf','NEUTRAL');</v>
      </c>
    </row>
    <row r="125" spans="1:16" x14ac:dyDescent="0.3">
      <c r="A125">
        <v>12</v>
      </c>
      <c r="B125">
        <v>124</v>
      </c>
      <c r="C125" t="s">
        <v>415</v>
      </c>
      <c r="D125" s="3" t="str">
        <f>Competitions!$A$2</f>
        <v>6f54f22a4982427b8ee67d73e2156396</v>
      </c>
      <c r="E125" s="3" t="str">
        <f>TeamSeasons!$B$13</f>
        <v>58a4bd8377104f4fb32e2ba41398b725</v>
      </c>
      <c r="F125">
        <v>3</v>
      </c>
      <c r="G125">
        <v>4</v>
      </c>
      <c r="H125" s="3">
        <f t="shared" si="4"/>
        <v>-1</v>
      </c>
      <c r="I125" t="s">
        <v>53</v>
      </c>
      <c r="J125" s="3" t="str">
        <f t="shared" si="5"/>
        <v>LOSS</v>
      </c>
      <c r="K125" s="5" t="s">
        <v>282</v>
      </c>
      <c r="L125" s="13">
        <v>0.5</v>
      </c>
      <c r="M125" s="3" t="s">
        <v>37</v>
      </c>
      <c r="N125" s="3" t="s">
        <v>38</v>
      </c>
      <c r="P125" t="str">
        <f t="shared" si="6"/>
        <v>('f17db40f3f57470a93b000dad8915e29','6f54f22a4982427b8ee67d73e2156396','58a4bd8377104f4fb32e2ba41398b725',3,4,-1,'Charli xGX','LOSS','2024-12-12','12:00','Camden Rhino Turf','NEUTRAL');</v>
      </c>
    </row>
    <row r="126" spans="1:16" x14ac:dyDescent="0.3">
      <c r="A126">
        <v>12</v>
      </c>
      <c r="B126">
        <v>125</v>
      </c>
      <c r="C126" t="s">
        <v>416</v>
      </c>
      <c r="D126" s="3" t="str">
        <f>Competitions!$A$2</f>
        <v>6f54f22a4982427b8ee67d73e2156396</v>
      </c>
      <c r="E126" s="3" t="str">
        <f>TeamSeasons!$B$13</f>
        <v>58a4bd8377104f4fb32e2ba41398b725</v>
      </c>
      <c r="F126">
        <v>4</v>
      </c>
      <c r="G126">
        <v>11</v>
      </c>
      <c r="H126" s="3">
        <f t="shared" si="4"/>
        <v>-7</v>
      </c>
      <c r="I126" t="s">
        <v>58</v>
      </c>
      <c r="J126" s="3" t="str">
        <f t="shared" si="5"/>
        <v>LOSS</v>
      </c>
      <c r="K126" t="s">
        <v>283</v>
      </c>
      <c r="L126" s="13">
        <v>0.5</v>
      </c>
      <c r="M126" s="3" t="s">
        <v>37</v>
      </c>
      <c r="N126" s="3" t="s">
        <v>38</v>
      </c>
      <c r="P126" t="str">
        <f t="shared" si="6"/>
        <v>('82d0912eaed74a91a5fda64271322cd0','6f54f22a4982427b8ee67d73e2156396','58a4bd8377104f4fb32e2ba41398b725',4,11,-7,'The Playmakers','LOSS','2024-12-19','12:00','Camden Rhino Turf','NEUTRAL');</v>
      </c>
    </row>
    <row r="127" spans="1:16" x14ac:dyDescent="0.3">
      <c r="A127">
        <v>12</v>
      </c>
      <c r="B127">
        <v>126</v>
      </c>
      <c r="C127" t="s">
        <v>417</v>
      </c>
      <c r="D127" s="3" t="str">
        <f>Competitions!$A$2</f>
        <v>6f54f22a4982427b8ee67d73e2156396</v>
      </c>
      <c r="E127" s="3" t="str">
        <f>TeamSeasons!$B$13</f>
        <v>58a4bd8377104f4fb32e2ba41398b725</v>
      </c>
      <c r="F127">
        <v>15</v>
      </c>
      <c r="G127">
        <v>4</v>
      </c>
      <c r="H127" s="3">
        <f t="shared" si="4"/>
        <v>11</v>
      </c>
      <c r="I127" t="s">
        <v>65</v>
      </c>
      <c r="J127" s="3" t="str">
        <f t="shared" si="5"/>
        <v>WIN</v>
      </c>
      <c r="K127" s="5" t="s">
        <v>284</v>
      </c>
      <c r="L127" s="13">
        <v>0.5</v>
      </c>
      <c r="M127" s="3" t="s">
        <v>37</v>
      </c>
      <c r="N127" s="3" t="s">
        <v>38</v>
      </c>
      <c r="P127" t="str">
        <f t="shared" si="6"/>
        <v>('ebb035b60cf44bafbae8c1e97c26773e','6f54f22a4982427b8ee67d73e2156396','58a4bd8377104f4fb32e2ba41398b725',15,4,11,'SB Phoenix','WIN','2025-01-09','12:00','Camden Rhino Turf','NEUTRAL');</v>
      </c>
    </row>
    <row r="128" spans="1:16" x14ac:dyDescent="0.3">
      <c r="A128">
        <v>12</v>
      </c>
      <c r="B128">
        <v>127</v>
      </c>
      <c r="C128" t="s">
        <v>418</v>
      </c>
      <c r="D128" s="3" t="str">
        <f>Competitions!$A$2</f>
        <v>6f54f22a4982427b8ee67d73e2156396</v>
      </c>
      <c r="E128" s="3" t="str">
        <f>TeamSeasons!$B$13</f>
        <v>58a4bd8377104f4fb32e2ba41398b725</v>
      </c>
      <c r="F128">
        <v>7</v>
      </c>
      <c r="G128">
        <v>6</v>
      </c>
      <c r="H128" s="3">
        <f t="shared" si="4"/>
        <v>1</v>
      </c>
      <c r="I128" t="s">
        <v>45</v>
      </c>
      <c r="J128" s="3" t="str">
        <f t="shared" si="5"/>
        <v>WIN</v>
      </c>
      <c r="K128" t="s">
        <v>285</v>
      </c>
      <c r="L128" s="13">
        <v>0.5</v>
      </c>
      <c r="M128" s="3" t="s">
        <v>37</v>
      </c>
      <c r="N128" s="3" t="s">
        <v>38</v>
      </c>
      <c r="P128" t="str">
        <f t="shared" si="6"/>
        <v>('baed2aaff2f04a7f88b18a87b7489c5e','6f54f22a4982427b8ee67d73e2156396','58a4bd8377104f4fb32e2ba41398b725',7,6,1,'Palamara Jagon','WIN','2025-01-16','12:00','Camden Rhino Turf','NEUTRAL');</v>
      </c>
    </row>
    <row r="129" spans="1:16" x14ac:dyDescent="0.3">
      <c r="A129">
        <v>12</v>
      </c>
      <c r="B129">
        <v>128</v>
      </c>
      <c r="C129" t="s">
        <v>419</v>
      </c>
      <c r="D129" s="3" t="str">
        <f>Competitions!$A$2</f>
        <v>6f54f22a4982427b8ee67d73e2156396</v>
      </c>
      <c r="E129" s="3" t="str">
        <f>TeamSeasons!$B$13</f>
        <v>58a4bd8377104f4fb32e2ba41398b725</v>
      </c>
      <c r="F129">
        <v>4</v>
      </c>
      <c r="G129">
        <v>10</v>
      </c>
      <c r="H129" s="3">
        <f t="shared" si="4"/>
        <v>-6</v>
      </c>
      <c r="I129" t="s">
        <v>53</v>
      </c>
      <c r="J129" s="3" t="str">
        <f t="shared" si="5"/>
        <v>LOSS</v>
      </c>
      <c r="K129" t="s">
        <v>286</v>
      </c>
      <c r="L129" s="13">
        <v>0.5</v>
      </c>
      <c r="M129" s="3" t="s">
        <v>37</v>
      </c>
      <c r="N129" s="3" t="s">
        <v>38</v>
      </c>
      <c r="P129" t="str">
        <f t="shared" si="6"/>
        <v>('4a0ba6b4191c44fdb51f0264bf88a474','6f54f22a4982427b8ee67d73e2156396','58a4bd8377104f4fb32e2ba41398b725',4,10,-6,'Charli xGX','LOSS','2025-01-30','12:00','Camden Rhino Turf','NEUTRAL');</v>
      </c>
    </row>
    <row r="130" spans="1:16" x14ac:dyDescent="0.3">
      <c r="A130">
        <v>12</v>
      </c>
      <c r="B130">
        <v>129</v>
      </c>
      <c r="C130" t="s">
        <v>420</v>
      </c>
      <c r="D130" s="3" t="str">
        <f>Competitions!$A$2</f>
        <v>6f54f22a4982427b8ee67d73e2156396</v>
      </c>
      <c r="E130" s="3" t="str">
        <f>TeamSeasons!$B$13</f>
        <v>58a4bd8377104f4fb32e2ba41398b725</v>
      </c>
      <c r="F130">
        <v>4</v>
      </c>
      <c r="G130">
        <v>6</v>
      </c>
      <c r="H130" s="3">
        <f t="shared" si="4"/>
        <v>-2</v>
      </c>
      <c r="I130" t="s">
        <v>35</v>
      </c>
      <c r="J130" s="3" t="str">
        <f t="shared" si="5"/>
        <v>LOSS</v>
      </c>
      <c r="K130" s="5" t="s">
        <v>287</v>
      </c>
      <c r="L130" s="13">
        <v>0.5</v>
      </c>
      <c r="M130" s="3" t="s">
        <v>37</v>
      </c>
      <c r="N130" s="3" t="s">
        <v>38</v>
      </c>
      <c r="P130" t="str">
        <f t="shared" si="6"/>
        <v>('72051fdd88464a62b3a24319f14576d8','6f54f22a4982427b8ee67d73e2156396','58a4bd8377104f4fb32e2ba41398b725',4,6,-2,'ASC II Milan','LOSS','2025-02-06','12:00','Camden Rhino Turf','NEUTRAL');</v>
      </c>
    </row>
    <row r="131" spans="1:16" x14ac:dyDescent="0.3">
      <c r="A131">
        <v>13</v>
      </c>
      <c r="B131">
        <v>130</v>
      </c>
      <c r="C131" t="s">
        <v>421</v>
      </c>
      <c r="D131" s="3" t="str">
        <f>Competitions!$A$2</f>
        <v>6f54f22a4982427b8ee67d73e2156396</v>
      </c>
      <c r="E131" s="3" t="str">
        <f>TeamSeasons!$B$14</f>
        <v>6a229fb53175401b9fb5def385ac5979</v>
      </c>
      <c r="F131">
        <v>8</v>
      </c>
      <c r="G131">
        <v>0</v>
      </c>
      <c r="H131" s="3">
        <f t="shared" ref="H131:H135" si="7">F131-G131</f>
        <v>8</v>
      </c>
      <c r="I131" t="s">
        <v>64</v>
      </c>
      <c r="J131" s="3" t="str">
        <f t="shared" ref="J131:J135" si="8">IF(F131&gt;G131,"WIN",IF(F131=G131,"DRAW","LOSS"))</f>
        <v>WIN</v>
      </c>
      <c r="K131" t="s">
        <v>288</v>
      </c>
      <c r="L131" s="13">
        <v>0.5</v>
      </c>
      <c r="M131" s="3" t="s">
        <v>37</v>
      </c>
      <c r="N131" s="3" t="s">
        <v>38</v>
      </c>
      <c r="P131" t="str">
        <f t="shared" si="6"/>
        <v>('3e3c557288004d84a6b3f78df128719c','6f54f22a4982427b8ee67d73e2156396','6a229fb53175401b9fb5def385ac5979',8,0,8,'Thomas The Tank Engine','WIN','2025-02-13','12:00','Camden Rhino Turf','NEUTRAL');</v>
      </c>
    </row>
    <row r="132" spans="1:16" x14ac:dyDescent="0.3">
      <c r="A132">
        <v>13</v>
      </c>
      <c r="B132">
        <v>131</v>
      </c>
      <c r="C132" t="s">
        <v>422</v>
      </c>
      <c r="D132" s="3" t="str">
        <f>Competitions!$A$2</f>
        <v>6f54f22a4982427b8ee67d73e2156396</v>
      </c>
      <c r="E132" s="3" t="str">
        <f>TeamSeasons!$B$14</f>
        <v>6a229fb53175401b9fb5def385ac5979</v>
      </c>
      <c r="F132">
        <v>7</v>
      </c>
      <c r="G132">
        <v>4</v>
      </c>
      <c r="H132" s="3">
        <f t="shared" si="7"/>
        <v>3</v>
      </c>
      <c r="I132" t="s">
        <v>58</v>
      </c>
      <c r="J132" s="3" t="str">
        <f t="shared" si="8"/>
        <v>WIN</v>
      </c>
      <c r="K132" t="s">
        <v>289</v>
      </c>
      <c r="L132" s="13">
        <v>0.5</v>
      </c>
      <c r="M132" s="3" t="s">
        <v>37</v>
      </c>
      <c r="N132" s="3" t="s">
        <v>38</v>
      </c>
      <c r="P132" t="str">
        <f t="shared" si="6"/>
        <v>('00dd0b5446414f56971e4091c23ba465','6f54f22a4982427b8ee67d73e2156396','6a229fb53175401b9fb5def385ac5979',7,4,3,'The Playmakers','WIN','2025-02-20','12:00','Camden Rhino Turf','NEUTRAL');</v>
      </c>
    </row>
    <row r="133" spans="1:16" x14ac:dyDescent="0.3">
      <c r="A133">
        <v>13</v>
      </c>
      <c r="B133">
        <v>132</v>
      </c>
      <c r="C133" t="s">
        <v>423</v>
      </c>
      <c r="D133" s="3" t="str">
        <f>Competitions!$A$2</f>
        <v>6f54f22a4982427b8ee67d73e2156396</v>
      </c>
      <c r="E133" s="3" t="str">
        <f>TeamSeasons!$B$14</f>
        <v>6a229fb53175401b9fb5def385ac5979</v>
      </c>
      <c r="F133">
        <v>6</v>
      </c>
      <c r="G133">
        <v>7</v>
      </c>
      <c r="H133" s="3">
        <f t="shared" si="7"/>
        <v>-1</v>
      </c>
      <c r="I133" t="s">
        <v>61</v>
      </c>
      <c r="J133" s="3" t="str">
        <f t="shared" si="8"/>
        <v>LOSS</v>
      </c>
      <c r="K133" t="s">
        <v>290</v>
      </c>
      <c r="L133" s="13">
        <v>0.5</v>
      </c>
      <c r="M133" s="3" t="s">
        <v>37</v>
      </c>
      <c r="N133" s="3" t="s">
        <v>38</v>
      </c>
      <c r="P133" t="str">
        <f t="shared" si="6"/>
        <v>('4f121509b460454eb8841e99c6995dd6','6f54f22a4982427b8ee67d73e2156396','6a229fb53175401b9fb5def385ac5979',6,7,-1,'Millstone FC','LOSS','2025-02-27','12:00','Camden Rhino Turf','NEUTRAL');</v>
      </c>
    </row>
    <row r="134" spans="1:16" x14ac:dyDescent="0.3">
      <c r="A134">
        <v>13</v>
      </c>
      <c r="B134">
        <v>133</v>
      </c>
      <c r="C134" t="s">
        <v>424</v>
      </c>
      <c r="D134" s="3" t="str">
        <f>Competitions!$A$2</f>
        <v>6f54f22a4982427b8ee67d73e2156396</v>
      </c>
      <c r="E134" s="3" t="str">
        <f>TeamSeasons!$B$14</f>
        <v>6a229fb53175401b9fb5def385ac5979</v>
      </c>
      <c r="F134">
        <v>9</v>
      </c>
      <c r="G134">
        <v>5</v>
      </c>
      <c r="H134" s="3">
        <f t="shared" si="7"/>
        <v>4</v>
      </c>
      <c r="I134" t="s">
        <v>45</v>
      </c>
      <c r="J134" s="3" t="str">
        <f t="shared" si="8"/>
        <v>WIN</v>
      </c>
      <c r="K134" s="5" t="s">
        <v>291</v>
      </c>
      <c r="L134" s="13">
        <v>0.5</v>
      </c>
      <c r="M134" s="3" t="s">
        <v>37</v>
      </c>
      <c r="N134" s="3" t="s">
        <v>38</v>
      </c>
      <c r="P134" t="str">
        <f t="shared" si="6"/>
        <v>('6a5a81f4453447b5a5260ca09db03c86','6f54f22a4982427b8ee67d73e2156396','6a229fb53175401b9fb5def385ac5979',9,5,4,'Palamara Jagon','WIN','2025-03-06','12:00','Camden Rhino Turf','NEUTRAL');</v>
      </c>
    </row>
    <row r="135" spans="1:16" x14ac:dyDescent="0.3">
      <c r="A135">
        <v>13</v>
      </c>
      <c r="B135">
        <v>134</v>
      </c>
      <c r="C135" t="s">
        <v>425</v>
      </c>
      <c r="D135" s="3" t="str">
        <f>Competitions!$A$2</f>
        <v>6f54f22a4982427b8ee67d73e2156396</v>
      </c>
      <c r="E135" s="3" t="str">
        <f>TeamSeasons!$B$14</f>
        <v>6a229fb53175401b9fb5def385ac5979</v>
      </c>
      <c r="F135">
        <v>5</v>
      </c>
      <c r="G135">
        <v>8</v>
      </c>
      <c r="H135" s="3">
        <f t="shared" si="7"/>
        <v>-3</v>
      </c>
      <c r="I135" t="s">
        <v>66</v>
      </c>
      <c r="J135" s="3" t="str">
        <f t="shared" si="8"/>
        <v>LOSS</v>
      </c>
      <c r="K135" t="s">
        <v>292</v>
      </c>
      <c r="L135" s="13">
        <v>0.5</v>
      </c>
      <c r="M135" s="3" t="s">
        <v>37</v>
      </c>
      <c r="N135" s="3" t="s">
        <v>38</v>
      </c>
      <c r="P135" t="str">
        <f t="shared" si="6"/>
        <v>('469f2edc54544ba2bfd20200714d3ef6','6f54f22a4982427b8ee67d73e2156396','6a229fb53175401b9fb5def385ac5979',5,8,-3,'What About Zlat','LOSS','2025-03-20','12:00','Camden Rhino Turf','NEUTRAL');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6458-2019-4E3F-89FB-72D134FB0D54}">
  <dimension ref="A1:I49"/>
  <sheetViews>
    <sheetView topLeftCell="A30" workbookViewId="0">
      <selection activeCell="E8" sqref="E8:E49"/>
    </sheetView>
  </sheetViews>
  <sheetFormatPr defaultRowHeight="14.4" x14ac:dyDescent="0.3"/>
  <cols>
    <col min="1" max="1" width="36.33203125" bestFit="1" customWidth="1"/>
    <col min="2" max="2" width="19.5546875" bestFit="1" customWidth="1"/>
    <col min="3" max="3" width="23.6640625" bestFit="1" customWidth="1"/>
    <col min="8" max="8" width="33.21875" bestFit="1" customWidth="1"/>
  </cols>
  <sheetData>
    <row r="1" spans="1:9" s="1" customFormat="1" x14ac:dyDescent="0.3">
      <c r="A1" s="1" t="s">
        <v>121</v>
      </c>
      <c r="B1" s="1" t="s">
        <v>124</v>
      </c>
      <c r="C1" s="1" t="s">
        <v>125</v>
      </c>
      <c r="E1" s="1" t="s">
        <v>444</v>
      </c>
    </row>
    <row r="2" spans="1:9" x14ac:dyDescent="0.3">
      <c r="A2" s="3" t="s">
        <v>440</v>
      </c>
      <c r="B2" t="str">
        <f>IDs!$B$2</f>
        <v>eb4cdc0a88a741448077c1671332c4a8</v>
      </c>
      <c r="C2" t="s">
        <v>70</v>
      </c>
    </row>
    <row r="3" spans="1:9" x14ac:dyDescent="0.3">
      <c r="A3" s="3" t="s">
        <v>439</v>
      </c>
      <c r="B3" t="str">
        <f>IDs!$B$2</f>
        <v>eb4cdc0a88a741448077c1671332c4a8</v>
      </c>
      <c r="C3" t="s">
        <v>71</v>
      </c>
      <c r="I3" s="3"/>
    </row>
    <row r="4" spans="1:9" x14ac:dyDescent="0.3">
      <c r="A4" s="3" t="s">
        <v>441</v>
      </c>
      <c r="B4" t="str">
        <f>IDs!$B$2</f>
        <v>eb4cdc0a88a741448077c1671332c4a8</v>
      </c>
      <c r="C4" t="s">
        <v>72</v>
      </c>
      <c r="I4" s="3"/>
    </row>
    <row r="5" spans="1:9" x14ac:dyDescent="0.3">
      <c r="A5" s="3" t="s">
        <v>442</v>
      </c>
      <c r="B5" t="str">
        <f>IDs!$B$2</f>
        <v>eb4cdc0a88a741448077c1671332c4a8</v>
      </c>
      <c r="C5" t="s">
        <v>73</v>
      </c>
      <c r="I5" s="3"/>
    </row>
    <row r="6" spans="1:9" x14ac:dyDescent="0.3">
      <c r="A6" s="3" t="s">
        <v>443</v>
      </c>
      <c r="B6" t="str">
        <f>IDs!$B$2</f>
        <v>eb4cdc0a88a741448077c1671332c4a8</v>
      </c>
      <c r="C6" t="s">
        <v>74</v>
      </c>
      <c r="I6" s="3"/>
    </row>
    <row r="7" spans="1:9" x14ac:dyDescent="0.3">
      <c r="A7" s="3" t="s">
        <v>438</v>
      </c>
      <c r="B7" t="str">
        <f>IDs!$B$2</f>
        <v>eb4cdc0a88a741448077c1671332c4a8</v>
      </c>
      <c r="C7" t="s">
        <v>75</v>
      </c>
      <c r="I7" s="3"/>
    </row>
    <row r="8" spans="1:9" x14ac:dyDescent="0.3">
      <c r="A8" t="s">
        <v>445</v>
      </c>
      <c r="B8" t="str">
        <f>IDs!$B$2</f>
        <v>eb4cdc0a88a741448077c1671332c4a8</v>
      </c>
      <c r="C8" t="s">
        <v>76</v>
      </c>
      <c r="E8" t="str">
        <f>"('"&amp;A8&amp;"','"&amp;B8&amp;"','"&amp;C8&amp;"'),"</f>
        <v>('480483c22bb8472dbee66af5bf246006','eb4cdc0a88a741448077c1671332c4a8','Chris Gloyne'),</v>
      </c>
      <c r="I8" s="3"/>
    </row>
    <row r="9" spans="1:9" x14ac:dyDescent="0.3">
      <c r="A9" t="s">
        <v>446</v>
      </c>
      <c r="B9" t="str">
        <f>IDs!$B$2</f>
        <v>eb4cdc0a88a741448077c1671332c4a8</v>
      </c>
      <c r="C9" t="s">
        <v>77</v>
      </c>
      <c r="E9" t="str">
        <f t="shared" ref="E9:E49" si="0">"('"&amp;A9&amp;"','"&amp;B9&amp;"','"&amp;C9&amp;"'),"</f>
        <v>('1ab42914708f4895a74cc6fb805e0d9a','eb4cdc0a88a741448077c1671332c4a8','Nir Ruso'),</v>
      </c>
    </row>
    <row r="10" spans="1:9" x14ac:dyDescent="0.3">
      <c r="A10" t="s">
        <v>447</v>
      </c>
      <c r="B10" t="str">
        <f>IDs!$B$2</f>
        <v>eb4cdc0a88a741448077c1671332c4a8</v>
      </c>
      <c r="C10" t="s">
        <v>78</v>
      </c>
      <c r="E10" t="str">
        <f t="shared" si="0"/>
        <v>('16b68bed59bb4817a3ecc1f5d0d50670','eb4cdc0a88a741448077c1671332c4a8','Jack Windsor'),</v>
      </c>
    </row>
    <row r="11" spans="1:9" x14ac:dyDescent="0.3">
      <c r="A11" t="s">
        <v>448</v>
      </c>
      <c r="B11" t="str">
        <f>IDs!$B$2</f>
        <v>eb4cdc0a88a741448077c1671332c4a8</v>
      </c>
      <c r="C11" t="s">
        <v>79</v>
      </c>
      <c r="E11" t="str">
        <f t="shared" si="0"/>
        <v>('c12246b28d664ec3b7770583ac20c965','eb4cdc0a88a741448077c1671332c4a8','Andrew Moore'),</v>
      </c>
    </row>
    <row r="12" spans="1:9" x14ac:dyDescent="0.3">
      <c r="A12" t="s">
        <v>449</v>
      </c>
      <c r="B12" t="str">
        <f>IDs!$B$2</f>
        <v>eb4cdc0a88a741448077c1671332c4a8</v>
      </c>
      <c r="C12" t="s">
        <v>80</v>
      </c>
      <c r="E12" t="str">
        <f t="shared" si="0"/>
        <v>('4c9d9c4346304088b5d3ed676bbc1b87','eb4cdc0a88a741448077c1671332c4a8','Tom Proudlock'),</v>
      </c>
    </row>
    <row r="13" spans="1:9" x14ac:dyDescent="0.3">
      <c r="A13" t="s">
        <v>450</v>
      </c>
      <c r="B13" t="str">
        <f>IDs!$B$2</f>
        <v>eb4cdc0a88a741448077c1671332c4a8</v>
      </c>
      <c r="C13" t="s">
        <v>81</v>
      </c>
      <c r="E13" t="str">
        <f t="shared" si="0"/>
        <v>('e1621a5c21f244968ccfd5485706bbc9','eb4cdc0a88a741448077c1671332c4a8','Sam Sholli'),</v>
      </c>
    </row>
    <row r="14" spans="1:9" x14ac:dyDescent="0.3">
      <c r="A14" t="s">
        <v>451</v>
      </c>
      <c r="B14" t="str">
        <f>IDs!$B$2</f>
        <v>eb4cdc0a88a741448077c1671332c4a8</v>
      </c>
      <c r="C14" t="s">
        <v>82</v>
      </c>
      <c r="E14" t="str">
        <f t="shared" si="0"/>
        <v>('cbd5f1550f6642db8dffe5514611a4cd','eb4cdc0a88a741448077c1671332c4a8','Oli Dernie'),</v>
      </c>
    </row>
    <row r="15" spans="1:9" x14ac:dyDescent="0.3">
      <c r="A15" t="s">
        <v>452</v>
      </c>
      <c r="B15" t="str">
        <f>IDs!$B$2</f>
        <v>eb4cdc0a88a741448077c1671332c4a8</v>
      </c>
      <c r="C15" t="s">
        <v>83</v>
      </c>
      <c r="E15" t="str">
        <f t="shared" si="0"/>
        <v>('fb2bc05a7a68411aab262e7be2f99da0','eb4cdc0a88a741448077c1671332c4a8','Rob Welsby'),</v>
      </c>
    </row>
    <row r="16" spans="1:9" x14ac:dyDescent="0.3">
      <c r="A16" t="s">
        <v>453</v>
      </c>
      <c r="B16" t="str">
        <f>IDs!$B$2</f>
        <v>eb4cdc0a88a741448077c1671332c4a8</v>
      </c>
      <c r="C16" t="s">
        <v>84</v>
      </c>
      <c r="E16" t="str">
        <f t="shared" si="0"/>
        <v>('f406d0e3649e49e4b73f4c1822b162e4','eb4cdc0a88a741448077c1671332c4a8','Daniel Gardre'),</v>
      </c>
    </row>
    <row r="17" spans="1:5" x14ac:dyDescent="0.3">
      <c r="A17" t="s">
        <v>454</v>
      </c>
      <c r="B17" t="str">
        <f>IDs!$B$2</f>
        <v>eb4cdc0a88a741448077c1671332c4a8</v>
      </c>
      <c r="C17" t="s">
        <v>85</v>
      </c>
      <c r="E17" t="str">
        <f t="shared" si="0"/>
        <v>('40127536bdbc49b08785b65fccadd284','eb4cdc0a88a741448077c1671332c4a8','Rory Benson'),</v>
      </c>
    </row>
    <row r="18" spans="1:5" x14ac:dyDescent="0.3">
      <c r="A18" t="s">
        <v>455</v>
      </c>
      <c r="B18" t="str">
        <f>IDs!$B$2</f>
        <v>eb4cdc0a88a741448077c1671332c4a8</v>
      </c>
      <c r="C18" t="s">
        <v>86</v>
      </c>
      <c r="E18" t="str">
        <f t="shared" si="0"/>
        <v>('6a5c031fea7e4bcf935e98999959be8c','eb4cdc0a88a741448077c1671332c4a8','Corey Kearney-Wellington'),</v>
      </c>
    </row>
    <row r="19" spans="1:5" x14ac:dyDescent="0.3">
      <c r="A19" t="s">
        <v>456</v>
      </c>
      <c r="B19" t="str">
        <f>IDs!$B$2</f>
        <v>eb4cdc0a88a741448077c1671332c4a8</v>
      </c>
      <c r="C19" t="s">
        <v>87</v>
      </c>
      <c r="E19" t="str">
        <f t="shared" si="0"/>
        <v>('1372c6ec7788481d9c5bbda7cb31bee2','eb4cdc0a88a741448077c1671332c4a8','Oli Akinwumni-Ladega'),</v>
      </c>
    </row>
    <row r="20" spans="1:5" x14ac:dyDescent="0.3">
      <c r="A20" t="s">
        <v>457</v>
      </c>
      <c r="B20" t="str">
        <f>IDs!$B$2</f>
        <v>eb4cdc0a88a741448077c1671332c4a8</v>
      </c>
      <c r="C20" t="s">
        <v>88</v>
      </c>
      <c r="E20" t="str">
        <f t="shared" si="0"/>
        <v>('ae71c051b37d4e9588d7086ee354c4c2','eb4cdc0a88a741448077c1671332c4a8','Simon Lomas'),</v>
      </c>
    </row>
    <row r="21" spans="1:5" x14ac:dyDescent="0.3">
      <c r="A21" t="s">
        <v>458</v>
      </c>
      <c r="B21" t="str">
        <f>IDs!$B$2</f>
        <v>eb4cdc0a88a741448077c1671332c4a8</v>
      </c>
      <c r="C21" t="s">
        <v>89</v>
      </c>
      <c r="E21" t="str">
        <f t="shared" si="0"/>
        <v>('1c128358535e473b968f7746e6363ccf','eb4cdc0a88a741448077c1671332c4a8','Alex Messenger'),</v>
      </c>
    </row>
    <row r="22" spans="1:5" x14ac:dyDescent="0.3">
      <c r="A22" t="s">
        <v>459</v>
      </c>
      <c r="B22" t="str">
        <f>IDs!$B$2</f>
        <v>eb4cdc0a88a741448077c1671332c4a8</v>
      </c>
      <c r="C22" t="s">
        <v>90</v>
      </c>
      <c r="E22" t="str">
        <f t="shared" si="0"/>
        <v>('74a6923651c64acc8f5254c38240cc66','eb4cdc0a88a741448077c1671332c4a8','Yaron'),</v>
      </c>
    </row>
    <row r="23" spans="1:5" x14ac:dyDescent="0.3">
      <c r="A23" t="s">
        <v>460</v>
      </c>
      <c r="B23" t="str">
        <f>IDs!$B$2</f>
        <v>eb4cdc0a88a741448077c1671332c4a8</v>
      </c>
      <c r="C23" t="s">
        <v>91</v>
      </c>
      <c r="E23" t="str">
        <f t="shared" si="0"/>
        <v>('a7f78cdcec5c4ea0b94ddf9c9ed3e737','eb4cdc0a88a741448077c1671332c4a8','Omri Levin'),</v>
      </c>
    </row>
    <row r="24" spans="1:5" x14ac:dyDescent="0.3">
      <c r="A24" t="s">
        <v>461</v>
      </c>
      <c r="B24" t="str">
        <f>IDs!$B$2</f>
        <v>eb4cdc0a88a741448077c1671332c4a8</v>
      </c>
      <c r="C24" t="s">
        <v>92</v>
      </c>
      <c r="E24" t="str">
        <f t="shared" si="0"/>
        <v>('c2d0586afd4646d8991daddd616d8873','eb4cdc0a88a741448077c1671332c4a8','Alex Dernie'),</v>
      </c>
    </row>
    <row r="25" spans="1:5" x14ac:dyDescent="0.3">
      <c r="A25" t="s">
        <v>462</v>
      </c>
      <c r="B25" t="str">
        <f>IDs!$B$2</f>
        <v>eb4cdc0a88a741448077c1671332c4a8</v>
      </c>
      <c r="C25" t="s">
        <v>93</v>
      </c>
      <c r="E25" t="str">
        <f t="shared" si="0"/>
        <v>('12fe19064b90419da9cffa35c1211299','eb4cdc0a88a741448077c1671332c4a8','Jordan Cudner'),</v>
      </c>
    </row>
    <row r="26" spans="1:5" x14ac:dyDescent="0.3">
      <c r="A26" t="s">
        <v>463</v>
      </c>
      <c r="B26" t="str">
        <f>IDs!$B$2</f>
        <v>eb4cdc0a88a741448077c1671332c4a8</v>
      </c>
      <c r="C26" t="s">
        <v>94</v>
      </c>
      <c r="E26" t="str">
        <f t="shared" si="0"/>
        <v>('1804e0236e61469e8cf7d7845d49e5b9','eb4cdc0a88a741448077c1671332c4a8','Ben Kaye'),</v>
      </c>
    </row>
    <row r="27" spans="1:5" x14ac:dyDescent="0.3">
      <c r="A27" t="s">
        <v>464</v>
      </c>
      <c r="B27" t="str">
        <f>IDs!$B$2</f>
        <v>eb4cdc0a88a741448077c1671332c4a8</v>
      </c>
      <c r="C27" t="s">
        <v>95</v>
      </c>
      <c r="E27" t="str">
        <f t="shared" si="0"/>
        <v>('26bcf70a14244ecea66824d3e7fdb740','eb4cdc0a88a741448077c1671332c4a8','Dom Lodge'),</v>
      </c>
    </row>
    <row r="28" spans="1:5" x14ac:dyDescent="0.3">
      <c r="A28" t="s">
        <v>465</v>
      </c>
      <c r="B28" t="str">
        <f>IDs!$B$2</f>
        <v>eb4cdc0a88a741448077c1671332c4a8</v>
      </c>
      <c r="C28" t="s">
        <v>96</v>
      </c>
      <c r="E28" t="str">
        <f t="shared" si="0"/>
        <v>('4106d48b14c44d9aaae9591a58e10bbe','eb4cdc0a88a741448077c1671332c4a8','Dougie Wilson'),</v>
      </c>
    </row>
    <row r="29" spans="1:5" x14ac:dyDescent="0.3">
      <c r="A29" t="s">
        <v>466</v>
      </c>
      <c r="B29" t="str">
        <f>IDs!$B$2</f>
        <v>eb4cdc0a88a741448077c1671332c4a8</v>
      </c>
      <c r="C29" t="s">
        <v>97</v>
      </c>
      <c r="E29" t="str">
        <f t="shared" si="0"/>
        <v>('9b12da302e794ace88180509bbdaec7e','eb4cdc0a88a741448077c1671332c4a8','Oriel Sandler'),</v>
      </c>
    </row>
    <row r="30" spans="1:5" x14ac:dyDescent="0.3">
      <c r="A30" t="s">
        <v>467</v>
      </c>
      <c r="B30" t="str">
        <f>IDs!$B$2</f>
        <v>eb4cdc0a88a741448077c1671332c4a8</v>
      </c>
      <c r="C30" t="s">
        <v>98</v>
      </c>
      <c r="E30" t="str">
        <f t="shared" si="0"/>
        <v>('68468db1fab64b39b8091c62dce094f9','eb4cdc0a88a741448077c1671332c4a8','Anthony Pulsford'),</v>
      </c>
    </row>
    <row r="31" spans="1:5" x14ac:dyDescent="0.3">
      <c r="A31" t="s">
        <v>468</v>
      </c>
      <c r="B31" t="str">
        <f>IDs!$B$2</f>
        <v>eb4cdc0a88a741448077c1671332c4a8</v>
      </c>
      <c r="C31" t="s">
        <v>99</v>
      </c>
      <c r="E31" t="str">
        <f t="shared" si="0"/>
        <v>('9bd0e3e12c834c6b81f59a3b2bf25b94','eb4cdc0a88a741448077c1671332c4a8','Mitch Gordon'),</v>
      </c>
    </row>
    <row r="32" spans="1:5" x14ac:dyDescent="0.3">
      <c r="A32" t="s">
        <v>469</v>
      </c>
      <c r="B32" t="str">
        <f>IDs!$B$2</f>
        <v>eb4cdc0a88a741448077c1671332c4a8</v>
      </c>
      <c r="C32" t="s">
        <v>100</v>
      </c>
      <c r="E32" t="str">
        <f t="shared" si="0"/>
        <v>('90de4a0f974c42c8bf3f4312ce4b899f','eb4cdc0a88a741448077c1671332c4a8','Robin Eliot'),</v>
      </c>
    </row>
    <row r="33" spans="1:5" x14ac:dyDescent="0.3">
      <c r="A33" t="s">
        <v>470</v>
      </c>
      <c r="B33" t="str">
        <f>IDs!$B$2</f>
        <v>eb4cdc0a88a741448077c1671332c4a8</v>
      </c>
      <c r="C33" t="s">
        <v>101</v>
      </c>
      <c r="E33" t="str">
        <f t="shared" si="0"/>
        <v>('47f027048e85417cbe6907ca5133dc94','eb4cdc0a88a741448077c1671332c4a8','Thomas Nivet'),</v>
      </c>
    </row>
    <row r="34" spans="1:5" x14ac:dyDescent="0.3">
      <c r="A34" t="s">
        <v>471</v>
      </c>
      <c r="B34" t="str">
        <f>IDs!$B$2</f>
        <v>eb4cdc0a88a741448077c1671332c4a8</v>
      </c>
      <c r="C34" t="s">
        <v>102</v>
      </c>
      <c r="E34" t="str">
        <f t="shared" si="0"/>
        <v>('f0047dfbdd68498f8d5a25d5e46c8456','eb4cdc0a88a741448077c1671332c4a8','Udi Amiel'),</v>
      </c>
    </row>
    <row r="35" spans="1:5" x14ac:dyDescent="0.3">
      <c r="A35" t="s">
        <v>472</v>
      </c>
      <c r="B35" t="str">
        <f>IDs!$B$2</f>
        <v>eb4cdc0a88a741448077c1671332c4a8</v>
      </c>
      <c r="C35" t="s">
        <v>103</v>
      </c>
      <c r="E35" t="str">
        <f t="shared" si="0"/>
        <v>('4f6fc6ae21db4ec38569b47d6820bbb4','eb4cdc0a88a741448077c1671332c4a8','Louis'),</v>
      </c>
    </row>
    <row r="36" spans="1:5" x14ac:dyDescent="0.3">
      <c r="A36" t="s">
        <v>473</v>
      </c>
      <c r="B36" t="str">
        <f>IDs!$B$2</f>
        <v>eb4cdc0a88a741448077c1671332c4a8</v>
      </c>
      <c r="C36" t="s">
        <v>104</v>
      </c>
      <c r="E36" t="str">
        <f t="shared" si="0"/>
        <v>('11f6bed263a24719a3e153660ec1882a','eb4cdc0a88a741448077c1671332c4a8','Adam Rigbey'),</v>
      </c>
    </row>
    <row r="37" spans="1:5" x14ac:dyDescent="0.3">
      <c r="A37" t="s">
        <v>474</v>
      </c>
      <c r="B37" t="str">
        <f>IDs!$B$2</f>
        <v>eb4cdc0a88a741448077c1671332c4a8</v>
      </c>
      <c r="C37" t="s">
        <v>105</v>
      </c>
      <c r="E37" t="str">
        <f t="shared" si="0"/>
        <v>('629410b70eb349bd8cdf8388580974c1','eb4cdc0a88a741448077c1671332c4a8','Sean Higgins'),</v>
      </c>
    </row>
    <row r="38" spans="1:5" x14ac:dyDescent="0.3">
      <c r="A38" t="s">
        <v>475</v>
      </c>
      <c r="B38" t="str">
        <f>IDs!$B$2</f>
        <v>eb4cdc0a88a741448077c1671332c4a8</v>
      </c>
      <c r="C38" t="s">
        <v>106</v>
      </c>
      <c r="E38" t="str">
        <f t="shared" si="0"/>
        <v>('36c6f0d098744a94b95c0e4700873ba1','eb4cdc0a88a741448077c1671332c4a8','Aaron Singer-Lee'),</v>
      </c>
    </row>
    <row r="39" spans="1:5" x14ac:dyDescent="0.3">
      <c r="A39" t="s">
        <v>476</v>
      </c>
      <c r="B39" t="str">
        <f>IDs!$B$2</f>
        <v>eb4cdc0a88a741448077c1671332c4a8</v>
      </c>
      <c r="C39" t="s">
        <v>107</v>
      </c>
      <c r="E39" t="str">
        <f t="shared" si="0"/>
        <v>('86fe8426c6b04ea598f36d863f2a204f','eb4cdc0a88a741448077c1671332c4a8','Orlando Fox'),</v>
      </c>
    </row>
    <row r="40" spans="1:5" x14ac:dyDescent="0.3">
      <c r="A40" t="s">
        <v>477</v>
      </c>
      <c r="B40" t="str">
        <f>IDs!$B$2</f>
        <v>eb4cdc0a88a741448077c1671332c4a8</v>
      </c>
      <c r="C40" t="s">
        <v>108</v>
      </c>
      <c r="E40" t="str">
        <f t="shared" si="0"/>
        <v>('85ff794188f54cd6897ce3c38091fcbf','eb4cdc0a88a741448077c1671332c4a8','Adam Meyrick'),</v>
      </c>
    </row>
    <row r="41" spans="1:5" x14ac:dyDescent="0.3">
      <c r="A41" t="s">
        <v>478</v>
      </c>
      <c r="B41" t="str">
        <f>IDs!$B$2</f>
        <v>eb4cdc0a88a741448077c1671332c4a8</v>
      </c>
      <c r="C41" t="s">
        <v>109</v>
      </c>
      <c r="E41" t="str">
        <f t="shared" si="0"/>
        <v>('4f7b95c3ff294eb699ca8e9612b1d3e9','eb4cdc0a88a741448077c1671332c4a8','Alex Humphreys'),</v>
      </c>
    </row>
    <row r="42" spans="1:5" x14ac:dyDescent="0.3">
      <c r="A42" t="s">
        <v>479</v>
      </c>
      <c r="B42" t="str">
        <f>IDs!$B$2</f>
        <v>eb4cdc0a88a741448077c1671332c4a8</v>
      </c>
      <c r="C42" t="s">
        <v>110</v>
      </c>
      <c r="E42" t="str">
        <f t="shared" si="0"/>
        <v>('76c8abe846e14e089901623eeab01b0a','eb4cdc0a88a741448077c1671332c4a8','Sam Simmons'),</v>
      </c>
    </row>
    <row r="43" spans="1:5" x14ac:dyDescent="0.3">
      <c r="A43" t="s">
        <v>480</v>
      </c>
      <c r="B43" t="str">
        <f>IDs!$B$2</f>
        <v>eb4cdc0a88a741448077c1671332c4a8</v>
      </c>
      <c r="C43" t="s">
        <v>111</v>
      </c>
      <c r="E43" t="str">
        <f t="shared" si="0"/>
        <v>('d6294fae98134986b7f2b81632cc32d4','eb4cdc0a88a741448077c1671332c4a8','Josh Garwood'),</v>
      </c>
    </row>
    <row r="44" spans="1:5" x14ac:dyDescent="0.3">
      <c r="A44" t="s">
        <v>481</v>
      </c>
      <c r="B44" t="str">
        <f>IDs!$B$2</f>
        <v>eb4cdc0a88a741448077c1671332c4a8</v>
      </c>
      <c r="C44" t="s">
        <v>112</v>
      </c>
      <c r="E44" t="str">
        <f t="shared" si="0"/>
        <v>('e76d3c08bdbf406cbc61815d86237d83','eb4cdc0a88a741448077c1671332c4a8','Chris James'),</v>
      </c>
    </row>
    <row r="45" spans="1:5" x14ac:dyDescent="0.3">
      <c r="A45" t="s">
        <v>482</v>
      </c>
      <c r="B45" t="str">
        <f>IDs!$B$2</f>
        <v>eb4cdc0a88a741448077c1671332c4a8</v>
      </c>
      <c r="C45" t="s">
        <v>113</v>
      </c>
      <c r="E45" t="str">
        <f t="shared" si="0"/>
        <v>('26cff7e2aa5c481dbd198903d244dc6e','eb4cdc0a88a741448077c1671332c4a8','Junior'),</v>
      </c>
    </row>
    <row r="46" spans="1:5" x14ac:dyDescent="0.3">
      <c r="A46" t="s">
        <v>483</v>
      </c>
      <c r="B46" t="str">
        <f>IDs!$B$2</f>
        <v>eb4cdc0a88a741448077c1671332c4a8</v>
      </c>
      <c r="C46" t="s">
        <v>114</v>
      </c>
      <c r="E46" t="str">
        <f t="shared" si="0"/>
        <v>('a7793c2894fc4b5bb7be5fe0f0ab21b5','eb4cdc0a88a741448077c1671332c4a8','Chesky Meyer'),</v>
      </c>
    </row>
    <row r="47" spans="1:5" x14ac:dyDescent="0.3">
      <c r="A47" t="s">
        <v>484</v>
      </c>
      <c r="B47" t="str">
        <f>IDs!$B$2</f>
        <v>eb4cdc0a88a741448077c1671332c4a8</v>
      </c>
      <c r="C47" t="s">
        <v>115</v>
      </c>
      <c r="E47" t="str">
        <f t="shared" si="0"/>
        <v>('384aee237ed5483d8c6897c8cc14e016','eb4cdc0a88a741448077c1671332c4a8','Gus'),</v>
      </c>
    </row>
    <row r="48" spans="1:5" x14ac:dyDescent="0.3">
      <c r="A48" t="s">
        <v>485</v>
      </c>
      <c r="B48" t="str">
        <f>IDs!$B$2</f>
        <v>eb4cdc0a88a741448077c1671332c4a8</v>
      </c>
      <c r="C48" t="s">
        <v>116</v>
      </c>
      <c r="E48" t="str">
        <f t="shared" si="0"/>
        <v>('dc0b79baefb24da796512bb7028c42de','eb4cdc0a88a741448077c1671332c4a8','Vlad Andrejevic'),</v>
      </c>
    </row>
    <row r="49" spans="1:5" x14ac:dyDescent="0.3">
      <c r="A49" t="s">
        <v>486</v>
      </c>
      <c r="B49" t="str">
        <f>IDs!$B$2</f>
        <v>eb4cdc0a88a741448077c1671332c4a8</v>
      </c>
      <c r="C49" t="s">
        <v>117</v>
      </c>
      <c r="E49" t="str">
        <f t="shared" si="0"/>
        <v>('f26fa8927c854398a13915cef2466bb5','eb4cdc0a88a741448077c1671332c4a8','Chris Fitzsimmons'),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D19-1320-4E84-A03B-F2712B29968C}">
  <dimension ref="A1:E792"/>
  <sheetViews>
    <sheetView workbookViewId="0">
      <selection activeCell="B1" sqref="B1:B1048576"/>
    </sheetView>
  </sheetViews>
  <sheetFormatPr defaultRowHeight="14.4" x14ac:dyDescent="0.3"/>
  <cols>
    <col min="1" max="1" width="10.109375" customWidth="1"/>
  </cols>
  <sheetData>
    <row r="1" spans="1:5" x14ac:dyDescent="0.3">
      <c r="A1" t="s">
        <v>41</v>
      </c>
      <c r="B1" t="s">
        <v>67</v>
      </c>
      <c r="C1" t="s">
        <v>68</v>
      </c>
      <c r="D1" t="s">
        <v>69</v>
      </c>
      <c r="E1" t="s">
        <v>118</v>
      </c>
    </row>
    <row r="2" spans="1:5" x14ac:dyDescent="0.3">
      <c r="A2">
        <v>1</v>
      </c>
      <c r="B2" t="s">
        <v>70</v>
      </c>
      <c r="C2">
        <v>0</v>
      </c>
      <c r="D2">
        <v>0</v>
      </c>
      <c r="E2">
        <v>1</v>
      </c>
    </row>
    <row r="3" spans="1:5" x14ac:dyDescent="0.3">
      <c r="A3">
        <v>1</v>
      </c>
      <c r="B3" t="s">
        <v>71</v>
      </c>
      <c r="C3">
        <v>2</v>
      </c>
      <c r="D3">
        <v>0</v>
      </c>
      <c r="E3">
        <v>1</v>
      </c>
    </row>
    <row r="4" spans="1:5" x14ac:dyDescent="0.3">
      <c r="A4">
        <v>1</v>
      </c>
      <c r="B4" t="s">
        <v>72</v>
      </c>
      <c r="C4">
        <v>3</v>
      </c>
      <c r="D4">
        <v>1</v>
      </c>
      <c r="E4">
        <v>1</v>
      </c>
    </row>
    <row r="5" spans="1:5" x14ac:dyDescent="0.3">
      <c r="A5">
        <v>1</v>
      </c>
      <c r="B5" t="s">
        <v>73</v>
      </c>
      <c r="C5">
        <v>1</v>
      </c>
      <c r="D5">
        <v>0</v>
      </c>
      <c r="E5">
        <v>1</v>
      </c>
    </row>
    <row r="6" spans="1:5" x14ac:dyDescent="0.3">
      <c r="A6">
        <v>1</v>
      </c>
      <c r="B6" t="s">
        <v>74</v>
      </c>
      <c r="C6">
        <v>0</v>
      </c>
      <c r="D6">
        <v>0</v>
      </c>
      <c r="E6">
        <v>1</v>
      </c>
    </row>
    <row r="7" spans="1:5" x14ac:dyDescent="0.3">
      <c r="A7">
        <v>1</v>
      </c>
      <c r="B7" t="s">
        <v>75</v>
      </c>
      <c r="C7">
        <v>0</v>
      </c>
      <c r="D7">
        <v>0</v>
      </c>
      <c r="E7">
        <v>1</v>
      </c>
    </row>
    <row r="8" spans="1:5" x14ac:dyDescent="0.3">
      <c r="A8">
        <v>2</v>
      </c>
      <c r="B8" t="s">
        <v>70</v>
      </c>
      <c r="C8">
        <v>0</v>
      </c>
      <c r="D8">
        <v>0</v>
      </c>
      <c r="E8">
        <v>1</v>
      </c>
    </row>
    <row r="9" spans="1:5" x14ac:dyDescent="0.3">
      <c r="A9">
        <v>2</v>
      </c>
      <c r="B9" t="s">
        <v>71</v>
      </c>
      <c r="C9">
        <v>2</v>
      </c>
      <c r="D9">
        <v>0</v>
      </c>
      <c r="E9">
        <v>1</v>
      </c>
    </row>
    <row r="10" spans="1:5" x14ac:dyDescent="0.3">
      <c r="A10">
        <v>2</v>
      </c>
      <c r="B10" t="s">
        <v>72</v>
      </c>
      <c r="C10">
        <v>2</v>
      </c>
      <c r="D10">
        <v>0</v>
      </c>
      <c r="E10">
        <v>1</v>
      </c>
    </row>
    <row r="11" spans="1:5" x14ac:dyDescent="0.3">
      <c r="A11">
        <v>2</v>
      </c>
      <c r="B11" t="s">
        <v>75</v>
      </c>
      <c r="C11">
        <v>1</v>
      </c>
      <c r="D11">
        <v>0</v>
      </c>
      <c r="E11">
        <v>1</v>
      </c>
    </row>
    <row r="12" spans="1:5" x14ac:dyDescent="0.3">
      <c r="A12">
        <v>2</v>
      </c>
      <c r="B12" t="s">
        <v>76</v>
      </c>
      <c r="C12">
        <v>4</v>
      </c>
      <c r="D12">
        <v>1</v>
      </c>
      <c r="E12">
        <v>1</v>
      </c>
    </row>
    <row r="13" spans="1:5" x14ac:dyDescent="0.3">
      <c r="A13">
        <v>3</v>
      </c>
      <c r="B13" t="s">
        <v>70</v>
      </c>
      <c r="C13">
        <v>0</v>
      </c>
      <c r="D13">
        <v>0</v>
      </c>
      <c r="E13">
        <v>1</v>
      </c>
    </row>
    <row r="14" spans="1:5" x14ac:dyDescent="0.3">
      <c r="A14">
        <v>3</v>
      </c>
      <c r="B14" t="s">
        <v>72</v>
      </c>
      <c r="C14">
        <v>1</v>
      </c>
      <c r="D14">
        <v>0</v>
      </c>
      <c r="E14">
        <v>1</v>
      </c>
    </row>
    <row r="15" spans="1:5" x14ac:dyDescent="0.3">
      <c r="A15">
        <v>3</v>
      </c>
      <c r="B15" t="s">
        <v>74</v>
      </c>
      <c r="C15">
        <v>3</v>
      </c>
      <c r="D15">
        <v>1</v>
      </c>
      <c r="E15">
        <v>1</v>
      </c>
    </row>
    <row r="16" spans="1:5" x14ac:dyDescent="0.3">
      <c r="A16">
        <v>3</v>
      </c>
      <c r="B16" t="s">
        <v>77</v>
      </c>
      <c r="C16">
        <v>0</v>
      </c>
      <c r="D16">
        <v>0</v>
      </c>
      <c r="E16">
        <v>1</v>
      </c>
    </row>
    <row r="17" spans="1:5" x14ac:dyDescent="0.3">
      <c r="A17">
        <v>3</v>
      </c>
      <c r="B17" t="s">
        <v>78</v>
      </c>
      <c r="C17">
        <v>2</v>
      </c>
      <c r="D17">
        <v>0</v>
      </c>
      <c r="E17">
        <v>1</v>
      </c>
    </row>
    <row r="18" spans="1:5" x14ac:dyDescent="0.3">
      <c r="A18">
        <v>3</v>
      </c>
      <c r="B18" t="s">
        <v>79</v>
      </c>
      <c r="C18">
        <v>0</v>
      </c>
      <c r="D18">
        <v>0</v>
      </c>
      <c r="E18">
        <v>1</v>
      </c>
    </row>
    <row r="19" spans="1:5" x14ac:dyDescent="0.3">
      <c r="A19">
        <v>4</v>
      </c>
      <c r="B19" t="s">
        <v>70</v>
      </c>
      <c r="C19">
        <v>0</v>
      </c>
      <c r="D19">
        <v>0</v>
      </c>
      <c r="E19">
        <v>1</v>
      </c>
    </row>
    <row r="20" spans="1:5" x14ac:dyDescent="0.3">
      <c r="A20">
        <v>4</v>
      </c>
      <c r="B20" t="s">
        <v>71</v>
      </c>
      <c r="C20">
        <v>2</v>
      </c>
      <c r="D20">
        <v>0</v>
      </c>
      <c r="E20">
        <v>1</v>
      </c>
    </row>
    <row r="21" spans="1:5" x14ac:dyDescent="0.3">
      <c r="A21">
        <v>4</v>
      </c>
      <c r="B21" t="s">
        <v>72</v>
      </c>
      <c r="C21">
        <v>0</v>
      </c>
      <c r="D21">
        <v>0</v>
      </c>
      <c r="E21">
        <v>1</v>
      </c>
    </row>
    <row r="22" spans="1:5" x14ac:dyDescent="0.3">
      <c r="A22">
        <v>4</v>
      </c>
      <c r="B22" t="s">
        <v>75</v>
      </c>
      <c r="C22">
        <v>1</v>
      </c>
      <c r="D22">
        <v>0</v>
      </c>
      <c r="E22">
        <v>1</v>
      </c>
    </row>
    <row r="23" spans="1:5" x14ac:dyDescent="0.3">
      <c r="A23">
        <v>4</v>
      </c>
      <c r="B23" t="s">
        <v>76</v>
      </c>
      <c r="C23">
        <v>6</v>
      </c>
      <c r="D23">
        <v>1</v>
      </c>
      <c r="E23">
        <v>1</v>
      </c>
    </row>
    <row r="24" spans="1:5" x14ac:dyDescent="0.3">
      <c r="A24">
        <v>4</v>
      </c>
      <c r="B24" t="s">
        <v>77</v>
      </c>
      <c r="C24">
        <v>0</v>
      </c>
      <c r="D24">
        <v>0</v>
      </c>
      <c r="E24">
        <v>1</v>
      </c>
    </row>
    <row r="25" spans="1:5" x14ac:dyDescent="0.3">
      <c r="A25">
        <v>4</v>
      </c>
      <c r="B25" t="s">
        <v>79</v>
      </c>
      <c r="C25">
        <v>1</v>
      </c>
      <c r="D25">
        <v>0</v>
      </c>
      <c r="E25">
        <v>1</v>
      </c>
    </row>
    <row r="26" spans="1:5" x14ac:dyDescent="0.3">
      <c r="A26">
        <v>5</v>
      </c>
      <c r="B26" t="s">
        <v>70</v>
      </c>
      <c r="C26">
        <v>0</v>
      </c>
      <c r="D26">
        <v>0</v>
      </c>
      <c r="E26">
        <v>1</v>
      </c>
    </row>
    <row r="27" spans="1:5" x14ac:dyDescent="0.3">
      <c r="A27">
        <v>5</v>
      </c>
      <c r="B27" t="s">
        <v>72</v>
      </c>
      <c r="C27">
        <v>0</v>
      </c>
      <c r="D27">
        <v>0</v>
      </c>
      <c r="E27">
        <v>1</v>
      </c>
    </row>
    <row r="28" spans="1:5" x14ac:dyDescent="0.3">
      <c r="A28">
        <v>5</v>
      </c>
      <c r="B28" t="s">
        <v>73</v>
      </c>
      <c r="C28">
        <v>0</v>
      </c>
      <c r="D28">
        <v>0</v>
      </c>
      <c r="E28">
        <v>1</v>
      </c>
    </row>
    <row r="29" spans="1:5" x14ac:dyDescent="0.3">
      <c r="A29">
        <v>5</v>
      </c>
      <c r="B29" t="s">
        <v>75</v>
      </c>
      <c r="C29">
        <v>0</v>
      </c>
      <c r="D29">
        <v>0</v>
      </c>
      <c r="E29">
        <v>1</v>
      </c>
    </row>
    <row r="30" spans="1:5" x14ac:dyDescent="0.3">
      <c r="A30">
        <v>5</v>
      </c>
      <c r="B30" t="s">
        <v>78</v>
      </c>
      <c r="C30">
        <v>0</v>
      </c>
      <c r="D30">
        <v>0</v>
      </c>
      <c r="E30">
        <v>1</v>
      </c>
    </row>
    <row r="31" spans="1:5" x14ac:dyDescent="0.3">
      <c r="A31">
        <v>5</v>
      </c>
      <c r="B31" t="s">
        <v>80</v>
      </c>
      <c r="C31">
        <v>0</v>
      </c>
      <c r="D31">
        <v>0</v>
      </c>
      <c r="E31">
        <v>1</v>
      </c>
    </row>
    <row r="32" spans="1:5" x14ac:dyDescent="0.3">
      <c r="A32">
        <v>6</v>
      </c>
      <c r="B32" t="s">
        <v>70</v>
      </c>
      <c r="C32">
        <v>0</v>
      </c>
      <c r="D32">
        <v>0</v>
      </c>
      <c r="E32">
        <v>1</v>
      </c>
    </row>
    <row r="33" spans="1:5" x14ac:dyDescent="0.3">
      <c r="A33">
        <v>6</v>
      </c>
      <c r="B33" t="s">
        <v>72</v>
      </c>
      <c r="C33">
        <v>1</v>
      </c>
      <c r="D33">
        <v>0</v>
      </c>
      <c r="E33">
        <v>1</v>
      </c>
    </row>
    <row r="34" spans="1:5" x14ac:dyDescent="0.3">
      <c r="A34">
        <v>6</v>
      </c>
      <c r="B34" t="s">
        <v>74</v>
      </c>
      <c r="C34">
        <v>2</v>
      </c>
      <c r="D34">
        <v>0</v>
      </c>
      <c r="E34">
        <v>1</v>
      </c>
    </row>
    <row r="35" spans="1:5" x14ac:dyDescent="0.3">
      <c r="A35">
        <v>6</v>
      </c>
      <c r="B35" t="s">
        <v>77</v>
      </c>
      <c r="C35">
        <v>0</v>
      </c>
      <c r="D35">
        <v>0</v>
      </c>
      <c r="E35">
        <v>1</v>
      </c>
    </row>
    <row r="36" spans="1:5" x14ac:dyDescent="0.3">
      <c r="A36">
        <v>6</v>
      </c>
      <c r="B36" t="s">
        <v>81</v>
      </c>
      <c r="C36">
        <v>2</v>
      </c>
      <c r="D36">
        <v>1</v>
      </c>
      <c r="E36">
        <v>1</v>
      </c>
    </row>
    <row r="37" spans="1:5" x14ac:dyDescent="0.3">
      <c r="A37">
        <v>6</v>
      </c>
      <c r="B37" t="s">
        <v>82</v>
      </c>
      <c r="C37">
        <v>0</v>
      </c>
      <c r="D37">
        <v>0</v>
      </c>
      <c r="E37">
        <v>1</v>
      </c>
    </row>
    <row r="38" spans="1:5" x14ac:dyDescent="0.3">
      <c r="A38">
        <v>7</v>
      </c>
      <c r="B38" t="s">
        <v>70</v>
      </c>
      <c r="C38">
        <v>0</v>
      </c>
      <c r="D38">
        <v>1</v>
      </c>
      <c r="E38">
        <v>1</v>
      </c>
    </row>
    <row r="39" spans="1:5" x14ac:dyDescent="0.3">
      <c r="A39">
        <v>7</v>
      </c>
      <c r="B39" t="s">
        <v>71</v>
      </c>
      <c r="C39">
        <v>0</v>
      </c>
      <c r="D39">
        <v>0</v>
      </c>
      <c r="E39">
        <v>1</v>
      </c>
    </row>
    <row r="40" spans="1:5" x14ac:dyDescent="0.3">
      <c r="A40">
        <v>7</v>
      </c>
      <c r="B40" t="s">
        <v>72</v>
      </c>
      <c r="C40">
        <v>1</v>
      </c>
      <c r="D40">
        <v>0</v>
      </c>
      <c r="E40">
        <v>1</v>
      </c>
    </row>
    <row r="41" spans="1:5" x14ac:dyDescent="0.3">
      <c r="A41">
        <v>7</v>
      </c>
      <c r="B41" t="s">
        <v>75</v>
      </c>
      <c r="C41">
        <v>0</v>
      </c>
      <c r="D41">
        <v>0</v>
      </c>
      <c r="E41">
        <v>1</v>
      </c>
    </row>
    <row r="42" spans="1:5" x14ac:dyDescent="0.3">
      <c r="A42">
        <v>7</v>
      </c>
      <c r="B42" t="s">
        <v>76</v>
      </c>
      <c r="C42">
        <v>3</v>
      </c>
      <c r="D42">
        <v>0</v>
      </c>
      <c r="E42">
        <v>1</v>
      </c>
    </row>
    <row r="43" spans="1:5" x14ac:dyDescent="0.3">
      <c r="A43">
        <v>7</v>
      </c>
      <c r="B43" t="s">
        <v>79</v>
      </c>
      <c r="C43">
        <v>0</v>
      </c>
      <c r="D43">
        <v>0</v>
      </c>
      <c r="E43">
        <v>1</v>
      </c>
    </row>
    <row r="44" spans="1:5" x14ac:dyDescent="0.3">
      <c r="A44">
        <v>7</v>
      </c>
      <c r="B44" t="s">
        <v>82</v>
      </c>
      <c r="C44">
        <v>1</v>
      </c>
      <c r="D44">
        <v>0</v>
      </c>
      <c r="E44">
        <v>1</v>
      </c>
    </row>
    <row r="45" spans="1:5" x14ac:dyDescent="0.3">
      <c r="A45">
        <v>8</v>
      </c>
      <c r="B45" t="s">
        <v>71</v>
      </c>
      <c r="C45">
        <v>1</v>
      </c>
      <c r="D45">
        <v>0</v>
      </c>
      <c r="E45">
        <v>1</v>
      </c>
    </row>
    <row r="46" spans="1:5" x14ac:dyDescent="0.3">
      <c r="A46">
        <v>8</v>
      </c>
      <c r="B46" t="s">
        <v>72</v>
      </c>
      <c r="C46">
        <v>2</v>
      </c>
      <c r="D46">
        <v>1</v>
      </c>
      <c r="E46">
        <v>1</v>
      </c>
    </row>
    <row r="47" spans="1:5" x14ac:dyDescent="0.3">
      <c r="A47">
        <v>8</v>
      </c>
      <c r="B47" t="s">
        <v>75</v>
      </c>
      <c r="C47">
        <v>0</v>
      </c>
      <c r="D47">
        <v>0</v>
      </c>
      <c r="E47">
        <v>1</v>
      </c>
    </row>
    <row r="48" spans="1:5" x14ac:dyDescent="0.3">
      <c r="A48">
        <v>8</v>
      </c>
      <c r="B48" t="s">
        <v>78</v>
      </c>
      <c r="C48">
        <v>1</v>
      </c>
      <c r="D48">
        <v>0</v>
      </c>
      <c r="E48">
        <v>1</v>
      </c>
    </row>
    <row r="49" spans="1:5" x14ac:dyDescent="0.3">
      <c r="A49">
        <v>8</v>
      </c>
      <c r="B49" t="s">
        <v>82</v>
      </c>
      <c r="C49">
        <v>0</v>
      </c>
      <c r="D49">
        <v>0</v>
      </c>
      <c r="E49">
        <v>1</v>
      </c>
    </row>
    <row r="50" spans="1:5" x14ac:dyDescent="0.3">
      <c r="A50">
        <v>9</v>
      </c>
      <c r="B50" t="s">
        <v>70</v>
      </c>
      <c r="C50">
        <v>0</v>
      </c>
      <c r="D50">
        <v>0</v>
      </c>
      <c r="E50">
        <v>1</v>
      </c>
    </row>
    <row r="51" spans="1:5" x14ac:dyDescent="0.3">
      <c r="A51">
        <v>9</v>
      </c>
      <c r="B51" t="s">
        <v>71</v>
      </c>
      <c r="C51">
        <v>2</v>
      </c>
      <c r="D51">
        <v>0</v>
      </c>
      <c r="E51">
        <v>1</v>
      </c>
    </row>
    <row r="52" spans="1:5" x14ac:dyDescent="0.3">
      <c r="A52">
        <v>9</v>
      </c>
      <c r="B52" t="s">
        <v>72</v>
      </c>
      <c r="C52">
        <v>1</v>
      </c>
      <c r="D52">
        <v>0</v>
      </c>
      <c r="E52">
        <v>1</v>
      </c>
    </row>
    <row r="53" spans="1:5" x14ac:dyDescent="0.3">
      <c r="A53">
        <v>9</v>
      </c>
      <c r="B53" t="s">
        <v>76</v>
      </c>
      <c r="C53">
        <v>6</v>
      </c>
      <c r="D53">
        <v>0</v>
      </c>
      <c r="E53">
        <v>1</v>
      </c>
    </row>
    <row r="54" spans="1:5" x14ac:dyDescent="0.3">
      <c r="A54">
        <v>9</v>
      </c>
      <c r="B54" t="s">
        <v>83</v>
      </c>
      <c r="C54">
        <v>1</v>
      </c>
      <c r="D54">
        <v>0</v>
      </c>
      <c r="E54">
        <v>1</v>
      </c>
    </row>
    <row r="55" spans="1:5" x14ac:dyDescent="0.3">
      <c r="A55">
        <v>9</v>
      </c>
      <c r="B55" t="s">
        <v>84</v>
      </c>
      <c r="C55">
        <v>1</v>
      </c>
      <c r="D55">
        <v>1</v>
      </c>
      <c r="E55">
        <v>1</v>
      </c>
    </row>
    <row r="56" spans="1:5" x14ac:dyDescent="0.3">
      <c r="A56">
        <v>10</v>
      </c>
      <c r="B56" t="s">
        <v>70</v>
      </c>
      <c r="C56">
        <v>0</v>
      </c>
      <c r="D56">
        <v>0</v>
      </c>
      <c r="E56">
        <v>1</v>
      </c>
    </row>
    <row r="57" spans="1:5" x14ac:dyDescent="0.3">
      <c r="A57">
        <v>10</v>
      </c>
      <c r="B57" t="s">
        <v>72</v>
      </c>
      <c r="C57">
        <v>0</v>
      </c>
      <c r="D57">
        <v>0</v>
      </c>
      <c r="E57">
        <v>1</v>
      </c>
    </row>
    <row r="58" spans="1:5" x14ac:dyDescent="0.3">
      <c r="A58">
        <v>10</v>
      </c>
      <c r="B58" t="s">
        <v>75</v>
      </c>
      <c r="C58">
        <v>0</v>
      </c>
      <c r="D58">
        <v>0</v>
      </c>
      <c r="E58">
        <v>1</v>
      </c>
    </row>
    <row r="59" spans="1:5" x14ac:dyDescent="0.3">
      <c r="A59">
        <v>10</v>
      </c>
      <c r="B59" t="s">
        <v>78</v>
      </c>
      <c r="C59">
        <v>4</v>
      </c>
      <c r="D59">
        <v>1</v>
      </c>
      <c r="E59">
        <v>1</v>
      </c>
    </row>
    <row r="60" spans="1:5" x14ac:dyDescent="0.3">
      <c r="A60">
        <v>10</v>
      </c>
      <c r="B60" t="s">
        <v>81</v>
      </c>
      <c r="C60">
        <v>0</v>
      </c>
      <c r="D60">
        <v>0</v>
      </c>
      <c r="E60">
        <v>1</v>
      </c>
    </row>
    <row r="61" spans="1:5" x14ac:dyDescent="0.3">
      <c r="A61">
        <v>10</v>
      </c>
      <c r="B61" t="s">
        <v>85</v>
      </c>
      <c r="C61">
        <v>4</v>
      </c>
      <c r="D61">
        <v>0</v>
      </c>
      <c r="E61">
        <v>1</v>
      </c>
    </row>
    <row r="62" spans="1:5" x14ac:dyDescent="0.3">
      <c r="A62">
        <v>11</v>
      </c>
      <c r="B62" t="s">
        <v>70</v>
      </c>
      <c r="C62">
        <v>0</v>
      </c>
      <c r="D62">
        <v>0</v>
      </c>
      <c r="E62">
        <v>1</v>
      </c>
    </row>
    <row r="63" spans="1:5" x14ac:dyDescent="0.3">
      <c r="A63">
        <v>11</v>
      </c>
      <c r="B63" t="s">
        <v>71</v>
      </c>
      <c r="C63">
        <v>1</v>
      </c>
      <c r="D63">
        <v>0</v>
      </c>
      <c r="E63">
        <v>1</v>
      </c>
    </row>
    <row r="64" spans="1:5" x14ac:dyDescent="0.3">
      <c r="A64">
        <v>11</v>
      </c>
      <c r="B64" t="s">
        <v>72</v>
      </c>
      <c r="C64">
        <v>2</v>
      </c>
      <c r="D64">
        <v>1</v>
      </c>
      <c r="E64">
        <v>1</v>
      </c>
    </row>
    <row r="65" spans="1:5" x14ac:dyDescent="0.3">
      <c r="A65">
        <v>11</v>
      </c>
      <c r="B65" t="s">
        <v>75</v>
      </c>
      <c r="C65">
        <v>1</v>
      </c>
      <c r="D65">
        <v>0</v>
      </c>
      <c r="E65">
        <v>1</v>
      </c>
    </row>
    <row r="66" spans="1:5" x14ac:dyDescent="0.3">
      <c r="A66">
        <v>11</v>
      </c>
      <c r="B66" t="s">
        <v>82</v>
      </c>
      <c r="C66">
        <v>0</v>
      </c>
      <c r="D66">
        <v>0</v>
      </c>
      <c r="E66">
        <v>1</v>
      </c>
    </row>
    <row r="67" spans="1:5" x14ac:dyDescent="0.3">
      <c r="A67">
        <v>11</v>
      </c>
      <c r="B67" t="s">
        <v>85</v>
      </c>
      <c r="C67">
        <v>1</v>
      </c>
      <c r="D67">
        <v>0</v>
      </c>
      <c r="E67">
        <v>1</v>
      </c>
    </row>
    <row r="68" spans="1:5" x14ac:dyDescent="0.3">
      <c r="A68">
        <v>12</v>
      </c>
      <c r="B68" t="s">
        <v>70</v>
      </c>
      <c r="C68">
        <v>0</v>
      </c>
      <c r="D68">
        <v>0</v>
      </c>
      <c r="E68">
        <v>1</v>
      </c>
    </row>
    <row r="69" spans="1:5" x14ac:dyDescent="0.3">
      <c r="A69">
        <v>12</v>
      </c>
      <c r="B69" t="s">
        <v>72</v>
      </c>
      <c r="C69">
        <v>3</v>
      </c>
      <c r="D69">
        <v>0</v>
      </c>
      <c r="E69">
        <v>1</v>
      </c>
    </row>
    <row r="70" spans="1:5" x14ac:dyDescent="0.3">
      <c r="A70">
        <v>12</v>
      </c>
      <c r="B70" t="s">
        <v>75</v>
      </c>
      <c r="C70">
        <v>0</v>
      </c>
      <c r="D70">
        <v>0</v>
      </c>
      <c r="E70">
        <v>1</v>
      </c>
    </row>
    <row r="71" spans="1:5" x14ac:dyDescent="0.3">
      <c r="A71">
        <v>12</v>
      </c>
      <c r="B71" t="s">
        <v>76</v>
      </c>
      <c r="C71">
        <v>5</v>
      </c>
      <c r="D71">
        <v>1</v>
      </c>
      <c r="E71">
        <v>1</v>
      </c>
    </row>
    <row r="72" spans="1:5" x14ac:dyDescent="0.3">
      <c r="A72">
        <v>12</v>
      </c>
      <c r="B72" t="s">
        <v>79</v>
      </c>
      <c r="C72">
        <v>0</v>
      </c>
      <c r="D72">
        <v>0</v>
      </c>
      <c r="E72">
        <v>1</v>
      </c>
    </row>
    <row r="73" spans="1:5" x14ac:dyDescent="0.3">
      <c r="A73">
        <v>12</v>
      </c>
      <c r="B73" t="s">
        <v>81</v>
      </c>
      <c r="C73">
        <v>0</v>
      </c>
      <c r="D73">
        <v>0</v>
      </c>
      <c r="E73">
        <v>1</v>
      </c>
    </row>
    <row r="74" spans="1:5" x14ac:dyDescent="0.3">
      <c r="A74">
        <v>13</v>
      </c>
      <c r="B74" t="s">
        <v>70</v>
      </c>
      <c r="C74">
        <v>0</v>
      </c>
      <c r="D74">
        <v>0</v>
      </c>
      <c r="E74">
        <v>1</v>
      </c>
    </row>
    <row r="75" spans="1:5" x14ac:dyDescent="0.3">
      <c r="A75">
        <v>13</v>
      </c>
      <c r="B75" t="s">
        <v>75</v>
      </c>
      <c r="C75">
        <v>0</v>
      </c>
      <c r="D75">
        <v>0</v>
      </c>
      <c r="E75">
        <v>1</v>
      </c>
    </row>
    <row r="76" spans="1:5" x14ac:dyDescent="0.3">
      <c r="A76">
        <v>13</v>
      </c>
      <c r="B76" t="s">
        <v>77</v>
      </c>
      <c r="C76">
        <v>0</v>
      </c>
      <c r="D76">
        <v>0</v>
      </c>
      <c r="E76">
        <v>1</v>
      </c>
    </row>
    <row r="77" spans="1:5" x14ac:dyDescent="0.3">
      <c r="A77">
        <v>13</v>
      </c>
      <c r="B77" t="s">
        <v>78</v>
      </c>
      <c r="C77">
        <v>1</v>
      </c>
      <c r="D77">
        <v>0</v>
      </c>
      <c r="E77">
        <v>1</v>
      </c>
    </row>
    <row r="78" spans="1:5" x14ac:dyDescent="0.3">
      <c r="A78">
        <v>13</v>
      </c>
      <c r="B78" t="s">
        <v>86</v>
      </c>
      <c r="C78">
        <v>0</v>
      </c>
      <c r="D78">
        <v>0</v>
      </c>
      <c r="E78">
        <v>1</v>
      </c>
    </row>
    <row r="79" spans="1:5" x14ac:dyDescent="0.3">
      <c r="A79">
        <v>13</v>
      </c>
      <c r="B79" t="s">
        <v>87</v>
      </c>
      <c r="C79">
        <v>1</v>
      </c>
      <c r="D79">
        <v>1</v>
      </c>
      <c r="E79">
        <v>1</v>
      </c>
    </row>
    <row r="80" spans="1:5" x14ac:dyDescent="0.3">
      <c r="A80">
        <v>13</v>
      </c>
      <c r="B80" t="s">
        <v>88</v>
      </c>
      <c r="C80">
        <v>0</v>
      </c>
      <c r="D80">
        <v>0</v>
      </c>
      <c r="E80">
        <v>1</v>
      </c>
    </row>
    <row r="81" spans="1:5" x14ac:dyDescent="0.3">
      <c r="A81">
        <v>14</v>
      </c>
      <c r="B81" t="s">
        <v>70</v>
      </c>
      <c r="C81">
        <v>0</v>
      </c>
      <c r="D81">
        <v>0</v>
      </c>
      <c r="E81">
        <v>1</v>
      </c>
    </row>
    <row r="82" spans="1:5" x14ac:dyDescent="0.3">
      <c r="A82">
        <v>14</v>
      </c>
      <c r="B82" t="s">
        <v>71</v>
      </c>
      <c r="C82">
        <v>0</v>
      </c>
      <c r="D82">
        <v>0</v>
      </c>
      <c r="E82">
        <v>1</v>
      </c>
    </row>
    <row r="83" spans="1:5" x14ac:dyDescent="0.3">
      <c r="A83">
        <v>14</v>
      </c>
      <c r="B83" t="s">
        <v>72</v>
      </c>
      <c r="C83">
        <v>3</v>
      </c>
      <c r="D83">
        <v>0</v>
      </c>
      <c r="E83">
        <v>1</v>
      </c>
    </row>
    <row r="84" spans="1:5" x14ac:dyDescent="0.3">
      <c r="A84">
        <v>14</v>
      </c>
      <c r="B84" t="s">
        <v>75</v>
      </c>
      <c r="C84">
        <v>0</v>
      </c>
      <c r="D84">
        <v>0</v>
      </c>
      <c r="E84">
        <v>1</v>
      </c>
    </row>
    <row r="85" spans="1:5" x14ac:dyDescent="0.3">
      <c r="A85">
        <v>14</v>
      </c>
      <c r="B85" t="s">
        <v>76</v>
      </c>
      <c r="C85">
        <v>7</v>
      </c>
      <c r="D85">
        <v>1</v>
      </c>
      <c r="E85">
        <v>1</v>
      </c>
    </row>
    <row r="86" spans="1:5" x14ac:dyDescent="0.3">
      <c r="A86">
        <v>14</v>
      </c>
      <c r="B86" t="s">
        <v>77</v>
      </c>
      <c r="C86">
        <v>0</v>
      </c>
      <c r="D86">
        <v>0</v>
      </c>
      <c r="E86">
        <v>1</v>
      </c>
    </row>
    <row r="87" spans="1:5" x14ac:dyDescent="0.3">
      <c r="A87">
        <v>14</v>
      </c>
      <c r="B87" t="s">
        <v>85</v>
      </c>
      <c r="C87">
        <v>5</v>
      </c>
      <c r="D87">
        <v>0</v>
      </c>
      <c r="E87">
        <v>1</v>
      </c>
    </row>
    <row r="88" spans="1:5" x14ac:dyDescent="0.3">
      <c r="A88">
        <v>15</v>
      </c>
      <c r="B88" t="s">
        <v>70</v>
      </c>
      <c r="C88">
        <v>0</v>
      </c>
      <c r="D88">
        <v>0</v>
      </c>
      <c r="E88">
        <v>1</v>
      </c>
    </row>
    <row r="89" spans="1:5" x14ac:dyDescent="0.3">
      <c r="A89">
        <v>15</v>
      </c>
      <c r="B89" t="s">
        <v>75</v>
      </c>
      <c r="C89">
        <v>0</v>
      </c>
      <c r="D89">
        <v>0</v>
      </c>
      <c r="E89">
        <v>1</v>
      </c>
    </row>
    <row r="90" spans="1:5" x14ac:dyDescent="0.3">
      <c r="A90">
        <v>15</v>
      </c>
      <c r="B90" t="s">
        <v>79</v>
      </c>
      <c r="C90">
        <v>0</v>
      </c>
      <c r="D90">
        <v>0</v>
      </c>
      <c r="E90">
        <v>1</v>
      </c>
    </row>
    <row r="91" spans="1:5" x14ac:dyDescent="0.3">
      <c r="A91">
        <v>15</v>
      </c>
      <c r="B91" t="s">
        <v>85</v>
      </c>
      <c r="C91">
        <v>4</v>
      </c>
      <c r="D91">
        <v>1</v>
      </c>
      <c r="E91">
        <v>1</v>
      </c>
    </row>
    <row r="92" spans="1:5" x14ac:dyDescent="0.3">
      <c r="A92">
        <v>15</v>
      </c>
      <c r="B92" t="s">
        <v>86</v>
      </c>
      <c r="C92">
        <v>0</v>
      </c>
      <c r="D92">
        <v>0</v>
      </c>
      <c r="E92">
        <v>1</v>
      </c>
    </row>
    <row r="93" spans="1:5" x14ac:dyDescent="0.3">
      <c r="A93">
        <v>15</v>
      </c>
      <c r="B93" t="s">
        <v>87</v>
      </c>
      <c r="C93">
        <v>2</v>
      </c>
      <c r="D93">
        <v>0</v>
      </c>
      <c r="E93">
        <v>1</v>
      </c>
    </row>
    <row r="94" spans="1:5" x14ac:dyDescent="0.3">
      <c r="A94">
        <v>15</v>
      </c>
      <c r="B94" t="s">
        <v>89</v>
      </c>
      <c r="C94">
        <v>1</v>
      </c>
      <c r="D94">
        <v>0</v>
      </c>
      <c r="E94">
        <v>1</v>
      </c>
    </row>
    <row r="95" spans="1:5" x14ac:dyDescent="0.3">
      <c r="A95">
        <v>16</v>
      </c>
      <c r="B95" t="s">
        <v>70</v>
      </c>
      <c r="C95">
        <v>0</v>
      </c>
      <c r="D95">
        <v>0</v>
      </c>
      <c r="E95">
        <v>1</v>
      </c>
    </row>
    <row r="96" spans="1:5" x14ac:dyDescent="0.3">
      <c r="A96">
        <v>16</v>
      </c>
      <c r="B96" t="s">
        <v>72</v>
      </c>
      <c r="C96">
        <v>2</v>
      </c>
      <c r="D96">
        <v>0</v>
      </c>
      <c r="E96">
        <v>1</v>
      </c>
    </row>
    <row r="97" spans="1:5" x14ac:dyDescent="0.3">
      <c r="A97">
        <v>16</v>
      </c>
      <c r="B97" t="s">
        <v>74</v>
      </c>
      <c r="C97">
        <v>3</v>
      </c>
      <c r="D97">
        <v>0</v>
      </c>
      <c r="E97">
        <v>1</v>
      </c>
    </row>
    <row r="98" spans="1:5" x14ac:dyDescent="0.3">
      <c r="A98">
        <v>16</v>
      </c>
      <c r="B98" t="s">
        <v>75</v>
      </c>
      <c r="C98">
        <v>0</v>
      </c>
      <c r="D98">
        <v>0</v>
      </c>
      <c r="E98">
        <v>1</v>
      </c>
    </row>
    <row r="99" spans="1:5" x14ac:dyDescent="0.3">
      <c r="A99">
        <v>16</v>
      </c>
      <c r="B99" t="s">
        <v>81</v>
      </c>
      <c r="C99">
        <v>0</v>
      </c>
      <c r="D99">
        <v>0</v>
      </c>
      <c r="E99">
        <v>1</v>
      </c>
    </row>
    <row r="100" spans="1:5" x14ac:dyDescent="0.3">
      <c r="A100">
        <v>16</v>
      </c>
      <c r="B100" t="s">
        <v>86</v>
      </c>
      <c r="C100">
        <v>0</v>
      </c>
      <c r="D100">
        <v>0</v>
      </c>
      <c r="E100">
        <v>1</v>
      </c>
    </row>
    <row r="101" spans="1:5" x14ac:dyDescent="0.3">
      <c r="A101">
        <v>17</v>
      </c>
      <c r="B101" t="s">
        <v>70</v>
      </c>
      <c r="C101">
        <v>0</v>
      </c>
      <c r="D101">
        <v>0</v>
      </c>
      <c r="E101">
        <v>1</v>
      </c>
    </row>
    <row r="102" spans="1:5" x14ac:dyDescent="0.3">
      <c r="A102">
        <v>17</v>
      </c>
      <c r="B102" t="s">
        <v>71</v>
      </c>
      <c r="C102">
        <v>1</v>
      </c>
      <c r="D102">
        <v>0</v>
      </c>
      <c r="E102">
        <v>1</v>
      </c>
    </row>
    <row r="103" spans="1:5" x14ac:dyDescent="0.3">
      <c r="A103">
        <v>17</v>
      </c>
      <c r="B103" t="s">
        <v>72</v>
      </c>
      <c r="C103">
        <v>4</v>
      </c>
      <c r="D103">
        <v>0</v>
      </c>
      <c r="E103">
        <v>1</v>
      </c>
    </row>
    <row r="104" spans="1:5" x14ac:dyDescent="0.3">
      <c r="A104">
        <v>17</v>
      </c>
      <c r="B104" t="s">
        <v>76</v>
      </c>
      <c r="C104">
        <v>3</v>
      </c>
      <c r="D104">
        <v>0</v>
      </c>
      <c r="E104">
        <v>1</v>
      </c>
    </row>
    <row r="105" spans="1:5" x14ac:dyDescent="0.3">
      <c r="A105">
        <v>17</v>
      </c>
      <c r="B105" t="s">
        <v>82</v>
      </c>
      <c r="C105">
        <v>1</v>
      </c>
      <c r="D105">
        <v>0</v>
      </c>
      <c r="E105">
        <v>1</v>
      </c>
    </row>
    <row r="106" spans="1:5" x14ac:dyDescent="0.3">
      <c r="A106">
        <v>17</v>
      </c>
      <c r="B106" t="s">
        <v>85</v>
      </c>
      <c r="C106">
        <v>4</v>
      </c>
      <c r="D106">
        <v>1</v>
      </c>
      <c r="E106">
        <v>1</v>
      </c>
    </row>
    <row r="107" spans="1:5" x14ac:dyDescent="0.3">
      <c r="A107">
        <v>17</v>
      </c>
      <c r="B107" t="s">
        <v>86</v>
      </c>
      <c r="C107">
        <v>0</v>
      </c>
      <c r="D107">
        <v>0</v>
      </c>
      <c r="E107">
        <v>1</v>
      </c>
    </row>
    <row r="108" spans="1:5" x14ac:dyDescent="0.3">
      <c r="A108">
        <v>18</v>
      </c>
      <c r="B108" t="s">
        <v>70</v>
      </c>
      <c r="C108">
        <v>0</v>
      </c>
      <c r="D108">
        <v>0</v>
      </c>
      <c r="E108">
        <v>1</v>
      </c>
    </row>
    <row r="109" spans="1:5" x14ac:dyDescent="0.3">
      <c r="A109">
        <v>18</v>
      </c>
      <c r="B109" t="s">
        <v>72</v>
      </c>
      <c r="C109">
        <v>5</v>
      </c>
      <c r="D109">
        <v>1</v>
      </c>
      <c r="E109">
        <v>1</v>
      </c>
    </row>
    <row r="110" spans="1:5" x14ac:dyDescent="0.3">
      <c r="A110">
        <v>18</v>
      </c>
      <c r="B110" t="s">
        <v>74</v>
      </c>
      <c r="C110">
        <v>2</v>
      </c>
      <c r="D110">
        <v>0</v>
      </c>
      <c r="E110">
        <v>1</v>
      </c>
    </row>
    <row r="111" spans="1:5" x14ac:dyDescent="0.3">
      <c r="A111">
        <v>18</v>
      </c>
      <c r="B111" t="s">
        <v>76</v>
      </c>
      <c r="C111">
        <v>5</v>
      </c>
      <c r="D111">
        <v>0</v>
      </c>
      <c r="E111">
        <v>1</v>
      </c>
    </row>
    <row r="112" spans="1:5" x14ac:dyDescent="0.3">
      <c r="A112">
        <v>18</v>
      </c>
      <c r="B112" t="s">
        <v>78</v>
      </c>
      <c r="C112">
        <v>1</v>
      </c>
      <c r="D112">
        <v>0</v>
      </c>
      <c r="E112">
        <v>1</v>
      </c>
    </row>
    <row r="113" spans="1:5" x14ac:dyDescent="0.3">
      <c r="A113">
        <v>18</v>
      </c>
      <c r="B113" t="s">
        <v>85</v>
      </c>
      <c r="C113">
        <v>6</v>
      </c>
      <c r="D113">
        <v>0</v>
      </c>
      <c r="E113">
        <v>1</v>
      </c>
    </row>
    <row r="114" spans="1:5" x14ac:dyDescent="0.3">
      <c r="A114">
        <v>18</v>
      </c>
      <c r="B114" t="s">
        <v>86</v>
      </c>
      <c r="C114">
        <v>1</v>
      </c>
      <c r="D114">
        <v>0</v>
      </c>
      <c r="E114">
        <v>1</v>
      </c>
    </row>
    <row r="115" spans="1:5" x14ac:dyDescent="0.3">
      <c r="A115">
        <v>19</v>
      </c>
      <c r="B115" t="s">
        <v>70</v>
      </c>
      <c r="C115">
        <v>0</v>
      </c>
      <c r="D115">
        <v>0</v>
      </c>
      <c r="E115">
        <v>1</v>
      </c>
    </row>
    <row r="116" spans="1:5" x14ac:dyDescent="0.3">
      <c r="A116">
        <v>19</v>
      </c>
      <c r="B116" t="s">
        <v>71</v>
      </c>
      <c r="C116">
        <v>1</v>
      </c>
      <c r="D116">
        <v>0</v>
      </c>
      <c r="E116">
        <v>1</v>
      </c>
    </row>
    <row r="117" spans="1:5" x14ac:dyDescent="0.3">
      <c r="A117">
        <v>19</v>
      </c>
      <c r="B117" t="s">
        <v>72</v>
      </c>
      <c r="C117">
        <v>1</v>
      </c>
      <c r="D117">
        <v>0</v>
      </c>
      <c r="E117">
        <v>1</v>
      </c>
    </row>
    <row r="118" spans="1:5" x14ac:dyDescent="0.3">
      <c r="A118">
        <v>19</v>
      </c>
      <c r="B118" t="s">
        <v>76</v>
      </c>
      <c r="C118">
        <v>0</v>
      </c>
      <c r="D118">
        <v>0</v>
      </c>
      <c r="E118">
        <v>1</v>
      </c>
    </row>
    <row r="119" spans="1:5" x14ac:dyDescent="0.3">
      <c r="A119">
        <v>19</v>
      </c>
      <c r="B119" t="s">
        <v>78</v>
      </c>
      <c r="C119">
        <v>0</v>
      </c>
      <c r="D119">
        <v>1</v>
      </c>
      <c r="E119">
        <v>1</v>
      </c>
    </row>
    <row r="120" spans="1:5" x14ac:dyDescent="0.3">
      <c r="A120">
        <v>19</v>
      </c>
      <c r="B120" t="s">
        <v>85</v>
      </c>
      <c r="C120">
        <v>1</v>
      </c>
      <c r="D120">
        <v>0</v>
      </c>
      <c r="E120">
        <v>1</v>
      </c>
    </row>
    <row r="121" spans="1:5" x14ac:dyDescent="0.3">
      <c r="A121">
        <v>19</v>
      </c>
      <c r="B121" t="s">
        <v>86</v>
      </c>
      <c r="C121">
        <v>0</v>
      </c>
      <c r="D121">
        <v>0</v>
      </c>
      <c r="E121">
        <v>1</v>
      </c>
    </row>
    <row r="122" spans="1:5" x14ac:dyDescent="0.3">
      <c r="A122">
        <v>20</v>
      </c>
      <c r="B122" t="s">
        <v>70</v>
      </c>
      <c r="C122">
        <v>0</v>
      </c>
      <c r="D122">
        <v>0</v>
      </c>
      <c r="E122">
        <v>1</v>
      </c>
    </row>
    <row r="123" spans="1:5" x14ac:dyDescent="0.3">
      <c r="A123">
        <v>20</v>
      </c>
      <c r="B123" t="s">
        <v>71</v>
      </c>
      <c r="C123">
        <v>1</v>
      </c>
      <c r="D123">
        <v>1</v>
      </c>
      <c r="E123">
        <v>1</v>
      </c>
    </row>
    <row r="124" spans="1:5" x14ac:dyDescent="0.3">
      <c r="A124">
        <v>20</v>
      </c>
      <c r="B124" t="s">
        <v>75</v>
      </c>
      <c r="C124">
        <v>0</v>
      </c>
      <c r="D124">
        <v>0</v>
      </c>
      <c r="E124">
        <v>1</v>
      </c>
    </row>
    <row r="125" spans="1:5" x14ac:dyDescent="0.3">
      <c r="A125">
        <v>20</v>
      </c>
      <c r="B125" t="s">
        <v>81</v>
      </c>
      <c r="C125">
        <v>1</v>
      </c>
      <c r="D125">
        <v>0</v>
      </c>
      <c r="E125">
        <v>1</v>
      </c>
    </row>
    <row r="126" spans="1:5" x14ac:dyDescent="0.3">
      <c r="A126">
        <v>20</v>
      </c>
      <c r="B126" t="s">
        <v>82</v>
      </c>
      <c r="C126">
        <v>1</v>
      </c>
      <c r="D126">
        <v>0</v>
      </c>
      <c r="E126">
        <v>1</v>
      </c>
    </row>
    <row r="127" spans="1:5" x14ac:dyDescent="0.3">
      <c r="A127">
        <v>20</v>
      </c>
      <c r="B127" t="s">
        <v>83</v>
      </c>
      <c r="C127">
        <v>0</v>
      </c>
      <c r="D127">
        <v>0</v>
      </c>
      <c r="E127">
        <v>1</v>
      </c>
    </row>
    <row r="128" spans="1:5" x14ac:dyDescent="0.3">
      <c r="A128">
        <v>20</v>
      </c>
      <c r="B128" t="s">
        <v>86</v>
      </c>
      <c r="C128">
        <v>0</v>
      </c>
      <c r="D128">
        <v>0</v>
      </c>
      <c r="E128">
        <v>1</v>
      </c>
    </row>
    <row r="129" spans="1:5" x14ac:dyDescent="0.3">
      <c r="A129">
        <v>21</v>
      </c>
      <c r="B129" t="s">
        <v>70</v>
      </c>
      <c r="C129">
        <v>0</v>
      </c>
      <c r="D129">
        <v>0</v>
      </c>
      <c r="E129">
        <v>1</v>
      </c>
    </row>
    <row r="130" spans="1:5" x14ac:dyDescent="0.3">
      <c r="A130">
        <v>21</v>
      </c>
      <c r="B130" t="s">
        <v>72</v>
      </c>
      <c r="C130">
        <v>3</v>
      </c>
      <c r="D130">
        <v>1</v>
      </c>
      <c r="E130">
        <v>1</v>
      </c>
    </row>
    <row r="131" spans="1:5" x14ac:dyDescent="0.3">
      <c r="A131">
        <v>21</v>
      </c>
      <c r="B131" t="s">
        <v>74</v>
      </c>
      <c r="C131">
        <v>0</v>
      </c>
      <c r="D131">
        <v>0</v>
      </c>
      <c r="E131">
        <v>1</v>
      </c>
    </row>
    <row r="132" spans="1:5" x14ac:dyDescent="0.3">
      <c r="A132">
        <v>21</v>
      </c>
      <c r="B132" t="s">
        <v>85</v>
      </c>
      <c r="C132">
        <v>2</v>
      </c>
      <c r="D132">
        <v>0</v>
      </c>
      <c r="E132">
        <v>1</v>
      </c>
    </row>
    <row r="133" spans="1:5" x14ac:dyDescent="0.3">
      <c r="A133">
        <v>21</v>
      </c>
      <c r="B133" t="s">
        <v>86</v>
      </c>
      <c r="C133">
        <v>0</v>
      </c>
      <c r="D133">
        <v>0</v>
      </c>
      <c r="E133">
        <v>1</v>
      </c>
    </row>
    <row r="134" spans="1:5" x14ac:dyDescent="0.3">
      <c r="A134">
        <v>22</v>
      </c>
      <c r="B134" t="s">
        <v>70</v>
      </c>
      <c r="C134">
        <v>0</v>
      </c>
      <c r="D134">
        <v>0</v>
      </c>
      <c r="E134">
        <v>1</v>
      </c>
    </row>
    <row r="135" spans="1:5" x14ac:dyDescent="0.3">
      <c r="A135">
        <v>22</v>
      </c>
      <c r="B135" t="s">
        <v>71</v>
      </c>
      <c r="C135">
        <v>2</v>
      </c>
      <c r="D135">
        <v>0</v>
      </c>
      <c r="E135">
        <v>1</v>
      </c>
    </row>
    <row r="136" spans="1:5" x14ac:dyDescent="0.3">
      <c r="A136">
        <v>22</v>
      </c>
      <c r="B136" t="s">
        <v>77</v>
      </c>
      <c r="C136">
        <v>2</v>
      </c>
      <c r="D136">
        <v>0</v>
      </c>
      <c r="E136">
        <v>1</v>
      </c>
    </row>
    <row r="137" spans="1:5" x14ac:dyDescent="0.3">
      <c r="A137">
        <v>22</v>
      </c>
      <c r="B137" t="s">
        <v>81</v>
      </c>
      <c r="C137">
        <v>0</v>
      </c>
      <c r="D137">
        <v>0</v>
      </c>
      <c r="E137">
        <v>1</v>
      </c>
    </row>
    <row r="138" spans="1:5" x14ac:dyDescent="0.3">
      <c r="A138">
        <v>22</v>
      </c>
      <c r="B138" t="s">
        <v>83</v>
      </c>
      <c r="C138">
        <v>1</v>
      </c>
      <c r="D138">
        <v>1</v>
      </c>
      <c r="E138">
        <v>1</v>
      </c>
    </row>
    <row r="139" spans="1:5" x14ac:dyDescent="0.3">
      <c r="A139">
        <v>22</v>
      </c>
      <c r="B139" t="s">
        <v>86</v>
      </c>
      <c r="C139">
        <v>0</v>
      </c>
      <c r="D139">
        <v>0</v>
      </c>
      <c r="E139">
        <v>1</v>
      </c>
    </row>
    <row r="140" spans="1:5" x14ac:dyDescent="0.3">
      <c r="A140">
        <v>23</v>
      </c>
      <c r="B140" t="s">
        <v>70</v>
      </c>
      <c r="C140">
        <v>0</v>
      </c>
      <c r="D140">
        <v>0</v>
      </c>
      <c r="E140">
        <v>1</v>
      </c>
    </row>
    <row r="141" spans="1:5" x14ac:dyDescent="0.3">
      <c r="A141">
        <v>23</v>
      </c>
      <c r="B141" t="s">
        <v>75</v>
      </c>
      <c r="C141">
        <v>0</v>
      </c>
      <c r="D141">
        <v>0</v>
      </c>
      <c r="E141">
        <v>1</v>
      </c>
    </row>
    <row r="142" spans="1:5" x14ac:dyDescent="0.3">
      <c r="A142">
        <v>23</v>
      </c>
      <c r="B142" t="s">
        <v>79</v>
      </c>
      <c r="C142">
        <v>0</v>
      </c>
      <c r="D142">
        <v>1</v>
      </c>
      <c r="E142">
        <v>1</v>
      </c>
    </row>
    <row r="143" spans="1:5" x14ac:dyDescent="0.3">
      <c r="A143">
        <v>23</v>
      </c>
      <c r="B143" t="s">
        <v>83</v>
      </c>
      <c r="C143">
        <v>0</v>
      </c>
      <c r="D143">
        <v>0</v>
      </c>
      <c r="E143">
        <v>1</v>
      </c>
    </row>
    <row r="144" spans="1:5" x14ac:dyDescent="0.3">
      <c r="A144">
        <v>23</v>
      </c>
      <c r="B144" t="s">
        <v>86</v>
      </c>
      <c r="C144">
        <v>1</v>
      </c>
      <c r="D144">
        <v>0</v>
      </c>
      <c r="E144">
        <v>1</v>
      </c>
    </row>
    <row r="145" spans="1:5" x14ac:dyDescent="0.3">
      <c r="A145">
        <v>24</v>
      </c>
      <c r="B145" t="s">
        <v>70</v>
      </c>
      <c r="C145">
        <v>0</v>
      </c>
      <c r="D145">
        <v>0</v>
      </c>
      <c r="E145">
        <v>1</v>
      </c>
    </row>
    <row r="146" spans="1:5" x14ac:dyDescent="0.3">
      <c r="A146">
        <v>24</v>
      </c>
      <c r="B146" t="s">
        <v>71</v>
      </c>
      <c r="C146">
        <v>2</v>
      </c>
      <c r="D146">
        <v>1</v>
      </c>
      <c r="E146">
        <v>1</v>
      </c>
    </row>
    <row r="147" spans="1:5" x14ac:dyDescent="0.3">
      <c r="A147">
        <v>24</v>
      </c>
      <c r="B147" t="s">
        <v>72</v>
      </c>
      <c r="C147">
        <v>2</v>
      </c>
      <c r="D147">
        <v>0</v>
      </c>
      <c r="E147">
        <v>1</v>
      </c>
    </row>
    <row r="148" spans="1:5" x14ac:dyDescent="0.3">
      <c r="A148">
        <v>24</v>
      </c>
      <c r="B148" t="s">
        <v>75</v>
      </c>
      <c r="C148">
        <v>0</v>
      </c>
      <c r="D148">
        <v>0</v>
      </c>
      <c r="E148">
        <v>1</v>
      </c>
    </row>
    <row r="149" spans="1:5" x14ac:dyDescent="0.3">
      <c r="A149">
        <v>24</v>
      </c>
      <c r="B149" t="s">
        <v>83</v>
      </c>
      <c r="C149">
        <v>0</v>
      </c>
      <c r="D149">
        <v>0</v>
      </c>
      <c r="E149">
        <v>1</v>
      </c>
    </row>
    <row r="150" spans="1:5" x14ac:dyDescent="0.3">
      <c r="A150">
        <v>24</v>
      </c>
      <c r="B150" t="s">
        <v>85</v>
      </c>
      <c r="C150">
        <v>1</v>
      </c>
      <c r="D150">
        <v>0</v>
      </c>
      <c r="E150">
        <v>1</v>
      </c>
    </row>
    <row r="151" spans="1:5" x14ac:dyDescent="0.3">
      <c r="A151">
        <v>25</v>
      </c>
      <c r="B151" t="s">
        <v>70</v>
      </c>
      <c r="C151">
        <v>0</v>
      </c>
      <c r="D151">
        <v>0</v>
      </c>
      <c r="E151">
        <v>1</v>
      </c>
    </row>
    <row r="152" spans="1:5" x14ac:dyDescent="0.3">
      <c r="A152">
        <v>25</v>
      </c>
      <c r="B152" t="s">
        <v>71</v>
      </c>
      <c r="C152">
        <v>1</v>
      </c>
      <c r="D152">
        <v>0</v>
      </c>
      <c r="E152">
        <v>1</v>
      </c>
    </row>
    <row r="153" spans="1:5" x14ac:dyDescent="0.3">
      <c r="A153">
        <v>25</v>
      </c>
      <c r="B153" t="s">
        <v>72</v>
      </c>
      <c r="C153">
        <v>2</v>
      </c>
      <c r="D153">
        <v>0</v>
      </c>
      <c r="E153">
        <v>1</v>
      </c>
    </row>
    <row r="154" spans="1:5" x14ac:dyDescent="0.3">
      <c r="A154">
        <v>25</v>
      </c>
      <c r="B154" t="s">
        <v>77</v>
      </c>
      <c r="C154">
        <v>2</v>
      </c>
      <c r="D154">
        <v>0</v>
      </c>
      <c r="E154">
        <v>1</v>
      </c>
    </row>
    <row r="155" spans="1:5" x14ac:dyDescent="0.3">
      <c r="A155">
        <v>25</v>
      </c>
      <c r="B155" t="s">
        <v>81</v>
      </c>
      <c r="C155">
        <v>0</v>
      </c>
      <c r="D155">
        <v>0</v>
      </c>
      <c r="E155">
        <v>1</v>
      </c>
    </row>
    <row r="156" spans="1:5" x14ac:dyDescent="0.3">
      <c r="A156">
        <v>25</v>
      </c>
      <c r="B156" t="s">
        <v>86</v>
      </c>
      <c r="C156">
        <v>1</v>
      </c>
      <c r="D156">
        <v>1</v>
      </c>
      <c r="E156">
        <v>1</v>
      </c>
    </row>
    <row r="157" spans="1:5" x14ac:dyDescent="0.3">
      <c r="A157">
        <v>26</v>
      </c>
      <c r="B157" t="s">
        <v>75</v>
      </c>
      <c r="C157">
        <v>0</v>
      </c>
      <c r="D157">
        <v>0</v>
      </c>
      <c r="E157">
        <v>1</v>
      </c>
    </row>
    <row r="158" spans="1:5" x14ac:dyDescent="0.3">
      <c r="A158">
        <v>26</v>
      </c>
      <c r="B158" t="s">
        <v>86</v>
      </c>
      <c r="C158">
        <v>0</v>
      </c>
      <c r="D158">
        <v>0</v>
      </c>
      <c r="E158">
        <v>1</v>
      </c>
    </row>
    <row r="159" spans="1:5" x14ac:dyDescent="0.3">
      <c r="A159">
        <v>26</v>
      </c>
      <c r="B159" t="s">
        <v>90</v>
      </c>
      <c r="C159">
        <v>0</v>
      </c>
      <c r="D159">
        <v>0</v>
      </c>
      <c r="E159">
        <v>1</v>
      </c>
    </row>
    <row r="160" spans="1:5" x14ac:dyDescent="0.3">
      <c r="A160">
        <v>27</v>
      </c>
      <c r="B160" t="s">
        <v>70</v>
      </c>
      <c r="C160">
        <v>0</v>
      </c>
      <c r="D160">
        <v>0</v>
      </c>
      <c r="E160">
        <v>1</v>
      </c>
    </row>
    <row r="161" spans="1:5" x14ac:dyDescent="0.3">
      <c r="A161">
        <v>27</v>
      </c>
      <c r="B161" t="s">
        <v>75</v>
      </c>
      <c r="C161">
        <v>0</v>
      </c>
      <c r="D161">
        <v>1</v>
      </c>
      <c r="E161">
        <v>1</v>
      </c>
    </row>
    <row r="162" spans="1:5" x14ac:dyDescent="0.3">
      <c r="A162">
        <v>27</v>
      </c>
      <c r="B162" t="s">
        <v>79</v>
      </c>
      <c r="C162">
        <v>0</v>
      </c>
      <c r="D162">
        <v>0</v>
      </c>
      <c r="E162">
        <v>1</v>
      </c>
    </row>
    <row r="163" spans="1:5" x14ac:dyDescent="0.3">
      <c r="A163">
        <v>27</v>
      </c>
      <c r="B163" t="s">
        <v>89</v>
      </c>
      <c r="C163">
        <v>0</v>
      </c>
      <c r="D163">
        <v>0</v>
      </c>
      <c r="E163">
        <v>1</v>
      </c>
    </row>
    <row r="164" spans="1:5" x14ac:dyDescent="0.3">
      <c r="A164">
        <v>27</v>
      </c>
      <c r="B164" t="s">
        <v>91</v>
      </c>
      <c r="C164">
        <v>0</v>
      </c>
      <c r="D164">
        <v>0</v>
      </c>
      <c r="E164">
        <v>1</v>
      </c>
    </row>
    <row r="165" spans="1:5" x14ac:dyDescent="0.3">
      <c r="A165">
        <v>28</v>
      </c>
      <c r="B165" t="s">
        <v>70</v>
      </c>
      <c r="C165">
        <v>0</v>
      </c>
      <c r="D165">
        <v>0</v>
      </c>
      <c r="E165">
        <v>1</v>
      </c>
    </row>
    <row r="166" spans="1:5" x14ac:dyDescent="0.3">
      <c r="A166">
        <v>28</v>
      </c>
      <c r="B166" t="s">
        <v>71</v>
      </c>
      <c r="C166">
        <v>0</v>
      </c>
      <c r="D166">
        <v>0</v>
      </c>
      <c r="E166">
        <v>1</v>
      </c>
    </row>
    <row r="167" spans="1:5" x14ac:dyDescent="0.3">
      <c r="A167">
        <v>28</v>
      </c>
      <c r="B167" t="s">
        <v>72</v>
      </c>
      <c r="C167">
        <v>1</v>
      </c>
      <c r="D167">
        <v>0</v>
      </c>
      <c r="E167">
        <v>1</v>
      </c>
    </row>
    <row r="168" spans="1:5" x14ac:dyDescent="0.3">
      <c r="A168">
        <v>28</v>
      </c>
      <c r="B168" t="s">
        <v>76</v>
      </c>
      <c r="C168">
        <v>0</v>
      </c>
      <c r="D168">
        <v>0</v>
      </c>
      <c r="E168">
        <v>1</v>
      </c>
    </row>
    <row r="169" spans="1:5" x14ac:dyDescent="0.3">
      <c r="A169">
        <v>28</v>
      </c>
      <c r="B169" t="s">
        <v>82</v>
      </c>
      <c r="C169">
        <v>0</v>
      </c>
      <c r="D169">
        <v>1</v>
      </c>
      <c r="E169">
        <v>1</v>
      </c>
    </row>
    <row r="170" spans="1:5" x14ac:dyDescent="0.3">
      <c r="A170">
        <v>28</v>
      </c>
      <c r="B170" t="s">
        <v>86</v>
      </c>
      <c r="C170">
        <v>1</v>
      </c>
      <c r="D170">
        <v>0</v>
      </c>
      <c r="E170">
        <v>1</v>
      </c>
    </row>
    <row r="171" spans="1:5" x14ac:dyDescent="0.3">
      <c r="A171">
        <v>28</v>
      </c>
      <c r="B171" t="s">
        <v>89</v>
      </c>
      <c r="C171">
        <v>1</v>
      </c>
      <c r="D171">
        <v>0</v>
      </c>
      <c r="E171">
        <v>1</v>
      </c>
    </row>
    <row r="172" spans="1:5" x14ac:dyDescent="0.3">
      <c r="A172">
        <v>29</v>
      </c>
      <c r="B172" t="s">
        <v>70</v>
      </c>
      <c r="C172">
        <v>0</v>
      </c>
      <c r="D172">
        <v>0</v>
      </c>
      <c r="E172">
        <v>1</v>
      </c>
    </row>
    <row r="173" spans="1:5" x14ac:dyDescent="0.3">
      <c r="A173">
        <v>29</v>
      </c>
      <c r="B173" t="s">
        <v>75</v>
      </c>
      <c r="C173">
        <v>0</v>
      </c>
      <c r="D173">
        <v>0</v>
      </c>
      <c r="E173">
        <v>1</v>
      </c>
    </row>
    <row r="174" spans="1:5" x14ac:dyDescent="0.3">
      <c r="A174">
        <v>29</v>
      </c>
      <c r="B174" t="s">
        <v>79</v>
      </c>
      <c r="C174">
        <v>1</v>
      </c>
      <c r="D174">
        <v>1</v>
      </c>
      <c r="E174">
        <v>1</v>
      </c>
    </row>
    <row r="175" spans="1:5" x14ac:dyDescent="0.3">
      <c r="A175">
        <v>29</v>
      </c>
      <c r="B175" t="s">
        <v>81</v>
      </c>
      <c r="C175">
        <v>0</v>
      </c>
      <c r="D175">
        <v>0</v>
      </c>
      <c r="E175">
        <v>1</v>
      </c>
    </row>
    <row r="176" spans="1:5" x14ac:dyDescent="0.3">
      <c r="A176">
        <v>29</v>
      </c>
      <c r="B176" t="s">
        <v>86</v>
      </c>
      <c r="C176">
        <v>0</v>
      </c>
      <c r="D176">
        <v>0</v>
      </c>
      <c r="E176">
        <v>1</v>
      </c>
    </row>
    <row r="177" spans="1:5" x14ac:dyDescent="0.3">
      <c r="A177">
        <v>29</v>
      </c>
      <c r="B177" t="s">
        <v>90</v>
      </c>
      <c r="C177">
        <v>0</v>
      </c>
      <c r="D177">
        <v>0</v>
      </c>
      <c r="E177">
        <v>1</v>
      </c>
    </row>
    <row r="178" spans="1:5" x14ac:dyDescent="0.3">
      <c r="A178">
        <v>30</v>
      </c>
      <c r="B178" t="s">
        <v>70</v>
      </c>
      <c r="C178">
        <v>0</v>
      </c>
      <c r="D178">
        <v>0</v>
      </c>
      <c r="E178">
        <v>1</v>
      </c>
    </row>
    <row r="179" spans="1:5" x14ac:dyDescent="0.3">
      <c r="A179">
        <v>30</v>
      </c>
      <c r="B179" t="s">
        <v>71</v>
      </c>
      <c r="C179">
        <v>0</v>
      </c>
      <c r="D179">
        <v>0</v>
      </c>
      <c r="E179">
        <v>1</v>
      </c>
    </row>
    <row r="180" spans="1:5" x14ac:dyDescent="0.3">
      <c r="A180">
        <v>30</v>
      </c>
      <c r="B180" t="s">
        <v>72</v>
      </c>
      <c r="C180">
        <v>0</v>
      </c>
      <c r="D180">
        <v>0</v>
      </c>
      <c r="E180">
        <v>1</v>
      </c>
    </row>
    <row r="181" spans="1:5" x14ac:dyDescent="0.3">
      <c r="A181">
        <v>30</v>
      </c>
      <c r="B181" t="s">
        <v>75</v>
      </c>
      <c r="C181">
        <v>0</v>
      </c>
      <c r="D181">
        <v>0</v>
      </c>
      <c r="E181">
        <v>1</v>
      </c>
    </row>
    <row r="182" spans="1:5" x14ac:dyDescent="0.3">
      <c r="A182">
        <v>30</v>
      </c>
      <c r="B182" t="s">
        <v>77</v>
      </c>
      <c r="C182">
        <v>1</v>
      </c>
      <c r="D182">
        <v>0</v>
      </c>
      <c r="E182">
        <v>1</v>
      </c>
    </row>
    <row r="183" spans="1:5" x14ac:dyDescent="0.3">
      <c r="A183">
        <v>30</v>
      </c>
      <c r="B183" t="s">
        <v>81</v>
      </c>
      <c r="C183">
        <v>0</v>
      </c>
      <c r="D183">
        <v>1</v>
      </c>
      <c r="E183">
        <v>1</v>
      </c>
    </row>
    <row r="184" spans="1:5" x14ac:dyDescent="0.3">
      <c r="A184">
        <v>30</v>
      </c>
      <c r="B184" t="s">
        <v>86</v>
      </c>
      <c r="C184">
        <v>0</v>
      </c>
      <c r="D184">
        <v>0</v>
      </c>
      <c r="E184">
        <v>1</v>
      </c>
    </row>
    <row r="185" spans="1:5" x14ac:dyDescent="0.3">
      <c r="A185">
        <v>31</v>
      </c>
      <c r="B185" t="s">
        <v>70</v>
      </c>
      <c r="C185">
        <v>0</v>
      </c>
      <c r="D185">
        <v>0</v>
      </c>
      <c r="E185">
        <v>1</v>
      </c>
    </row>
    <row r="186" spans="1:5" x14ac:dyDescent="0.3">
      <c r="A186">
        <v>31</v>
      </c>
      <c r="B186" t="s">
        <v>71</v>
      </c>
      <c r="C186">
        <v>5</v>
      </c>
      <c r="D186">
        <v>0</v>
      </c>
      <c r="E186">
        <v>1</v>
      </c>
    </row>
    <row r="187" spans="1:5" x14ac:dyDescent="0.3">
      <c r="A187">
        <v>31</v>
      </c>
      <c r="B187" t="s">
        <v>72</v>
      </c>
      <c r="C187">
        <v>2</v>
      </c>
      <c r="D187">
        <v>0</v>
      </c>
      <c r="E187">
        <v>1</v>
      </c>
    </row>
    <row r="188" spans="1:5" x14ac:dyDescent="0.3">
      <c r="A188">
        <v>31</v>
      </c>
      <c r="B188" t="s">
        <v>85</v>
      </c>
      <c r="C188">
        <v>6</v>
      </c>
      <c r="D188">
        <v>1</v>
      </c>
      <c r="E188">
        <v>1</v>
      </c>
    </row>
    <row r="189" spans="1:5" x14ac:dyDescent="0.3">
      <c r="A189">
        <v>31</v>
      </c>
      <c r="B189" t="s">
        <v>86</v>
      </c>
      <c r="C189">
        <v>1</v>
      </c>
      <c r="D189">
        <v>0</v>
      </c>
      <c r="E189">
        <v>1</v>
      </c>
    </row>
    <row r="190" spans="1:5" x14ac:dyDescent="0.3">
      <c r="A190">
        <v>32</v>
      </c>
      <c r="B190" t="s">
        <v>70</v>
      </c>
      <c r="C190">
        <v>0</v>
      </c>
      <c r="D190">
        <v>1</v>
      </c>
      <c r="E190">
        <v>1</v>
      </c>
    </row>
    <row r="191" spans="1:5" x14ac:dyDescent="0.3">
      <c r="A191">
        <v>32</v>
      </c>
      <c r="B191" t="s">
        <v>71</v>
      </c>
      <c r="C191">
        <v>1</v>
      </c>
      <c r="D191">
        <v>0</v>
      </c>
      <c r="E191">
        <v>1</v>
      </c>
    </row>
    <row r="192" spans="1:5" x14ac:dyDescent="0.3">
      <c r="A192">
        <v>32</v>
      </c>
      <c r="B192" t="s">
        <v>79</v>
      </c>
      <c r="C192">
        <v>0</v>
      </c>
      <c r="D192">
        <v>0</v>
      </c>
      <c r="E192">
        <v>1</v>
      </c>
    </row>
    <row r="193" spans="1:5" x14ac:dyDescent="0.3">
      <c r="A193">
        <v>32</v>
      </c>
      <c r="B193" t="s">
        <v>81</v>
      </c>
      <c r="C193">
        <v>1</v>
      </c>
      <c r="D193">
        <v>0</v>
      </c>
      <c r="E193">
        <v>1</v>
      </c>
    </row>
    <row r="194" spans="1:5" x14ac:dyDescent="0.3">
      <c r="A194">
        <v>32</v>
      </c>
      <c r="B194" t="s">
        <v>82</v>
      </c>
      <c r="C194">
        <v>4</v>
      </c>
      <c r="D194">
        <v>0</v>
      </c>
      <c r="E194">
        <v>1</v>
      </c>
    </row>
    <row r="195" spans="1:5" x14ac:dyDescent="0.3">
      <c r="A195">
        <v>32</v>
      </c>
      <c r="B195" t="s">
        <v>86</v>
      </c>
      <c r="C195">
        <v>0</v>
      </c>
      <c r="D195">
        <v>0</v>
      </c>
      <c r="E195">
        <v>1</v>
      </c>
    </row>
    <row r="196" spans="1:5" x14ac:dyDescent="0.3">
      <c r="A196">
        <v>33</v>
      </c>
      <c r="B196" t="s">
        <v>70</v>
      </c>
      <c r="C196">
        <v>0</v>
      </c>
      <c r="D196">
        <v>0</v>
      </c>
      <c r="E196">
        <v>1</v>
      </c>
    </row>
    <row r="197" spans="1:5" x14ac:dyDescent="0.3">
      <c r="A197">
        <v>33</v>
      </c>
      <c r="B197" t="s">
        <v>71</v>
      </c>
      <c r="C197">
        <v>0</v>
      </c>
      <c r="D197">
        <v>0</v>
      </c>
      <c r="E197">
        <v>1</v>
      </c>
    </row>
    <row r="198" spans="1:5" x14ac:dyDescent="0.3">
      <c r="A198">
        <v>33</v>
      </c>
      <c r="B198" t="s">
        <v>72</v>
      </c>
      <c r="C198">
        <v>0</v>
      </c>
      <c r="D198">
        <v>0</v>
      </c>
      <c r="E198">
        <v>1</v>
      </c>
    </row>
    <row r="199" spans="1:5" x14ac:dyDescent="0.3">
      <c r="A199">
        <v>33</v>
      </c>
      <c r="B199" t="s">
        <v>76</v>
      </c>
      <c r="C199">
        <v>1</v>
      </c>
      <c r="D199">
        <v>0</v>
      </c>
      <c r="E199">
        <v>1</v>
      </c>
    </row>
    <row r="200" spans="1:5" x14ac:dyDescent="0.3">
      <c r="A200">
        <v>33</v>
      </c>
      <c r="B200" t="s">
        <v>81</v>
      </c>
      <c r="C200">
        <v>0</v>
      </c>
      <c r="D200">
        <v>0</v>
      </c>
      <c r="E200">
        <v>1</v>
      </c>
    </row>
    <row r="201" spans="1:5" x14ac:dyDescent="0.3">
      <c r="A201">
        <v>33</v>
      </c>
      <c r="B201" t="s">
        <v>83</v>
      </c>
      <c r="C201">
        <v>0</v>
      </c>
      <c r="D201">
        <v>0</v>
      </c>
      <c r="E201">
        <v>1</v>
      </c>
    </row>
    <row r="202" spans="1:5" x14ac:dyDescent="0.3">
      <c r="A202">
        <v>33</v>
      </c>
      <c r="B202" t="s">
        <v>86</v>
      </c>
      <c r="C202">
        <v>1</v>
      </c>
      <c r="D202">
        <v>1</v>
      </c>
      <c r="E202">
        <v>1</v>
      </c>
    </row>
    <row r="203" spans="1:5" x14ac:dyDescent="0.3">
      <c r="A203">
        <v>34</v>
      </c>
      <c r="B203" t="s">
        <v>70</v>
      </c>
      <c r="C203">
        <v>0</v>
      </c>
      <c r="D203">
        <v>0</v>
      </c>
      <c r="E203">
        <v>1</v>
      </c>
    </row>
    <row r="204" spans="1:5" x14ac:dyDescent="0.3">
      <c r="A204">
        <v>34</v>
      </c>
      <c r="B204" t="s">
        <v>72</v>
      </c>
      <c r="C204">
        <v>1</v>
      </c>
      <c r="D204">
        <v>0</v>
      </c>
      <c r="E204">
        <v>1</v>
      </c>
    </row>
    <row r="205" spans="1:5" x14ac:dyDescent="0.3">
      <c r="A205">
        <v>34</v>
      </c>
      <c r="B205" t="s">
        <v>82</v>
      </c>
      <c r="C205">
        <v>3</v>
      </c>
      <c r="D205">
        <v>1</v>
      </c>
      <c r="E205">
        <v>1</v>
      </c>
    </row>
    <row r="206" spans="1:5" x14ac:dyDescent="0.3">
      <c r="A206">
        <v>34</v>
      </c>
      <c r="B206" t="s">
        <v>83</v>
      </c>
      <c r="C206">
        <v>2</v>
      </c>
      <c r="D206">
        <v>0</v>
      </c>
      <c r="E206">
        <v>1</v>
      </c>
    </row>
    <row r="207" spans="1:5" x14ac:dyDescent="0.3">
      <c r="A207">
        <v>34</v>
      </c>
      <c r="B207" t="s">
        <v>86</v>
      </c>
      <c r="C207">
        <v>1</v>
      </c>
      <c r="D207">
        <v>0</v>
      </c>
      <c r="E207">
        <v>1</v>
      </c>
    </row>
    <row r="208" spans="1:5" x14ac:dyDescent="0.3">
      <c r="A208">
        <v>34</v>
      </c>
      <c r="B208" t="s">
        <v>92</v>
      </c>
      <c r="C208">
        <v>0</v>
      </c>
      <c r="D208">
        <v>0</v>
      </c>
      <c r="E208">
        <v>1</v>
      </c>
    </row>
    <row r="209" spans="1:5" x14ac:dyDescent="0.3">
      <c r="A209">
        <v>35</v>
      </c>
      <c r="B209" t="s">
        <v>70</v>
      </c>
      <c r="C209">
        <v>0</v>
      </c>
      <c r="D209">
        <v>0</v>
      </c>
      <c r="E209">
        <v>1</v>
      </c>
    </row>
    <row r="210" spans="1:5" x14ac:dyDescent="0.3">
      <c r="A210">
        <v>35</v>
      </c>
      <c r="B210" t="s">
        <v>82</v>
      </c>
      <c r="C210">
        <v>2</v>
      </c>
      <c r="D210">
        <v>0</v>
      </c>
      <c r="E210">
        <v>1</v>
      </c>
    </row>
    <row r="211" spans="1:5" x14ac:dyDescent="0.3">
      <c r="A211">
        <v>35</v>
      </c>
      <c r="B211" t="s">
        <v>85</v>
      </c>
      <c r="C211">
        <v>2</v>
      </c>
      <c r="D211">
        <v>1</v>
      </c>
      <c r="E211">
        <v>1</v>
      </c>
    </row>
    <row r="212" spans="1:5" x14ac:dyDescent="0.3">
      <c r="A212">
        <v>35</v>
      </c>
      <c r="B212" t="s">
        <v>86</v>
      </c>
      <c r="C212">
        <v>2</v>
      </c>
      <c r="D212">
        <v>0</v>
      </c>
      <c r="E212">
        <v>1</v>
      </c>
    </row>
    <row r="213" spans="1:5" x14ac:dyDescent="0.3">
      <c r="A213">
        <v>35</v>
      </c>
      <c r="B213" t="s">
        <v>93</v>
      </c>
      <c r="C213">
        <v>0</v>
      </c>
      <c r="D213">
        <v>0</v>
      </c>
      <c r="E213">
        <v>1</v>
      </c>
    </row>
    <row r="214" spans="1:5" x14ac:dyDescent="0.3">
      <c r="A214">
        <v>36</v>
      </c>
      <c r="B214" t="s">
        <v>70</v>
      </c>
      <c r="C214">
        <v>0</v>
      </c>
      <c r="D214">
        <v>0</v>
      </c>
      <c r="E214">
        <v>1</v>
      </c>
    </row>
    <row r="215" spans="1:5" x14ac:dyDescent="0.3">
      <c r="A215">
        <v>36</v>
      </c>
      <c r="B215" t="s">
        <v>71</v>
      </c>
      <c r="C215">
        <v>0</v>
      </c>
      <c r="D215">
        <v>0</v>
      </c>
      <c r="E215">
        <v>1</v>
      </c>
    </row>
    <row r="216" spans="1:5" x14ac:dyDescent="0.3">
      <c r="A216">
        <v>36</v>
      </c>
      <c r="B216" t="s">
        <v>75</v>
      </c>
      <c r="C216">
        <v>0</v>
      </c>
      <c r="D216">
        <v>0</v>
      </c>
      <c r="E216">
        <v>1</v>
      </c>
    </row>
    <row r="217" spans="1:5" x14ac:dyDescent="0.3">
      <c r="A217">
        <v>36</v>
      </c>
      <c r="B217" t="s">
        <v>82</v>
      </c>
      <c r="C217">
        <v>3</v>
      </c>
      <c r="D217">
        <v>0</v>
      </c>
      <c r="E217">
        <v>1</v>
      </c>
    </row>
    <row r="218" spans="1:5" x14ac:dyDescent="0.3">
      <c r="A218">
        <v>36</v>
      </c>
      <c r="B218" t="s">
        <v>86</v>
      </c>
      <c r="C218">
        <v>0</v>
      </c>
      <c r="D218">
        <v>0</v>
      </c>
      <c r="E218">
        <v>1</v>
      </c>
    </row>
    <row r="219" spans="1:5" x14ac:dyDescent="0.3">
      <c r="A219">
        <v>36</v>
      </c>
      <c r="B219" t="s">
        <v>92</v>
      </c>
      <c r="C219">
        <v>2</v>
      </c>
      <c r="D219">
        <v>1</v>
      </c>
      <c r="E219">
        <v>1</v>
      </c>
    </row>
    <row r="220" spans="1:5" x14ac:dyDescent="0.3">
      <c r="A220">
        <v>37</v>
      </c>
      <c r="B220" t="s">
        <v>70</v>
      </c>
      <c r="C220">
        <v>0</v>
      </c>
      <c r="D220">
        <v>0</v>
      </c>
      <c r="E220">
        <v>1</v>
      </c>
    </row>
    <row r="221" spans="1:5" x14ac:dyDescent="0.3">
      <c r="A221">
        <v>37</v>
      </c>
      <c r="B221" t="s">
        <v>71</v>
      </c>
      <c r="C221">
        <v>1</v>
      </c>
      <c r="D221">
        <v>0</v>
      </c>
      <c r="E221">
        <v>1</v>
      </c>
    </row>
    <row r="222" spans="1:5" x14ac:dyDescent="0.3">
      <c r="A222">
        <v>37</v>
      </c>
      <c r="B222" t="s">
        <v>75</v>
      </c>
      <c r="C222">
        <v>0</v>
      </c>
      <c r="D222">
        <v>0</v>
      </c>
      <c r="E222">
        <v>1</v>
      </c>
    </row>
    <row r="223" spans="1:5" x14ac:dyDescent="0.3">
      <c r="A223">
        <v>37</v>
      </c>
      <c r="B223" t="s">
        <v>91</v>
      </c>
      <c r="C223">
        <v>1</v>
      </c>
      <c r="D223">
        <v>0</v>
      </c>
      <c r="E223">
        <v>1</v>
      </c>
    </row>
    <row r="224" spans="1:5" x14ac:dyDescent="0.3">
      <c r="A224">
        <v>37</v>
      </c>
      <c r="B224" t="s">
        <v>94</v>
      </c>
      <c r="C224">
        <v>2</v>
      </c>
      <c r="D224">
        <v>1</v>
      </c>
      <c r="E224">
        <v>1</v>
      </c>
    </row>
    <row r="225" spans="1:5" x14ac:dyDescent="0.3">
      <c r="A225">
        <v>38</v>
      </c>
      <c r="B225" t="s">
        <v>71</v>
      </c>
      <c r="C225">
        <v>0</v>
      </c>
      <c r="D225">
        <v>0</v>
      </c>
      <c r="E225">
        <v>1</v>
      </c>
    </row>
    <row r="226" spans="1:5" x14ac:dyDescent="0.3">
      <c r="A226">
        <v>38</v>
      </c>
      <c r="B226" t="s">
        <v>75</v>
      </c>
      <c r="C226">
        <v>0</v>
      </c>
      <c r="D226">
        <v>0</v>
      </c>
      <c r="E226">
        <v>1</v>
      </c>
    </row>
    <row r="227" spans="1:5" x14ac:dyDescent="0.3">
      <c r="A227">
        <v>38</v>
      </c>
      <c r="B227" t="s">
        <v>78</v>
      </c>
      <c r="C227">
        <v>0</v>
      </c>
      <c r="D227">
        <v>0</v>
      </c>
      <c r="E227">
        <v>1</v>
      </c>
    </row>
    <row r="228" spans="1:5" x14ac:dyDescent="0.3">
      <c r="A228">
        <v>38</v>
      </c>
      <c r="B228" t="s">
        <v>82</v>
      </c>
      <c r="C228">
        <v>1</v>
      </c>
      <c r="D228">
        <v>0</v>
      </c>
      <c r="E228">
        <v>1</v>
      </c>
    </row>
    <row r="229" spans="1:5" x14ac:dyDescent="0.3">
      <c r="A229">
        <v>38</v>
      </c>
      <c r="B229" t="s">
        <v>85</v>
      </c>
      <c r="C229">
        <v>2</v>
      </c>
      <c r="D229">
        <v>0</v>
      </c>
      <c r="E229">
        <v>1</v>
      </c>
    </row>
    <row r="230" spans="1:5" x14ac:dyDescent="0.3">
      <c r="A230">
        <v>38</v>
      </c>
      <c r="B230" t="s">
        <v>95</v>
      </c>
      <c r="C230">
        <v>0</v>
      </c>
      <c r="D230">
        <v>0</v>
      </c>
      <c r="E230">
        <v>1</v>
      </c>
    </row>
    <row r="231" spans="1:5" x14ac:dyDescent="0.3">
      <c r="A231">
        <v>39</v>
      </c>
      <c r="B231" t="s">
        <v>70</v>
      </c>
      <c r="C231">
        <v>0</v>
      </c>
      <c r="D231">
        <v>0</v>
      </c>
      <c r="E231">
        <v>1</v>
      </c>
    </row>
    <row r="232" spans="1:5" x14ac:dyDescent="0.3">
      <c r="A232">
        <v>39</v>
      </c>
      <c r="B232" t="s">
        <v>71</v>
      </c>
      <c r="C232">
        <v>1</v>
      </c>
      <c r="D232">
        <v>0</v>
      </c>
      <c r="E232">
        <v>1</v>
      </c>
    </row>
    <row r="233" spans="1:5" x14ac:dyDescent="0.3">
      <c r="A233">
        <v>39</v>
      </c>
      <c r="B233" t="s">
        <v>82</v>
      </c>
      <c r="C233">
        <v>1</v>
      </c>
      <c r="D233">
        <v>0</v>
      </c>
      <c r="E233">
        <v>1</v>
      </c>
    </row>
    <row r="234" spans="1:5" x14ac:dyDescent="0.3">
      <c r="A234">
        <v>39</v>
      </c>
      <c r="B234" t="s">
        <v>89</v>
      </c>
      <c r="C234">
        <v>1</v>
      </c>
      <c r="D234">
        <v>1</v>
      </c>
      <c r="E234">
        <v>1</v>
      </c>
    </row>
    <row r="235" spans="1:5" x14ac:dyDescent="0.3">
      <c r="A235">
        <v>39</v>
      </c>
      <c r="B235" t="s">
        <v>92</v>
      </c>
      <c r="C235">
        <v>2</v>
      </c>
      <c r="D235">
        <v>0</v>
      </c>
      <c r="E235">
        <v>1</v>
      </c>
    </row>
    <row r="236" spans="1:5" x14ac:dyDescent="0.3">
      <c r="A236">
        <v>39</v>
      </c>
      <c r="B236" t="s">
        <v>95</v>
      </c>
      <c r="C236">
        <v>2</v>
      </c>
      <c r="D236">
        <v>0</v>
      </c>
      <c r="E236">
        <v>1</v>
      </c>
    </row>
    <row r="237" spans="1:5" x14ac:dyDescent="0.3">
      <c r="A237">
        <v>40</v>
      </c>
      <c r="B237" t="s">
        <v>70</v>
      </c>
      <c r="C237">
        <v>0</v>
      </c>
      <c r="D237">
        <v>0</v>
      </c>
      <c r="E237">
        <v>1</v>
      </c>
    </row>
    <row r="238" spans="1:5" x14ac:dyDescent="0.3">
      <c r="A238">
        <v>40</v>
      </c>
      <c r="B238" t="s">
        <v>72</v>
      </c>
      <c r="C238">
        <v>0</v>
      </c>
      <c r="D238">
        <v>0</v>
      </c>
      <c r="E238">
        <v>1</v>
      </c>
    </row>
    <row r="239" spans="1:5" x14ac:dyDescent="0.3">
      <c r="A239">
        <v>40</v>
      </c>
      <c r="B239" t="s">
        <v>82</v>
      </c>
      <c r="C239">
        <v>0</v>
      </c>
      <c r="D239">
        <v>0</v>
      </c>
      <c r="E239">
        <v>1</v>
      </c>
    </row>
    <row r="240" spans="1:5" x14ac:dyDescent="0.3">
      <c r="A240">
        <v>40</v>
      </c>
      <c r="B240" t="s">
        <v>86</v>
      </c>
      <c r="C240">
        <v>0</v>
      </c>
      <c r="D240">
        <v>0</v>
      </c>
      <c r="E240">
        <v>1</v>
      </c>
    </row>
    <row r="241" spans="1:5" x14ac:dyDescent="0.3">
      <c r="A241">
        <v>40</v>
      </c>
      <c r="B241" t="s">
        <v>89</v>
      </c>
      <c r="C241">
        <v>2</v>
      </c>
      <c r="D241">
        <v>0</v>
      </c>
      <c r="E241">
        <v>1</v>
      </c>
    </row>
    <row r="242" spans="1:5" x14ac:dyDescent="0.3">
      <c r="A242">
        <v>40</v>
      </c>
      <c r="B242" t="s">
        <v>92</v>
      </c>
      <c r="C242">
        <v>1</v>
      </c>
      <c r="D242">
        <v>1</v>
      </c>
      <c r="E242">
        <v>1</v>
      </c>
    </row>
    <row r="243" spans="1:5" x14ac:dyDescent="0.3">
      <c r="A243">
        <v>41</v>
      </c>
      <c r="B243" t="s">
        <v>70</v>
      </c>
      <c r="C243">
        <v>0</v>
      </c>
      <c r="D243">
        <v>0</v>
      </c>
      <c r="E243">
        <v>1</v>
      </c>
    </row>
    <row r="244" spans="1:5" x14ac:dyDescent="0.3">
      <c r="A244">
        <v>41</v>
      </c>
      <c r="B244" t="s">
        <v>71</v>
      </c>
      <c r="C244">
        <v>0</v>
      </c>
      <c r="D244">
        <v>0</v>
      </c>
      <c r="E244">
        <v>1</v>
      </c>
    </row>
    <row r="245" spans="1:5" x14ac:dyDescent="0.3">
      <c r="A245">
        <v>41</v>
      </c>
      <c r="B245" t="s">
        <v>79</v>
      </c>
      <c r="C245">
        <v>0</v>
      </c>
      <c r="D245">
        <v>0</v>
      </c>
      <c r="E245">
        <v>1</v>
      </c>
    </row>
    <row r="246" spans="1:5" x14ac:dyDescent="0.3">
      <c r="A246">
        <v>41</v>
      </c>
      <c r="B246" t="s">
        <v>86</v>
      </c>
      <c r="C246">
        <v>0</v>
      </c>
      <c r="D246">
        <v>0</v>
      </c>
      <c r="E246">
        <v>1</v>
      </c>
    </row>
    <row r="247" spans="1:5" x14ac:dyDescent="0.3">
      <c r="A247">
        <v>41</v>
      </c>
      <c r="B247" t="s">
        <v>95</v>
      </c>
      <c r="C247">
        <v>1</v>
      </c>
      <c r="D247">
        <v>0</v>
      </c>
      <c r="E247">
        <v>1</v>
      </c>
    </row>
    <row r="248" spans="1:5" x14ac:dyDescent="0.3">
      <c r="A248">
        <v>41</v>
      </c>
      <c r="B248" t="s">
        <v>96</v>
      </c>
      <c r="C248">
        <v>1</v>
      </c>
      <c r="D248">
        <v>1</v>
      </c>
      <c r="E248">
        <v>1</v>
      </c>
    </row>
    <row r="249" spans="1:5" x14ac:dyDescent="0.3">
      <c r="A249">
        <v>42</v>
      </c>
      <c r="B249" t="s">
        <v>70</v>
      </c>
      <c r="C249">
        <v>0</v>
      </c>
      <c r="D249">
        <v>0</v>
      </c>
      <c r="E249">
        <v>1</v>
      </c>
    </row>
    <row r="250" spans="1:5" x14ac:dyDescent="0.3">
      <c r="A250">
        <v>42</v>
      </c>
      <c r="B250" t="s">
        <v>74</v>
      </c>
      <c r="C250">
        <v>0</v>
      </c>
      <c r="D250">
        <v>1</v>
      </c>
      <c r="E250">
        <v>1</v>
      </c>
    </row>
    <row r="251" spans="1:5" x14ac:dyDescent="0.3">
      <c r="A251">
        <v>42</v>
      </c>
      <c r="B251" t="s">
        <v>89</v>
      </c>
      <c r="C251">
        <v>0</v>
      </c>
      <c r="D251">
        <v>0</v>
      </c>
      <c r="E251">
        <v>1</v>
      </c>
    </row>
    <row r="252" spans="1:5" x14ac:dyDescent="0.3">
      <c r="A252">
        <v>42</v>
      </c>
      <c r="B252" t="s">
        <v>97</v>
      </c>
      <c r="C252">
        <v>0</v>
      </c>
      <c r="D252">
        <v>0</v>
      </c>
      <c r="E252">
        <v>1</v>
      </c>
    </row>
    <row r="253" spans="1:5" x14ac:dyDescent="0.3">
      <c r="A253">
        <v>42</v>
      </c>
      <c r="B253" t="s">
        <v>92</v>
      </c>
      <c r="C253">
        <v>0</v>
      </c>
      <c r="D253">
        <v>0</v>
      </c>
      <c r="E253">
        <v>1</v>
      </c>
    </row>
    <row r="254" spans="1:5" x14ac:dyDescent="0.3">
      <c r="A254">
        <v>43</v>
      </c>
      <c r="B254" t="s">
        <v>71</v>
      </c>
      <c r="C254">
        <v>2</v>
      </c>
      <c r="D254">
        <v>0</v>
      </c>
      <c r="E254">
        <v>1</v>
      </c>
    </row>
    <row r="255" spans="1:5" x14ac:dyDescent="0.3">
      <c r="A255">
        <v>43</v>
      </c>
      <c r="B255" t="s">
        <v>86</v>
      </c>
      <c r="C255">
        <v>0</v>
      </c>
      <c r="D255">
        <v>0</v>
      </c>
      <c r="E255">
        <v>1</v>
      </c>
    </row>
    <row r="256" spans="1:5" x14ac:dyDescent="0.3">
      <c r="A256">
        <v>43</v>
      </c>
      <c r="B256" t="s">
        <v>91</v>
      </c>
      <c r="C256">
        <v>0</v>
      </c>
      <c r="D256">
        <v>0</v>
      </c>
      <c r="E256">
        <v>1</v>
      </c>
    </row>
    <row r="257" spans="1:5" x14ac:dyDescent="0.3">
      <c r="A257">
        <v>43</v>
      </c>
      <c r="B257" t="s">
        <v>98</v>
      </c>
      <c r="C257">
        <v>0</v>
      </c>
      <c r="D257">
        <v>0</v>
      </c>
      <c r="E257">
        <v>1</v>
      </c>
    </row>
    <row r="258" spans="1:5" x14ac:dyDescent="0.3">
      <c r="A258">
        <v>44</v>
      </c>
      <c r="B258" t="s">
        <v>70</v>
      </c>
      <c r="C258">
        <v>0</v>
      </c>
      <c r="D258">
        <v>0</v>
      </c>
      <c r="E258">
        <v>1</v>
      </c>
    </row>
    <row r="259" spans="1:5" x14ac:dyDescent="0.3">
      <c r="A259">
        <v>44</v>
      </c>
      <c r="B259" t="s">
        <v>71</v>
      </c>
      <c r="C259">
        <v>0</v>
      </c>
      <c r="D259">
        <v>0</v>
      </c>
      <c r="E259">
        <v>1</v>
      </c>
    </row>
    <row r="260" spans="1:5" x14ac:dyDescent="0.3">
      <c r="A260">
        <v>44</v>
      </c>
      <c r="B260" t="s">
        <v>86</v>
      </c>
      <c r="C260">
        <v>2</v>
      </c>
      <c r="D260">
        <v>0</v>
      </c>
      <c r="E260">
        <v>1</v>
      </c>
    </row>
    <row r="261" spans="1:5" x14ac:dyDescent="0.3">
      <c r="A261">
        <v>44</v>
      </c>
      <c r="B261" t="s">
        <v>89</v>
      </c>
      <c r="C261">
        <v>3</v>
      </c>
      <c r="D261">
        <v>0</v>
      </c>
      <c r="E261">
        <v>1</v>
      </c>
    </row>
    <row r="262" spans="1:5" x14ac:dyDescent="0.3">
      <c r="A262">
        <v>44</v>
      </c>
      <c r="B262" t="s">
        <v>95</v>
      </c>
      <c r="C262">
        <v>3</v>
      </c>
      <c r="D262">
        <v>1</v>
      </c>
      <c r="E262">
        <v>1</v>
      </c>
    </row>
    <row r="263" spans="1:5" x14ac:dyDescent="0.3">
      <c r="A263">
        <v>45</v>
      </c>
      <c r="B263" t="s">
        <v>70</v>
      </c>
      <c r="C263">
        <v>0</v>
      </c>
      <c r="D263">
        <v>0</v>
      </c>
      <c r="E263">
        <v>1</v>
      </c>
    </row>
    <row r="264" spans="1:5" x14ac:dyDescent="0.3">
      <c r="A264">
        <v>45</v>
      </c>
      <c r="B264" t="s">
        <v>74</v>
      </c>
      <c r="C264">
        <v>1</v>
      </c>
      <c r="D264">
        <v>0</v>
      </c>
      <c r="E264">
        <v>1</v>
      </c>
    </row>
    <row r="265" spans="1:5" x14ac:dyDescent="0.3">
      <c r="A265">
        <v>45</v>
      </c>
      <c r="B265" t="s">
        <v>89</v>
      </c>
      <c r="C265">
        <v>0</v>
      </c>
      <c r="D265">
        <v>0</v>
      </c>
      <c r="E265">
        <v>1</v>
      </c>
    </row>
    <row r="266" spans="1:5" x14ac:dyDescent="0.3">
      <c r="A266">
        <v>45</v>
      </c>
      <c r="B266" t="s">
        <v>99</v>
      </c>
      <c r="C266">
        <v>4</v>
      </c>
      <c r="D266">
        <v>1</v>
      </c>
      <c r="E266">
        <v>1</v>
      </c>
    </row>
    <row r="267" spans="1:5" x14ac:dyDescent="0.3">
      <c r="A267">
        <v>46</v>
      </c>
      <c r="B267" t="s">
        <v>70</v>
      </c>
      <c r="C267">
        <v>0</v>
      </c>
      <c r="D267">
        <v>0</v>
      </c>
      <c r="E267">
        <v>1</v>
      </c>
    </row>
    <row r="268" spans="1:5" x14ac:dyDescent="0.3">
      <c r="A268">
        <v>46</v>
      </c>
      <c r="B268" t="s">
        <v>71</v>
      </c>
      <c r="C268">
        <v>2</v>
      </c>
      <c r="D268">
        <v>0</v>
      </c>
      <c r="E268">
        <v>1</v>
      </c>
    </row>
    <row r="269" spans="1:5" x14ac:dyDescent="0.3">
      <c r="A269">
        <v>46</v>
      </c>
      <c r="B269" t="s">
        <v>74</v>
      </c>
      <c r="C269">
        <v>2</v>
      </c>
      <c r="D269">
        <v>0</v>
      </c>
      <c r="E269">
        <v>1</v>
      </c>
    </row>
    <row r="270" spans="1:5" x14ac:dyDescent="0.3">
      <c r="A270">
        <v>46</v>
      </c>
      <c r="B270" t="s">
        <v>75</v>
      </c>
      <c r="C270">
        <v>0</v>
      </c>
      <c r="D270">
        <v>0</v>
      </c>
      <c r="E270">
        <v>1</v>
      </c>
    </row>
    <row r="271" spans="1:5" x14ac:dyDescent="0.3">
      <c r="A271">
        <v>46</v>
      </c>
      <c r="B271" t="s">
        <v>79</v>
      </c>
      <c r="C271">
        <v>0</v>
      </c>
      <c r="D271">
        <v>0</v>
      </c>
      <c r="E271">
        <v>1</v>
      </c>
    </row>
    <row r="272" spans="1:5" x14ac:dyDescent="0.3">
      <c r="A272">
        <v>46</v>
      </c>
      <c r="B272" t="s">
        <v>89</v>
      </c>
      <c r="C272">
        <v>4</v>
      </c>
      <c r="D272">
        <v>1</v>
      </c>
      <c r="E272">
        <v>1</v>
      </c>
    </row>
    <row r="273" spans="1:5" x14ac:dyDescent="0.3">
      <c r="A273">
        <v>46</v>
      </c>
      <c r="B273" t="s">
        <v>99</v>
      </c>
      <c r="C273">
        <v>2</v>
      </c>
      <c r="D273">
        <v>0</v>
      </c>
      <c r="E273">
        <v>1</v>
      </c>
    </row>
    <row r="274" spans="1:5" x14ac:dyDescent="0.3">
      <c r="A274">
        <v>47</v>
      </c>
      <c r="B274" t="s">
        <v>70</v>
      </c>
      <c r="C274">
        <v>0</v>
      </c>
      <c r="D274">
        <v>0</v>
      </c>
      <c r="E274">
        <v>1</v>
      </c>
    </row>
    <row r="275" spans="1:5" x14ac:dyDescent="0.3">
      <c r="A275">
        <v>47</v>
      </c>
      <c r="B275" t="s">
        <v>71</v>
      </c>
      <c r="C275">
        <v>1</v>
      </c>
      <c r="D275">
        <v>1</v>
      </c>
      <c r="E275">
        <v>1</v>
      </c>
    </row>
    <row r="276" spans="1:5" x14ac:dyDescent="0.3">
      <c r="A276">
        <v>47</v>
      </c>
      <c r="B276" t="s">
        <v>86</v>
      </c>
      <c r="C276">
        <v>0</v>
      </c>
      <c r="D276">
        <v>0</v>
      </c>
      <c r="E276">
        <v>1</v>
      </c>
    </row>
    <row r="277" spans="1:5" x14ac:dyDescent="0.3">
      <c r="A277">
        <v>47</v>
      </c>
      <c r="B277" t="s">
        <v>75</v>
      </c>
      <c r="C277">
        <v>0</v>
      </c>
      <c r="D277">
        <v>0</v>
      </c>
      <c r="E277">
        <v>1</v>
      </c>
    </row>
    <row r="278" spans="1:5" x14ac:dyDescent="0.3">
      <c r="A278">
        <v>47</v>
      </c>
      <c r="B278" t="s">
        <v>79</v>
      </c>
      <c r="C278">
        <v>0</v>
      </c>
      <c r="D278">
        <v>0</v>
      </c>
      <c r="E278">
        <v>1</v>
      </c>
    </row>
    <row r="279" spans="1:5" x14ac:dyDescent="0.3">
      <c r="A279">
        <v>47</v>
      </c>
      <c r="B279" t="s">
        <v>95</v>
      </c>
      <c r="C279">
        <v>0</v>
      </c>
      <c r="D279">
        <v>0</v>
      </c>
      <c r="E279">
        <v>1</v>
      </c>
    </row>
    <row r="280" spans="1:5" x14ac:dyDescent="0.3">
      <c r="A280">
        <v>48</v>
      </c>
      <c r="B280" t="s">
        <v>70</v>
      </c>
      <c r="C280">
        <v>0</v>
      </c>
      <c r="D280">
        <v>0</v>
      </c>
      <c r="E280">
        <v>1</v>
      </c>
    </row>
    <row r="281" spans="1:5" x14ac:dyDescent="0.3">
      <c r="A281">
        <v>48</v>
      </c>
      <c r="B281" t="s">
        <v>79</v>
      </c>
      <c r="C281">
        <v>0</v>
      </c>
      <c r="D281">
        <v>0</v>
      </c>
      <c r="E281">
        <v>1</v>
      </c>
    </row>
    <row r="282" spans="1:5" x14ac:dyDescent="0.3">
      <c r="A282">
        <v>48</v>
      </c>
      <c r="B282" t="s">
        <v>82</v>
      </c>
      <c r="C282">
        <v>0</v>
      </c>
      <c r="D282">
        <v>0</v>
      </c>
      <c r="E282">
        <v>1</v>
      </c>
    </row>
    <row r="283" spans="1:5" x14ac:dyDescent="0.3">
      <c r="A283">
        <v>48</v>
      </c>
      <c r="B283" t="s">
        <v>99</v>
      </c>
      <c r="C283">
        <v>1</v>
      </c>
      <c r="D283">
        <v>0</v>
      </c>
      <c r="E283">
        <v>1</v>
      </c>
    </row>
    <row r="284" spans="1:5" x14ac:dyDescent="0.3">
      <c r="A284">
        <v>48</v>
      </c>
      <c r="B284" t="s">
        <v>100</v>
      </c>
      <c r="C284">
        <v>2</v>
      </c>
      <c r="D284">
        <v>1</v>
      </c>
      <c r="E284">
        <v>1</v>
      </c>
    </row>
    <row r="285" spans="1:5" x14ac:dyDescent="0.3">
      <c r="A285">
        <v>49</v>
      </c>
      <c r="B285" t="s">
        <v>70</v>
      </c>
      <c r="C285">
        <v>0</v>
      </c>
      <c r="D285">
        <v>1</v>
      </c>
      <c r="E285">
        <v>1</v>
      </c>
    </row>
    <row r="286" spans="1:5" x14ac:dyDescent="0.3">
      <c r="A286">
        <v>49</v>
      </c>
      <c r="B286" t="s">
        <v>71</v>
      </c>
      <c r="C286">
        <v>3</v>
      </c>
      <c r="D286">
        <v>0</v>
      </c>
      <c r="E286">
        <v>1</v>
      </c>
    </row>
    <row r="287" spans="1:5" x14ac:dyDescent="0.3">
      <c r="A287">
        <v>49</v>
      </c>
      <c r="B287" t="s">
        <v>86</v>
      </c>
      <c r="C287">
        <v>0</v>
      </c>
      <c r="D287">
        <v>0</v>
      </c>
      <c r="E287">
        <v>1</v>
      </c>
    </row>
    <row r="288" spans="1:5" x14ac:dyDescent="0.3">
      <c r="A288">
        <v>49</v>
      </c>
      <c r="B288" t="s">
        <v>82</v>
      </c>
      <c r="C288">
        <v>1</v>
      </c>
      <c r="D288">
        <v>0</v>
      </c>
      <c r="E288">
        <v>1</v>
      </c>
    </row>
    <row r="289" spans="1:5" x14ac:dyDescent="0.3">
      <c r="A289">
        <v>49</v>
      </c>
      <c r="B289" t="s">
        <v>74</v>
      </c>
      <c r="C289">
        <v>2</v>
      </c>
      <c r="D289">
        <v>0</v>
      </c>
      <c r="E289">
        <v>1</v>
      </c>
    </row>
    <row r="290" spans="1:5" x14ac:dyDescent="0.3">
      <c r="A290">
        <v>49</v>
      </c>
      <c r="B290" t="s">
        <v>95</v>
      </c>
      <c r="C290">
        <v>0</v>
      </c>
      <c r="D290">
        <v>0</v>
      </c>
      <c r="E290">
        <v>1</v>
      </c>
    </row>
    <row r="291" spans="1:5" x14ac:dyDescent="0.3">
      <c r="A291">
        <v>49</v>
      </c>
      <c r="B291" t="s">
        <v>99</v>
      </c>
      <c r="C291">
        <v>3</v>
      </c>
      <c r="D291">
        <v>0</v>
      </c>
      <c r="E291">
        <v>1</v>
      </c>
    </row>
    <row r="292" spans="1:5" x14ac:dyDescent="0.3">
      <c r="A292">
        <v>50</v>
      </c>
      <c r="B292" t="s">
        <v>70</v>
      </c>
      <c r="C292">
        <v>0</v>
      </c>
      <c r="D292">
        <v>0</v>
      </c>
      <c r="E292">
        <v>1</v>
      </c>
    </row>
    <row r="293" spans="1:5" x14ac:dyDescent="0.3">
      <c r="A293">
        <v>50</v>
      </c>
      <c r="B293" t="s">
        <v>71</v>
      </c>
      <c r="C293">
        <v>2</v>
      </c>
      <c r="D293">
        <v>0</v>
      </c>
      <c r="E293">
        <v>1</v>
      </c>
    </row>
    <row r="294" spans="1:5" x14ac:dyDescent="0.3">
      <c r="A294">
        <v>50</v>
      </c>
      <c r="B294" t="s">
        <v>95</v>
      </c>
      <c r="C294">
        <v>0</v>
      </c>
      <c r="D294">
        <v>0</v>
      </c>
      <c r="E294">
        <v>1</v>
      </c>
    </row>
    <row r="295" spans="1:5" x14ac:dyDescent="0.3">
      <c r="A295">
        <v>50</v>
      </c>
      <c r="B295" t="s">
        <v>92</v>
      </c>
      <c r="C295">
        <v>0</v>
      </c>
      <c r="D295">
        <v>0</v>
      </c>
      <c r="E295">
        <v>1</v>
      </c>
    </row>
    <row r="296" spans="1:5" x14ac:dyDescent="0.3">
      <c r="A296">
        <v>50</v>
      </c>
      <c r="B296" t="s">
        <v>100</v>
      </c>
      <c r="C296">
        <v>6</v>
      </c>
      <c r="D296">
        <v>1</v>
      </c>
      <c r="E296">
        <v>1</v>
      </c>
    </row>
    <row r="297" spans="1:5" x14ac:dyDescent="0.3">
      <c r="A297">
        <v>51</v>
      </c>
      <c r="B297" t="s">
        <v>82</v>
      </c>
      <c r="C297">
        <v>3</v>
      </c>
      <c r="D297">
        <v>1</v>
      </c>
      <c r="E297">
        <v>1</v>
      </c>
    </row>
    <row r="298" spans="1:5" x14ac:dyDescent="0.3">
      <c r="A298">
        <v>51</v>
      </c>
      <c r="B298" t="s">
        <v>100</v>
      </c>
      <c r="C298">
        <v>4</v>
      </c>
      <c r="D298">
        <v>0</v>
      </c>
      <c r="E298">
        <v>1</v>
      </c>
    </row>
    <row r="299" spans="1:5" x14ac:dyDescent="0.3">
      <c r="A299">
        <v>51</v>
      </c>
      <c r="B299" t="s">
        <v>95</v>
      </c>
      <c r="C299">
        <v>1</v>
      </c>
      <c r="D299">
        <v>0</v>
      </c>
      <c r="E299">
        <v>1</v>
      </c>
    </row>
    <row r="300" spans="1:5" x14ac:dyDescent="0.3">
      <c r="A300">
        <v>51</v>
      </c>
      <c r="B300" t="s">
        <v>71</v>
      </c>
      <c r="C300">
        <v>0</v>
      </c>
      <c r="D300">
        <v>0</v>
      </c>
      <c r="E300">
        <v>1</v>
      </c>
    </row>
    <row r="301" spans="1:5" x14ac:dyDescent="0.3">
      <c r="A301">
        <v>51</v>
      </c>
      <c r="B301" t="s">
        <v>74</v>
      </c>
      <c r="C301">
        <v>0</v>
      </c>
      <c r="D301">
        <v>0</v>
      </c>
      <c r="E301">
        <v>1</v>
      </c>
    </row>
    <row r="302" spans="1:5" x14ac:dyDescent="0.3">
      <c r="A302">
        <v>51</v>
      </c>
      <c r="B302" t="s">
        <v>98</v>
      </c>
      <c r="C302">
        <v>0</v>
      </c>
      <c r="D302">
        <v>0</v>
      </c>
      <c r="E302">
        <v>1</v>
      </c>
    </row>
    <row r="303" spans="1:5" x14ac:dyDescent="0.3">
      <c r="A303">
        <v>52</v>
      </c>
      <c r="B303" t="s">
        <v>71</v>
      </c>
      <c r="C303">
        <v>3</v>
      </c>
      <c r="D303">
        <v>0</v>
      </c>
      <c r="E303">
        <v>1</v>
      </c>
    </row>
    <row r="304" spans="1:5" x14ac:dyDescent="0.3">
      <c r="A304">
        <v>52</v>
      </c>
      <c r="B304" t="s">
        <v>89</v>
      </c>
      <c r="C304">
        <v>1</v>
      </c>
      <c r="D304">
        <v>0</v>
      </c>
      <c r="E304">
        <v>1</v>
      </c>
    </row>
    <row r="305" spans="1:5" x14ac:dyDescent="0.3">
      <c r="A305">
        <v>52</v>
      </c>
      <c r="B305" t="s">
        <v>86</v>
      </c>
      <c r="C305">
        <v>0</v>
      </c>
      <c r="D305">
        <v>1</v>
      </c>
      <c r="E305">
        <v>1</v>
      </c>
    </row>
    <row r="306" spans="1:5" x14ac:dyDescent="0.3">
      <c r="A306">
        <v>53</v>
      </c>
      <c r="B306" t="s">
        <v>70</v>
      </c>
      <c r="C306">
        <v>0</v>
      </c>
      <c r="D306">
        <v>0</v>
      </c>
      <c r="E306">
        <v>1</v>
      </c>
    </row>
    <row r="307" spans="1:5" x14ac:dyDescent="0.3">
      <c r="A307">
        <v>53</v>
      </c>
      <c r="B307" t="s">
        <v>71</v>
      </c>
      <c r="C307">
        <v>1</v>
      </c>
      <c r="D307">
        <v>0</v>
      </c>
      <c r="E307">
        <v>1</v>
      </c>
    </row>
    <row r="308" spans="1:5" x14ac:dyDescent="0.3">
      <c r="A308">
        <v>53</v>
      </c>
      <c r="B308" t="s">
        <v>86</v>
      </c>
      <c r="C308">
        <v>0</v>
      </c>
      <c r="D308">
        <v>0</v>
      </c>
      <c r="E308">
        <v>1</v>
      </c>
    </row>
    <row r="309" spans="1:5" x14ac:dyDescent="0.3">
      <c r="A309">
        <v>53</v>
      </c>
      <c r="B309" t="s">
        <v>89</v>
      </c>
      <c r="C309">
        <v>2</v>
      </c>
      <c r="D309">
        <v>0</v>
      </c>
      <c r="E309">
        <v>1</v>
      </c>
    </row>
    <row r="310" spans="1:5" x14ac:dyDescent="0.3">
      <c r="A310">
        <v>53</v>
      </c>
      <c r="B310" t="s">
        <v>95</v>
      </c>
      <c r="C310">
        <v>0</v>
      </c>
      <c r="D310">
        <v>0</v>
      </c>
      <c r="E310">
        <v>1</v>
      </c>
    </row>
    <row r="311" spans="1:5" x14ac:dyDescent="0.3">
      <c r="A311">
        <v>53</v>
      </c>
      <c r="B311" t="s">
        <v>99</v>
      </c>
      <c r="C311">
        <v>2</v>
      </c>
      <c r="D311">
        <v>1</v>
      </c>
      <c r="E311">
        <v>1</v>
      </c>
    </row>
    <row r="312" spans="1:5" x14ac:dyDescent="0.3">
      <c r="A312">
        <v>53</v>
      </c>
      <c r="B312" t="s">
        <v>100</v>
      </c>
      <c r="C312">
        <v>0</v>
      </c>
      <c r="D312">
        <v>0</v>
      </c>
      <c r="E312">
        <v>1</v>
      </c>
    </row>
    <row r="313" spans="1:5" x14ac:dyDescent="0.3">
      <c r="A313">
        <v>54</v>
      </c>
      <c r="B313" t="s">
        <v>70</v>
      </c>
      <c r="C313">
        <v>0</v>
      </c>
      <c r="D313">
        <v>0</v>
      </c>
      <c r="E313">
        <v>1</v>
      </c>
    </row>
    <row r="314" spans="1:5" x14ac:dyDescent="0.3">
      <c r="A314">
        <v>54</v>
      </c>
      <c r="B314" t="s">
        <v>81</v>
      </c>
      <c r="C314">
        <v>0</v>
      </c>
      <c r="D314">
        <v>0</v>
      </c>
      <c r="E314">
        <v>1</v>
      </c>
    </row>
    <row r="315" spans="1:5" x14ac:dyDescent="0.3">
      <c r="A315">
        <v>54</v>
      </c>
      <c r="B315" t="s">
        <v>89</v>
      </c>
      <c r="C315">
        <v>2</v>
      </c>
      <c r="D315">
        <v>0</v>
      </c>
      <c r="E315">
        <v>1</v>
      </c>
    </row>
    <row r="316" spans="1:5" x14ac:dyDescent="0.3">
      <c r="A316">
        <v>54</v>
      </c>
      <c r="B316" t="s">
        <v>95</v>
      </c>
      <c r="C316">
        <v>1</v>
      </c>
      <c r="D316">
        <v>1</v>
      </c>
      <c r="E316">
        <v>1</v>
      </c>
    </row>
    <row r="317" spans="1:5" x14ac:dyDescent="0.3">
      <c r="A317">
        <v>54</v>
      </c>
      <c r="B317" t="s">
        <v>100</v>
      </c>
      <c r="C317">
        <v>1</v>
      </c>
      <c r="D317">
        <v>0</v>
      </c>
      <c r="E317">
        <v>1</v>
      </c>
    </row>
    <row r="318" spans="1:5" x14ac:dyDescent="0.3">
      <c r="A318">
        <v>55</v>
      </c>
      <c r="B318" t="s">
        <v>70</v>
      </c>
      <c r="C318">
        <v>0</v>
      </c>
      <c r="D318">
        <v>0</v>
      </c>
      <c r="E318">
        <v>1</v>
      </c>
    </row>
    <row r="319" spans="1:5" x14ac:dyDescent="0.3">
      <c r="A319">
        <v>55</v>
      </c>
      <c r="B319" t="s">
        <v>81</v>
      </c>
      <c r="C319">
        <v>1</v>
      </c>
      <c r="D319">
        <v>0</v>
      </c>
      <c r="E319">
        <v>1</v>
      </c>
    </row>
    <row r="320" spans="1:5" x14ac:dyDescent="0.3">
      <c r="A320">
        <v>55</v>
      </c>
      <c r="B320" t="s">
        <v>86</v>
      </c>
      <c r="C320">
        <v>1</v>
      </c>
      <c r="D320">
        <v>0</v>
      </c>
      <c r="E320">
        <v>1</v>
      </c>
    </row>
    <row r="321" spans="1:5" x14ac:dyDescent="0.3">
      <c r="A321">
        <v>55</v>
      </c>
      <c r="B321" t="s">
        <v>74</v>
      </c>
      <c r="C321">
        <v>2</v>
      </c>
      <c r="D321">
        <v>0</v>
      </c>
      <c r="E321">
        <v>1</v>
      </c>
    </row>
    <row r="322" spans="1:5" x14ac:dyDescent="0.3">
      <c r="A322">
        <v>55</v>
      </c>
      <c r="B322" t="s">
        <v>100</v>
      </c>
      <c r="C322">
        <v>1</v>
      </c>
      <c r="D322">
        <v>0</v>
      </c>
      <c r="E322">
        <v>1</v>
      </c>
    </row>
    <row r="323" spans="1:5" x14ac:dyDescent="0.3">
      <c r="A323">
        <v>55</v>
      </c>
      <c r="B323" t="s">
        <v>99</v>
      </c>
      <c r="C323">
        <v>5</v>
      </c>
      <c r="D323">
        <v>1</v>
      </c>
      <c r="E323">
        <v>1</v>
      </c>
    </row>
    <row r="324" spans="1:5" x14ac:dyDescent="0.3">
      <c r="A324">
        <v>56</v>
      </c>
      <c r="B324" t="s">
        <v>70</v>
      </c>
      <c r="C324">
        <v>0</v>
      </c>
      <c r="D324">
        <v>0</v>
      </c>
      <c r="E324">
        <v>1</v>
      </c>
    </row>
    <row r="325" spans="1:5" x14ac:dyDescent="0.3">
      <c r="A325">
        <v>56</v>
      </c>
      <c r="B325" t="s">
        <v>71</v>
      </c>
      <c r="C325">
        <v>1</v>
      </c>
      <c r="D325">
        <v>0</v>
      </c>
      <c r="E325">
        <v>1</v>
      </c>
    </row>
    <row r="326" spans="1:5" x14ac:dyDescent="0.3">
      <c r="A326">
        <v>56</v>
      </c>
      <c r="B326" t="s">
        <v>75</v>
      </c>
      <c r="C326">
        <v>0</v>
      </c>
      <c r="D326">
        <v>0</v>
      </c>
      <c r="E326">
        <v>1</v>
      </c>
    </row>
    <row r="327" spans="1:5" x14ac:dyDescent="0.3">
      <c r="A327">
        <v>56</v>
      </c>
      <c r="B327" t="s">
        <v>95</v>
      </c>
      <c r="C327">
        <v>0</v>
      </c>
      <c r="D327">
        <v>0</v>
      </c>
      <c r="E327">
        <v>1</v>
      </c>
    </row>
    <row r="328" spans="1:5" x14ac:dyDescent="0.3">
      <c r="A328">
        <v>56</v>
      </c>
      <c r="B328" t="s">
        <v>100</v>
      </c>
      <c r="C328">
        <v>2</v>
      </c>
      <c r="D328">
        <v>1</v>
      </c>
      <c r="E328">
        <v>1</v>
      </c>
    </row>
    <row r="329" spans="1:5" x14ac:dyDescent="0.3">
      <c r="A329">
        <v>56</v>
      </c>
      <c r="B329" t="s">
        <v>99</v>
      </c>
      <c r="C329">
        <v>0</v>
      </c>
      <c r="D329">
        <v>0</v>
      </c>
      <c r="E329">
        <v>1</v>
      </c>
    </row>
    <row r="330" spans="1:5" x14ac:dyDescent="0.3">
      <c r="A330">
        <v>57</v>
      </c>
      <c r="B330" t="s">
        <v>70</v>
      </c>
      <c r="C330">
        <v>0</v>
      </c>
      <c r="D330">
        <v>0</v>
      </c>
      <c r="E330">
        <v>1</v>
      </c>
    </row>
    <row r="331" spans="1:5" x14ac:dyDescent="0.3">
      <c r="A331">
        <v>57</v>
      </c>
      <c r="B331" t="s">
        <v>71</v>
      </c>
      <c r="C331">
        <v>1</v>
      </c>
      <c r="D331">
        <v>0</v>
      </c>
      <c r="E331">
        <v>1</v>
      </c>
    </row>
    <row r="332" spans="1:5" x14ac:dyDescent="0.3">
      <c r="A332">
        <v>57</v>
      </c>
      <c r="B332" t="s">
        <v>81</v>
      </c>
      <c r="C332">
        <v>0</v>
      </c>
      <c r="D332">
        <v>1</v>
      </c>
      <c r="E332">
        <v>1</v>
      </c>
    </row>
    <row r="333" spans="1:5" x14ac:dyDescent="0.3">
      <c r="A333">
        <v>57</v>
      </c>
      <c r="B333" t="s">
        <v>79</v>
      </c>
      <c r="C333">
        <v>0</v>
      </c>
      <c r="D333">
        <v>0</v>
      </c>
      <c r="E333">
        <v>1</v>
      </c>
    </row>
    <row r="334" spans="1:5" x14ac:dyDescent="0.3">
      <c r="A334">
        <v>57</v>
      </c>
      <c r="B334" t="s">
        <v>98</v>
      </c>
      <c r="C334">
        <v>1</v>
      </c>
      <c r="D334">
        <v>0</v>
      </c>
      <c r="E334">
        <v>1</v>
      </c>
    </row>
    <row r="335" spans="1:5" x14ac:dyDescent="0.3">
      <c r="A335">
        <v>58</v>
      </c>
      <c r="B335" t="s">
        <v>70</v>
      </c>
      <c r="C335">
        <v>0</v>
      </c>
      <c r="D335">
        <v>0</v>
      </c>
      <c r="E335">
        <v>1</v>
      </c>
    </row>
    <row r="336" spans="1:5" x14ac:dyDescent="0.3">
      <c r="A336">
        <v>58</v>
      </c>
      <c r="B336" t="s">
        <v>71</v>
      </c>
      <c r="C336">
        <v>2</v>
      </c>
      <c r="D336">
        <v>0</v>
      </c>
      <c r="E336">
        <v>1</v>
      </c>
    </row>
    <row r="337" spans="1:5" x14ac:dyDescent="0.3">
      <c r="A337">
        <v>58</v>
      </c>
      <c r="B337" t="s">
        <v>86</v>
      </c>
      <c r="C337">
        <v>0</v>
      </c>
      <c r="D337">
        <v>0</v>
      </c>
      <c r="E337">
        <v>1</v>
      </c>
    </row>
    <row r="338" spans="1:5" x14ac:dyDescent="0.3">
      <c r="A338">
        <v>58</v>
      </c>
      <c r="B338" t="s">
        <v>95</v>
      </c>
      <c r="C338">
        <v>2</v>
      </c>
      <c r="D338">
        <v>0</v>
      </c>
      <c r="E338">
        <v>1</v>
      </c>
    </row>
    <row r="339" spans="1:5" x14ac:dyDescent="0.3">
      <c r="A339">
        <v>58</v>
      </c>
      <c r="B339" t="s">
        <v>100</v>
      </c>
      <c r="C339">
        <v>6</v>
      </c>
      <c r="D339">
        <v>1</v>
      </c>
      <c r="E339">
        <v>1</v>
      </c>
    </row>
    <row r="340" spans="1:5" x14ac:dyDescent="0.3">
      <c r="A340">
        <v>58</v>
      </c>
      <c r="B340" t="s">
        <v>99</v>
      </c>
      <c r="C340">
        <v>6</v>
      </c>
      <c r="D340">
        <v>0</v>
      </c>
      <c r="E340">
        <v>1</v>
      </c>
    </row>
    <row r="341" spans="1:5" x14ac:dyDescent="0.3">
      <c r="A341">
        <v>59</v>
      </c>
      <c r="B341" t="s">
        <v>70</v>
      </c>
      <c r="C341">
        <v>0</v>
      </c>
      <c r="D341">
        <v>0</v>
      </c>
      <c r="E341">
        <v>1</v>
      </c>
    </row>
    <row r="342" spans="1:5" x14ac:dyDescent="0.3">
      <c r="A342">
        <v>59</v>
      </c>
      <c r="B342" t="s">
        <v>81</v>
      </c>
      <c r="C342">
        <v>0</v>
      </c>
      <c r="D342">
        <v>0</v>
      </c>
      <c r="E342">
        <v>1</v>
      </c>
    </row>
    <row r="343" spans="1:5" x14ac:dyDescent="0.3">
      <c r="A343">
        <v>59</v>
      </c>
      <c r="B343" t="s">
        <v>92</v>
      </c>
      <c r="C343">
        <v>0</v>
      </c>
      <c r="D343">
        <v>0</v>
      </c>
      <c r="E343">
        <v>1</v>
      </c>
    </row>
    <row r="344" spans="1:5" x14ac:dyDescent="0.3">
      <c r="A344">
        <v>59</v>
      </c>
      <c r="B344" t="s">
        <v>95</v>
      </c>
      <c r="C344">
        <v>0</v>
      </c>
      <c r="D344">
        <v>0</v>
      </c>
      <c r="E344">
        <v>1</v>
      </c>
    </row>
    <row r="345" spans="1:5" x14ac:dyDescent="0.3">
      <c r="A345">
        <v>59</v>
      </c>
      <c r="B345" t="s">
        <v>100</v>
      </c>
      <c r="C345">
        <v>2</v>
      </c>
      <c r="D345">
        <v>0</v>
      </c>
      <c r="E345">
        <v>1</v>
      </c>
    </row>
    <row r="346" spans="1:5" x14ac:dyDescent="0.3">
      <c r="A346">
        <v>60</v>
      </c>
      <c r="B346" t="s">
        <v>70</v>
      </c>
      <c r="C346">
        <v>0</v>
      </c>
      <c r="D346">
        <v>0</v>
      </c>
      <c r="E346">
        <v>1</v>
      </c>
    </row>
    <row r="347" spans="1:5" x14ac:dyDescent="0.3">
      <c r="A347">
        <v>60</v>
      </c>
      <c r="B347" t="s">
        <v>91</v>
      </c>
      <c r="C347">
        <v>0</v>
      </c>
      <c r="D347">
        <v>0</v>
      </c>
      <c r="E347">
        <v>1</v>
      </c>
    </row>
    <row r="348" spans="1:5" x14ac:dyDescent="0.3">
      <c r="A348">
        <v>60</v>
      </c>
      <c r="B348" t="s">
        <v>86</v>
      </c>
      <c r="C348">
        <v>0</v>
      </c>
      <c r="D348">
        <v>0</v>
      </c>
      <c r="E348">
        <v>1</v>
      </c>
    </row>
    <row r="349" spans="1:5" x14ac:dyDescent="0.3">
      <c r="A349">
        <v>60</v>
      </c>
      <c r="B349" t="s">
        <v>78</v>
      </c>
      <c r="C349">
        <v>3</v>
      </c>
      <c r="D349">
        <v>1</v>
      </c>
      <c r="E349">
        <v>1</v>
      </c>
    </row>
    <row r="350" spans="1:5" x14ac:dyDescent="0.3">
      <c r="A350">
        <v>60</v>
      </c>
      <c r="B350" t="s">
        <v>99</v>
      </c>
      <c r="C350">
        <v>2</v>
      </c>
      <c r="D350">
        <v>0</v>
      </c>
      <c r="E350">
        <v>1</v>
      </c>
    </row>
    <row r="351" spans="1:5" x14ac:dyDescent="0.3">
      <c r="A351">
        <v>61</v>
      </c>
      <c r="B351" t="s">
        <v>71</v>
      </c>
      <c r="C351">
        <v>0</v>
      </c>
      <c r="D351">
        <v>0</v>
      </c>
      <c r="E351">
        <v>1</v>
      </c>
    </row>
    <row r="352" spans="1:5" x14ac:dyDescent="0.3">
      <c r="A352">
        <v>61</v>
      </c>
      <c r="B352" t="s">
        <v>82</v>
      </c>
      <c r="C352">
        <v>0</v>
      </c>
      <c r="D352">
        <v>0</v>
      </c>
      <c r="E352">
        <v>1</v>
      </c>
    </row>
    <row r="353" spans="1:5" x14ac:dyDescent="0.3">
      <c r="A353">
        <v>61</v>
      </c>
      <c r="B353" t="s">
        <v>74</v>
      </c>
      <c r="C353">
        <v>0</v>
      </c>
      <c r="D353">
        <v>0</v>
      </c>
      <c r="E353">
        <v>1</v>
      </c>
    </row>
    <row r="354" spans="1:5" x14ac:dyDescent="0.3">
      <c r="A354">
        <v>61</v>
      </c>
      <c r="B354" t="s">
        <v>95</v>
      </c>
      <c r="C354">
        <v>0</v>
      </c>
      <c r="D354">
        <v>0</v>
      </c>
      <c r="E354">
        <v>1</v>
      </c>
    </row>
    <row r="355" spans="1:5" x14ac:dyDescent="0.3">
      <c r="A355">
        <v>61</v>
      </c>
      <c r="B355" t="s">
        <v>99</v>
      </c>
      <c r="C355">
        <v>1</v>
      </c>
      <c r="D355">
        <v>1</v>
      </c>
      <c r="E355">
        <v>1</v>
      </c>
    </row>
    <row r="356" spans="1:5" x14ac:dyDescent="0.3">
      <c r="A356">
        <v>61</v>
      </c>
      <c r="B356" t="s">
        <v>101</v>
      </c>
      <c r="C356">
        <v>1</v>
      </c>
      <c r="D356">
        <v>0</v>
      </c>
      <c r="E356">
        <v>1</v>
      </c>
    </row>
    <row r="357" spans="1:5" x14ac:dyDescent="0.3">
      <c r="A357">
        <v>62</v>
      </c>
      <c r="B357" t="s">
        <v>70</v>
      </c>
      <c r="C357">
        <v>0</v>
      </c>
      <c r="D357">
        <v>0</v>
      </c>
      <c r="E357">
        <v>1</v>
      </c>
    </row>
    <row r="358" spans="1:5" x14ac:dyDescent="0.3">
      <c r="A358">
        <v>62</v>
      </c>
      <c r="B358" t="s">
        <v>79</v>
      </c>
      <c r="C358">
        <v>0</v>
      </c>
      <c r="D358">
        <v>0</v>
      </c>
      <c r="E358">
        <v>1</v>
      </c>
    </row>
    <row r="359" spans="1:5" x14ac:dyDescent="0.3">
      <c r="A359">
        <v>62</v>
      </c>
      <c r="B359" t="s">
        <v>82</v>
      </c>
      <c r="C359">
        <v>0</v>
      </c>
      <c r="D359">
        <v>1</v>
      </c>
      <c r="E359">
        <v>1</v>
      </c>
    </row>
    <row r="360" spans="1:5" x14ac:dyDescent="0.3">
      <c r="A360">
        <v>62</v>
      </c>
      <c r="B360" t="s">
        <v>74</v>
      </c>
      <c r="C360">
        <v>1</v>
      </c>
      <c r="D360">
        <v>0</v>
      </c>
      <c r="E360">
        <v>1</v>
      </c>
    </row>
    <row r="361" spans="1:5" x14ac:dyDescent="0.3">
      <c r="A361">
        <v>62</v>
      </c>
      <c r="B361" t="s">
        <v>95</v>
      </c>
      <c r="C361">
        <v>2</v>
      </c>
      <c r="D361">
        <v>0</v>
      </c>
      <c r="E361">
        <v>1</v>
      </c>
    </row>
    <row r="362" spans="1:5" x14ac:dyDescent="0.3">
      <c r="A362">
        <v>63</v>
      </c>
      <c r="B362" t="s">
        <v>70</v>
      </c>
      <c r="C362">
        <v>0</v>
      </c>
      <c r="D362">
        <v>0</v>
      </c>
      <c r="E362">
        <v>1</v>
      </c>
    </row>
    <row r="363" spans="1:5" x14ac:dyDescent="0.3">
      <c r="A363">
        <v>63</v>
      </c>
      <c r="B363" t="s">
        <v>86</v>
      </c>
      <c r="C363">
        <v>3</v>
      </c>
      <c r="D363">
        <v>0</v>
      </c>
      <c r="E363">
        <v>1</v>
      </c>
    </row>
    <row r="364" spans="1:5" x14ac:dyDescent="0.3">
      <c r="A364">
        <v>63</v>
      </c>
      <c r="B364" t="s">
        <v>91</v>
      </c>
      <c r="C364">
        <v>0</v>
      </c>
      <c r="D364">
        <v>0</v>
      </c>
      <c r="E364">
        <v>1</v>
      </c>
    </row>
    <row r="365" spans="1:5" x14ac:dyDescent="0.3">
      <c r="A365">
        <v>63</v>
      </c>
      <c r="B365" t="s">
        <v>74</v>
      </c>
      <c r="C365">
        <v>1</v>
      </c>
      <c r="D365">
        <v>0</v>
      </c>
      <c r="E365">
        <v>1</v>
      </c>
    </row>
    <row r="366" spans="1:5" x14ac:dyDescent="0.3">
      <c r="A366">
        <v>63</v>
      </c>
      <c r="B366" t="s">
        <v>95</v>
      </c>
      <c r="C366">
        <v>3</v>
      </c>
      <c r="D366">
        <v>1</v>
      </c>
      <c r="E366">
        <v>1</v>
      </c>
    </row>
    <row r="367" spans="1:5" x14ac:dyDescent="0.3">
      <c r="A367">
        <v>63</v>
      </c>
      <c r="B367" t="s">
        <v>99</v>
      </c>
      <c r="C367">
        <v>1</v>
      </c>
      <c r="D367">
        <v>0</v>
      </c>
      <c r="E367">
        <v>1</v>
      </c>
    </row>
    <row r="368" spans="1:5" x14ac:dyDescent="0.3">
      <c r="A368">
        <v>64</v>
      </c>
      <c r="B368" t="s">
        <v>70</v>
      </c>
      <c r="C368">
        <v>0</v>
      </c>
      <c r="D368">
        <v>0</v>
      </c>
      <c r="E368">
        <v>1</v>
      </c>
    </row>
    <row r="369" spans="1:5" x14ac:dyDescent="0.3">
      <c r="A369">
        <v>64</v>
      </c>
      <c r="B369" t="s">
        <v>89</v>
      </c>
      <c r="C369">
        <v>0</v>
      </c>
      <c r="D369">
        <v>0</v>
      </c>
      <c r="E369">
        <v>1</v>
      </c>
    </row>
    <row r="370" spans="1:5" x14ac:dyDescent="0.3">
      <c r="A370">
        <v>64</v>
      </c>
      <c r="B370" t="s">
        <v>82</v>
      </c>
      <c r="C370">
        <v>2</v>
      </c>
      <c r="D370">
        <v>1</v>
      </c>
      <c r="E370">
        <v>1</v>
      </c>
    </row>
    <row r="371" spans="1:5" x14ac:dyDescent="0.3">
      <c r="A371">
        <v>64</v>
      </c>
      <c r="B371" t="s">
        <v>100</v>
      </c>
      <c r="C371">
        <v>1</v>
      </c>
      <c r="D371">
        <v>0</v>
      </c>
      <c r="E371">
        <v>1</v>
      </c>
    </row>
    <row r="372" spans="1:5" x14ac:dyDescent="0.3">
      <c r="A372">
        <v>64</v>
      </c>
      <c r="B372" t="s">
        <v>95</v>
      </c>
      <c r="C372">
        <v>0</v>
      </c>
      <c r="D372">
        <v>0</v>
      </c>
      <c r="E372">
        <v>1</v>
      </c>
    </row>
    <row r="373" spans="1:5" x14ac:dyDescent="0.3">
      <c r="A373">
        <v>64</v>
      </c>
      <c r="B373" t="s">
        <v>99</v>
      </c>
      <c r="C373">
        <v>0</v>
      </c>
      <c r="D373">
        <v>0</v>
      </c>
      <c r="E373">
        <v>1</v>
      </c>
    </row>
    <row r="374" spans="1:5" x14ac:dyDescent="0.3">
      <c r="A374">
        <v>65</v>
      </c>
      <c r="B374" t="s">
        <v>70</v>
      </c>
      <c r="C374">
        <v>0</v>
      </c>
      <c r="D374">
        <v>0</v>
      </c>
      <c r="E374">
        <v>1</v>
      </c>
    </row>
    <row r="375" spans="1:5" x14ac:dyDescent="0.3">
      <c r="A375">
        <v>65</v>
      </c>
      <c r="B375" t="s">
        <v>79</v>
      </c>
      <c r="C375">
        <v>0</v>
      </c>
      <c r="D375">
        <v>0</v>
      </c>
      <c r="E375">
        <v>1</v>
      </c>
    </row>
    <row r="376" spans="1:5" x14ac:dyDescent="0.3">
      <c r="A376">
        <v>65</v>
      </c>
      <c r="B376" t="s">
        <v>100</v>
      </c>
      <c r="C376">
        <v>1</v>
      </c>
      <c r="D376">
        <v>1</v>
      </c>
      <c r="E376">
        <v>1</v>
      </c>
    </row>
    <row r="377" spans="1:5" x14ac:dyDescent="0.3">
      <c r="A377">
        <v>65</v>
      </c>
      <c r="B377" t="s">
        <v>95</v>
      </c>
      <c r="C377">
        <v>0</v>
      </c>
      <c r="D377">
        <v>0</v>
      </c>
      <c r="E377">
        <v>1</v>
      </c>
    </row>
    <row r="378" spans="1:5" x14ac:dyDescent="0.3">
      <c r="A378">
        <v>66</v>
      </c>
      <c r="B378" t="s">
        <v>70</v>
      </c>
      <c r="C378">
        <v>0</v>
      </c>
      <c r="D378">
        <v>0</v>
      </c>
      <c r="E378">
        <v>1</v>
      </c>
    </row>
    <row r="379" spans="1:5" x14ac:dyDescent="0.3">
      <c r="A379">
        <v>66</v>
      </c>
      <c r="B379" t="s">
        <v>86</v>
      </c>
      <c r="C379">
        <v>1</v>
      </c>
      <c r="D379">
        <v>0</v>
      </c>
      <c r="E379">
        <v>1</v>
      </c>
    </row>
    <row r="380" spans="1:5" x14ac:dyDescent="0.3">
      <c r="A380">
        <v>66</v>
      </c>
      <c r="B380" t="s">
        <v>71</v>
      </c>
      <c r="C380">
        <v>0</v>
      </c>
      <c r="D380">
        <v>0</v>
      </c>
      <c r="E380">
        <v>1</v>
      </c>
    </row>
    <row r="381" spans="1:5" x14ac:dyDescent="0.3">
      <c r="A381">
        <v>66</v>
      </c>
      <c r="B381" t="s">
        <v>74</v>
      </c>
      <c r="C381">
        <v>1</v>
      </c>
      <c r="D381">
        <v>1</v>
      </c>
      <c r="E381">
        <v>1</v>
      </c>
    </row>
    <row r="382" spans="1:5" x14ac:dyDescent="0.3">
      <c r="A382">
        <v>66</v>
      </c>
      <c r="B382" t="s">
        <v>95</v>
      </c>
      <c r="C382">
        <v>0</v>
      </c>
      <c r="D382">
        <v>0</v>
      </c>
      <c r="E382">
        <v>1</v>
      </c>
    </row>
    <row r="383" spans="1:5" x14ac:dyDescent="0.3">
      <c r="A383">
        <v>66</v>
      </c>
      <c r="B383" t="s">
        <v>99</v>
      </c>
      <c r="C383">
        <v>2</v>
      </c>
      <c r="D383">
        <v>0</v>
      </c>
      <c r="E383">
        <v>1</v>
      </c>
    </row>
    <row r="384" spans="1:5" x14ac:dyDescent="0.3">
      <c r="A384">
        <v>67</v>
      </c>
      <c r="B384" t="s">
        <v>70</v>
      </c>
      <c r="C384">
        <v>0</v>
      </c>
      <c r="D384">
        <v>0</v>
      </c>
      <c r="E384">
        <v>1</v>
      </c>
    </row>
    <row r="385" spans="1:5" x14ac:dyDescent="0.3">
      <c r="A385">
        <v>67</v>
      </c>
      <c r="B385" t="s">
        <v>89</v>
      </c>
      <c r="C385">
        <v>3</v>
      </c>
      <c r="D385">
        <v>0</v>
      </c>
      <c r="E385">
        <v>1</v>
      </c>
    </row>
    <row r="386" spans="1:5" x14ac:dyDescent="0.3">
      <c r="A386">
        <v>67</v>
      </c>
      <c r="B386" t="s">
        <v>71</v>
      </c>
      <c r="C386">
        <v>0</v>
      </c>
      <c r="D386">
        <v>0</v>
      </c>
      <c r="E386">
        <v>1</v>
      </c>
    </row>
    <row r="387" spans="1:5" x14ac:dyDescent="0.3">
      <c r="A387">
        <v>67</v>
      </c>
      <c r="B387" t="s">
        <v>95</v>
      </c>
      <c r="C387">
        <v>0</v>
      </c>
      <c r="D387">
        <v>0</v>
      </c>
      <c r="E387">
        <v>1</v>
      </c>
    </row>
    <row r="388" spans="1:5" x14ac:dyDescent="0.3">
      <c r="A388">
        <v>67</v>
      </c>
      <c r="B388" t="s">
        <v>92</v>
      </c>
      <c r="C388">
        <v>3</v>
      </c>
      <c r="D388">
        <v>1</v>
      </c>
      <c r="E388">
        <v>1</v>
      </c>
    </row>
    <row r="389" spans="1:5" x14ac:dyDescent="0.3">
      <c r="A389">
        <v>67</v>
      </c>
      <c r="B389" t="s">
        <v>102</v>
      </c>
      <c r="C389">
        <v>0</v>
      </c>
      <c r="D389">
        <v>0</v>
      </c>
      <c r="E389">
        <v>1</v>
      </c>
    </row>
    <row r="390" spans="1:5" x14ac:dyDescent="0.3">
      <c r="A390">
        <v>68</v>
      </c>
      <c r="B390" t="s">
        <v>70</v>
      </c>
      <c r="C390">
        <v>0</v>
      </c>
      <c r="D390">
        <v>0</v>
      </c>
      <c r="E390">
        <v>1</v>
      </c>
    </row>
    <row r="391" spans="1:5" x14ac:dyDescent="0.3">
      <c r="A391">
        <v>68</v>
      </c>
      <c r="B391" t="s">
        <v>89</v>
      </c>
      <c r="C391">
        <v>0</v>
      </c>
      <c r="D391">
        <v>0</v>
      </c>
      <c r="E391">
        <v>1</v>
      </c>
    </row>
    <row r="392" spans="1:5" x14ac:dyDescent="0.3">
      <c r="A392">
        <v>68</v>
      </c>
      <c r="B392" t="s">
        <v>82</v>
      </c>
      <c r="C392">
        <v>0</v>
      </c>
      <c r="D392">
        <v>0</v>
      </c>
      <c r="E392">
        <v>1</v>
      </c>
    </row>
    <row r="393" spans="1:5" x14ac:dyDescent="0.3">
      <c r="A393">
        <v>68</v>
      </c>
      <c r="B393" t="s">
        <v>100</v>
      </c>
      <c r="C393">
        <v>2</v>
      </c>
      <c r="D393">
        <v>0</v>
      </c>
      <c r="E393">
        <v>1</v>
      </c>
    </row>
    <row r="394" spans="1:5" x14ac:dyDescent="0.3">
      <c r="A394">
        <v>68</v>
      </c>
      <c r="B394" t="s">
        <v>92</v>
      </c>
      <c r="C394">
        <v>1</v>
      </c>
      <c r="D394">
        <v>0</v>
      </c>
      <c r="E394">
        <v>1</v>
      </c>
    </row>
    <row r="395" spans="1:5" x14ac:dyDescent="0.3">
      <c r="A395">
        <v>68</v>
      </c>
      <c r="B395" t="s">
        <v>99</v>
      </c>
      <c r="C395">
        <v>3</v>
      </c>
      <c r="D395">
        <v>1</v>
      </c>
      <c r="E395">
        <v>1</v>
      </c>
    </row>
    <row r="396" spans="1:5" x14ac:dyDescent="0.3">
      <c r="A396">
        <v>68</v>
      </c>
      <c r="B396" t="s">
        <v>95</v>
      </c>
      <c r="C396">
        <v>1</v>
      </c>
      <c r="D396">
        <v>0</v>
      </c>
      <c r="E396">
        <v>1</v>
      </c>
    </row>
    <row r="397" spans="1:5" x14ac:dyDescent="0.3">
      <c r="A397">
        <v>69</v>
      </c>
      <c r="B397" t="s">
        <v>70</v>
      </c>
      <c r="C397">
        <v>0</v>
      </c>
      <c r="D397">
        <v>0</v>
      </c>
      <c r="E397">
        <v>1</v>
      </c>
    </row>
    <row r="398" spans="1:5" x14ac:dyDescent="0.3">
      <c r="A398">
        <v>69</v>
      </c>
      <c r="B398" t="s">
        <v>89</v>
      </c>
      <c r="C398">
        <v>0</v>
      </c>
      <c r="D398">
        <v>0</v>
      </c>
      <c r="E398">
        <v>1</v>
      </c>
    </row>
    <row r="399" spans="1:5" x14ac:dyDescent="0.3">
      <c r="A399">
        <v>69</v>
      </c>
      <c r="B399" t="s">
        <v>91</v>
      </c>
      <c r="C399">
        <v>0</v>
      </c>
      <c r="D399">
        <v>0</v>
      </c>
      <c r="E399">
        <v>1</v>
      </c>
    </row>
    <row r="400" spans="1:5" x14ac:dyDescent="0.3">
      <c r="A400">
        <v>69</v>
      </c>
      <c r="B400" t="s">
        <v>100</v>
      </c>
      <c r="C400">
        <v>1</v>
      </c>
      <c r="D400">
        <v>1</v>
      </c>
      <c r="E400">
        <v>1</v>
      </c>
    </row>
    <row r="401" spans="1:5" x14ac:dyDescent="0.3">
      <c r="A401">
        <v>70</v>
      </c>
      <c r="B401" t="s">
        <v>70</v>
      </c>
      <c r="C401">
        <v>0</v>
      </c>
      <c r="D401">
        <v>0</v>
      </c>
      <c r="E401">
        <v>1</v>
      </c>
    </row>
    <row r="402" spans="1:5" x14ac:dyDescent="0.3">
      <c r="A402">
        <v>70</v>
      </c>
      <c r="B402" t="s">
        <v>89</v>
      </c>
      <c r="C402">
        <v>0</v>
      </c>
      <c r="D402">
        <v>1</v>
      </c>
      <c r="E402">
        <v>1</v>
      </c>
    </row>
    <row r="403" spans="1:5" x14ac:dyDescent="0.3">
      <c r="A403">
        <v>70</v>
      </c>
      <c r="B403" t="s">
        <v>92</v>
      </c>
      <c r="C403">
        <v>0</v>
      </c>
      <c r="D403">
        <v>0</v>
      </c>
      <c r="E403">
        <v>1</v>
      </c>
    </row>
    <row r="404" spans="1:5" x14ac:dyDescent="0.3">
      <c r="A404">
        <v>70</v>
      </c>
      <c r="B404" t="s">
        <v>103</v>
      </c>
      <c r="C404">
        <v>0</v>
      </c>
      <c r="D404">
        <v>0</v>
      </c>
      <c r="E404">
        <v>1</v>
      </c>
    </row>
    <row r="405" spans="1:5" x14ac:dyDescent="0.3">
      <c r="A405">
        <v>71</v>
      </c>
      <c r="B405" t="s">
        <v>70</v>
      </c>
      <c r="C405">
        <v>0</v>
      </c>
      <c r="D405">
        <v>0</v>
      </c>
      <c r="E405">
        <v>1</v>
      </c>
    </row>
    <row r="406" spans="1:5" x14ac:dyDescent="0.3">
      <c r="A406">
        <v>71</v>
      </c>
      <c r="B406" t="s">
        <v>86</v>
      </c>
      <c r="C406">
        <v>0</v>
      </c>
      <c r="D406">
        <v>0</v>
      </c>
      <c r="E406">
        <v>1</v>
      </c>
    </row>
    <row r="407" spans="1:5" x14ac:dyDescent="0.3">
      <c r="A407">
        <v>71</v>
      </c>
      <c r="B407" t="s">
        <v>72</v>
      </c>
      <c r="C407">
        <v>3</v>
      </c>
      <c r="D407">
        <v>1</v>
      </c>
      <c r="E407">
        <v>1</v>
      </c>
    </row>
    <row r="408" spans="1:5" x14ac:dyDescent="0.3">
      <c r="A408">
        <v>71</v>
      </c>
      <c r="B408" t="s">
        <v>104</v>
      </c>
      <c r="C408">
        <v>0</v>
      </c>
      <c r="D408">
        <v>0</v>
      </c>
      <c r="E408">
        <v>1</v>
      </c>
    </row>
    <row r="409" spans="1:5" x14ac:dyDescent="0.3">
      <c r="A409">
        <v>71</v>
      </c>
      <c r="B409" t="s">
        <v>88</v>
      </c>
      <c r="C409">
        <v>2</v>
      </c>
      <c r="D409">
        <v>0</v>
      </c>
      <c r="E409">
        <v>1</v>
      </c>
    </row>
    <row r="410" spans="1:5" x14ac:dyDescent="0.3">
      <c r="A410">
        <v>71</v>
      </c>
      <c r="B410" t="s">
        <v>105</v>
      </c>
      <c r="C410">
        <v>1</v>
      </c>
      <c r="D410">
        <v>0</v>
      </c>
      <c r="E410">
        <v>1</v>
      </c>
    </row>
    <row r="411" spans="1:5" x14ac:dyDescent="0.3">
      <c r="A411">
        <v>72</v>
      </c>
      <c r="B411" t="s">
        <v>70</v>
      </c>
      <c r="C411">
        <v>0</v>
      </c>
      <c r="D411">
        <v>0</v>
      </c>
      <c r="E411">
        <v>1</v>
      </c>
    </row>
    <row r="412" spans="1:5" x14ac:dyDescent="0.3">
      <c r="A412">
        <v>72</v>
      </c>
      <c r="B412" t="s">
        <v>71</v>
      </c>
      <c r="C412">
        <v>1</v>
      </c>
      <c r="D412">
        <v>0</v>
      </c>
      <c r="E412">
        <v>1</v>
      </c>
    </row>
    <row r="413" spans="1:5" x14ac:dyDescent="0.3">
      <c r="A413">
        <v>72</v>
      </c>
      <c r="B413" t="s">
        <v>72</v>
      </c>
      <c r="C413">
        <v>0</v>
      </c>
      <c r="D413">
        <v>0</v>
      </c>
      <c r="E413">
        <v>1</v>
      </c>
    </row>
    <row r="414" spans="1:5" x14ac:dyDescent="0.3">
      <c r="A414">
        <v>72</v>
      </c>
      <c r="B414" t="s">
        <v>82</v>
      </c>
      <c r="C414">
        <v>1</v>
      </c>
      <c r="D414">
        <v>0</v>
      </c>
      <c r="E414">
        <v>1</v>
      </c>
    </row>
    <row r="415" spans="1:5" x14ac:dyDescent="0.3">
      <c r="A415">
        <v>72</v>
      </c>
      <c r="B415" t="s">
        <v>95</v>
      </c>
      <c r="C415">
        <v>2</v>
      </c>
      <c r="D415">
        <v>1</v>
      </c>
      <c r="E415">
        <v>1</v>
      </c>
    </row>
    <row r="416" spans="1:5" x14ac:dyDescent="0.3">
      <c r="A416">
        <v>72</v>
      </c>
      <c r="B416" t="s">
        <v>99</v>
      </c>
      <c r="C416">
        <v>1</v>
      </c>
      <c r="D416">
        <v>0</v>
      </c>
      <c r="E416">
        <v>1</v>
      </c>
    </row>
    <row r="417" spans="1:5" x14ac:dyDescent="0.3">
      <c r="A417">
        <v>72</v>
      </c>
      <c r="B417" t="s">
        <v>100</v>
      </c>
      <c r="C417">
        <v>3</v>
      </c>
      <c r="D417">
        <v>0</v>
      </c>
      <c r="E417">
        <v>1</v>
      </c>
    </row>
    <row r="418" spans="1:5" x14ac:dyDescent="0.3">
      <c r="A418">
        <v>73</v>
      </c>
      <c r="B418" t="s">
        <v>70</v>
      </c>
      <c r="C418">
        <v>0</v>
      </c>
      <c r="D418">
        <v>0</v>
      </c>
      <c r="E418">
        <v>1</v>
      </c>
    </row>
    <row r="419" spans="1:5" x14ac:dyDescent="0.3">
      <c r="A419">
        <v>73</v>
      </c>
      <c r="B419" t="s">
        <v>71</v>
      </c>
      <c r="C419">
        <v>0</v>
      </c>
      <c r="D419">
        <v>0</v>
      </c>
      <c r="E419">
        <v>1</v>
      </c>
    </row>
    <row r="420" spans="1:5" x14ac:dyDescent="0.3">
      <c r="A420">
        <v>73</v>
      </c>
      <c r="B420" t="s">
        <v>72</v>
      </c>
      <c r="C420">
        <v>1</v>
      </c>
      <c r="D420">
        <v>0</v>
      </c>
      <c r="E420">
        <v>1</v>
      </c>
    </row>
    <row r="421" spans="1:5" x14ac:dyDescent="0.3">
      <c r="A421">
        <v>73</v>
      </c>
      <c r="B421" t="s">
        <v>82</v>
      </c>
      <c r="C421">
        <v>2</v>
      </c>
      <c r="D421">
        <v>1</v>
      </c>
      <c r="E421">
        <v>1</v>
      </c>
    </row>
    <row r="422" spans="1:5" x14ac:dyDescent="0.3">
      <c r="A422">
        <v>73</v>
      </c>
      <c r="B422" t="s">
        <v>95</v>
      </c>
      <c r="C422">
        <v>0</v>
      </c>
      <c r="D422">
        <v>0</v>
      </c>
      <c r="E422">
        <v>1</v>
      </c>
    </row>
    <row r="423" spans="1:5" x14ac:dyDescent="0.3">
      <c r="A423">
        <v>73</v>
      </c>
      <c r="B423" t="s">
        <v>99</v>
      </c>
      <c r="C423">
        <v>0</v>
      </c>
      <c r="D423">
        <v>0</v>
      </c>
      <c r="E423">
        <v>1</v>
      </c>
    </row>
    <row r="424" spans="1:5" x14ac:dyDescent="0.3">
      <c r="A424">
        <v>73</v>
      </c>
      <c r="B424" t="s">
        <v>74</v>
      </c>
      <c r="C424">
        <v>0</v>
      </c>
      <c r="D424">
        <v>0</v>
      </c>
      <c r="E424">
        <v>1</v>
      </c>
    </row>
    <row r="425" spans="1:5" x14ac:dyDescent="0.3">
      <c r="A425">
        <v>74</v>
      </c>
      <c r="B425" t="s">
        <v>70</v>
      </c>
      <c r="C425">
        <v>0</v>
      </c>
      <c r="D425">
        <v>0</v>
      </c>
      <c r="E425">
        <v>1</v>
      </c>
    </row>
    <row r="426" spans="1:5" x14ac:dyDescent="0.3">
      <c r="A426">
        <v>74</v>
      </c>
      <c r="B426" t="s">
        <v>82</v>
      </c>
      <c r="C426">
        <v>0</v>
      </c>
      <c r="D426">
        <v>0</v>
      </c>
      <c r="E426">
        <v>1</v>
      </c>
    </row>
    <row r="427" spans="1:5" x14ac:dyDescent="0.3">
      <c r="A427">
        <v>74</v>
      </c>
      <c r="B427" t="s">
        <v>106</v>
      </c>
      <c r="C427">
        <v>0</v>
      </c>
      <c r="D427">
        <v>0</v>
      </c>
      <c r="E427">
        <v>1</v>
      </c>
    </row>
    <row r="428" spans="1:5" x14ac:dyDescent="0.3">
      <c r="A428">
        <v>74</v>
      </c>
      <c r="B428" t="s">
        <v>74</v>
      </c>
      <c r="C428">
        <v>1</v>
      </c>
      <c r="D428">
        <v>1</v>
      </c>
      <c r="E428">
        <v>1</v>
      </c>
    </row>
    <row r="429" spans="1:5" x14ac:dyDescent="0.3">
      <c r="A429">
        <v>74</v>
      </c>
      <c r="B429" t="s">
        <v>92</v>
      </c>
      <c r="C429">
        <v>0</v>
      </c>
      <c r="D429">
        <v>0</v>
      </c>
      <c r="E429">
        <v>1</v>
      </c>
    </row>
    <row r="430" spans="1:5" x14ac:dyDescent="0.3">
      <c r="A430">
        <v>74</v>
      </c>
      <c r="B430" t="s">
        <v>107</v>
      </c>
      <c r="C430">
        <v>1</v>
      </c>
      <c r="D430">
        <v>0</v>
      </c>
      <c r="E430">
        <v>1</v>
      </c>
    </row>
    <row r="431" spans="1:5" x14ac:dyDescent="0.3">
      <c r="A431">
        <v>75</v>
      </c>
      <c r="B431" t="s">
        <v>70</v>
      </c>
      <c r="C431">
        <v>0</v>
      </c>
      <c r="D431">
        <v>0</v>
      </c>
      <c r="E431">
        <v>1</v>
      </c>
    </row>
    <row r="432" spans="1:5" x14ac:dyDescent="0.3">
      <c r="A432">
        <v>75</v>
      </c>
      <c r="B432" t="s">
        <v>71</v>
      </c>
      <c r="C432">
        <v>2</v>
      </c>
      <c r="D432">
        <v>1</v>
      </c>
      <c r="E432">
        <v>1</v>
      </c>
    </row>
    <row r="433" spans="1:5" x14ac:dyDescent="0.3">
      <c r="A433">
        <v>75</v>
      </c>
      <c r="B433" t="s">
        <v>106</v>
      </c>
      <c r="C433">
        <v>1</v>
      </c>
      <c r="D433">
        <v>0</v>
      </c>
      <c r="E433">
        <v>1</v>
      </c>
    </row>
    <row r="434" spans="1:5" x14ac:dyDescent="0.3">
      <c r="A434">
        <v>75</v>
      </c>
      <c r="B434" t="s">
        <v>74</v>
      </c>
      <c r="C434">
        <v>1</v>
      </c>
      <c r="D434">
        <v>0</v>
      </c>
      <c r="E434">
        <v>1</v>
      </c>
    </row>
    <row r="435" spans="1:5" x14ac:dyDescent="0.3">
      <c r="A435">
        <v>75</v>
      </c>
      <c r="B435" t="s">
        <v>95</v>
      </c>
      <c r="C435">
        <v>2</v>
      </c>
      <c r="D435">
        <v>0</v>
      </c>
      <c r="E435">
        <v>1</v>
      </c>
    </row>
    <row r="436" spans="1:5" x14ac:dyDescent="0.3">
      <c r="A436">
        <v>75</v>
      </c>
      <c r="B436" t="s">
        <v>82</v>
      </c>
      <c r="C436">
        <v>2</v>
      </c>
      <c r="D436">
        <v>0</v>
      </c>
      <c r="E436">
        <v>1</v>
      </c>
    </row>
    <row r="437" spans="1:5" x14ac:dyDescent="0.3">
      <c r="A437">
        <v>75</v>
      </c>
      <c r="B437" t="s">
        <v>100</v>
      </c>
      <c r="C437">
        <v>2</v>
      </c>
      <c r="D437">
        <v>0</v>
      </c>
      <c r="E437">
        <v>1</v>
      </c>
    </row>
    <row r="438" spans="1:5" x14ac:dyDescent="0.3">
      <c r="A438">
        <v>76</v>
      </c>
      <c r="B438" t="s">
        <v>70</v>
      </c>
      <c r="C438">
        <v>0</v>
      </c>
      <c r="D438">
        <v>0</v>
      </c>
      <c r="E438">
        <v>1</v>
      </c>
    </row>
    <row r="439" spans="1:5" x14ac:dyDescent="0.3">
      <c r="A439">
        <v>76</v>
      </c>
      <c r="B439" t="s">
        <v>71</v>
      </c>
      <c r="C439">
        <v>1</v>
      </c>
      <c r="D439">
        <v>0</v>
      </c>
      <c r="E439">
        <v>1</v>
      </c>
    </row>
    <row r="440" spans="1:5" x14ac:dyDescent="0.3">
      <c r="A440">
        <v>76</v>
      </c>
      <c r="B440" t="s">
        <v>72</v>
      </c>
      <c r="C440">
        <v>0</v>
      </c>
      <c r="D440">
        <v>0</v>
      </c>
      <c r="E440">
        <v>1</v>
      </c>
    </row>
    <row r="441" spans="1:5" x14ac:dyDescent="0.3">
      <c r="A441">
        <v>76</v>
      </c>
      <c r="B441" t="s">
        <v>74</v>
      </c>
      <c r="C441">
        <v>0</v>
      </c>
      <c r="D441">
        <v>0</v>
      </c>
      <c r="E441">
        <v>1</v>
      </c>
    </row>
    <row r="442" spans="1:5" x14ac:dyDescent="0.3">
      <c r="A442">
        <v>76</v>
      </c>
      <c r="B442" t="s">
        <v>95</v>
      </c>
      <c r="C442">
        <v>0</v>
      </c>
      <c r="D442">
        <v>0</v>
      </c>
      <c r="E442">
        <v>1</v>
      </c>
    </row>
    <row r="443" spans="1:5" x14ac:dyDescent="0.3">
      <c r="A443">
        <v>76</v>
      </c>
      <c r="B443" t="s">
        <v>99</v>
      </c>
      <c r="C443">
        <v>3</v>
      </c>
      <c r="D443">
        <v>1</v>
      </c>
      <c r="E443">
        <v>1</v>
      </c>
    </row>
    <row r="444" spans="1:5" x14ac:dyDescent="0.3">
      <c r="A444">
        <v>76</v>
      </c>
      <c r="B444" t="s">
        <v>86</v>
      </c>
      <c r="C444">
        <v>0</v>
      </c>
      <c r="D444">
        <v>0</v>
      </c>
      <c r="E444">
        <v>1</v>
      </c>
    </row>
    <row r="445" spans="1:5" x14ac:dyDescent="0.3">
      <c r="A445">
        <v>77</v>
      </c>
      <c r="B445" t="s">
        <v>70</v>
      </c>
      <c r="C445">
        <v>0</v>
      </c>
      <c r="D445">
        <v>0</v>
      </c>
      <c r="E445">
        <v>1</v>
      </c>
    </row>
    <row r="446" spans="1:5" x14ac:dyDescent="0.3">
      <c r="A446">
        <v>77</v>
      </c>
      <c r="B446" t="s">
        <v>71</v>
      </c>
      <c r="C446">
        <v>2</v>
      </c>
      <c r="D446">
        <v>0</v>
      </c>
      <c r="E446">
        <v>1</v>
      </c>
    </row>
    <row r="447" spans="1:5" x14ac:dyDescent="0.3">
      <c r="A447">
        <v>77</v>
      </c>
      <c r="B447" t="s">
        <v>72</v>
      </c>
      <c r="C447">
        <v>2</v>
      </c>
      <c r="D447">
        <v>1</v>
      </c>
      <c r="E447">
        <v>1</v>
      </c>
    </row>
    <row r="448" spans="1:5" x14ac:dyDescent="0.3">
      <c r="A448">
        <v>77</v>
      </c>
      <c r="B448" t="s">
        <v>82</v>
      </c>
      <c r="C448">
        <v>0</v>
      </c>
      <c r="D448">
        <v>0</v>
      </c>
      <c r="E448">
        <v>1</v>
      </c>
    </row>
    <row r="449" spans="1:5" x14ac:dyDescent="0.3">
      <c r="A449">
        <v>77</v>
      </c>
      <c r="B449" t="s">
        <v>95</v>
      </c>
      <c r="C449">
        <v>1</v>
      </c>
      <c r="D449">
        <v>0</v>
      </c>
      <c r="E449">
        <v>1</v>
      </c>
    </row>
    <row r="450" spans="1:5" x14ac:dyDescent="0.3">
      <c r="A450">
        <v>78</v>
      </c>
      <c r="B450" t="s">
        <v>70</v>
      </c>
      <c r="C450">
        <v>0</v>
      </c>
      <c r="D450">
        <v>0</v>
      </c>
      <c r="E450">
        <v>1</v>
      </c>
    </row>
    <row r="451" spans="1:5" x14ac:dyDescent="0.3">
      <c r="A451">
        <v>78</v>
      </c>
      <c r="B451" t="s">
        <v>108</v>
      </c>
      <c r="C451">
        <v>0</v>
      </c>
      <c r="D451">
        <v>0</v>
      </c>
      <c r="E451">
        <v>1</v>
      </c>
    </row>
    <row r="452" spans="1:5" x14ac:dyDescent="0.3">
      <c r="A452">
        <v>78</v>
      </c>
      <c r="B452" t="s">
        <v>72</v>
      </c>
      <c r="C452">
        <v>0</v>
      </c>
      <c r="D452">
        <v>1</v>
      </c>
      <c r="E452">
        <v>1</v>
      </c>
    </row>
    <row r="453" spans="1:5" x14ac:dyDescent="0.3">
      <c r="A453">
        <v>78</v>
      </c>
      <c r="B453" t="s">
        <v>89</v>
      </c>
      <c r="C453">
        <v>0</v>
      </c>
      <c r="D453">
        <v>0</v>
      </c>
      <c r="E453">
        <v>1</v>
      </c>
    </row>
    <row r="454" spans="1:5" x14ac:dyDescent="0.3">
      <c r="A454">
        <v>78</v>
      </c>
      <c r="B454" t="s">
        <v>95</v>
      </c>
      <c r="C454">
        <v>0</v>
      </c>
      <c r="D454">
        <v>0</v>
      </c>
      <c r="E454">
        <v>1</v>
      </c>
    </row>
    <row r="455" spans="1:5" x14ac:dyDescent="0.3">
      <c r="A455">
        <v>79</v>
      </c>
      <c r="B455" t="s">
        <v>70</v>
      </c>
      <c r="C455">
        <v>0</v>
      </c>
      <c r="D455">
        <v>0</v>
      </c>
      <c r="E455">
        <v>1</v>
      </c>
    </row>
    <row r="456" spans="1:5" x14ac:dyDescent="0.3">
      <c r="A456">
        <v>79</v>
      </c>
      <c r="B456" t="s">
        <v>82</v>
      </c>
      <c r="C456">
        <v>0</v>
      </c>
      <c r="D456">
        <v>0</v>
      </c>
      <c r="E456">
        <v>1</v>
      </c>
    </row>
    <row r="457" spans="1:5" x14ac:dyDescent="0.3">
      <c r="A457">
        <v>79</v>
      </c>
      <c r="B457" t="s">
        <v>89</v>
      </c>
      <c r="C457">
        <v>0</v>
      </c>
      <c r="D457">
        <v>0</v>
      </c>
      <c r="E457">
        <v>1</v>
      </c>
    </row>
    <row r="458" spans="1:5" x14ac:dyDescent="0.3">
      <c r="A458">
        <v>79</v>
      </c>
      <c r="B458" t="s">
        <v>74</v>
      </c>
      <c r="C458">
        <v>3</v>
      </c>
      <c r="D458">
        <v>0</v>
      </c>
      <c r="E458">
        <v>1</v>
      </c>
    </row>
    <row r="459" spans="1:5" x14ac:dyDescent="0.3">
      <c r="A459">
        <v>79</v>
      </c>
      <c r="B459" t="s">
        <v>95</v>
      </c>
      <c r="C459">
        <v>1</v>
      </c>
      <c r="D459">
        <v>0</v>
      </c>
      <c r="E459">
        <v>1</v>
      </c>
    </row>
    <row r="460" spans="1:5" x14ac:dyDescent="0.3">
      <c r="A460">
        <v>79</v>
      </c>
      <c r="B460" t="s">
        <v>99</v>
      </c>
      <c r="C460">
        <v>1</v>
      </c>
      <c r="D460">
        <v>0</v>
      </c>
      <c r="E460">
        <v>1</v>
      </c>
    </row>
    <row r="461" spans="1:5" x14ac:dyDescent="0.3">
      <c r="A461">
        <v>79</v>
      </c>
      <c r="B461" t="s">
        <v>100</v>
      </c>
      <c r="C461">
        <v>5</v>
      </c>
      <c r="D461">
        <v>1</v>
      </c>
      <c r="E461">
        <v>1</v>
      </c>
    </row>
    <row r="462" spans="1:5" x14ac:dyDescent="0.3">
      <c r="A462">
        <v>80</v>
      </c>
      <c r="B462" t="s">
        <v>70</v>
      </c>
      <c r="C462">
        <v>0</v>
      </c>
      <c r="D462">
        <v>0</v>
      </c>
      <c r="E462">
        <v>1</v>
      </c>
    </row>
    <row r="463" spans="1:5" x14ac:dyDescent="0.3">
      <c r="A463">
        <v>80</v>
      </c>
      <c r="B463" t="s">
        <v>71</v>
      </c>
      <c r="C463">
        <v>1</v>
      </c>
      <c r="D463">
        <v>0</v>
      </c>
      <c r="E463">
        <v>1</v>
      </c>
    </row>
    <row r="464" spans="1:5" x14ac:dyDescent="0.3">
      <c r="A464">
        <v>80</v>
      </c>
      <c r="B464" t="s">
        <v>72</v>
      </c>
      <c r="C464">
        <v>1</v>
      </c>
      <c r="D464">
        <v>0</v>
      </c>
      <c r="E464">
        <v>1</v>
      </c>
    </row>
    <row r="465" spans="1:5" x14ac:dyDescent="0.3">
      <c r="A465">
        <v>80</v>
      </c>
      <c r="B465" t="s">
        <v>82</v>
      </c>
      <c r="C465">
        <v>2</v>
      </c>
      <c r="D465">
        <v>0</v>
      </c>
      <c r="E465">
        <v>1</v>
      </c>
    </row>
    <row r="466" spans="1:5" x14ac:dyDescent="0.3">
      <c r="A466">
        <v>80</v>
      </c>
      <c r="B466" t="s">
        <v>109</v>
      </c>
      <c r="C466">
        <v>1</v>
      </c>
      <c r="D466">
        <v>0</v>
      </c>
      <c r="E466">
        <v>1</v>
      </c>
    </row>
    <row r="467" spans="1:5" x14ac:dyDescent="0.3">
      <c r="A467">
        <v>80</v>
      </c>
      <c r="B467" t="s">
        <v>99</v>
      </c>
      <c r="C467">
        <v>4</v>
      </c>
      <c r="D467">
        <v>1</v>
      </c>
      <c r="E467">
        <v>1</v>
      </c>
    </row>
    <row r="468" spans="1:5" x14ac:dyDescent="0.3">
      <c r="A468">
        <v>81</v>
      </c>
      <c r="B468" t="s">
        <v>70</v>
      </c>
      <c r="C468">
        <v>0</v>
      </c>
      <c r="D468">
        <v>0</v>
      </c>
      <c r="E468">
        <v>1</v>
      </c>
    </row>
    <row r="469" spans="1:5" x14ac:dyDescent="0.3">
      <c r="A469">
        <v>81</v>
      </c>
      <c r="B469" t="s">
        <v>82</v>
      </c>
      <c r="C469">
        <v>4</v>
      </c>
      <c r="D469">
        <v>1</v>
      </c>
      <c r="E469">
        <v>1</v>
      </c>
    </row>
    <row r="470" spans="1:5" x14ac:dyDescent="0.3">
      <c r="A470">
        <v>81</v>
      </c>
      <c r="B470" t="s">
        <v>89</v>
      </c>
      <c r="C470">
        <v>0</v>
      </c>
      <c r="D470">
        <v>0</v>
      </c>
      <c r="E470">
        <v>1</v>
      </c>
    </row>
    <row r="471" spans="1:5" x14ac:dyDescent="0.3">
      <c r="A471">
        <v>81</v>
      </c>
      <c r="B471" t="s">
        <v>79</v>
      </c>
      <c r="C471">
        <v>0</v>
      </c>
      <c r="D471">
        <v>0</v>
      </c>
      <c r="E471">
        <v>1</v>
      </c>
    </row>
    <row r="472" spans="1:5" x14ac:dyDescent="0.3">
      <c r="A472">
        <v>81</v>
      </c>
      <c r="B472" t="s">
        <v>95</v>
      </c>
      <c r="C472">
        <v>2</v>
      </c>
      <c r="D472">
        <v>0</v>
      </c>
      <c r="E472">
        <v>1</v>
      </c>
    </row>
    <row r="473" spans="1:5" x14ac:dyDescent="0.3">
      <c r="A473">
        <v>81</v>
      </c>
      <c r="B473" t="s">
        <v>99</v>
      </c>
      <c r="C473">
        <v>3</v>
      </c>
      <c r="D473">
        <v>0</v>
      </c>
      <c r="E473">
        <v>1</v>
      </c>
    </row>
    <row r="474" spans="1:5" x14ac:dyDescent="0.3">
      <c r="A474">
        <v>81</v>
      </c>
      <c r="B474" t="s">
        <v>100</v>
      </c>
      <c r="C474">
        <v>2</v>
      </c>
      <c r="D474">
        <v>0</v>
      </c>
      <c r="E474">
        <v>1</v>
      </c>
    </row>
    <row r="475" spans="1:5" x14ac:dyDescent="0.3">
      <c r="A475">
        <v>82</v>
      </c>
      <c r="B475" t="s">
        <v>70</v>
      </c>
      <c r="C475">
        <v>0</v>
      </c>
      <c r="D475">
        <v>0</v>
      </c>
      <c r="E475">
        <v>1</v>
      </c>
    </row>
    <row r="476" spans="1:5" x14ac:dyDescent="0.3">
      <c r="A476">
        <v>82</v>
      </c>
      <c r="B476" t="s">
        <v>89</v>
      </c>
      <c r="C476">
        <v>1</v>
      </c>
      <c r="D476">
        <v>1</v>
      </c>
      <c r="E476">
        <v>1</v>
      </c>
    </row>
    <row r="477" spans="1:5" x14ac:dyDescent="0.3">
      <c r="A477">
        <v>82</v>
      </c>
      <c r="B477" t="s">
        <v>109</v>
      </c>
      <c r="C477">
        <v>1</v>
      </c>
      <c r="D477">
        <v>0</v>
      </c>
      <c r="E477">
        <v>1</v>
      </c>
    </row>
    <row r="478" spans="1:5" x14ac:dyDescent="0.3">
      <c r="A478">
        <v>82</v>
      </c>
      <c r="B478" t="s">
        <v>79</v>
      </c>
      <c r="C478">
        <v>0</v>
      </c>
      <c r="D478">
        <v>0</v>
      </c>
      <c r="E478">
        <v>1</v>
      </c>
    </row>
    <row r="479" spans="1:5" x14ac:dyDescent="0.3">
      <c r="A479">
        <v>82</v>
      </c>
      <c r="B479" t="s">
        <v>82</v>
      </c>
      <c r="C479">
        <v>0</v>
      </c>
      <c r="D479">
        <v>0</v>
      </c>
      <c r="E479">
        <v>1</v>
      </c>
    </row>
    <row r="480" spans="1:5" x14ac:dyDescent="0.3">
      <c r="A480">
        <v>82</v>
      </c>
      <c r="B480" t="s">
        <v>100</v>
      </c>
      <c r="C480">
        <v>1</v>
      </c>
      <c r="D480">
        <v>0</v>
      </c>
      <c r="E480">
        <v>1</v>
      </c>
    </row>
    <row r="481" spans="1:5" x14ac:dyDescent="0.3">
      <c r="A481">
        <v>82</v>
      </c>
      <c r="B481" t="s">
        <v>99</v>
      </c>
      <c r="C481">
        <v>0</v>
      </c>
      <c r="D481">
        <v>0</v>
      </c>
      <c r="E481">
        <v>1</v>
      </c>
    </row>
    <row r="482" spans="1:5" x14ac:dyDescent="0.3">
      <c r="A482">
        <v>83</v>
      </c>
      <c r="B482" t="s">
        <v>70</v>
      </c>
      <c r="C482">
        <v>0</v>
      </c>
      <c r="D482">
        <v>0</v>
      </c>
      <c r="E482">
        <v>1</v>
      </c>
    </row>
    <row r="483" spans="1:5" x14ac:dyDescent="0.3">
      <c r="A483">
        <v>83</v>
      </c>
      <c r="B483" t="s">
        <v>89</v>
      </c>
      <c r="C483">
        <v>3</v>
      </c>
      <c r="D483">
        <v>1</v>
      </c>
      <c r="E483">
        <v>1</v>
      </c>
    </row>
    <row r="484" spans="1:5" x14ac:dyDescent="0.3">
      <c r="A484">
        <v>83</v>
      </c>
      <c r="B484" t="s">
        <v>109</v>
      </c>
      <c r="C484">
        <v>0</v>
      </c>
      <c r="D484">
        <v>0</v>
      </c>
      <c r="E484">
        <v>1</v>
      </c>
    </row>
    <row r="485" spans="1:5" x14ac:dyDescent="0.3">
      <c r="A485">
        <v>83</v>
      </c>
      <c r="B485" t="s">
        <v>71</v>
      </c>
      <c r="C485">
        <v>0</v>
      </c>
      <c r="D485">
        <v>0</v>
      </c>
      <c r="E485">
        <v>1</v>
      </c>
    </row>
    <row r="486" spans="1:5" x14ac:dyDescent="0.3">
      <c r="A486">
        <v>83</v>
      </c>
      <c r="B486" t="s">
        <v>82</v>
      </c>
      <c r="C486">
        <v>2</v>
      </c>
      <c r="D486">
        <v>0</v>
      </c>
      <c r="E486">
        <v>1</v>
      </c>
    </row>
    <row r="487" spans="1:5" x14ac:dyDescent="0.3">
      <c r="A487">
        <v>83</v>
      </c>
      <c r="B487" t="s">
        <v>100</v>
      </c>
      <c r="C487">
        <v>0</v>
      </c>
      <c r="D487">
        <v>0</v>
      </c>
      <c r="E487">
        <v>1</v>
      </c>
    </row>
    <row r="488" spans="1:5" x14ac:dyDescent="0.3">
      <c r="A488">
        <v>84</v>
      </c>
      <c r="B488" t="s">
        <v>82</v>
      </c>
      <c r="C488">
        <v>3</v>
      </c>
      <c r="D488">
        <v>0</v>
      </c>
      <c r="E488">
        <v>1</v>
      </c>
    </row>
    <row r="489" spans="1:5" x14ac:dyDescent="0.3">
      <c r="A489">
        <v>84</v>
      </c>
      <c r="B489" t="s">
        <v>100</v>
      </c>
      <c r="C489">
        <v>6</v>
      </c>
      <c r="D489">
        <v>0</v>
      </c>
      <c r="E489">
        <v>1</v>
      </c>
    </row>
    <row r="490" spans="1:5" x14ac:dyDescent="0.3">
      <c r="A490">
        <v>84</v>
      </c>
      <c r="B490" t="s">
        <v>99</v>
      </c>
      <c r="C490">
        <v>7</v>
      </c>
      <c r="D490">
        <v>1</v>
      </c>
      <c r="E490">
        <v>1</v>
      </c>
    </row>
    <row r="491" spans="1:5" x14ac:dyDescent="0.3">
      <c r="A491">
        <v>84</v>
      </c>
      <c r="B491" t="s">
        <v>95</v>
      </c>
      <c r="C491">
        <v>3</v>
      </c>
      <c r="D491">
        <v>0</v>
      </c>
      <c r="E491">
        <v>1</v>
      </c>
    </row>
    <row r="492" spans="1:5" x14ac:dyDescent="0.3">
      <c r="A492">
        <v>84</v>
      </c>
      <c r="B492" t="s">
        <v>72</v>
      </c>
      <c r="C492">
        <v>2</v>
      </c>
      <c r="D492">
        <v>0</v>
      </c>
      <c r="E492">
        <v>1</v>
      </c>
    </row>
    <row r="493" spans="1:5" x14ac:dyDescent="0.3">
      <c r="A493">
        <v>84</v>
      </c>
      <c r="B493" t="s">
        <v>89</v>
      </c>
      <c r="C493">
        <v>2</v>
      </c>
      <c r="D493">
        <v>0</v>
      </c>
      <c r="E493">
        <v>1</v>
      </c>
    </row>
    <row r="494" spans="1:5" x14ac:dyDescent="0.3">
      <c r="A494">
        <v>85</v>
      </c>
      <c r="B494" t="s">
        <v>70</v>
      </c>
      <c r="C494">
        <v>0</v>
      </c>
      <c r="D494">
        <v>0</v>
      </c>
      <c r="E494">
        <v>1</v>
      </c>
    </row>
    <row r="495" spans="1:5" x14ac:dyDescent="0.3">
      <c r="A495">
        <v>85</v>
      </c>
      <c r="B495" t="s">
        <v>71</v>
      </c>
      <c r="C495">
        <v>0</v>
      </c>
      <c r="D495">
        <v>0</v>
      </c>
      <c r="E495">
        <v>1</v>
      </c>
    </row>
    <row r="496" spans="1:5" x14ac:dyDescent="0.3">
      <c r="A496">
        <v>85</v>
      </c>
      <c r="B496" t="s">
        <v>79</v>
      </c>
      <c r="C496">
        <v>0</v>
      </c>
      <c r="D496">
        <v>0</v>
      </c>
      <c r="E496">
        <v>1</v>
      </c>
    </row>
    <row r="497" spans="1:5" x14ac:dyDescent="0.3">
      <c r="A497">
        <v>85</v>
      </c>
      <c r="B497" t="s">
        <v>95</v>
      </c>
      <c r="C497">
        <v>3</v>
      </c>
      <c r="D497">
        <v>0</v>
      </c>
      <c r="E497">
        <v>1</v>
      </c>
    </row>
    <row r="498" spans="1:5" x14ac:dyDescent="0.3">
      <c r="A498">
        <v>85</v>
      </c>
      <c r="B498" t="s">
        <v>78</v>
      </c>
      <c r="C498">
        <v>1</v>
      </c>
      <c r="D498">
        <v>0</v>
      </c>
      <c r="E498">
        <v>1</v>
      </c>
    </row>
    <row r="499" spans="1:5" x14ac:dyDescent="0.3">
      <c r="A499">
        <v>85</v>
      </c>
      <c r="B499" t="s">
        <v>100</v>
      </c>
      <c r="C499">
        <v>5</v>
      </c>
      <c r="D499">
        <v>1</v>
      </c>
      <c r="E499">
        <v>1</v>
      </c>
    </row>
    <row r="500" spans="1:5" x14ac:dyDescent="0.3">
      <c r="A500">
        <v>86</v>
      </c>
      <c r="B500" t="s">
        <v>70</v>
      </c>
      <c r="C500">
        <v>0</v>
      </c>
      <c r="D500">
        <v>0</v>
      </c>
      <c r="E500">
        <v>1</v>
      </c>
    </row>
    <row r="501" spans="1:5" x14ac:dyDescent="0.3">
      <c r="A501">
        <v>86</v>
      </c>
      <c r="B501" t="s">
        <v>89</v>
      </c>
      <c r="C501">
        <v>1</v>
      </c>
      <c r="D501">
        <v>0</v>
      </c>
      <c r="E501">
        <v>1</v>
      </c>
    </row>
    <row r="502" spans="1:5" x14ac:dyDescent="0.3">
      <c r="A502">
        <v>86</v>
      </c>
      <c r="B502" t="s">
        <v>109</v>
      </c>
      <c r="C502">
        <v>3</v>
      </c>
      <c r="D502">
        <v>1</v>
      </c>
      <c r="E502">
        <v>1</v>
      </c>
    </row>
    <row r="503" spans="1:5" x14ac:dyDescent="0.3">
      <c r="A503">
        <v>86</v>
      </c>
      <c r="B503" t="s">
        <v>71</v>
      </c>
      <c r="C503">
        <v>2</v>
      </c>
      <c r="D503">
        <v>0</v>
      </c>
      <c r="E503">
        <v>1</v>
      </c>
    </row>
    <row r="504" spans="1:5" x14ac:dyDescent="0.3">
      <c r="A504">
        <v>86</v>
      </c>
      <c r="B504" t="s">
        <v>95</v>
      </c>
      <c r="C504">
        <v>1</v>
      </c>
      <c r="D504">
        <v>0</v>
      </c>
      <c r="E504">
        <v>1</v>
      </c>
    </row>
    <row r="505" spans="1:5" x14ac:dyDescent="0.3">
      <c r="A505">
        <v>86</v>
      </c>
      <c r="B505" t="s">
        <v>99</v>
      </c>
      <c r="C505">
        <v>0</v>
      </c>
      <c r="D505">
        <v>0</v>
      </c>
      <c r="E505">
        <v>1</v>
      </c>
    </row>
    <row r="506" spans="1:5" x14ac:dyDescent="0.3">
      <c r="A506">
        <v>87</v>
      </c>
      <c r="B506" t="s">
        <v>70</v>
      </c>
      <c r="C506">
        <v>0</v>
      </c>
      <c r="D506">
        <v>0</v>
      </c>
      <c r="E506">
        <v>1</v>
      </c>
    </row>
    <row r="507" spans="1:5" x14ac:dyDescent="0.3">
      <c r="A507">
        <v>87</v>
      </c>
      <c r="B507" t="s">
        <v>71</v>
      </c>
      <c r="C507">
        <v>0</v>
      </c>
      <c r="D507">
        <v>0</v>
      </c>
      <c r="E507">
        <v>1</v>
      </c>
    </row>
    <row r="508" spans="1:5" x14ac:dyDescent="0.3">
      <c r="A508">
        <v>87</v>
      </c>
      <c r="B508" t="s">
        <v>109</v>
      </c>
      <c r="C508">
        <v>3</v>
      </c>
      <c r="D508">
        <v>1</v>
      </c>
      <c r="E508">
        <v>1</v>
      </c>
    </row>
    <row r="509" spans="1:5" x14ac:dyDescent="0.3">
      <c r="A509">
        <v>87</v>
      </c>
      <c r="B509" t="s">
        <v>95</v>
      </c>
      <c r="C509">
        <v>1</v>
      </c>
      <c r="D509">
        <v>0</v>
      </c>
      <c r="E509">
        <v>1</v>
      </c>
    </row>
    <row r="510" spans="1:5" x14ac:dyDescent="0.3">
      <c r="A510">
        <v>87</v>
      </c>
      <c r="B510" t="s">
        <v>72</v>
      </c>
      <c r="C510">
        <v>0</v>
      </c>
      <c r="D510">
        <v>0</v>
      </c>
      <c r="E510">
        <v>1</v>
      </c>
    </row>
    <row r="511" spans="1:5" x14ac:dyDescent="0.3">
      <c r="A511">
        <v>87</v>
      </c>
      <c r="B511" t="s">
        <v>100</v>
      </c>
      <c r="C511">
        <v>1</v>
      </c>
      <c r="D511">
        <v>0</v>
      </c>
      <c r="E511">
        <v>1</v>
      </c>
    </row>
    <row r="512" spans="1:5" x14ac:dyDescent="0.3">
      <c r="A512">
        <v>87</v>
      </c>
      <c r="B512" t="s">
        <v>99</v>
      </c>
      <c r="C512">
        <v>1</v>
      </c>
      <c r="D512">
        <v>0</v>
      </c>
      <c r="E512">
        <v>1</v>
      </c>
    </row>
    <row r="513" spans="1:5" x14ac:dyDescent="0.3">
      <c r="A513">
        <v>88</v>
      </c>
      <c r="B513" t="s">
        <v>70</v>
      </c>
      <c r="C513">
        <v>0</v>
      </c>
      <c r="D513">
        <v>0</v>
      </c>
      <c r="E513">
        <v>1</v>
      </c>
    </row>
    <row r="514" spans="1:5" x14ac:dyDescent="0.3">
      <c r="A514">
        <v>88</v>
      </c>
      <c r="B514" t="s">
        <v>89</v>
      </c>
      <c r="C514">
        <v>0</v>
      </c>
      <c r="D514">
        <v>0</v>
      </c>
      <c r="E514">
        <v>1</v>
      </c>
    </row>
    <row r="515" spans="1:5" x14ac:dyDescent="0.3">
      <c r="A515">
        <v>88</v>
      </c>
      <c r="B515" t="s">
        <v>109</v>
      </c>
      <c r="C515">
        <v>1</v>
      </c>
      <c r="D515">
        <v>0</v>
      </c>
      <c r="E515">
        <v>1</v>
      </c>
    </row>
    <row r="516" spans="1:5" x14ac:dyDescent="0.3">
      <c r="A516">
        <v>88</v>
      </c>
      <c r="B516" t="s">
        <v>71</v>
      </c>
      <c r="C516">
        <v>0</v>
      </c>
      <c r="D516">
        <v>0</v>
      </c>
      <c r="E516">
        <v>1</v>
      </c>
    </row>
    <row r="517" spans="1:5" x14ac:dyDescent="0.3">
      <c r="A517">
        <v>88</v>
      </c>
      <c r="B517" t="s">
        <v>72</v>
      </c>
      <c r="C517">
        <v>2</v>
      </c>
      <c r="D517">
        <v>1</v>
      </c>
      <c r="E517">
        <v>1</v>
      </c>
    </row>
    <row r="518" spans="1:5" x14ac:dyDescent="0.3">
      <c r="A518">
        <v>88</v>
      </c>
      <c r="B518" t="s">
        <v>95</v>
      </c>
      <c r="C518">
        <v>0</v>
      </c>
      <c r="D518">
        <v>0</v>
      </c>
      <c r="E518">
        <v>1</v>
      </c>
    </row>
    <row r="519" spans="1:5" x14ac:dyDescent="0.3">
      <c r="A519">
        <v>88</v>
      </c>
      <c r="B519" t="s">
        <v>99</v>
      </c>
      <c r="C519">
        <v>0</v>
      </c>
      <c r="D519">
        <v>0</v>
      </c>
      <c r="E519">
        <v>1</v>
      </c>
    </row>
    <row r="520" spans="1:5" x14ac:dyDescent="0.3">
      <c r="A520">
        <v>89</v>
      </c>
      <c r="B520" t="s">
        <v>71</v>
      </c>
      <c r="C520">
        <v>0</v>
      </c>
      <c r="D520">
        <v>0</v>
      </c>
      <c r="E520">
        <v>1</v>
      </c>
    </row>
    <row r="521" spans="1:5" x14ac:dyDescent="0.3">
      <c r="A521">
        <v>89</v>
      </c>
      <c r="B521" t="s">
        <v>89</v>
      </c>
      <c r="C521">
        <v>0</v>
      </c>
      <c r="D521">
        <v>0</v>
      </c>
      <c r="E521">
        <v>1</v>
      </c>
    </row>
    <row r="522" spans="1:5" x14ac:dyDescent="0.3">
      <c r="A522">
        <v>89</v>
      </c>
      <c r="B522" t="s">
        <v>109</v>
      </c>
      <c r="C522">
        <v>2</v>
      </c>
      <c r="D522">
        <v>1</v>
      </c>
      <c r="E522">
        <v>1</v>
      </c>
    </row>
    <row r="523" spans="1:5" x14ac:dyDescent="0.3">
      <c r="A523">
        <v>89</v>
      </c>
      <c r="B523" t="s">
        <v>79</v>
      </c>
      <c r="C523">
        <v>0</v>
      </c>
      <c r="D523">
        <v>0</v>
      </c>
      <c r="E523">
        <v>1</v>
      </c>
    </row>
    <row r="524" spans="1:5" x14ac:dyDescent="0.3">
      <c r="A524">
        <v>89</v>
      </c>
      <c r="B524" t="s">
        <v>72</v>
      </c>
      <c r="C524">
        <v>2</v>
      </c>
      <c r="D524">
        <v>0</v>
      </c>
      <c r="E524">
        <v>1</v>
      </c>
    </row>
    <row r="525" spans="1:5" x14ac:dyDescent="0.3">
      <c r="A525">
        <v>89</v>
      </c>
      <c r="B525" t="s">
        <v>99</v>
      </c>
      <c r="C525">
        <v>2</v>
      </c>
      <c r="D525">
        <v>0</v>
      </c>
      <c r="E525">
        <v>1</v>
      </c>
    </row>
    <row r="526" spans="1:5" x14ac:dyDescent="0.3">
      <c r="A526">
        <v>90</v>
      </c>
      <c r="B526" t="s">
        <v>71</v>
      </c>
      <c r="C526">
        <v>1</v>
      </c>
      <c r="D526">
        <v>0</v>
      </c>
      <c r="E526">
        <v>1</v>
      </c>
    </row>
    <row r="527" spans="1:5" x14ac:dyDescent="0.3">
      <c r="A527">
        <v>90</v>
      </c>
      <c r="B527" t="s">
        <v>89</v>
      </c>
      <c r="C527">
        <v>1</v>
      </c>
      <c r="D527">
        <v>0</v>
      </c>
      <c r="E527">
        <v>1</v>
      </c>
    </row>
    <row r="528" spans="1:5" x14ac:dyDescent="0.3">
      <c r="A528">
        <v>90</v>
      </c>
      <c r="B528" t="s">
        <v>109</v>
      </c>
      <c r="C528">
        <v>1</v>
      </c>
      <c r="D528">
        <v>0</v>
      </c>
      <c r="E528">
        <v>1</v>
      </c>
    </row>
    <row r="529" spans="1:5" x14ac:dyDescent="0.3">
      <c r="A529">
        <v>90</v>
      </c>
      <c r="B529" t="s">
        <v>95</v>
      </c>
      <c r="C529">
        <v>0</v>
      </c>
      <c r="D529">
        <v>0</v>
      </c>
      <c r="E529">
        <v>1</v>
      </c>
    </row>
    <row r="530" spans="1:5" x14ac:dyDescent="0.3">
      <c r="A530">
        <v>90</v>
      </c>
      <c r="B530" t="s">
        <v>72</v>
      </c>
      <c r="C530">
        <v>1</v>
      </c>
      <c r="D530">
        <v>0</v>
      </c>
      <c r="E530">
        <v>1</v>
      </c>
    </row>
    <row r="531" spans="1:5" x14ac:dyDescent="0.3">
      <c r="A531">
        <v>90</v>
      </c>
      <c r="B531" t="s">
        <v>86</v>
      </c>
      <c r="C531">
        <v>0</v>
      </c>
      <c r="D531">
        <v>0</v>
      </c>
      <c r="E531">
        <v>1</v>
      </c>
    </row>
    <row r="532" spans="1:5" x14ac:dyDescent="0.3">
      <c r="A532">
        <v>91</v>
      </c>
      <c r="B532" t="s">
        <v>70</v>
      </c>
      <c r="C532">
        <v>0</v>
      </c>
      <c r="D532">
        <v>0</v>
      </c>
      <c r="E532">
        <v>1</v>
      </c>
    </row>
    <row r="533" spans="1:5" x14ac:dyDescent="0.3">
      <c r="A533">
        <v>91</v>
      </c>
      <c r="B533" t="s">
        <v>89</v>
      </c>
      <c r="C533">
        <v>1</v>
      </c>
      <c r="D533">
        <v>0</v>
      </c>
      <c r="E533">
        <v>1</v>
      </c>
    </row>
    <row r="534" spans="1:5" x14ac:dyDescent="0.3">
      <c r="A534">
        <v>91</v>
      </c>
      <c r="B534" t="s">
        <v>71</v>
      </c>
      <c r="C534">
        <v>2</v>
      </c>
      <c r="D534">
        <v>0</v>
      </c>
      <c r="E534">
        <v>1</v>
      </c>
    </row>
    <row r="535" spans="1:5" x14ac:dyDescent="0.3">
      <c r="A535">
        <v>91</v>
      </c>
      <c r="B535" t="s">
        <v>95</v>
      </c>
      <c r="C535">
        <v>1</v>
      </c>
      <c r="D535">
        <v>1</v>
      </c>
      <c r="E535">
        <v>1</v>
      </c>
    </row>
    <row r="536" spans="1:5" x14ac:dyDescent="0.3">
      <c r="A536">
        <v>91</v>
      </c>
      <c r="B536" t="s">
        <v>72</v>
      </c>
      <c r="C536">
        <v>3</v>
      </c>
      <c r="D536">
        <v>0</v>
      </c>
      <c r="E536">
        <v>1</v>
      </c>
    </row>
    <row r="537" spans="1:5" x14ac:dyDescent="0.3">
      <c r="A537">
        <v>91</v>
      </c>
      <c r="B537" t="s">
        <v>99</v>
      </c>
      <c r="C537">
        <v>2</v>
      </c>
      <c r="D537">
        <v>0</v>
      </c>
      <c r="E537">
        <v>1</v>
      </c>
    </row>
    <row r="538" spans="1:5" x14ac:dyDescent="0.3">
      <c r="A538">
        <v>92</v>
      </c>
      <c r="B538" t="s">
        <v>70</v>
      </c>
      <c r="C538">
        <v>0</v>
      </c>
      <c r="D538">
        <v>0</v>
      </c>
      <c r="E538">
        <v>1</v>
      </c>
    </row>
    <row r="539" spans="1:5" x14ac:dyDescent="0.3">
      <c r="A539">
        <v>92</v>
      </c>
      <c r="B539" t="s">
        <v>71</v>
      </c>
      <c r="C539">
        <v>0</v>
      </c>
      <c r="D539">
        <v>0</v>
      </c>
      <c r="E539">
        <v>1</v>
      </c>
    </row>
    <row r="540" spans="1:5" x14ac:dyDescent="0.3">
      <c r="A540">
        <v>92</v>
      </c>
      <c r="B540" t="s">
        <v>89</v>
      </c>
      <c r="C540">
        <v>1</v>
      </c>
      <c r="D540">
        <v>0</v>
      </c>
      <c r="E540">
        <v>1</v>
      </c>
    </row>
    <row r="541" spans="1:5" x14ac:dyDescent="0.3">
      <c r="A541">
        <v>92</v>
      </c>
      <c r="B541" t="s">
        <v>72</v>
      </c>
      <c r="C541">
        <v>2</v>
      </c>
      <c r="D541">
        <v>1</v>
      </c>
      <c r="E541">
        <v>1</v>
      </c>
    </row>
    <row r="542" spans="1:5" x14ac:dyDescent="0.3">
      <c r="A542">
        <v>92</v>
      </c>
      <c r="B542" t="s">
        <v>79</v>
      </c>
      <c r="C542">
        <v>0</v>
      </c>
      <c r="D542">
        <v>0</v>
      </c>
      <c r="E542">
        <v>1</v>
      </c>
    </row>
    <row r="543" spans="1:5" x14ac:dyDescent="0.3">
      <c r="A543">
        <v>92</v>
      </c>
      <c r="B543" t="s">
        <v>109</v>
      </c>
      <c r="C543">
        <v>1</v>
      </c>
      <c r="D543">
        <v>0</v>
      </c>
      <c r="E543">
        <v>1</v>
      </c>
    </row>
    <row r="544" spans="1:5" x14ac:dyDescent="0.3">
      <c r="A544">
        <v>92</v>
      </c>
      <c r="B544" t="s">
        <v>99</v>
      </c>
      <c r="C544">
        <v>1</v>
      </c>
      <c r="D544">
        <v>0</v>
      </c>
      <c r="E544">
        <v>1</v>
      </c>
    </row>
    <row r="545" spans="1:5" x14ac:dyDescent="0.3">
      <c r="A545">
        <v>93</v>
      </c>
      <c r="B545" t="s">
        <v>70</v>
      </c>
      <c r="C545">
        <v>0</v>
      </c>
      <c r="D545">
        <v>0</v>
      </c>
      <c r="E545">
        <v>1</v>
      </c>
    </row>
    <row r="546" spans="1:5" x14ac:dyDescent="0.3">
      <c r="A546">
        <v>93</v>
      </c>
      <c r="B546" t="s">
        <v>71</v>
      </c>
      <c r="C546">
        <v>0</v>
      </c>
      <c r="D546">
        <v>1</v>
      </c>
      <c r="E546">
        <v>1</v>
      </c>
    </row>
    <row r="547" spans="1:5" x14ac:dyDescent="0.3">
      <c r="A547">
        <v>93</v>
      </c>
      <c r="B547" t="s">
        <v>82</v>
      </c>
      <c r="C547">
        <v>0</v>
      </c>
      <c r="D547">
        <v>0</v>
      </c>
      <c r="E547">
        <v>1</v>
      </c>
    </row>
    <row r="548" spans="1:5" x14ac:dyDescent="0.3">
      <c r="A548">
        <v>93</v>
      </c>
      <c r="B548" t="s">
        <v>95</v>
      </c>
      <c r="C548">
        <v>1</v>
      </c>
      <c r="D548">
        <v>0</v>
      </c>
      <c r="E548">
        <v>1</v>
      </c>
    </row>
    <row r="549" spans="1:5" x14ac:dyDescent="0.3">
      <c r="A549">
        <v>93</v>
      </c>
      <c r="B549" t="s">
        <v>100</v>
      </c>
      <c r="C549">
        <v>1</v>
      </c>
      <c r="D549">
        <v>0</v>
      </c>
      <c r="E549">
        <v>1</v>
      </c>
    </row>
    <row r="550" spans="1:5" x14ac:dyDescent="0.3">
      <c r="A550">
        <v>93</v>
      </c>
      <c r="B550" t="s">
        <v>109</v>
      </c>
      <c r="C550">
        <v>1</v>
      </c>
      <c r="D550">
        <v>0</v>
      </c>
      <c r="E550">
        <v>1</v>
      </c>
    </row>
    <row r="551" spans="1:5" x14ac:dyDescent="0.3">
      <c r="A551">
        <v>94</v>
      </c>
      <c r="B551" t="s">
        <v>70</v>
      </c>
      <c r="C551">
        <v>0</v>
      </c>
      <c r="D551">
        <v>0</v>
      </c>
      <c r="E551">
        <v>1</v>
      </c>
    </row>
    <row r="552" spans="1:5" x14ac:dyDescent="0.3">
      <c r="A552">
        <v>94</v>
      </c>
      <c r="B552" t="s">
        <v>71</v>
      </c>
      <c r="C552">
        <v>1</v>
      </c>
      <c r="D552">
        <v>0</v>
      </c>
      <c r="E552">
        <v>1</v>
      </c>
    </row>
    <row r="553" spans="1:5" x14ac:dyDescent="0.3">
      <c r="A553">
        <v>94</v>
      </c>
      <c r="B553" t="s">
        <v>89</v>
      </c>
      <c r="C553">
        <v>1</v>
      </c>
      <c r="D553">
        <v>1</v>
      </c>
      <c r="E553">
        <v>1</v>
      </c>
    </row>
    <row r="554" spans="1:5" x14ac:dyDescent="0.3">
      <c r="A554">
        <v>94</v>
      </c>
      <c r="B554" t="s">
        <v>84</v>
      </c>
      <c r="C554">
        <v>0</v>
      </c>
      <c r="D554">
        <v>0</v>
      </c>
      <c r="E554">
        <v>1</v>
      </c>
    </row>
    <row r="555" spans="1:5" x14ac:dyDescent="0.3">
      <c r="A555">
        <v>94</v>
      </c>
      <c r="B555" t="s">
        <v>109</v>
      </c>
      <c r="C555">
        <v>0</v>
      </c>
      <c r="D555">
        <v>0</v>
      </c>
      <c r="E555">
        <v>1</v>
      </c>
    </row>
    <row r="556" spans="1:5" x14ac:dyDescent="0.3">
      <c r="A556">
        <v>95</v>
      </c>
      <c r="B556" t="s">
        <v>70</v>
      </c>
      <c r="C556">
        <v>0</v>
      </c>
      <c r="D556">
        <v>0</v>
      </c>
      <c r="E556">
        <v>1</v>
      </c>
    </row>
    <row r="557" spans="1:5" x14ac:dyDescent="0.3">
      <c r="A557">
        <v>95</v>
      </c>
      <c r="B557" t="s">
        <v>71</v>
      </c>
      <c r="C557">
        <v>0</v>
      </c>
      <c r="D557">
        <v>0</v>
      </c>
      <c r="E557">
        <v>1</v>
      </c>
    </row>
    <row r="558" spans="1:5" x14ac:dyDescent="0.3">
      <c r="A558">
        <v>95</v>
      </c>
      <c r="B558" t="s">
        <v>89</v>
      </c>
      <c r="C558">
        <v>0</v>
      </c>
      <c r="D558">
        <v>0</v>
      </c>
      <c r="E558">
        <v>1</v>
      </c>
    </row>
    <row r="559" spans="1:5" x14ac:dyDescent="0.3">
      <c r="A559">
        <v>95</v>
      </c>
      <c r="B559" t="s">
        <v>95</v>
      </c>
      <c r="C559">
        <v>0</v>
      </c>
      <c r="D559">
        <v>0</v>
      </c>
      <c r="E559">
        <v>1</v>
      </c>
    </row>
    <row r="560" spans="1:5" x14ac:dyDescent="0.3">
      <c r="A560">
        <v>95</v>
      </c>
      <c r="B560" t="s">
        <v>100</v>
      </c>
      <c r="C560">
        <v>1</v>
      </c>
      <c r="D560">
        <v>0</v>
      </c>
      <c r="E560">
        <v>1</v>
      </c>
    </row>
    <row r="561" spans="1:5" x14ac:dyDescent="0.3">
      <c r="A561">
        <v>95</v>
      </c>
      <c r="B561" t="s">
        <v>110</v>
      </c>
      <c r="C561">
        <v>2</v>
      </c>
      <c r="D561">
        <v>1</v>
      </c>
      <c r="E561">
        <v>1</v>
      </c>
    </row>
    <row r="562" spans="1:5" x14ac:dyDescent="0.3">
      <c r="A562">
        <v>96</v>
      </c>
      <c r="B562" t="s">
        <v>70</v>
      </c>
      <c r="C562">
        <v>1</v>
      </c>
      <c r="D562">
        <v>0</v>
      </c>
      <c r="E562">
        <v>1</v>
      </c>
    </row>
    <row r="563" spans="1:5" x14ac:dyDescent="0.3">
      <c r="A563">
        <v>96</v>
      </c>
      <c r="B563" t="s">
        <v>89</v>
      </c>
      <c r="C563">
        <v>1</v>
      </c>
      <c r="D563">
        <v>0</v>
      </c>
      <c r="E563">
        <v>1</v>
      </c>
    </row>
    <row r="564" spans="1:5" x14ac:dyDescent="0.3">
      <c r="A564">
        <v>96</v>
      </c>
      <c r="B564" t="s">
        <v>82</v>
      </c>
      <c r="C564">
        <v>0</v>
      </c>
      <c r="D564">
        <v>0</v>
      </c>
      <c r="E564">
        <v>1</v>
      </c>
    </row>
    <row r="565" spans="1:5" x14ac:dyDescent="0.3">
      <c r="A565">
        <v>96</v>
      </c>
      <c r="B565" t="s">
        <v>84</v>
      </c>
      <c r="C565">
        <v>3</v>
      </c>
      <c r="D565">
        <v>1</v>
      </c>
      <c r="E565">
        <v>1</v>
      </c>
    </row>
    <row r="566" spans="1:5" x14ac:dyDescent="0.3">
      <c r="A566">
        <v>96</v>
      </c>
      <c r="B566" t="s">
        <v>100</v>
      </c>
      <c r="C566">
        <v>1</v>
      </c>
      <c r="D566">
        <v>0</v>
      </c>
      <c r="E566">
        <v>1</v>
      </c>
    </row>
    <row r="567" spans="1:5" x14ac:dyDescent="0.3">
      <c r="A567">
        <v>96</v>
      </c>
      <c r="B567" t="s">
        <v>95</v>
      </c>
      <c r="C567">
        <v>1</v>
      </c>
      <c r="D567">
        <v>0</v>
      </c>
      <c r="E567">
        <v>1</v>
      </c>
    </row>
    <row r="568" spans="1:5" x14ac:dyDescent="0.3">
      <c r="A568">
        <v>97</v>
      </c>
      <c r="B568" t="s">
        <v>70</v>
      </c>
      <c r="C568">
        <v>0</v>
      </c>
      <c r="D568">
        <v>0</v>
      </c>
      <c r="E568">
        <v>1</v>
      </c>
    </row>
    <row r="569" spans="1:5" x14ac:dyDescent="0.3">
      <c r="A569">
        <v>97</v>
      </c>
      <c r="B569" t="s">
        <v>89</v>
      </c>
      <c r="C569">
        <v>2</v>
      </c>
      <c r="D569">
        <v>0</v>
      </c>
      <c r="E569">
        <v>1</v>
      </c>
    </row>
    <row r="570" spans="1:5" x14ac:dyDescent="0.3">
      <c r="A570">
        <v>97</v>
      </c>
      <c r="B570" t="s">
        <v>82</v>
      </c>
      <c r="C570">
        <v>0</v>
      </c>
      <c r="D570">
        <v>0</v>
      </c>
      <c r="E570">
        <v>1</v>
      </c>
    </row>
    <row r="571" spans="1:5" x14ac:dyDescent="0.3">
      <c r="A571">
        <v>97</v>
      </c>
      <c r="B571" t="s">
        <v>84</v>
      </c>
      <c r="C571">
        <v>0</v>
      </c>
      <c r="D571">
        <v>0</v>
      </c>
      <c r="E571">
        <v>1</v>
      </c>
    </row>
    <row r="572" spans="1:5" x14ac:dyDescent="0.3">
      <c r="A572">
        <v>97</v>
      </c>
      <c r="B572" t="s">
        <v>100</v>
      </c>
      <c r="C572">
        <v>0</v>
      </c>
      <c r="D572">
        <v>0</v>
      </c>
      <c r="E572">
        <v>1</v>
      </c>
    </row>
    <row r="573" spans="1:5" x14ac:dyDescent="0.3">
      <c r="A573">
        <v>97</v>
      </c>
      <c r="B573" t="s">
        <v>110</v>
      </c>
      <c r="C573">
        <v>0</v>
      </c>
      <c r="D573">
        <v>0</v>
      </c>
      <c r="E573">
        <v>1</v>
      </c>
    </row>
    <row r="574" spans="1:5" x14ac:dyDescent="0.3">
      <c r="A574">
        <v>97</v>
      </c>
      <c r="B574" t="s">
        <v>99</v>
      </c>
      <c r="C574">
        <v>2</v>
      </c>
      <c r="D574">
        <v>1</v>
      </c>
      <c r="E574">
        <v>1</v>
      </c>
    </row>
    <row r="575" spans="1:5" x14ac:dyDescent="0.3">
      <c r="A575">
        <v>98</v>
      </c>
      <c r="B575" t="s">
        <v>70</v>
      </c>
      <c r="C575">
        <v>0</v>
      </c>
      <c r="D575">
        <v>0</v>
      </c>
      <c r="E575">
        <v>1</v>
      </c>
    </row>
    <row r="576" spans="1:5" x14ac:dyDescent="0.3">
      <c r="A576">
        <v>98</v>
      </c>
      <c r="B576" t="s">
        <v>86</v>
      </c>
      <c r="C576">
        <v>0</v>
      </c>
      <c r="D576">
        <v>0</v>
      </c>
      <c r="E576">
        <v>1</v>
      </c>
    </row>
    <row r="577" spans="1:5" x14ac:dyDescent="0.3">
      <c r="A577">
        <v>98</v>
      </c>
      <c r="B577" t="s">
        <v>89</v>
      </c>
      <c r="C577">
        <v>1</v>
      </c>
      <c r="D577">
        <v>0</v>
      </c>
      <c r="E577">
        <v>1</v>
      </c>
    </row>
    <row r="578" spans="1:5" x14ac:dyDescent="0.3">
      <c r="A578">
        <v>98</v>
      </c>
      <c r="B578" t="s">
        <v>72</v>
      </c>
      <c r="C578">
        <v>1</v>
      </c>
      <c r="D578">
        <v>0</v>
      </c>
      <c r="E578">
        <v>1</v>
      </c>
    </row>
    <row r="579" spans="1:5" x14ac:dyDescent="0.3">
      <c r="A579">
        <v>98</v>
      </c>
      <c r="B579" t="s">
        <v>100</v>
      </c>
      <c r="C579">
        <v>4</v>
      </c>
      <c r="D579">
        <v>1</v>
      </c>
      <c r="E579">
        <v>1</v>
      </c>
    </row>
    <row r="580" spans="1:5" x14ac:dyDescent="0.3">
      <c r="A580">
        <v>98</v>
      </c>
      <c r="B580" t="s">
        <v>95</v>
      </c>
      <c r="C580">
        <v>0</v>
      </c>
      <c r="D580">
        <v>0</v>
      </c>
      <c r="E580">
        <v>1</v>
      </c>
    </row>
    <row r="581" spans="1:5" x14ac:dyDescent="0.3">
      <c r="A581">
        <v>100</v>
      </c>
      <c r="B581" t="s">
        <v>70</v>
      </c>
      <c r="C581">
        <v>0</v>
      </c>
      <c r="D581">
        <v>0</v>
      </c>
      <c r="E581">
        <v>1</v>
      </c>
    </row>
    <row r="582" spans="1:5" x14ac:dyDescent="0.3">
      <c r="A582">
        <v>100</v>
      </c>
      <c r="B582" t="s">
        <v>71</v>
      </c>
      <c r="C582">
        <v>1</v>
      </c>
      <c r="D582">
        <v>0</v>
      </c>
      <c r="E582">
        <v>1</v>
      </c>
    </row>
    <row r="583" spans="1:5" x14ac:dyDescent="0.3">
      <c r="A583">
        <v>100</v>
      </c>
      <c r="B583" t="s">
        <v>82</v>
      </c>
      <c r="C583">
        <v>1</v>
      </c>
      <c r="D583">
        <v>0</v>
      </c>
      <c r="E583">
        <v>1</v>
      </c>
    </row>
    <row r="584" spans="1:5" x14ac:dyDescent="0.3">
      <c r="A584">
        <v>100</v>
      </c>
      <c r="B584" t="s">
        <v>95</v>
      </c>
      <c r="C584">
        <v>0</v>
      </c>
      <c r="D584">
        <v>0</v>
      </c>
      <c r="E584">
        <v>1</v>
      </c>
    </row>
    <row r="585" spans="1:5" x14ac:dyDescent="0.3">
      <c r="A585">
        <v>100</v>
      </c>
      <c r="B585" t="s">
        <v>100</v>
      </c>
      <c r="C585">
        <v>5</v>
      </c>
      <c r="D585">
        <v>1</v>
      </c>
      <c r="E585">
        <v>1</v>
      </c>
    </row>
    <row r="586" spans="1:5" x14ac:dyDescent="0.3">
      <c r="A586">
        <v>100</v>
      </c>
      <c r="B586" t="s">
        <v>110</v>
      </c>
      <c r="C586">
        <v>1</v>
      </c>
      <c r="D586">
        <v>0</v>
      </c>
      <c r="E586">
        <v>1</v>
      </c>
    </row>
    <row r="587" spans="1:5" x14ac:dyDescent="0.3">
      <c r="A587">
        <v>100</v>
      </c>
      <c r="B587" t="s">
        <v>81</v>
      </c>
      <c r="C587">
        <v>0</v>
      </c>
      <c r="D587">
        <v>0</v>
      </c>
      <c r="E587">
        <v>1</v>
      </c>
    </row>
    <row r="588" spans="1:5" x14ac:dyDescent="0.3">
      <c r="A588">
        <v>101</v>
      </c>
      <c r="B588" t="s">
        <v>70</v>
      </c>
      <c r="C588">
        <v>0</v>
      </c>
      <c r="D588">
        <v>0</v>
      </c>
      <c r="E588">
        <v>1</v>
      </c>
    </row>
    <row r="589" spans="1:5" x14ac:dyDescent="0.3">
      <c r="A589">
        <v>101</v>
      </c>
      <c r="B589" t="s">
        <v>71</v>
      </c>
      <c r="C589">
        <v>2</v>
      </c>
      <c r="D589">
        <v>1</v>
      </c>
      <c r="E589">
        <v>1</v>
      </c>
    </row>
    <row r="590" spans="1:5" x14ac:dyDescent="0.3">
      <c r="A590">
        <v>101</v>
      </c>
      <c r="B590" t="s">
        <v>89</v>
      </c>
      <c r="C590">
        <v>0</v>
      </c>
      <c r="D590">
        <v>0</v>
      </c>
      <c r="E590">
        <v>1</v>
      </c>
    </row>
    <row r="591" spans="1:5" x14ac:dyDescent="0.3">
      <c r="A591">
        <v>101</v>
      </c>
      <c r="B591" t="s">
        <v>95</v>
      </c>
      <c r="C591">
        <v>1</v>
      </c>
      <c r="D591">
        <v>0</v>
      </c>
      <c r="E591">
        <v>1</v>
      </c>
    </row>
    <row r="592" spans="1:5" x14ac:dyDescent="0.3">
      <c r="A592">
        <v>101</v>
      </c>
      <c r="B592" t="s">
        <v>111</v>
      </c>
      <c r="C592">
        <v>0</v>
      </c>
      <c r="D592">
        <v>0</v>
      </c>
      <c r="E592">
        <v>1</v>
      </c>
    </row>
    <row r="593" spans="1:5" x14ac:dyDescent="0.3">
      <c r="A593">
        <v>102</v>
      </c>
      <c r="B593" t="s">
        <v>70</v>
      </c>
      <c r="C593">
        <v>0</v>
      </c>
      <c r="D593">
        <v>1</v>
      </c>
      <c r="E593">
        <v>1</v>
      </c>
    </row>
    <row r="594" spans="1:5" x14ac:dyDescent="0.3">
      <c r="A594">
        <v>102</v>
      </c>
      <c r="B594" t="s">
        <v>89</v>
      </c>
      <c r="C594">
        <v>0</v>
      </c>
      <c r="D594">
        <v>0</v>
      </c>
      <c r="E594">
        <v>1</v>
      </c>
    </row>
    <row r="595" spans="1:5" x14ac:dyDescent="0.3">
      <c r="A595">
        <v>102</v>
      </c>
      <c r="B595" t="s">
        <v>81</v>
      </c>
      <c r="C595">
        <v>0</v>
      </c>
      <c r="D595">
        <v>0</v>
      </c>
      <c r="E595">
        <v>1</v>
      </c>
    </row>
    <row r="596" spans="1:5" x14ac:dyDescent="0.3">
      <c r="A596">
        <v>102</v>
      </c>
      <c r="B596" t="s">
        <v>72</v>
      </c>
      <c r="C596">
        <v>2</v>
      </c>
      <c r="D596">
        <v>0</v>
      </c>
      <c r="E596">
        <v>1</v>
      </c>
    </row>
    <row r="597" spans="1:5" x14ac:dyDescent="0.3">
      <c r="A597">
        <v>102</v>
      </c>
      <c r="B597" t="s">
        <v>74</v>
      </c>
      <c r="C597">
        <v>0</v>
      </c>
      <c r="D597">
        <v>0</v>
      </c>
      <c r="E597">
        <v>1</v>
      </c>
    </row>
    <row r="598" spans="1:5" x14ac:dyDescent="0.3">
      <c r="A598">
        <v>102</v>
      </c>
      <c r="B598" t="s">
        <v>99</v>
      </c>
      <c r="C598">
        <v>3</v>
      </c>
      <c r="D598">
        <v>0</v>
      </c>
      <c r="E598">
        <v>1</v>
      </c>
    </row>
    <row r="599" spans="1:5" x14ac:dyDescent="0.3">
      <c r="A599">
        <v>102</v>
      </c>
      <c r="B599" t="s">
        <v>82</v>
      </c>
      <c r="C599">
        <v>2</v>
      </c>
      <c r="D599">
        <v>0</v>
      </c>
      <c r="E599">
        <v>1</v>
      </c>
    </row>
    <row r="600" spans="1:5" x14ac:dyDescent="0.3">
      <c r="A600">
        <v>103</v>
      </c>
      <c r="B600" t="s">
        <v>72</v>
      </c>
      <c r="C600">
        <v>0</v>
      </c>
      <c r="D600">
        <v>0</v>
      </c>
      <c r="E600">
        <v>1</v>
      </c>
    </row>
    <row r="601" spans="1:5" x14ac:dyDescent="0.3">
      <c r="A601">
        <v>103</v>
      </c>
      <c r="B601" t="s">
        <v>95</v>
      </c>
      <c r="C601">
        <v>0</v>
      </c>
      <c r="D601">
        <v>0</v>
      </c>
      <c r="E601">
        <v>1</v>
      </c>
    </row>
    <row r="602" spans="1:5" x14ac:dyDescent="0.3">
      <c r="A602">
        <v>103</v>
      </c>
      <c r="B602" t="s">
        <v>71</v>
      </c>
      <c r="C602">
        <v>3</v>
      </c>
      <c r="D602">
        <v>0</v>
      </c>
      <c r="E602">
        <v>1</v>
      </c>
    </row>
    <row r="603" spans="1:5" x14ac:dyDescent="0.3">
      <c r="A603">
        <v>103</v>
      </c>
      <c r="B603" t="s">
        <v>82</v>
      </c>
      <c r="C603">
        <v>0</v>
      </c>
      <c r="D603">
        <v>0</v>
      </c>
      <c r="E603">
        <v>1</v>
      </c>
    </row>
    <row r="604" spans="1:5" x14ac:dyDescent="0.3">
      <c r="A604">
        <v>103</v>
      </c>
      <c r="B604" t="s">
        <v>78</v>
      </c>
      <c r="C604">
        <v>0</v>
      </c>
      <c r="D604">
        <v>0</v>
      </c>
      <c r="E604">
        <v>1</v>
      </c>
    </row>
    <row r="605" spans="1:5" x14ac:dyDescent="0.3">
      <c r="A605">
        <v>103</v>
      </c>
      <c r="B605" t="s">
        <v>105</v>
      </c>
      <c r="C605">
        <v>2</v>
      </c>
      <c r="D605">
        <v>1</v>
      </c>
      <c r="E605">
        <v>1</v>
      </c>
    </row>
    <row r="606" spans="1:5" x14ac:dyDescent="0.3">
      <c r="A606">
        <v>103</v>
      </c>
      <c r="B606" t="s">
        <v>112</v>
      </c>
      <c r="C606">
        <v>0</v>
      </c>
      <c r="D606">
        <v>0</v>
      </c>
      <c r="E606">
        <v>1</v>
      </c>
    </row>
    <row r="607" spans="1:5" x14ac:dyDescent="0.3">
      <c r="A607">
        <v>104</v>
      </c>
      <c r="B607" t="s">
        <v>70</v>
      </c>
      <c r="C607">
        <v>0</v>
      </c>
      <c r="D607">
        <v>0</v>
      </c>
      <c r="E607">
        <v>1</v>
      </c>
    </row>
    <row r="608" spans="1:5" x14ac:dyDescent="0.3">
      <c r="A608">
        <v>104</v>
      </c>
      <c r="B608" t="s">
        <v>79</v>
      </c>
      <c r="C608">
        <v>0</v>
      </c>
      <c r="D608">
        <v>0</v>
      </c>
      <c r="E608">
        <v>1</v>
      </c>
    </row>
    <row r="609" spans="1:5" x14ac:dyDescent="0.3">
      <c r="A609">
        <v>104</v>
      </c>
      <c r="B609" t="s">
        <v>78</v>
      </c>
      <c r="C609">
        <v>1</v>
      </c>
      <c r="D609">
        <v>1</v>
      </c>
      <c r="E609">
        <v>1</v>
      </c>
    </row>
    <row r="610" spans="1:5" x14ac:dyDescent="0.3">
      <c r="A610">
        <v>104</v>
      </c>
      <c r="B610" t="s">
        <v>113</v>
      </c>
      <c r="C610">
        <v>2</v>
      </c>
      <c r="D610">
        <v>0</v>
      </c>
      <c r="E610">
        <v>1</v>
      </c>
    </row>
    <row r="611" spans="1:5" x14ac:dyDescent="0.3">
      <c r="A611">
        <v>105</v>
      </c>
      <c r="B611" t="s">
        <v>70</v>
      </c>
      <c r="C611">
        <v>0</v>
      </c>
      <c r="D611">
        <v>0</v>
      </c>
      <c r="E611">
        <v>1</v>
      </c>
    </row>
    <row r="612" spans="1:5" x14ac:dyDescent="0.3">
      <c r="A612">
        <v>105</v>
      </c>
      <c r="B612" t="s">
        <v>86</v>
      </c>
      <c r="C612">
        <v>0</v>
      </c>
      <c r="D612">
        <v>0</v>
      </c>
      <c r="E612">
        <v>1</v>
      </c>
    </row>
    <row r="613" spans="1:5" x14ac:dyDescent="0.3">
      <c r="A613">
        <v>105</v>
      </c>
      <c r="B613" t="s">
        <v>82</v>
      </c>
      <c r="C613">
        <v>1</v>
      </c>
      <c r="D613">
        <v>0</v>
      </c>
      <c r="E613">
        <v>1</v>
      </c>
    </row>
    <row r="614" spans="1:5" x14ac:dyDescent="0.3">
      <c r="A614">
        <v>105</v>
      </c>
      <c r="B614" t="s">
        <v>95</v>
      </c>
      <c r="C614">
        <v>0</v>
      </c>
      <c r="D614">
        <v>0</v>
      </c>
      <c r="E614">
        <v>1</v>
      </c>
    </row>
    <row r="615" spans="1:5" x14ac:dyDescent="0.3">
      <c r="A615">
        <v>105</v>
      </c>
      <c r="B615" t="s">
        <v>111</v>
      </c>
      <c r="C615">
        <v>1</v>
      </c>
      <c r="D615">
        <v>1</v>
      </c>
      <c r="E615">
        <v>1</v>
      </c>
    </row>
    <row r="616" spans="1:5" x14ac:dyDescent="0.3">
      <c r="A616">
        <v>105</v>
      </c>
      <c r="B616" t="s">
        <v>92</v>
      </c>
      <c r="C616">
        <v>2</v>
      </c>
      <c r="D616">
        <v>0</v>
      </c>
      <c r="E616">
        <v>1</v>
      </c>
    </row>
    <row r="617" spans="1:5" x14ac:dyDescent="0.3">
      <c r="A617">
        <v>106</v>
      </c>
      <c r="B617" t="s">
        <v>70</v>
      </c>
      <c r="C617">
        <v>0</v>
      </c>
      <c r="D617">
        <v>0</v>
      </c>
      <c r="E617">
        <v>1</v>
      </c>
    </row>
    <row r="618" spans="1:5" x14ac:dyDescent="0.3">
      <c r="A618">
        <v>106</v>
      </c>
      <c r="B618" t="s">
        <v>86</v>
      </c>
      <c r="C618">
        <v>1</v>
      </c>
      <c r="D618">
        <v>0</v>
      </c>
      <c r="E618">
        <v>1</v>
      </c>
    </row>
    <row r="619" spans="1:5" x14ac:dyDescent="0.3">
      <c r="A619">
        <v>106</v>
      </c>
      <c r="B619" t="s">
        <v>111</v>
      </c>
      <c r="C619">
        <v>0</v>
      </c>
      <c r="D619">
        <v>0</v>
      </c>
      <c r="E619">
        <v>1</v>
      </c>
    </row>
    <row r="620" spans="1:5" x14ac:dyDescent="0.3">
      <c r="A620">
        <v>106</v>
      </c>
      <c r="B620" t="s">
        <v>72</v>
      </c>
      <c r="C620">
        <v>0</v>
      </c>
      <c r="D620">
        <v>0</v>
      </c>
      <c r="E620">
        <v>1</v>
      </c>
    </row>
    <row r="621" spans="1:5" x14ac:dyDescent="0.3">
      <c r="A621">
        <v>106</v>
      </c>
      <c r="B621" t="s">
        <v>109</v>
      </c>
      <c r="C621">
        <v>1</v>
      </c>
      <c r="D621">
        <v>0</v>
      </c>
      <c r="E621">
        <v>1</v>
      </c>
    </row>
    <row r="622" spans="1:5" x14ac:dyDescent="0.3">
      <c r="A622">
        <v>106</v>
      </c>
      <c r="B622" t="s">
        <v>105</v>
      </c>
      <c r="C622">
        <v>2</v>
      </c>
      <c r="D622">
        <v>0</v>
      </c>
      <c r="E622">
        <v>1</v>
      </c>
    </row>
    <row r="623" spans="1:5" x14ac:dyDescent="0.3">
      <c r="A623">
        <v>107</v>
      </c>
      <c r="B623" t="s">
        <v>70</v>
      </c>
      <c r="C623">
        <v>0</v>
      </c>
      <c r="D623">
        <v>0</v>
      </c>
      <c r="E623">
        <v>1</v>
      </c>
    </row>
    <row r="624" spans="1:5" x14ac:dyDescent="0.3">
      <c r="A624">
        <v>107</v>
      </c>
      <c r="B624" t="s">
        <v>81</v>
      </c>
      <c r="C624">
        <v>1</v>
      </c>
      <c r="D624">
        <v>1</v>
      </c>
      <c r="E624">
        <v>1</v>
      </c>
    </row>
    <row r="625" spans="1:5" x14ac:dyDescent="0.3">
      <c r="A625">
        <v>107</v>
      </c>
      <c r="B625" t="s">
        <v>112</v>
      </c>
      <c r="C625">
        <v>0</v>
      </c>
      <c r="D625">
        <v>0</v>
      </c>
      <c r="E625">
        <v>1</v>
      </c>
    </row>
    <row r="626" spans="1:5" x14ac:dyDescent="0.3">
      <c r="A626">
        <v>107</v>
      </c>
      <c r="B626" t="s">
        <v>78</v>
      </c>
      <c r="C626">
        <v>1</v>
      </c>
      <c r="D626">
        <v>0</v>
      </c>
      <c r="E626">
        <v>1</v>
      </c>
    </row>
    <row r="627" spans="1:5" x14ac:dyDescent="0.3">
      <c r="A627">
        <v>107</v>
      </c>
      <c r="B627" t="s">
        <v>114</v>
      </c>
      <c r="C627">
        <v>1</v>
      </c>
      <c r="D627">
        <v>0</v>
      </c>
      <c r="E627">
        <v>1</v>
      </c>
    </row>
    <row r="628" spans="1:5" x14ac:dyDescent="0.3">
      <c r="A628">
        <v>107</v>
      </c>
      <c r="B628" t="s">
        <v>115</v>
      </c>
      <c r="C628">
        <v>2</v>
      </c>
      <c r="D628">
        <v>0</v>
      </c>
      <c r="E628">
        <v>1</v>
      </c>
    </row>
    <row r="629" spans="1:5" x14ac:dyDescent="0.3">
      <c r="A629">
        <v>108</v>
      </c>
      <c r="B629" t="s">
        <v>70</v>
      </c>
      <c r="C629">
        <v>0</v>
      </c>
      <c r="D629">
        <v>0</v>
      </c>
      <c r="E629">
        <v>1</v>
      </c>
    </row>
    <row r="630" spans="1:5" x14ac:dyDescent="0.3">
      <c r="A630">
        <v>108</v>
      </c>
      <c r="B630" t="s">
        <v>86</v>
      </c>
      <c r="C630">
        <v>0</v>
      </c>
      <c r="D630">
        <v>0</v>
      </c>
      <c r="E630">
        <v>1</v>
      </c>
    </row>
    <row r="631" spans="1:5" x14ac:dyDescent="0.3">
      <c r="A631">
        <v>108</v>
      </c>
      <c r="B631" t="s">
        <v>112</v>
      </c>
      <c r="C631">
        <v>0</v>
      </c>
      <c r="D631">
        <v>0</v>
      </c>
      <c r="E631">
        <v>1</v>
      </c>
    </row>
    <row r="632" spans="1:5" x14ac:dyDescent="0.3">
      <c r="A632">
        <v>108</v>
      </c>
      <c r="B632" t="s">
        <v>81</v>
      </c>
      <c r="C632">
        <v>0</v>
      </c>
      <c r="D632">
        <v>0</v>
      </c>
      <c r="E632">
        <v>1</v>
      </c>
    </row>
    <row r="633" spans="1:5" x14ac:dyDescent="0.3">
      <c r="A633">
        <v>108</v>
      </c>
      <c r="B633" t="s">
        <v>99</v>
      </c>
      <c r="C633">
        <v>4</v>
      </c>
      <c r="D633">
        <v>1</v>
      </c>
      <c r="E633">
        <v>1</v>
      </c>
    </row>
    <row r="634" spans="1:5" x14ac:dyDescent="0.3">
      <c r="A634">
        <v>109</v>
      </c>
      <c r="B634" t="s">
        <v>70</v>
      </c>
      <c r="C634">
        <v>0</v>
      </c>
      <c r="D634">
        <v>0</v>
      </c>
      <c r="E634">
        <v>1</v>
      </c>
    </row>
    <row r="635" spans="1:5" x14ac:dyDescent="0.3">
      <c r="A635">
        <v>109</v>
      </c>
      <c r="B635" t="s">
        <v>86</v>
      </c>
      <c r="C635">
        <v>0</v>
      </c>
      <c r="D635">
        <v>0</v>
      </c>
      <c r="E635">
        <v>1</v>
      </c>
    </row>
    <row r="636" spans="1:5" x14ac:dyDescent="0.3">
      <c r="A636">
        <v>109</v>
      </c>
      <c r="B636" t="s">
        <v>71</v>
      </c>
      <c r="C636">
        <v>0</v>
      </c>
      <c r="D636">
        <v>0</v>
      </c>
      <c r="E636">
        <v>1</v>
      </c>
    </row>
    <row r="637" spans="1:5" x14ac:dyDescent="0.3">
      <c r="A637">
        <v>109</v>
      </c>
      <c r="B637" t="s">
        <v>74</v>
      </c>
      <c r="C637">
        <v>0</v>
      </c>
      <c r="D637">
        <v>0</v>
      </c>
      <c r="E637">
        <v>1</v>
      </c>
    </row>
    <row r="638" spans="1:5" x14ac:dyDescent="0.3">
      <c r="A638">
        <v>109</v>
      </c>
      <c r="B638" t="s">
        <v>99</v>
      </c>
      <c r="C638">
        <v>3</v>
      </c>
      <c r="D638">
        <v>1</v>
      </c>
      <c r="E638">
        <v>1</v>
      </c>
    </row>
    <row r="639" spans="1:5" x14ac:dyDescent="0.3">
      <c r="A639">
        <v>109</v>
      </c>
      <c r="B639" t="s">
        <v>115</v>
      </c>
      <c r="C639">
        <v>0</v>
      </c>
      <c r="D639">
        <v>0</v>
      </c>
      <c r="E639">
        <v>1</v>
      </c>
    </row>
    <row r="640" spans="1:5" x14ac:dyDescent="0.3">
      <c r="A640">
        <v>110</v>
      </c>
      <c r="B640" t="s">
        <v>71</v>
      </c>
      <c r="C640">
        <v>1</v>
      </c>
      <c r="D640">
        <v>0</v>
      </c>
      <c r="E640">
        <v>1</v>
      </c>
    </row>
    <row r="641" spans="1:5" x14ac:dyDescent="0.3">
      <c r="A641">
        <v>110</v>
      </c>
      <c r="B641" t="s">
        <v>81</v>
      </c>
      <c r="C641">
        <v>0</v>
      </c>
      <c r="D641">
        <v>0</v>
      </c>
      <c r="E641">
        <v>1</v>
      </c>
    </row>
    <row r="642" spans="1:5" x14ac:dyDescent="0.3">
      <c r="A642">
        <v>110</v>
      </c>
      <c r="B642" t="s">
        <v>78</v>
      </c>
      <c r="C642">
        <v>3</v>
      </c>
      <c r="D642">
        <v>1</v>
      </c>
      <c r="E642">
        <v>1</v>
      </c>
    </row>
    <row r="643" spans="1:5" x14ac:dyDescent="0.3">
      <c r="A643">
        <v>110</v>
      </c>
      <c r="B643" t="s">
        <v>82</v>
      </c>
      <c r="C643">
        <v>0</v>
      </c>
      <c r="D643">
        <v>0</v>
      </c>
      <c r="E643">
        <v>1</v>
      </c>
    </row>
    <row r="644" spans="1:5" x14ac:dyDescent="0.3">
      <c r="A644">
        <v>110</v>
      </c>
      <c r="B644" t="s">
        <v>95</v>
      </c>
      <c r="C644">
        <v>1</v>
      </c>
      <c r="D644">
        <v>0</v>
      </c>
      <c r="E644">
        <v>1</v>
      </c>
    </row>
    <row r="645" spans="1:5" x14ac:dyDescent="0.3">
      <c r="A645">
        <v>110</v>
      </c>
      <c r="B645" t="s">
        <v>89</v>
      </c>
      <c r="C645">
        <v>2</v>
      </c>
      <c r="D645">
        <v>0</v>
      </c>
      <c r="E645">
        <v>1</v>
      </c>
    </row>
    <row r="646" spans="1:5" x14ac:dyDescent="0.3">
      <c r="A646">
        <v>111</v>
      </c>
      <c r="B646" t="s">
        <v>70</v>
      </c>
      <c r="C646">
        <v>0</v>
      </c>
      <c r="D646">
        <v>0</v>
      </c>
      <c r="E646">
        <v>1</v>
      </c>
    </row>
    <row r="647" spans="1:5" x14ac:dyDescent="0.3">
      <c r="A647">
        <v>111</v>
      </c>
      <c r="B647" t="s">
        <v>82</v>
      </c>
      <c r="C647">
        <v>0</v>
      </c>
      <c r="D647">
        <v>0</v>
      </c>
      <c r="E647">
        <v>1</v>
      </c>
    </row>
    <row r="648" spans="1:5" x14ac:dyDescent="0.3">
      <c r="A648">
        <v>111</v>
      </c>
      <c r="B648" t="s">
        <v>71</v>
      </c>
      <c r="C648">
        <v>0</v>
      </c>
      <c r="D648">
        <v>0</v>
      </c>
      <c r="E648">
        <v>1</v>
      </c>
    </row>
    <row r="649" spans="1:5" x14ac:dyDescent="0.3">
      <c r="A649">
        <v>111</v>
      </c>
      <c r="B649" t="s">
        <v>74</v>
      </c>
      <c r="C649">
        <v>1</v>
      </c>
      <c r="D649">
        <v>0</v>
      </c>
      <c r="E649">
        <v>1</v>
      </c>
    </row>
    <row r="650" spans="1:5" x14ac:dyDescent="0.3">
      <c r="A650">
        <v>111</v>
      </c>
      <c r="B650" t="s">
        <v>95</v>
      </c>
      <c r="C650">
        <v>0</v>
      </c>
      <c r="D650">
        <v>0</v>
      </c>
      <c r="E650">
        <v>1</v>
      </c>
    </row>
    <row r="651" spans="1:5" x14ac:dyDescent="0.3">
      <c r="A651">
        <v>111</v>
      </c>
      <c r="B651" t="s">
        <v>100</v>
      </c>
      <c r="C651">
        <v>1</v>
      </c>
      <c r="D651">
        <v>0</v>
      </c>
      <c r="E651">
        <v>1</v>
      </c>
    </row>
    <row r="652" spans="1:5" x14ac:dyDescent="0.3">
      <c r="A652">
        <v>111</v>
      </c>
      <c r="B652" t="s">
        <v>76</v>
      </c>
      <c r="C652">
        <v>2</v>
      </c>
      <c r="D652">
        <v>1</v>
      </c>
      <c r="E652">
        <v>1</v>
      </c>
    </row>
    <row r="653" spans="1:5" x14ac:dyDescent="0.3">
      <c r="A653">
        <v>112</v>
      </c>
      <c r="B653" t="s">
        <v>70</v>
      </c>
      <c r="C653">
        <v>0</v>
      </c>
      <c r="D653">
        <v>0</v>
      </c>
      <c r="E653">
        <v>1</v>
      </c>
    </row>
    <row r="654" spans="1:5" x14ac:dyDescent="0.3">
      <c r="A654">
        <v>112</v>
      </c>
      <c r="B654" t="s">
        <v>81</v>
      </c>
      <c r="C654">
        <v>0</v>
      </c>
      <c r="D654">
        <v>0</v>
      </c>
      <c r="E654">
        <v>1</v>
      </c>
    </row>
    <row r="655" spans="1:5" x14ac:dyDescent="0.3">
      <c r="A655">
        <v>112</v>
      </c>
      <c r="B655" t="s">
        <v>71</v>
      </c>
      <c r="C655">
        <v>0</v>
      </c>
      <c r="D655">
        <v>0</v>
      </c>
      <c r="E655">
        <v>1</v>
      </c>
    </row>
    <row r="656" spans="1:5" x14ac:dyDescent="0.3">
      <c r="A656">
        <v>112</v>
      </c>
      <c r="B656" t="s">
        <v>72</v>
      </c>
      <c r="C656">
        <v>0</v>
      </c>
      <c r="D656">
        <v>0</v>
      </c>
      <c r="E656">
        <v>1</v>
      </c>
    </row>
    <row r="657" spans="1:5" x14ac:dyDescent="0.3">
      <c r="A657">
        <v>112</v>
      </c>
      <c r="B657" t="s">
        <v>95</v>
      </c>
      <c r="C657">
        <v>3</v>
      </c>
      <c r="D657">
        <v>1</v>
      </c>
      <c r="E657">
        <v>1</v>
      </c>
    </row>
    <row r="658" spans="1:5" x14ac:dyDescent="0.3">
      <c r="A658">
        <v>112</v>
      </c>
      <c r="B658" t="s">
        <v>100</v>
      </c>
      <c r="C658">
        <v>3</v>
      </c>
      <c r="D658">
        <v>0</v>
      </c>
      <c r="E658">
        <v>1</v>
      </c>
    </row>
    <row r="659" spans="1:5" x14ac:dyDescent="0.3">
      <c r="A659">
        <v>112</v>
      </c>
      <c r="B659" t="s">
        <v>105</v>
      </c>
      <c r="C659">
        <v>1</v>
      </c>
      <c r="D659">
        <v>0</v>
      </c>
      <c r="E659">
        <v>1</v>
      </c>
    </row>
    <row r="660" spans="1:5" x14ac:dyDescent="0.3">
      <c r="A660">
        <v>113</v>
      </c>
      <c r="B660" t="s">
        <v>70</v>
      </c>
      <c r="C660">
        <v>0</v>
      </c>
      <c r="D660">
        <v>0</v>
      </c>
      <c r="E660">
        <v>1</v>
      </c>
    </row>
    <row r="661" spans="1:5" x14ac:dyDescent="0.3">
      <c r="A661">
        <v>113</v>
      </c>
      <c r="B661" t="s">
        <v>82</v>
      </c>
      <c r="C661">
        <v>0</v>
      </c>
      <c r="D661">
        <v>0</v>
      </c>
      <c r="E661">
        <v>1</v>
      </c>
    </row>
    <row r="662" spans="1:5" x14ac:dyDescent="0.3">
      <c r="A662">
        <v>113</v>
      </c>
      <c r="B662" t="s">
        <v>89</v>
      </c>
      <c r="C662">
        <v>3</v>
      </c>
      <c r="D662">
        <v>0</v>
      </c>
      <c r="E662">
        <v>1</v>
      </c>
    </row>
    <row r="663" spans="1:5" x14ac:dyDescent="0.3">
      <c r="A663">
        <v>113</v>
      </c>
      <c r="B663" t="s">
        <v>105</v>
      </c>
      <c r="C663">
        <v>3</v>
      </c>
      <c r="D663">
        <v>1</v>
      </c>
      <c r="E663">
        <v>1</v>
      </c>
    </row>
    <row r="664" spans="1:5" x14ac:dyDescent="0.3">
      <c r="A664">
        <v>113</v>
      </c>
      <c r="B664" t="s">
        <v>95</v>
      </c>
      <c r="C664">
        <v>1</v>
      </c>
      <c r="D664">
        <v>0</v>
      </c>
      <c r="E664">
        <v>1</v>
      </c>
    </row>
    <row r="665" spans="1:5" x14ac:dyDescent="0.3">
      <c r="A665">
        <v>113</v>
      </c>
      <c r="B665" t="s">
        <v>115</v>
      </c>
      <c r="C665">
        <v>0</v>
      </c>
      <c r="D665">
        <v>0</v>
      </c>
      <c r="E665">
        <v>1</v>
      </c>
    </row>
    <row r="666" spans="1:5" x14ac:dyDescent="0.3">
      <c r="A666">
        <v>113</v>
      </c>
      <c r="B666" t="s">
        <v>76</v>
      </c>
      <c r="C666">
        <v>2</v>
      </c>
      <c r="D666">
        <v>0</v>
      </c>
      <c r="E666">
        <v>1</v>
      </c>
    </row>
    <row r="667" spans="1:5" x14ac:dyDescent="0.3">
      <c r="A667">
        <v>114</v>
      </c>
      <c r="B667" t="s">
        <v>70</v>
      </c>
      <c r="C667">
        <v>0</v>
      </c>
      <c r="D667">
        <v>0</v>
      </c>
      <c r="E667">
        <v>1</v>
      </c>
    </row>
    <row r="668" spans="1:5" x14ac:dyDescent="0.3">
      <c r="A668">
        <v>114</v>
      </c>
      <c r="B668" t="s">
        <v>86</v>
      </c>
      <c r="C668">
        <v>2</v>
      </c>
      <c r="D668">
        <v>0</v>
      </c>
      <c r="E668">
        <v>1</v>
      </c>
    </row>
    <row r="669" spans="1:5" x14ac:dyDescent="0.3">
      <c r="A669">
        <v>114</v>
      </c>
      <c r="B669" t="s">
        <v>71</v>
      </c>
      <c r="C669">
        <v>4</v>
      </c>
      <c r="D669">
        <v>1</v>
      </c>
      <c r="E669">
        <v>1</v>
      </c>
    </row>
    <row r="670" spans="1:5" x14ac:dyDescent="0.3">
      <c r="A670">
        <v>114</v>
      </c>
      <c r="B670" t="s">
        <v>82</v>
      </c>
      <c r="C670">
        <v>2</v>
      </c>
      <c r="D670">
        <v>0</v>
      </c>
      <c r="E670">
        <v>1</v>
      </c>
    </row>
    <row r="671" spans="1:5" x14ac:dyDescent="0.3">
      <c r="A671">
        <v>114</v>
      </c>
      <c r="B671" t="s">
        <v>115</v>
      </c>
      <c r="C671">
        <v>1</v>
      </c>
      <c r="D671">
        <v>0</v>
      </c>
      <c r="E671">
        <v>1</v>
      </c>
    </row>
    <row r="672" spans="1:5" x14ac:dyDescent="0.3">
      <c r="A672">
        <v>114</v>
      </c>
      <c r="B672" t="s">
        <v>116</v>
      </c>
      <c r="C672">
        <v>1</v>
      </c>
      <c r="D672">
        <v>0</v>
      </c>
      <c r="E672">
        <v>1</v>
      </c>
    </row>
    <row r="673" spans="1:5" x14ac:dyDescent="0.3">
      <c r="A673">
        <v>115</v>
      </c>
      <c r="B673" t="s">
        <v>70</v>
      </c>
      <c r="C673">
        <v>0</v>
      </c>
      <c r="D673">
        <v>0</v>
      </c>
      <c r="E673">
        <v>1</v>
      </c>
    </row>
    <row r="674" spans="1:5" x14ac:dyDescent="0.3">
      <c r="A674">
        <v>115</v>
      </c>
      <c r="B674" t="s">
        <v>86</v>
      </c>
      <c r="C674">
        <v>0</v>
      </c>
      <c r="D674">
        <v>0</v>
      </c>
      <c r="E674">
        <v>1</v>
      </c>
    </row>
    <row r="675" spans="1:5" x14ac:dyDescent="0.3">
      <c r="A675">
        <v>115</v>
      </c>
      <c r="B675" t="s">
        <v>81</v>
      </c>
      <c r="C675">
        <v>0</v>
      </c>
      <c r="D675">
        <v>0</v>
      </c>
      <c r="E675">
        <v>1</v>
      </c>
    </row>
    <row r="676" spans="1:5" x14ac:dyDescent="0.3">
      <c r="A676">
        <v>115</v>
      </c>
      <c r="B676" t="s">
        <v>105</v>
      </c>
      <c r="C676">
        <v>3</v>
      </c>
      <c r="D676">
        <v>1</v>
      </c>
      <c r="E676">
        <v>1</v>
      </c>
    </row>
    <row r="677" spans="1:5" x14ac:dyDescent="0.3">
      <c r="A677">
        <v>115</v>
      </c>
      <c r="B677" t="s">
        <v>95</v>
      </c>
      <c r="C677">
        <v>0</v>
      </c>
      <c r="D677">
        <v>0</v>
      </c>
      <c r="E677">
        <v>1</v>
      </c>
    </row>
    <row r="678" spans="1:5" x14ac:dyDescent="0.3">
      <c r="A678">
        <v>115</v>
      </c>
      <c r="B678" t="s">
        <v>99</v>
      </c>
      <c r="C678">
        <v>2</v>
      </c>
      <c r="D678">
        <v>0</v>
      </c>
      <c r="E678">
        <v>1</v>
      </c>
    </row>
    <row r="679" spans="1:5" x14ac:dyDescent="0.3">
      <c r="A679">
        <v>115</v>
      </c>
      <c r="B679" t="s">
        <v>76</v>
      </c>
      <c r="C679">
        <v>2</v>
      </c>
      <c r="D679">
        <v>0</v>
      </c>
      <c r="E679">
        <v>1</v>
      </c>
    </row>
    <row r="680" spans="1:5" x14ac:dyDescent="0.3">
      <c r="A680">
        <v>116</v>
      </c>
      <c r="B680" t="s">
        <v>70</v>
      </c>
      <c r="C680">
        <v>0</v>
      </c>
      <c r="D680">
        <v>0</v>
      </c>
      <c r="E680">
        <v>1</v>
      </c>
    </row>
    <row r="681" spans="1:5" x14ac:dyDescent="0.3">
      <c r="A681">
        <v>116</v>
      </c>
      <c r="B681" t="s">
        <v>71</v>
      </c>
      <c r="C681">
        <v>0</v>
      </c>
      <c r="D681">
        <v>0</v>
      </c>
      <c r="E681">
        <v>1</v>
      </c>
    </row>
    <row r="682" spans="1:5" x14ac:dyDescent="0.3">
      <c r="A682">
        <v>116</v>
      </c>
      <c r="B682" t="s">
        <v>89</v>
      </c>
      <c r="C682">
        <v>0</v>
      </c>
      <c r="D682">
        <v>0</v>
      </c>
      <c r="E682">
        <v>1</v>
      </c>
    </row>
    <row r="683" spans="1:5" x14ac:dyDescent="0.3">
      <c r="A683">
        <v>116</v>
      </c>
      <c r="B683" t="s">
        <v>105</v>
      </c>
      <c r="C683">
        <v>2</v>
      </c>
      <c r="D683">
        <v>1</v>
      </c>
      <c r="E683">
        <v>1</v>
      </c>
    </row>
    <row r="684" spans="1:5" x14ac:dyDescent="0.3">
      <c r="A684">
        <v>117</v>
      </c>
      <c r="B684" t="s">
        <v>70</v>
      </c>
      <c r="C684">
        <v>0</v>
      </c>
      <c r="D684">
        <v>0</v>
      </c>
      <c r="E684">
        <v>1</v>
      </c>
    </row>
    <row r="685" spans="1:5" x14ac:dyDescent="0.3">
      <c r="A685">
        <v>117</v>
      </c>
      <c r="B685" t="s">
        <v>71</v>
      </c>
      <c r="C685">
        <v>1</v>
      </c>
      <c r="D685">
        <v>0</v>
      </c>
      <c r="E685">
        <v>1</v>
      </c>
    </row>
    <row r="686" spans="1:5" x14ac:dyDescent="0.3">
      <c r="A686">
        <v>117</v>
      </c>
      <c r="B686" t="s">
        <v>74</v>
      </c>
      <c r="C686">
        <v>2</v>
      </c>
      <c r="D686">
        <v>1</v>
      </c>
      <c r="E686">
        <v>1</v>
      </c>
    </row>
    <row r="687" spans="1:5" x14ac:dyDescent="0.3">
      <c r="A687">
        <v>117</v>
      </c>
      <c r="B687" t="s">
        <v>76</v>
      </c>
      <c r="C687">
        <v>2</v>
      </c>
      <c r="D687">
        <v>0</v>
      </c>
      <c r="E687">
        <v>1</v>
      </c>
    </row>
    <row r="688" spans="1:5" x14ac:dyDescent="0.3">
      <c r="A688">
        <v>118</v>
      </c>
      <c r="B688" t="s">
        <v>70</v>
      </c>
      <c r="C688">
        <v>1</v>
      </c>
      <c r="D688">
        <v>0</v>
      </c>
      <c r="E688">
        <v>1</v>
      </c>
    </row>
    <row r="689" spans="1:5" x14ac:dyDescent="0.3">
      <c r="A689">
        <v>118</v>
      </c>
      <c r="B689" t="s">
        <v>82</v>
      </c>
      <c r="C689">
        <v>1</v>
      </c>
      <c r="D689">
        <v>0</v>
      </c>
      <c r="E689">
        <v>1</v>
      </c>
    </row>
    <row r="690" spans="1:5" x14ac:dyDescent="0.3">
      <c r="A690">
        <v>118</v>
      </c>
      <c r="B690" t="s">
        <v>95</v>
      </c>
      <c r="C690">
        <v>5</v>
      </c>
      <c r="D690">
        <v>0</v>
      </c>
      <c r="E690">
        <v>1</v>
      </c>
    </row>
    <row r="691" spans="1:5" x14ac:dyDescent="0.3">
      <c r="A691">
        <v>118</v>
      </c>
      <c r="B691" t="s">
        <v>105</v>
      </c>
      <c r="C691">
        <v>7</v>
      </c>
      <c r="D691">
        <v>1</v>
      </c>
      <c r="E691">
        <v>1</v>
      </c>
    </row>
    <row r="692" spans="1:5" x14ac:dyDescent="0.3">
      <c r="A692">
        <v>118</v>
      </c>
      <c r="B692" t="s">
        <v>99</v>
      </c>
      <c r="C692">
        <v>5</v>
      </c>
      <c r="D692">
        <v>0</v>
      </c>
      <c r="E692">
        <v>1</v>
      </c>
    </row>
    <row r="693" spans="1:5" x14ac:dyDescent="0.3">
      <c r="A693">
        <v>119</v>
      </c>
      <c r="B693" t="s">
        <v>81</v>
      </c>
      <c r="C693">
        <v>0</v>
      </c>
      <c r="D693">
        <v>1</v>
      </c>
      <c r="E693">
        <v>1</v>
      </c>
    </row>
    <row r="694" spans="1:5" x14ac:dyDescent="0.3">
      <c r="A694">
        <v>119</v>
      </c>
      <c r="B694" t="s">
        <v>82</v>
      </c>
      <c r="C694">
        <v>0</v>
      </c>
      <c r="D694">
        <v>0</v>
      </c>
      <c r="E694">
        <v>1</v>
      </c>
    </row>
    <row r="695" spans="1:5" x14ac:dyDescent="0.3">
      <c r="A695">
        <v>119</v>
      </c>
      <c r="B695" t="s">
        <v>71</v>
      </c>
      <c r="C695">
        <v>0</v>
      </c>
      <c r="D695">
        <v>0</v>
      </c>
      <c r="E695">
        <v>1</v>
      </c>
    </row>
    <row r="696" spans="1:5" x14ac:dyDescent="0.3">
      <c r="A696">
        <v>119</v>
      </c>
      <c r="B696" t="s">
        <v>78</v>
      </c>
      <c r="C696">
        <v>1</v>
      </c>
      <c r="D696">
        <v>0</v>
      </c>
      <c r="E696">
        <v>1</v>
      </c>
    </row>
    <row r="697" spans="1:5" x14ac:dyDescent="0.3">
      <c r="A697">
        <v>120</v>
      </c>
      <c r="B697" t="s">
        <v>70</v>
      </c>
      <c r="C697">
        <v>0</v>
      </c>
      <c r="D697">
        <v>0</v>
      </c>
      <c r="E697">
        <v>1</v>
      </c>
    </row>
    <row r="698" spans="1:5" x14ac:dyDescent="0.3">
      <c r="A698">
        <v>120</v>
      </c>
      <c r="B698" t="s">
        <v>86</v>
      </c>
      <c r="C698">
        <v>1</v>
      </c>
      <c r="D698">
        <v>1</v>
      </c>
      <c r="E698">
        <v>1</v>
      </c>
    </row>
    <row r="699" spans="1:5" x14ac:dyDescent="0.3">
      <c r="A699">
        <v>120</v>
      </c>
      <c r="B699" t="s">
        <v>71</v>
      </c>
      <c r="C699">
        <v>0</v>
      </c>
      <c r="D699">
        <v>0</v>
      </c>
      <c r="E699">
        <v>1</v>
      </c>
    </row>
    <row r="700" spans="1:5" x14ac:dyDescent="0.3">
      <c r="A700">
        <v>120</v>
      </c>
      <c r="B700" t="s">
        <v>95</v>
      </c>
      <c r="C700">
        <v>2</v>
      </c>
      <c r="D700">
        <v>0</v>
      </c>
      <c r="E700">
        <v>1</v>
      </c>
    </row>
    <row r="701" spans="1:5" x14ac:dyDescent="0.3">
      <c r="A701">
        <v>120</v>
      </c>
      <c r="B701" t="s">
        <v>82</v>
      </c>
      <c r="C701">
        <v>0</v>
      </c>
      <c r="D701">
        <v>0</v>
      </c>
      <c r="E701">
        <v>1</v>
      </c>
    </row>
    <row r="702" spans="1:5" x14ac:dyDescent="0.3">
      <c r="A702">
        <v>120</v>
      </c>
      <c r="B702" t="s">
        <v>99</v>
      </c>
      <c r="C702">
        <v>0</v>
      </c>
      <c r="D702">
        <v>0</v>
      </c>
      <c r="E702">
        <v>1</v>
      </c>
    </row>
    <row r="703" spans="1:5" x14ac:dyDescent="0.3">
      <c r="A703">
        <v>120</v>
      </c>
      <c r="B703" t="s">
        <v>76</v>
      </c>
      <c r="C703">
        <v>2</v>
      </c>
      <c r="D703">
        <v>0</v>
      </c>
      <c r="E703">
        <v>1</v>
      </c>
    </row>
    <row r="704" spans="1:5" x14ac:dyDescent="0.3">
      <c r="A704">
        <v>121</v>
      </c>
      <c r="B704" t="s">
        <v>70</v>
      </c>
      <c r="C704">
        <v>0</v>
      </c>
      <c r="D704">
        <v>0</v>
      </c>
      <c r="E704">
        <v>1</v>
      </c>
    </row>
    <row r="705" spans="1:5" x14ac:dyDescent="0.3">
      <c r="A705">
        <v>121</v>
      </c>
      <c r="B705" t="s">
        <v>86</v>
      </c>
      <c r="C705">
        <v>0</v>
      </c>
      <c r="D705">
        <v>0</v>
      </c>
      <c r="E705">
        <v>1</v>
      </c>
    </row>
    <row r="706" spans="1:5" x14ac:dyDescent="0.3">
      <c r="A706">
        <v>121</v>
      </c>
      <c r="B706" t="s">
        <v>71</v>
      </c>
      <c r="C706">
        <v>1</v>
      </c>
      <c r="D706">
        <v>0</v>
      </c>
      <c r="E706">
        <v>1</v>
      </c>
    </row>
    <row r="707" spans="1:5" x14ac:dyDescent="0.3">
      <c r="A707">
        <v>121</v>
      </c>
      <c r="B707" t="s">
        <v>95</v>
      </c>
      <c r="C707">
        <v>1</v>
      </c>
      <c r="D707">
        <v>0</v>
      </c>
      <c r="E707">
        <v>1</v>
      </c>
    </row>
    <row r="708" spans="1:5" x14ac:dyDescent="0.3">
      <c r="A708">
        <v>121</v>
      </c>
      <c r="B708" t="s">
        <v>105</v>
      </c>
      <c r="C708">
        <v>3</v>
      </c>
      <c r="D708">
        <v>0</v>
      </c>
      <c r="E708">
        <v>1</v>
      </c>
    </row>
    <row r="709" spans="1:5" x14ac:dyDescent="0.3">
      <c r="A709">
        <v>121</v>
      </c>
      <c r="B709" t="s">
        <v>100</v>
      </c>
      <c r="C709">
        <v>5</v>
      </c>
      <c r="D709">
        <v>1</v>
      </c>
      <c r="E709">
        <v>1</v>
      </c>
    </row>
    <row r="710" spans="1:5" x14ac:dyDescent="0.3">
      <c r="A710">
        <v>121</v>
      </c>
      <c r="B710" t="s">
        <v>76</v>
      </c>
      <c r="C710">
        <v>3</v>
      </c>
      <c r="D710">
        <v>0</v>
      </c>
      <c r="E710">
        <v>1</v>
      </c>
    </row>
    <row r="711" spans="1:5" x14ac:dyDescent="0.3">
      <c r="A711">
        <v>122</v>
      </c>
      <c r="B711" t="s">
        <v>70</v>
      </c>
      <c r="C711">
        <v>0</v>
      </c>
      <c r="D711">
        <v>0</v>
      </c>
      <c r="E711">
        <v>1</v>
      </c>
    </row>
    <row r="712" spans="1:5" x14ac:dyDescent="0.3">
      <c r="A712">
        <v>122</v>
      </c>
      <c r="B712" t="s">
        <v>86</v>
      </c>
      <c r="C712">
        <v>1</v>
      </c>
      <c r="D712">
        <v>0</v>
      </c>
      <c r="E712">
        <v>1</v>
      </c>
    </row>
    <row r="713" spans="1:5" x14ac:dyDescent="0.3">
      <c r="A713">
        <v>122</v>
      </c>
      <c r="B713" t="s">
        <v>81</v>
      </c>
      <c r="C713">
        <v>0</v>
      </c>
      <c r="D713">
        <v>0</v>
      </c>
      <c r="E713">
        <v>1</v>
      </c>
    </row>
    <row r="714" spans="1:5" x14ac:dyDescent="0.3">
      <c r="A714">
        <v>122</v>
      </c>
      <c r="B714" t="s">
        <v>105</v>
      </c>
      <c r="C714">
        <v>7</v>
      </c>
      <c r="D714">
        <v>0</v>
      </c>
      <c r="E714">
        <v>1</v>
      </c>
    </row>
    <row r="715" spans="1:5" x14ac:dyDescent="0.3">
      <c r="A715">
        <v>122</v>
      </c>
      <c r="B715" t="s">
        <v>72</v>
      </c>
      <c r="C715">
        <v>1</v>
      </c>
      <c r="D715">
        <v>0</v>
      </c>
      <c r="E715">
        <v>1</v>
      </c>
    </row>
    <row r="716" spans="1:5" x14ac:dyDescent="0.3">
      <c r="A716">
        <v>122</v>
      </c>
      <c r="B716" t="s">
        <v>99</v>
      </c>
      <c r="C716">
        <v>6</v>
      </c>
      <c r="D716">
        <v>1</v>
      </c>
      <c r="E716">
        <v>1</v>
      </c>
    </row>
    <row r="717" spans="1:5" x14ac:dyDescent="0.3">
      <c r="A717">
        <v>122</v>
      </c>
      <c r="B717" t="s">
        <v>76</v>
      </c>
      <c r="C717">
        <v>3</v>
      </c>
      <c r="D717">
        <v>0</v>
      </c>
      <c r="E717">
        <v>1</v>
      </c>
    </row>
    <row r="718" spans="1:5" x14ac:dyDescent="0.3">
      <c r="A718">
        <v>123</v>
      </c>
      <c r="B718" t="s">
        <v>70</v>
      </c>
      <c r="C718">
        <v>0</v>
      </c>
      <c r="D718">
        <v>0</v>
      </c>
      <c r="E718">
        <v>1</v>
      </c>
    </row>
    <row r="719" spans="1:5" x14ac:dyDescent="0.3">
      <c r="A719">
        <v>123</v>
      </c>
      <c r="B719" t="s">
        <v>86</v>
      </c>
      <c r="C719">
        <v>0</v>
      </c>
      <c r="D719">
        <v>0</v>
      </c>
      <c r="E719">
        <v>1</v>
      </c>
    </row>
    <row r="720" spans="1:5" x14ac:dyDescent="0.3">
      <c r="A720">
        <v>123</v>
      </c>
      <c r="B720" t="s">
        <v>81</v>
      </c>
      <c r="C720">
        <v>1</v>
      </c>
      <c r="D720">
        <v>0</v>
      </c>
      <c r="E720">
        <v>1</v>
      </c>
    </row>
    <row r="721" spans="1:5" x14ac:dyDescent="0.3">
      <c r="A721">
        <v>123</v>
      </c>
      <c r="B721" t="s">
        <v>95</v>
      </c>
      <c r="C721">
        <v>0</v>
      </c>
      <c r="D721">
        <v>0</v>
      </c>
      <c r="E721">
        <v>1</v>
      </c>
    </row>
    <row r="722" spans="1:5" x14ac:dyDescent="0.3">
      <c r="A722">
        <v>123</v>
      </c>
      <c r="B722" t="s">
        <v>105</v>
      </c>
      <c r="C722">
        <v>0</v>
      </c>
      <c r="D722">
        <v>0</v>
      </c>
      <c r="E722">
        <v>1</v>
      </c>
    </row>
    <row r="723" spans="1:5" x14ac:dyDescent="0.3">
      <c r="A723">
        <v>123</v>
      </c>
      <c r="B723" t="s">
        <v>74</v>
      </c>
      <c r="C723">
        <v>0</v>
      </c>
      <c r="D723">
        <v>1</v>
      </c>
      <c r="E723">
        <v>1</v>
      </c>
    </row>
    <row r="724" spans="1:5" x14ac:dyDescent="0.3">
      <c r="A724">
        <v>124</v>
      </c>
      <c r="B724" t="s">
        <v>70</v>
      </c>
      <c r="C724">
        <v>0</v>
      </c>
      <c r="D724">
        <v>0</v>
      </c>
      <c r="E724">
        <v>1</v>
      </c>
    </row>
    <row r="725" spans="1:5" x14ac:dyDescent="0.3">
      <c r="A725">
        <v>124</v>
      </c>
      <c r="B725" t="s">
        <v>84</v>
      </c>
      <c r="C725">
        <v>0</v>
      </c>
      <c r="D725">
        <v>1</v>
      </c>
      <c r="E725">
        <v>1</v>
      </c>
    </row>
    <row r="726" spans="1:5" x14ac:dyDescent="0.3">
      <c r="A726">
        <v>124</v>
      </c>
      <c r="B726" t="s">
        <v>71</v>
      </c>
      <c r="C726">
        <v>0</v>
      </c>
      <c r="D726">
        <v>0</v>
      </c>
      <c r="E726">
        <v>1</v>
      </c>
    </row>
    <row r="727" spans="1:5" x14ac:dyDescent="0.3">
      <c r="A727">
        <v>124</v>
      </c>
      <c r="B727" t="s">
        <v>95</v>
      </c>
      <c r="C727">
        <v>1</v>
      </c>
      <c r="D727">
        <v>0</v>
      </c>
      <c r="E727">
        <v>1</v>
      </c>
    </row>
    <row r="728" spans="1:5" x14ac:dyDescent="0.3">
      <c r="A728">
        <v>124</v>
      </c>
      <c r="B728" t="s">
        <v>105</v>
      </c>
      <c r="C728">
        <v>0</v>
      </c>
      <c r="D728">
        <v>0</v>
      </c>
      <c r="E728">
        <v>1</v>
      </c>
    </row>
    <row r="729" spans="1:5" x14ac:dyDescent="0.3">
      <c r="A729">
        <v>124</v>
      </c>
      <c r="B729" t="s">
        <v>100</v>
      </c>
      <c r="C729">
        <v>0</v>
      </c>
      <c r="D729">
        <v>0</v>
      </c>
      <c r="E729">
        <v>1</v>
      </c>
    </row>
    <row r="730" spans="1:5" x14ac:dyDescent="0.3">
      <c r="A730">
        <v>124</v>
      </c>
      <c r="B730" t="s">
        <v>99</v>
      </c>
      <c r="C730">
        <v>2</v>
      </c>
      <c r="D730">
        <v>0</v>
      </c>
      <c r="E730">
        <v>1</v>
      </c>
    </row>
    <row r="731" spans="1:5" x14ac:dyDescent="0.3">
      <c r="A731">
        <v>125</v>
      </c>
      <c r="B731" t="s">
        <v>70</v>
      </c>
      <c r="C731">
        <v>0</v>
      </c>
      <c r="D731">
        <v>0</v>
      </c>
      <c r="E731">
        <v>1</v>
      </c>
    </row>
    <row r="732" spans="1:5" x14ac:dyDescent="0.3">
      <c r="A732">
        <v>125</v>
      </c>
      <c r="B732" t="s">
        <v>86</v>
      </c>
      <c r="C732">
        <v>0</v>
      </c>
      <c r="D732">
        <v>0</v>
      </c>
      <c r="E732">
        <v>1</v>
      </c>
    </row>
    <row r="733" spans="1:5" x14ac:dyDescent="0.3">
      <c r="A733">
        <v>125</v>
      </c>
      <c r="B733" t="s">
        <v>81</v>
      </c>
      <c r="C733">
        <v>0</v>
      </c>
      <c r="D733">
        <v>0</v>
      </c>
      <c r="E733">
        <v>1</v>
      </c>
    </row>
    <row r="734" spans="1:5" x14ac:dyDescent="0.3">
      <c r="A734">
        <v>125</v>
      </c>
      <c r="B734" t="s">
        <v>89</v>
      </c>
      <c r="C734">
        <v>2</v>
      </c>
      <c r="D734">
        <v>0</v>
      </c>
      <c r="E734">
        <v>1</v>
      </c>
    </row>
    <row r="735" spans="1:5" x14ac:dyDescent="0.3">
      <c r="A735">
        <v>125</v>
      </c>
      <c r="B735" t="s">
        <v>100</v>
      </c>
      <c r="C735">
        <v>2</v>
      </c>
      <c r="D735">
        <v>1</v>
      </c>
      <c r="E735">
        <v>1</v>
      </c>
    </row>
    <row r="736" spans="1:5" x14ac:dyDescent="0.3">
      <c r="A736">
        <v>126</v>
      </c>
      <c r="B736" t="s">
        <v>70</v>
      </c>
      <c r="C736">
        <v>0</v>
      </c>
      <c r="D736">
        <v>0</v>
      </c>
      <c r="E736">
        <v>1</v>
      </c>
    </row>
    <row r="737" spans="1:5" x14ac:dyDescent="0.3">
      <c r="A737">
        <v>126</v>
      </c>
      <c r="B737" t="s">
        <v>86</v>
      </c>
      <c r="C737">
        <v>0</v>
      </c>
      <c r="D737">
        <v>0</v>
      </c>
      <c r="E737">
        <v>1</v>
      </c>
    </row>
    <row r="738" spans="1:5" x14ac:dyDescent="0.3">
      <c r="A738">
        <v>126</v>
      </c>
      <c r="B738" t="s">
        <v>71</v>
      </c>
      <c r="C738">
        <v>1</v>
      </c>
      <c r="D738">
        <v>0</v>
      </c>
      <c r="E738">
        <v>1</v>
      </c>
    </row>
    <row r="739" spans="1:5" x14ac:dyDescent="0.3">
      <c r="A739">
        <v>126</v>
      </c>
      <c r="B739" t="s">
        <v>95</v>
      </c>
      <c r="C739">
        <v>8</v>
      </c>
      <c r="D739">
        <v>1</v>
      </c>
      <c r="E739">
        <v>1</v>
      </c>
    </row>
    <row r="740" spans="1:5" x14ac:dyDescent="0.3">
      <c r="A740">
        <v>126</v>
      </c>
      <c r="B740" t="s">
        <v>105</v>
      </c>
      <c r="C740">
        <v>0</v>
      </c>
      <c r="D740">
        <v>0</v>
      </c>
      <c r="E740">
        <v>1</v>
      </c>
    </row>
    <row r="741" spans="1:5" x14ac:dyDescent="0.3">
      <c r="A741">
        <v>126</v>
      </c>
      <c r="B741" t="s">
        <v>99</v>
      </c>
      <c r="C741">
        <v>6</v>
      </c>
      <c r="D741">
        <v>0</v>
      </c>
      <c r="E741">
        <v>1</v>
      </c>
    </row>
    <row r="742" spans="1:5" x14ac:dyDescent="0.3">
      <c r="A742">
        <v>127</v>
      </c>
      <c r="B742" t="s">
        <v>70</v>
      </c>
      <c r="C742">
        <v>0</v>
      </c>
      <c r="D742">
        <v>0</v>
      </c>
      <c r="E742">
        <v>1</v>
      </c>
    </row>
    <row r="743" spans="1:5" x14ac:dyDescent="0.3">
      <c r="A743">
        <v>127</v>
      </c>
      <c r="B743" t="s">
        <v>86</v>
      </c>
      <c r="C743">
        <v>1</v>
      </c>
      <c r="D743">
        <v>1</v>
      </c>
      <c r="E743">
        <v>1</v>
      </c>
    </row>
    <row r="744" spans="1:5" x14ac:dyDescent="0.3">
      <c r="A744">
        <v>127</v>
      </c>
      <c r="B744" t="s">
        <v>71</v>
      </c>
      <c r="C744">
        <v>2</v>
      </c>
      <c r="D744">
        <v>0</v>
      </c>
      <c r="E744">
        <v>1</v>
      </c>
    </row>
    <row r="745" spans="1:5" x14ac:dyDescent="0.3">
      <c r="A745">
        <v>127</v>
      </c>
      <c r="B745" t="s">
        <v>72</v>
      </c>
      <c r="C745">
        <v>1</v>
      </c>
      <c r="D745">
        <v>0</v>
      </c>
      <c r="E745">
        <v>1</v>
      </c>
    </row>
    <row r="746" spans="1:5" x14ac:dyDescent="0.3">
      <c r="A746">
        <v>127</v>
      </c>
      <c r="B746" t="s">
        <v>100</v>
      </c>
      <c r="C746">
        <v>1</v>
      </c>
      <c r="D746">
        <v>0</v>
      </c>
      <c r="E746">
        <v>1</v>
      </c>
    </row>
    <row r="747" spans="1:5" x14ac:dyDescent="0.3">
      <c r="A747">
        <v>127</v>
      </c>
      <c r="B747" t="s">
        <v>99</v>
      </c>
      <c r="C747">
        <v>2</v>
      </c>
      <c r="D747">
        <v>0</v>
      </c>
      <c r="E747">
        <v>1</v>
      </c>
    </row>
    <row r="748" spans="1:5" x14ac:dyDescent="0.3">
      <c r="A748">
        <v>128</v>
      </c>
      <c r="B748" t="s">
        <v>70</v>
      </c>
      <c r="C748">
        <v>0</v>
      </c>
      <c r="D748">
        <v>0</v>
      </c>
      <c r="E748">
        <v>1</v>
      </c>
    </row>
    <row r="749" spans="1:5" x14ac:dyDescent="0.3">
      <c r="A749">
        <v>128</v>
      </c>
      <c r="B749" t="s">
        <v>86</v>
      </c>
      <c r="C749">
        <v>1</v>
      </c>
      <c r="D749">
        <v>0</v>
      </c>
      <c r="E749">
        <v>1</v>
      </c>
    </row>
    <row r="750" spans="1:5" x14ac:dyDescent="0.3">
      <c r="A750">
        <v>128</v>
      </c>
      <c r="B750" t="s">
        <v>71</v>
      </c>
      <c r="C750">
        <v>0</v>
      </c>
      <c r="D750">
        <v>1</v>
      </c>
      <c r="E750">
        <v>1</v>
      </c>
    </row>
    <row r="751" spans="1:5" x14ac:dyDescent="0.3">
      <c r="A751">
        <v>128</v>
      </c>
      <c r="B751" t="s">
        <v>95</v>
      </c>
      <c r="C751">
        <v>0</v>
      </c>
      <c r="D751">
        <v>0</v>
      </c>
      <c r="E751">
        <v>1</v>
      </c>
    </row>
    <row r="752" spans="1:5" x14ac:dyDescent="0.3">
      <c r="A752">
        <v>128</v>
      </c>
      <c r="B752" t="s">
        <v>100</v>
      </c>
      <c r="C752">
        <v>2</v>
      </c>
      <c r="D752">
        <v>0</v>
      </c>
      <c r="E752">
        <v>1</v>
      </c>
    </row>
    <row r="753" spans="1:5" x14ac:dyDescent="0.3">
      <c r="A753">
        <v>128</v>
      </c>
      <c r="B753" t="s">
        <v>99</v>
      </c>
      <c r="C753">
        <v>1</v>
      </c>
      <c r="D753">
        <v>0</v>
      </c>
      <c r="E753">
        <v>1</v>
      </c>
    </row>
    <row r="754" spans="1:5" x14ac:dyDescent="0.3">
      <c r="A754">
        <v>129</v>
      </c>
      <c r="B754" t="s">
        <v>70</v>
      </c>
      <c r="C754">
        <v>0</v>
      </c>
      <c r="D754">
        <v>0</v>
      </c>
      <c r="E754">
        <v>1</v>
      </c>
    </row>
    <row r="755" spans="1:5" x14ac:dyDescent="0.3">
      <c r="A755">
        <v>129</v>
      </c>
      <c r="B755" t="s">
        <v>79</v>
      </c>
      <c r="C755">
        <v>1</v>
      </c>
      <c r="D755">
        <v>0</v>
      </c>
      <c r="E755">
        <v>1</v>
      </c>
    </row>
    <row r="756" spans="1:5" x14ac:dyDescent="0.3">
      <c r="A756">
        <v>129</v>
      </c>
      <c r="B756" t="s">
        <v>112</v>
      </c>
      <c r="C756">
        <v>0</v>
      </c>
      <c r="D756">
        <v>0</v>
      </c>
      <c r="E756">
        <v>1</v>
      </c>
    </row>
    <row r="757" spans="1:5" x14ac:dyDescent="0.3">
      <c r="A757">
        <v>129</v>
      </c>
      <c r="B757" t="s">
        <v>95</v>
      </c>
      <c r="C757">
        <v>0</v>
      </c>
      <c r="D757">
        <v>0</v>
      </c>
      <c r="E757">
        <v>1</v>
      </c>
    </row>
    <row r="758" spans="1:5" x14ac:dyDescent="0.3">
      <c r="A758">
        <v>129</v>
      </c>
      <c r="B758" t="s">
        <v>100</v>
      </c>
      <c r="C758">
        <v>3</v>
      </c>
      <c r="D758">
        <v>1</v>
      </c>
      <c r="E758">
        <v>1</v>
      </c>
    </row>
    <row r="759" spans="1:5" x14ac:dyDescent="0.3">
      <c r="A759">
        <v>129</v>
      </c>
      <c r="B759" t="s">
        <v>117</v>
      </c>
      <c r="C759">
        <v>0</v>
      </c>
      <c r="D759">
        <v>0</v>
      </c>
      <c r="E759">
        <v>1</v>
      </c>
    </row>
    <row r="760" spans="1:5" x14ac:dyDescent="0.3">
      <c r="A760">
        <v>130</v>
      </c>
      <c r="B760" t="s">
        <v>70</v>
      </c>
      <c r="C760">
        <v>0</v>
      </c>
      <c r="D760">
        <v>0</v>
      </c>
      <c r="E760">
        <v>1</v>
      </c>
    </row>
    <row r="761" spans="1:5" x14ac:dyDescent="0.3">
      <c r="A761">
        <v>130</v>
      </c>
      <c r="B761" t="s">
        <v>79</v>
      </c>
      <c r="C761">
        <v>0</v>
      </c>
      <c r="D761">
        <v>0</v>
      </c>
      <c r="E761">
        <v>1</v>
      </c>
    </row>
    <row r="762" spans="1:5" x14ac:dyDescent="0.3">
      <c r="A762">
        <v>130</v>
      </c>
      <c r="B762" t="s">
        <v>81</v>
      </c>
      <c r="C762">
        <v>0</v>
      </c>
      <c r="D762">
        <v>0</v>
      </c>
      <c r="E762">
        <v>1</v>
      </c>
    </row>
    <row r="763" spans="1:5" x14ac:dyDescent="0.3">
      <c r="A763">
        <v>130</v>
      </c>
      <c r="B763" t="s">
        <v>78</v>
      </c>
      <c r="C763">
        <v>0</v>
      </c>
      <c r="D763">
        <v>0</v>
      </c>
      <c r="E763">
        <v>1</v>
      </c>
    </row>
    <row r="764" spans="1:5" x14ac:dyDescent="0.3">
      <c r="A764">
        <v>130</v>
      </c>
      <c r="B764" t="s">
        <v>74</v>
      </c>
      <c r="C764">
        <v>1</v>
      </c>
      <c r="D764">
        <v>1</v>
      </c>
      <c r="E764">
        <v>1</v>
      </c>
    </row>
    <row r="765" spans="1:5" x14ac:dyDescent="0.3">
      <c r="A765">
        <v>130</v>
      </c>
      <c r="B765" t="s">
        <v>100</v>
      </c>
      <c r="C765">
        <v>4</v>
      </c>
      <c r="D765">
        <v>0</v>
      </c>
      <c r="E765">
        <v>1</v>
      </c>
    </row>
    <row r="766" spans="1:5" x14ac:dyDescent="0.3">
      <c r="A766">
        <v>130</v>
      </c>
      <c r="B766" t="s">
        <v>99</v>
      </c>
      <c r="C766">
        <v>3</v>
      </c>
      <c r="D766">
        <v>0</v>
      </c>
      <c r="E766">
        <v>1</v>
      </c>
    </row>
    <row r="767" spans="1:5" x14ac:dyDescent="0.3">
      <c r="A767">
        <v>131</v>
      </c>
      <c r="B767" t="s">
        <v>70</v>
      </c>
      <c r="C767">
        <v>0</v>
      </c>
      <c r="D767">
        <v>0</v>
      </c>
      <c r="E767">
        <v>1</v>
      </c>
    </row>
    <row r="768" spans="1:5" x14ac:dyDescent="0.3">
      <c r="A768">
        <v>131</v>
      </c>
      <c r="B768" t="s">
        <v>82</v>
      </c>
      <c r="C768">
        <v>1</v>
      </c>
      <c r="D768">
        <v>0</v>
      </c>
      <c r="E768">
        <v>1</v>
      </c>
    </row>
    <row r="769" spans="1:5" x14ac:dyDescent="0.3">
      <c r="A769">
        <v>131</v>
      </c>
      <c r="B769" t="s">
        <v>72</v>
      </c>
      <c r="C769">
        <v>2</v>
      </c>
      <c r="D769">
        <v>1</v>
      </c>
      <c r="E769">
        <v>1</v>
      </c>
    </row>
    <row r="770" spans="1:5" x14ac:dyDescent="0.3">
      <c r="A770">
        <v>131</v>
      </c>
      <c r="B770" t="s">
        <v>105</v>
      </c>
      <c r="C770">
        <v>1</v>
      </c>
      <c r="D770">
        <v>0</v>
      </c>
      <c r="E770">
        <v>1</v>
      </c>
    </row>
    <row r="771" spans="1:5" x14ac:dyDescent="0.3">
      <c r="A771">
        <v>131</v>
      </c>
      <c r="B771" t="s">
        <v>74</v>
      </c>
      <c r="C771">
        <v>0</v>
      </c>
      <c r="D771">
        <v>0</v>
      </c>
      <c r="E771">
        <v>1</v>
      </c>
    </row>
    <row r="772" spans="1:5" x14ac:dyDescent="0.3">
      <c r="A772">
        <v>131</v>
      </c>
      <c r="B772" t="s">
        <v>100</v>
      </c>
      <c r="C772">
        <v>1</v>
      </c>
      <c r="D772">
        <v>0</v>
      </c>
      <c r="E772">
        <v>1</v>
      </c>
    </row>
    <row r="773" spans="1:5" x14ac:dyDescent="0.3">
      <c r="A773">
        <v>131</v>
      </c>
      <c r="B773" t="s">
        <v>99</v>
      </c>
      <c r="C773">
        <v>2</v>
      </c>
      <c r="D773">
        <v>0</v>
      </c>
      <c r="E773">
        <v>1</v>
      </c>
    </row>
    <row r="774" spans="1:5" x14ac:dyDescent="0.3">
      <c r="A774">
        <v>132</v>
      </c>
      <c r="B774" t="s">
        <v>86</v>
      </c>
      <c r="C774">
        <v>0</v>
      </c>
      <c r="D774">
        <v>0</v>
      </c>
      <c r="E774">
        <v>1</v>
      </c>
    </row>
    <row r="775" spans="1:5" x14ac:dyDescent="0.3">
      <c r="A775">
        <v>132</v>
      </c>
      <c r="B775" t="s">
        <v>81</v>
      </c>
      <c r="C775">
        <v>0</v>
      </c>
      <c r="D775">
        <v>0</v>
      </c>
      <c r="E775">
        <v>1</v>
      </c>
    </row>
    <row r="776" spans="1:5" x14ac:dyDescent="0.3">
      <c r="A776">
        <v>132</v>
      </c>
      <c r="B776" t="s">
        <v>82</v>
      </c>
      <c r="C776">
        <v>3</v>
      </c>
      <c r="D776">
        <v>0</v>
      </c>
      <c r="E776">
        <v>1</v>
      </c>
    </row>
    <row r="777" spans="1:5" x14ac:dyDescent="0.3">
      <c r="A777">
        <v>132</v>
      </c>
      <c r="B777" t="s">
        <v>95</v>
      </c>
      <c r="C777">
        <v>1</v>
      </c>
      <c r="D777">
        <v>1</v>
      </c>
      <c r="E777">
        <v>1</v>
      </c>
    </row>
    <row r="778" spans="1:5" x14ac:dyDescent="0.3">
      <c r="A778">
        <v>132</v>
      </c>
      <c r="B778" t="s">
        <v>117</v>
      </c>
      <c r="C778">
        <v>1</v>
      </c>
      <c r="D778">
        <v>0</v>
      </c>
      <c r="E778">
        <v>1</v>
      </c>
    </row>
    <row r="779" spans="1:5" x14ac:dyDescent="0.3">
      <c r="A779">
        <v>132</v>
      </c>
      <c r="B779" t="s">
        <v>100</v>
      </c>
      <c r="C779">
        <v>1</v>
      </c>
      <c r="D779">
        <v>0</v>
      </c>
      <c r="E779">
        <v>1</v>
      </c>
    </row>
    <row r="780" spans="1:5" x14ac:dyDescent="0.3">
      <c r="A780">
        <v>133</v>
      </c>
      <c r="B780" t="s">
        <v>70</v>
      </c>
      <c r="C780">
        <v>0</v>
      </c>
      <c r="D780">
        <v>0</v>
      </c>
      <c r="E780">
        <v>1</v>
      </c>
    </row>
    <row r="781" spans="1:5" x14ac:dyDescent="0.3">
      <c r="A781">
        <v>133</v>
      </c>
      <c r="B781" t="s">
        <v>86</v>
      </c>
      <c r="C781">
        <v>3</v>
      </c>
      <c r="D781">
        <v>0</v>
      </c>
      <c r="E781">
        <v>1</v>
      </c>
    </row>
    <row r="782" spans="1:5" x14ac:dyDescent="0.3">
      <c r="A782">
        <v>133</v>
      </c>
      <c r="B782" t="s">
        <v>82</v>
      </c>
      <c r="C782">
        <v>2</v>
      </c>
      <c r="D782">
        <v>1</v>
      </c>
      <c r="E782">
        <v>1</v>
      </c>
    </row>
    <row r="783" spans="1:5" x14ac:dyDescent="0.3">
      <c r="A783">
        <v>133</v>
      </c>
      <c r="B783" t="s">
        <v>95</v>
      </c>
      <c r="C783">
        <v>2</v>
      </c>
      <c r="D783">
        <v>0</v>
      </c>
      <c r="E783">
        <v>1</v>
      </c>
    </row>
    <row r="784" spans="1:5" x14ac:dyDescent="0.3">
      <c r="A784">
        <v>133</v>
      </c>
      <c r="B784" t="s">
        <v>74</v>
      </c>
      <c r="C784">
        <v>1</v>
      </c>
      <c r="D784">
        <v>0</v>
      </c>
      <c r="E784">
        <v>1</v>
      </c>
    </row>
    <row r="785" spans="1:5" x14ac:dyDescent="0.3">
      <c r="A785">
        <v>133</v>
      </c>
      <c r="B785" t="s">
        <v>72</v>
      </c>
      <c r="C785">
        <v>1</v>
      </c>
      <c r="D785">
        <v>0</v>
      </c>
      <c r="E785">
        <v>1</v>
      </c>
    </row>
    <row r="786" spans="1:5" x14ac:dyDescent="0.3">
      <c r="A786">
        <v>134</v>
      </c>
      <c r="B786" t="s">
        <v>70</v>
      </c>
      <c r="C786">
        <v>0</v>
      </c>
      <c r="D786">
        <v>0</v>
      </c>
      <c r="E786">
        <v>1</v>
      </c>
    </row>
    <row r="787" spans="1:5" x14ac:dyDescent="0.3">
      <c r="A787">
        <v>134</v>
      </c>
      <c r="B787" t="s">
        <v>71</v>
      </c>
      <c r="C787">
        <v>0</v>
      </c>
      <c r="D787">
        <v>1</v>
      </c>
      <c r="E787">
        <v>1</v>
      </c>
    </row>
    <row r="788" spans="1:5" x14ac:dyDescent="0.3">
      <c r="A788">
        <v>134</v>
      </c>
      <c r="B788" t="s">
        <v>82</v>
      </c>
      <c r="C788">
        <v>2</v>
      </c>
      <c r="D788">
        <v>0</v>
      </c>
      <c r="E788">
        <v>1</v>
      </c>
    </row>
    <row r="789" spans="1:5" x14ac:dyDescent="0.3">
      <c r="A789">
        <v>134</v>
      </c>
      <c r="B789" t="s">
        <v>95</v>
      </c>
      <c r="C789">
        <v>0</v>
      </c>
      <c r="D789">
        <v>0</v>
      </c>
      <c r="E789">
        <v>1</v>
      </c>
    </row>
    <row r="790" spans="1:5" x14ac:dyDescent="0.3">
      <c r="A790">
        <v>134</v>
      </c>
      <c r="B790" t="s">
        <v>117</v>
      </c>
      <c r="C790">
        <v>0</v>
      </c>
      <c r="D790">
        <v>0</v>
      </c>
      <c r="E790">
        <v>1</v>
      </c>
    </row>
    <row r="791" spans="1:5" x14ac:dyDescent="0.3">
      <c r="A791">
        <v>134</v>
      </c>
      <c r="B791" t="s">
        <v>100</v>
      </c>
      <c r="C791">
        <v>3</v>
      </c>
      <c r="D791">
        <v>0</v>
      </c>
      <c r="E791">
        <v>1</v>
      </c>
    </row>
    <row r="792" spans="1:5" x14ac:dyDescent="0.3">
      <c r="A792">
        <v>134</v>
      </c>
      <c r="B792" t="s">
        <v>109</v>
      </c>
      <c r="C792">
        <v>0</v>
      </c>
      <c r="D792">
        <v>0</v>
      </c>
      <c r="E79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E9AC-D418-478D-81A9-548816F61897}">
  <dimension ref="A1:K2374"/>
  <sheetViews>
    <sheetView tabSelected="1" topLeftCell="A2341" workbookViewId="0">
      <selection activeCell="K1" sqref="K1:K2374"/>
    </sheetView>
  </sheetViews>
  <sheetFormatPr defaultRowHeight="14.4" x14ac:dyDescent="0.3"/>
  <cols>
    <col min="1" max="1" width="10.44140625" bestFit="1" customWidth="1"/>
    <col min="2" max="2" width="22.5546875" bestFit="1" customWidth="1"/>
    <col min="3" max="3" width="10.77734375" bestFit="1" customWidth="1"/>
    <col min="4" max="4" width="8" bestFit="1" customWidth="1"/>
    <col min="6" max="6" width="36" bestFit="1" customWidth="1"/>
    <col min="7" max="7" width="35.109375" bestFit="1" customWidth="1"/>
    <col min="8" max="8" width="26.109375" bestFit="1" customWidth="1"/>
  </cols>
  <sheetData>
    <row r="1" spans="1:11" x14ac:dyDescent="0.3">
      <c r="A1" t="s">
        <v>41</v>
      </c>
      <c r="B1" t="s">
        <v>67</v>
      </c>
      <c r="C1" t="s">
        <v>119</v>
      </c>
      <c r="D1" t="s">
        <v>120</v>
      </c>
      <c r="F1" s="1" t="s">
        <v>20</v>
      </c>
      <c r="G1" s="1" t="s">
        <v>121</v>
      </c>
      <c r="H1" s="1" t="s">
        <v>122</v>
      </c>
      <c r="I1" s="1" t="s">
        <v>123</v>
      </c>
      <c r="K1" s="1" t="s">
        <v>488</v>
      </c>
    </row>
    <row r="2" spans="1:11" hidden="1" x14ac:dyDescent="0.3">
      <c r="A2">
        <v>1</v>
      </c>
      <c r="B2" t="s">
        <v>70</v>
      </c>
      <c r="C2" t="s">
        <v>68</v>
      </c>
      <c r="D2">
        <v>0</v>
      </c>
      <c r="F2">
        <f>INDEX(Matches!$C$2:$C$135,MATCH(Table1!A2,Matches!$B$2:$B$135,0))</f>
        <v>0</v>
      </c>
      <c r="G2" t="str">
        <f>INDEX(Players!$A$2:$A$49,MATCH(Table1!B2,Players!$C$2:$C$49,0))</f>
        <v>e6d5cb25e36b400f91e78b0b42d20293</v>
      </c>
      <c r="H2" t="str">
        <f>INDEX(IDs!$B$6:$B$8,MATCH(Table1!C2,IDs!$A$6:$A$8,0))</f>
        <v>f6ce0919fd3311efa6eb960aa86a0a09</v>
      </c>
      <c r="I2">
        <f>D2</f>
        <v>0</v>
      </c>
    </row>
    <row r="3" spans="1:11" hidden="1" x14ac:dyDescent="0.3">
      <c r="A3">
        <v>1</v>
      </c>
      <c r="B3" t="s">
        <v>70</v>
      </c>
      <c r="C3" t="s">
        <v>69</v>
      </c>
      <c r="D3">
        <v>0</v>
      </c>
      <c r="F3">
        <f>INDEX(Matches!$C$2:$C$135,MATCH(Table1!A3,Matches!$B$2:$B$135,0))</f>
        <v>0</v>
      </c>
      <c r="G3" t="str">
        <f>INDEX(Players!$A$2:$A$49,MATCH(Table1!B3,Players!$C$2:$C$49,0))</f>
        <v>e6d5cb25e36b400f91e78b0b42d20293</v>
      </c>
      <c r="H3" t="str">
        <f>INDEX(IDs!$B$6:$B$8,MATCH(Table1!C3,IDs!$A$6:$A$8,0))</f>
        <v>f6ce092dfd3311efa6eb960aa86a0a09</v>
      </c>
      <c r="I3">
        <f t="shared" ref="I3:I66" si="0">D3</f>
        <v>0</v>
      </c>
    </row>
    <row r="4" spans="1:11" x14ac:dyDescent="0.3">
      <c r="A4">
        <v>1</v>
      </c>
      <c r="B4" t="s">
        <v>70</v>
      </c>
      <c r="C4" t="s">
        <v>118</v>
      </c>
      <c r="D4">
        <v>1</v>
      </c>
      <c r="F4">
        <f>INDEX(Matches!$C$2:$C$135,MATCH(Table1!A4,Matches!$B$2:$B$135,0))</f>
        <v>0</v>
      </c>
      <c r="G4" t="str">
        <f>INDEX(Players!$A$2:$A$49,MATCH(Table1!B4,Players!$C$2:$C$49,0))</f>
        <v>e6d5cb25e36b400f91e78b0b42d20293</v>
      </c>
      <c r="H4" t="str">
        <f>INDEX(IDs!$B$6:$B$8,MATCH(Table1!C4,IDs!$A$6:$A$8,0))</f>
        <v>f6ce08d0fd3311efa6eb960aa86a0a09</v>
      </c>
      <c r="I4">
        <f t="shared" si="0"/>
        <v>1</v>
      </c>
      <c r="K4" t="str">
        <f>"('"&amp;F4&amp;"','"&amp;G4&amp;"','"&amp;H4&amp;"',"&amp;I4&amp;"),"</f>
        <v>('0','e6d5cb25e36b400f91e78b0b42d20293','f6ce08d0fd3311efa6eb960aa86a0a09',1),</v>
      </c>
    </row>
    <row r="5" spans="1:11" x14ac:dyDescent="0.3">
      <c r="A5">
        <v>1</v>
      </c>
      <c r="B5" t="s">
        <v>71</v>
      </c>
      <c r="C5" t="s">
        <v>68</v>
      </c>
      <c r="D5">
        <v>2</v>
      </c>
      <c r="F5">
        <f>INDEX(Matches!$C$2:$C$135,MATCH(Table1!A5,Matches!$B$2:$B$135,0))</f>
        <v>0</v>
      </c>
      <c r="G5" t="str">
        <f>INDEX(Players!$A$2:$A$49,MATCH(Table1!B5,Players!$C$2:$C$49,0))</f>
        <v>49ee2bf374b94897889023fd18820eb3</v>
      </c>
      <c r="H5" t="str">
        <f>INDEX(IDs!$B$6:$B$8,MATCH(Table1!C5,IDs!$A$6:$A$8,0))</f>
        <v>f6ce0919fd3311efa6eb960aa86a0a09</v>
      </c>
      <c r="I5">
        <f t="shared" si="0"/>
        <v>2</v>
      </c>
      <c r="K5" t="str">
        <f t="shared" ref="K5:K68" si="1">"('"&amp;F5&amp;"','"&amp;G5&amp;"','"&amp;H5&amp;"',"&amp;I5&amp;"),"</f>
        <v>('0','49ee2bf374b94897889023fd18820eb3','f6ce0919fd3311efa6eb960aa86a0a09',2),</v>
      </c>
    </row>
    <row r="6" spans="1:11" hidden="1" x14ac:dyDescent="0.3">
      <c r="A6">
        <v>1</v>
      </c>
      <c r="B6" t="s">
        <v>71</v>
      </c>
      <c r="C6" t="s">
        <v>69</v>
      </c>
      <c r="D6">
        <v>0</v>
      </c>
      <c r="F6">
        <f>INDEX(Matches!$C$2:$C$135,MATCH(Table1!A6,Matches!$B$2:$B$135,0))</f>
        <v>0</v>
      </c>
      <c r="G6" t="str">
        <f>INDEX(Players!$A$2:$A$49,MATCH(Table1!B6,Players!$C$2:$C$49,0))</f>
        <v>49ee2bf374b94897889023fd18820eb3</v>
      </c>
      <c r="H6" t="str">
        <f>INDEX(IDs!$B$6:$B$8,MATCH(Table1!C6,IDs!$A$6:$A$8,0))</f>
        <v>f6ce092dfd3311efa6eb960aa86a0a09</v>
      </c>
      <c r="I6">
        <f t="shared" si="0"/>
        <v>0</v>
      </c>
      <c r="K6" t="str">
        <f t="shared" si="1"/>
        <v>('0','49ee2bf374b94897889023fd18820eb3','f6ce092dfd3311efa6eb960aa86a0a09',0),</v>
      </c>
    </row>
    <row r="7" spans="1:11" x14ac:dyDescent="0.3">
      <c r="A7">
        <v>1</v>
      </c>
      <c r="B7" t="s">
        <v>71</v>
      </c>
      <c r="C7" t="s">
        <v>118</v>
      </c>
      <c r="D7">
        <v>1</v>
      </c>
      <c r="F7">
        <f>INDEX(Matches!$C$2:$C$135,MATCH(Table1!A7,Matches!$B$2:$B$135,0))</f>
        <v>0</v>
      </c>
      <c r="G7" t="str">
        <f>INDEX(Players!$A$2:$A$49,MATCH(Table1!B7,Players!$C$2:$C$49,0))</f>
        <v>49ee2bf374b94897889023fd18820eb3</v>
      </c>
      <c r="H7" t="str">
        <f>INDEX(IDs!$B$6:$B$8,MATCH(Table1!C7,IDs!$A$6:$A$8,0))</f>
        <v>f6ce08d0fd3311efa6eb960aa86a0a09</v>
      </c>
      <c r="I7">
        <f t="shared" si="0"/>
        <v>1</v>
      </c>
      <c r="K7" t="str">
        <f t="shared" si="1"/>
        <v>('0','49ee2bf374b94897889023fd18820eb3','f6ce08d0fd3311efa6eb960aa86a0a09',1),</v>
      </c>
    </row>
    <row r="8" spans="1:11" x14ac:dyDescent="0.3">
      <c r="A8">
        <v>1</v>
      </c>
      <c r="B8" t="s">
        <v>72</v>
      </c>
      <c r="C8" t="s">
        <v>68</v>
      </c>
      <c r="D8">
        <v>3</v>
      </c>
      <c r="F8">
        <f>INDEX(Matches!$C$2:$C$135,MATCH(Table1!A8,Matches!$B$2:$B$135,0))</f>
        <v>0</v>
      </c>
      <c r="G8" t="str">
        <f>INDEX(Players!$A$2:$A$49,MATCH(Table1!B8,Players!$C$2:$C$49,0))</f>
        <v>66b9c8251fad417bbd3ff93fcfa9ef61</v>
      </c>
      <c r="H8" t="str">
        <f>INDEX(IDs!$B$6:$B$8,MATCH(Table1!C8,IDs!$A$6:$A$8,0))</f>
        <v>f6ce0919fd3311efa6eb960aa86a0a09</v>
      </c>
      <c r="I8">
        <f t="shared" si="0"/>
        <v>3</v>
      </c>
      <c r="K8" t="str">
        <f t="shared" si="1"/>
        <v>('0','66b9c8251fad417bbd3ff93fcfa9ef61','f6ce0919fd3311efa6eb960aa86a0a09',3),</v>
      </c>
    </row>
    <row r="9" spans="1:11" x14ac:dyDescent="0.3">
      <c r="A9">
        <v>1</v>
      </c>
      <c r="B9" t="s">
        <v>72</v>
      </c>
      <c r="C9" t="s">
        <v>69</v>
      </c>
      <c r="D9">
        <v>1</v>
      </c>
      <c r="F9">
        <f>INDEX(Matches!$C$2:$C$135,MATCH(Table1!A9,Matches!$B$2:$B$135,0))</f>
        <v>0</v>
      </c>
      <c r="G9" t="str">
        <f>INDEX(Players!$A$2:$A$49,MATCH(Table1!B9,Players!$C$2:$C$49,0))</f>
        <v>66b9c8251fad417bbd3ff93fcfa9ef61</v>
      </c>
      <c r="H9" t="str">
        <f>INDEX(IDs!$B$6:$B$8,MATCH(Table1!C9,IDs!$A$6:$A$8,0))</f>
        <v>f6ce092dfd3311efa6eb960aa86a0a09</v>
      </c>
      <c r="I9">
        <f t="shared" si="0"/>
        <v>1</v>
      </c>
      <c r="K9" t="str">
        <f t="shared" si="1"/>
        <v>('0','66b9c8251fad417bbd3ff93fcfa9ef61','f6ce092dfd3311efa6eb960aa86a0a09',1),</v>
      </c>
    </row>
    <row r="10" spans="1:11" x14ac:dyDescent="0.3">
      <c r="A10">
        <v>1</v>
      </c>
      <c r="B10" t="s">
        <v>72</v>
      </c>
      <c r="C10" t="s">
        <v>118</v>
      </c>
      <c r="D10">
        <v>1</v>
      </c>
      <c r="F10">
        <f>INDEX(Matches!$C$2:$C$135,MATCH(Table1!A10,Matches!$B$2:$B$135,0))</f>
        <v>0</v>
      </c>
      <c r="G10" t="str">
        <f>INDEX(Players!$A$2:$A$49,MATCH(Table1!B10,Players!$C$2:$C$49,0))</f>
        <v>66b9c8251fad417bbd3ff93fcfa9ef61</v>
      </c>
      <c r="H10" t="str">
        <f>INDEX(IDs!$B$6:$B$8,MATCH(Table1!C10,IDs!$A$6:$A$8,0))</f>
        <v>f6ce08d0fd3311efa6eb960aa86a0a09</v>
      </c>
      <c r="I10">
        <f t="shared" si="0"/>
        <v>1</v>
      </c>
      <c r="K10" t="str">
        <f t="shared" si="1"/>
        <v>('0','66b9c8251fad417bbd3ff93fcfa9ef61','f6ce08d0fd3311efa6eb960aa86a0a09',1),</v>
      </c>
    </row>
    <row r="11" spans="1:11" x14ac:dyDescent="0.3">
      <c r="A11">
        <v>1</v>
      </c>
      <c r="B11" t="s">
        <v>73</v>
      </c>
      <c r="C11" t="s">
        <v>68</v>
      </c>
      <c r="D11">
        <v>1</v>
      </c>
      <c r="F11">
        <f>INDEX(Matches!$C$2:$C$135,MATCH(Table1!A11,Matches!$B$2:$B$135,0))</f>
        <v>0</v>
      </c>
      <c r="G11" t="str">
        <f>INDEX(Players!$A$2:$A$49,MATCH(Table1!B11,Players!$C$2:$C$49,0))</f>
        <v>56b1cf971c8e4f75ad30bffd1ba6daee</v>
      </c>
      <c r="H11" t="str">
        <f>INDEX(IDs!$B$6:$B$8,MATCH(Table1!C11,IDs!$A$6:$A$8,0))</f>
        <v>f6ce0919fd3311efa6eb960aa86a0a09</v>
      </c>
      <c r="I11">
        <f t="shared" si="0"/>
        <v>1</v>
      </c>
      <c r="K11" t="str">
        <f t="shared" si="1"/>
        <v>('0','56b1cf971c8e4f75ad30bffd1ba6daee','f6ce0919fd3311efa6eb960aa86a0a09',1),</v>
      </c>
    </row>
    <row r="12" spans="1:11" hidden="1" x14ac:dyDescent="0.3">
      <c r="A12">
        <v>1</v>
      </c>
      <c r="B12" t="s">
        <v>73</v>
      </c>
      <c r="C12" t="s">
        <v>69</v>
      </c>
      <c r="D12">
        <v>0</v>
      </c>
      <c r="F12">
        <f>INDEX(Matches!$C$2:$C$135,MATCH(Table1!A12,Matches!$B$2:$B$135,0))</f>
        <v>0</v>
      </c>
      <c r="G12" t="str">
        <f>INDEX(Players!$A$2:$A$49,MATCH(Table1!B12,Players!$C$2:$C$49,0))</f>
        <v>56b1cf971c8e4f75ad30bffd1ba6daee</v>
      </c>
      <c r="H12" t="str">
        <f>INDEX(IDs!$B$6:$B$8,MATCH(Table1!C12,IDs!$A$6:$A$8,0))</f>
        <v>f6ce092dfd3311efa6eb960aa86a0a09</v>
      </c>
      <c r="I12">
        <f t="shared" si="0"/>
        <v>0</v>
      </c>
      <c r="K12" t="str">
        <f t="shared" si="1"/>
        <v>('0','56b1cf971c8e4f75ad30bffd1ba6daee','f6ce092dfd3311efa6eb960aa86a0a09',0),</v>
      </c>
    </row>
    <row r="13" spans="1:11" x14ac:dyDescent="0.3">
      <c r="A13">
        <v>1</v>
      </c>
      <c r="B13" t="s">
        <v>73</v>
      </c>
      <c r="C13" t="s">
        <v>118</v>
      </c>
      <c r="D13">
        <v>1</v>
      </c>
      <c r="F13">
        <f>INDEX(Matches!$C$2:$C$135,MATCH(Table1!A13,Matches!$B$2:$B$135,0))</f>
        <v>0</v>
      </c>
      <c r="G13" t="str">
        <f>INDEX(Players!$A$2:$A$49,MATCH(Table1!B13,Players!$C$2:$C$49,0))</f>
        <v>56b1cf971c8e4f75ad30bffd1ba6daee</v>
      </c>
      <c r="H13" t="str">
        <f>INDEX(IDs!$B$6:$B$8,MATCH(Table1!C13,IDs!$A$6:$A$8,0))</f>
        <v>f6ce08d0fd3311efa6eb960aa86a0a09</v>
      </c>
      <c r="I13">
        <f t="shared" si="0"/>
        <v>1</v>
      </c>
      <c r="K13" t="str">
        <f t="shared" si="1"/>
        <v>('0','56b1cf971c8e4f75ad30bffd1ba6daee','f6ce08d0fd3311efa6eb960aa86a0a09',1),</v>
      </c>
    </row>
    <row r="14" spans="1:11" hidden="1" x14ac:dyDescent="0.3">
      <c r="A14">
        <v>1</v>
      </c>
      <c r="B14" t="s">
        <v>74</v>
      </c>
      <c r="C14" t="s">
        <v>68</v>
      </c>
      <c r="D14">
        <v>0</v>
      </c>
      <c r="F14">
        <f>INDEX(Matches!$C$2:$C$135,MATCH(Table1!A14,Matches!$B$2:$B$135,0))</f>
        <v>0</v>
      </c>
      <c r="G14" t="str">
        <f>INDEX(Players!$A$2:$A$49,MATCH(Table1!B14,Players!$C$2:$C$49,0))</f>
        <v>da52bdaa4d3a487eb17ae1f3e566a948</v>
      </c>
      <c r="H14" t="str">
        <f>INDEX(IDs!$B$6:$B$8,MATCH(Table1!C14,IDs!$A$6:$A$8,0))</f>
        <v>f6ce0919fd3311efa6eb960aa86a0a09</v>
      </c>
      <c r="I14">
        <f t="shared" si="0"/>
        <v>0</v>
      </c>
      <c r="K14" t="str">
        <f t="shared" si="1"/>
        <v>('0','da52bdaa4d3a487eb17ae1f3e566a948','f6ce0919fd3311efa6eb960aa86a0a09',0),</v>
      </c>
    </row>
    <row r="15" spans="1:11" hidden="1" x14ac:dyDescent="0.3">
      <c r="A15">
        <v>1</v>
      </c>
      <c r="B15" t="s">
        <v>74</v>
      </c>
      <c r="C15" t="s">
        <v>69</v>
      </c>
      <c r="D15">
        <v>0</v>
      </c>
      <c r="F15">
        <f>INDEX(Matches!$C$2:$C$135,MATCH(Table1!A15,Matches!$B$2:$B$135,0))</f>
        <v>0</v>
      </c>
      <c r="G15" t="str">
        <f>INDEX(Players!$A$2:$A$49,MATCH(Table1!B15,Players!$C$2:$C$49,0))</f>
        <v>da52bdaa4d3a487eb17ae1f3e566a948</v>
      </c>
      <c r="H15" t="str">
        <f>INDEX(IDs!$B$6:$B$8,MATCH(Table1!C15,IDs!$A$6:$A$8,0))</f>
        <v>f6ce092dfd3311efa6eb960aa86a0a09</v>
      </c>
      <c r="I15">
        <f t="shared" si="0"/>
        <v>0</v>
      </c>
      <c r="K15" t="str">
        <f t="shared" si="1"/>
        <v>('0','da52bdaa4d3a487eb17ae1f3e566a948','f6ce092dfd3311efa6eb960aa86a0a09',0),</v>
      </c>
    </row>
    <row r="16" spans="1:11" x14ac:dyDescent="0.3">
      <c r="A16">
        <v>1</v>
      </c>
      <c r="B16" t="s">
        <v>74</v>
      </c>
      <c r="C16" t="s">
        <v>118</v>
      </c>
      <c r="D16">
        <v>1</v>
      </c>
      <c r="F16">
        <f>INDEX(Matches!$C$2:$C$135,MATCH(Table1!A16,Matches!$B$2:$B$135,0))</f>
        <v>0</v>
      </c>
      <c r="G16" t="str">
        <f>INDEX(Players!$A$2:$A$49,MATCH(Table1!B16,Players!$C$2:$C$49,0))</f>
        <v>da52bdaa4d3a487eb17ae1f3e566a948</v>
      </c>
      <c r="H16" t="str">
        <f>INDEX(IDs!$B$6:$B$8,MATCH(Table1!C16,IDs!$A$6:$A$8,0))</f>
        <v>f6ce08d0fd3311efa6eb960aa86a0a09</v>
      </c>
      <c r="I16">
        <f t="shared" si="0"/>
        <v>1</v>
      </c>
      <c r="K16" t="str">
        <f t="shared" si="1"/>
        <v>('0','da52bdaa4d3a487eb17ae1f3e566a948','f6ce08d0fd3311efa6eb960aa86a0a09',1),</v>
      </c>
    </row>
    <row r="17" spans="1:11" hidden="1" x14ac:dyDescent="0.3">
      <c r="A17">
        <v>1</v>
      </c>
      <c r="B17" t="s">
        <v>75</v>
      </c>
      <c r="C17" t="s">
        <v>68</v>
      </c>
      <c r="D17">
        <v>0</v>
      </c>
      <c r="F17">
        <f>INDEX(Matches!$C$2:$C$135,MATCH(Table1!A17,Matches!$B$2:$B$135,0))</f>
        <v>0</v>
      </c>
      <c r="G17" t="str">
        <f>INDEX(Players!$A$2:$A$49,MATCH(Table1!B17,Players!$C$2:$C$49,0))</f>
        <v>930eb8b5b55345edb3ffa2789c61f312</v>
      </c>
      <c r="H17" t="str">
        <f>INDEX(IDs!$B$6:$B$8,MATCH(Table1!C17,IDs!$A$6:$A$8,0))</f>
        <v>f6ce0919fd3311efa6eb960aa86a0a09</v>
      </c>
      <c r="I17">
        <f t="shared" si="0"/>
        <v>0</v>
      </c>
      <c r="K17" t="str">
        <f t="shared" si="1"/>
        <v>('0','930eb8b5b55345edb3ffa2789c61f312','f6ce0919fd3311efa6eb960aa86a0a09',0),</v>
      </c>
    </row>
    <row r="18" spans="1:11" hidden="1" x14ac:dyDescent="0.3">
      <c r="A18">
        <v>1</v>
      </c>
      <c r="B18" t="s">
        <v>75</v>
      </c>
      <c r="C18" t="s">
        <v>69</v>
      </c>
      <c r="D18">
        <v>0</v>
      </c>
      <c r="F18">
        <f>INDEX(Matches!$C$2:$C$135,MATCH(Table1!A18,Matches!$B$2:$B$135,0))</f>
        <v>0</v>
      </c>
      <c r="G18" t="str">
        <f>INDEX(Players!$A$2:$A$49,MATCH(Table1!B18,Players!$C$2:$C$49,0))</f>
        <v>930eb8b5b55345edb3ffa2789c61f312</v>
      </c>
      <c r="H18" t="str">
        <f>INDEX(IDs!$B$6:$B$8,MATCH(Table1!C18,IDs!$A$6:$A$8,0))</f>
        <v>f6ce092dfd3311efa6eb960aa86a0a09</v>
      </c>
      <c r="I18">
        <f t="shared" si="0"/>
        <v>0</v>
      </c>
      <c r="K18" t="str">
        <f t="shared" si="1"/>
        <v>('0','930eb8b5b55345edb3ffa2789c61f312','f6ce092dfd3311efa6eb960aa86a0a09',0),</v>
      </c>
    </row>
    <row r="19" spans="1:11" x14ac:dyDescent="0.3">
      <c r="A19">
        <v>1</v>
      </c>
      <c r="B19" t="s">
        <v>75</v>
      </c>
      <c r="C19" t="s">
        <v>118</v>
      </c>
      <c r="D19">
        <v>1</v>
      </c>
      <c r="F19">
        <f>INDEX(Matches!$C$2:$C$135,MATCH(Table1!A19,Matches!$B$2:$B$135,0))</f>
        <v>0</v>
      </c>
      <c r="G19" t="str">
        <f>INDEX(Players!$A$2:$A$49,MATCH(Table1!B19,Players!$C$2:$C$49,0))</f>
        <v>930eb8b5b55345edb3ffa2789c61f312</v>
      </c>
      <c r="H19" t="str">
        <f>INDEX(IDs!$B$6:$B$8,MATCH(Table1!C19,IDs!$A$6:$A$8,0))</f>
        <v>f6ce08d0fd3311efa6eb960aa86a0a09</v>
      </c>
      <c r="I19">
        <f t="shared" si="0"/>
        <v>1</v>
      </c>
      <c r="K19" t="str">
        <f t="shared" si="1"/>
        <v>('0','930eb8b5b55345edb3ffa2789c61f312','f6ce08d0fd3311efa6eb960aa86a0a09',1),</v>
      </c>
    </row>
    <row r="20" spans="1:11" hidden="1" x14ac:dyDescent="0.3">
      <c r="A20">
        <v>2</v>
      </c>
      <c r="B20" t="s">
        <v>70</v>
      </c>
      <c r="C20" t="s">
        <v>68</v>
      </c>
      <c r="D20">
        <v>0</v>
      </c>
      <c r="F20" t="str">
        <f>INDEX(Matches!$C$2:$C$135,MATCH(Table1!A20,Matches!$B$2:$B$135,0))</f>
        <v>c50cc0e809e04a0282fbbadaed1f3234</v>
      </c>
      <c r="G20" t="str">
        <f>INDEX(Players!$A$2:$A$49,MATCH(Table1!B20,Players!$C$2:$C$49,0))</f>
        <v>e6d5cb25e36b400f91e78b0b42d20293</v>
      </c>
      <c r="H20" t="str">
        <f>INDEX(IDs!$B$6:$B$8,MATCH(Table1!C20,IDs!$A$6:$A$8,0))</f>
        <v>f6ce0919fd3311efa6eb960aa86a0a09</v>
      </c>
      <c r="I20">
        <f t="shared" si="0"/>
        <v>0</v>
      </c>
      <c r="K20" t="str">
        <f t="shared" si="1"/>
        <v>('c50cc0e809e04a0282fbbadaed1f3234','e6d5cb25e36b400f91e78b0b42d20293','f6ce0919fd3311efa6eb960aa86a0a09',0),</v>
      </c>
    </row>
    <row r="21" spans="1:11" hidden="1" x14ac:dyDescent="0.3">
      <c r="A21">
        <v>2</v>
      </c>
      <c r="B21" t="s">
        <v>70</v>
      </c>
      <c r="C21" t="s">
        <v>69</v>
      </c>
      <c r="D21">
        <v>0</v>
      </c>
      <c r="F21" t="str">
        <f>INDEX(Matches!$C$2:$C$135,MATCH(Table1!A21,Matches!$B$2:$B$135,0))</f>
        <v>c50cc0e809e04a0282fbbadaed1f3234</v>
      </c>
      <c r="G21" t="str">
        <f>INDEX(Players!$A$2:$A$49,MATCH(Table1!B21,Players!$C$2:$C$49,0))</f>
        <v>e6d5cb25e36b400f91e78b0b42d20293</v>
      </c>
      <c r="H21" t="str">
        <f>INDEX(IDs!$B$6:$B$8,MATCH(Table1!C21,IDs!$A$6:$A$8,0))</f>
        <v>f6ce092dfd3311efa6eb960aa86a0a09</v>
      </c>
      <c r="I21">
        <f t="shared" si="0"/>
        <v>0</v>
      </c>
      <c r="K21" t="str">
        <f t="shared" si="1"/>
        <v>('c50cc0e809e04a0282fbbadaed1f3234','e6d5cb25e36b400f91e78b0b42d20293','f6ce092dfd3311efa6eb960aa86a0a09',0),</v>
      </c>
    </row>
    <row r="22" spans="1:11" x14ac:dyDescent="0.3">
      <c r="A22">
        <v>2</v>
      </c>
      <c r="B22" t="s">
        <v>70</v>
      </c>
      <c r="C22" t="s">
        <v>118</v>
      </c>
      <c r="D22">
        <v>1</v>
      </c>
      <c r="F22" t="str">
        <f>INDEX(Matches!$C$2:$C$135,MATCH(Table1!A22,Matches!$B$2:$B$135,0))</f>
        <v>c50cc0e809e04a0282fbbadaed1f3234</v>
      </c>
      <c r="G22" t="str">
        <f>INDEX(Players!$A$2:$A$49,MATCH(Table1!B22,Players!$C$2:$C$49,0))</f>
        <v>e6d5cb25e36b400f91e78b0b42d20293</v>
      </c>
      <c r="H22" t="str">
        <f>INDEX(IDs!$B$6:$B$8,MATCH(Table1!C22,IDs!$A$6:$A$8,0))</f>
        <v>f6ce08d0fd3311efa6eb960aa86a0a09</v>
      </c>
      <c r="I22">
        <f t="shared" si="0"/>
        <v>1</v>
      </c>
      <c r="K22" t="str">
        <f t="shared" si="1"/>
        <v>('c50cc0e809e04a0282fbbadaed1f3234','e6d5cb25e36b400f91e78b0b42d20293','f6ce08d0fd3311efa6eb960aa86a0a09',1),</v>
      </c>
    </row>
    <row r="23" spans="1:11" x14ac:dyDescent="0.3">
      <c r="A23">
        <v>2</v>
      </c>
      <c r="B23" t="s">
        <v>71</v>
      </c>
      <c r="C23" t="s">
        <v>68</v>
      </c>
      <c r="D23">
        <v>2</v>
      </c>
      <c r="F23" t="str">
        <f>INDEX(Matches!$C$2:$C$135,MATCH(Table1!A23,Matches!$B$2:$B$135,0))</f>
        <v>c50cc0e809e04a0282fbbadaed1f3234</v>
      </c>
      <c r="G23" t="str">
        <f>INDEX(Players!$A$2:$A$49,MATCH(Table1!B23,Players!$C$2:$C$49,0))</f>
        <v>49ee2bf374b94897889023fd18820eb3</v>
      </c>
      <c r="H23" t="str">
        <f>INDEX(IDs!$B$6:$B$8,MATCH(Table1!C23,IDs!$A$6:$A$8,0))</f>
        <v>f6ce0919fd3311efa6eb960aa86a0a09</v>
      </c>
      <c r="I23">
        <f t="shared" si="0"/>
        <v>2</v>
      </c>
      <c r="K23" t="str">
        <f t="shared" si="1"/>
        <v>('c50cc0e809e04a0282fbbadaed1f3234','49ee2bf374b94897889023fd18820eb3','f6ce0919fd3311efa6eb960aa86a0a09',2),</v>
      </c>
    </row>
    <row r="24" spans="1:11" hidden="1" x14ac:dyDescent="0.3">
      <c r="A24">
        <v>2</v>
      </c>
      <c r="B24" t="s">
        <v>71</v>
      </c>
      <c r="C24" t="s">
        <v>69</v>
      </c>
      <c r="D24">
        <v>0</v>
      </c>
      <c r="F24" t="str">
        <f>INDEX(Matches!$C$2:$C$135,MATCH(Table1!A24,Matches!$B$2:$B$135,0))</f>
        <v>c50cc0e809e04a0282fbbadaed1f3234</v>
      </c>
      <c r="G24" t="str">
        <f>INDEX(Players!$A$2:$A$49,MATCH(Table1!B24,Players!$C$2:$C$49,0))</f>
        <v>49ee2bf374b94897889023fd18820eb3</v>
      </c>
      <c r="H24" t="str">
        <f>INDEX(IDs!$B$6:$B$8,MATCH(Table1!C24,IDs!$A$6:$A$8,0))</f>
        <v>f6ce092dfd3311efa6eb960aa86a0a09</v>
      </c>
      <c r="I24">
        <f t="shared" si="0"/>
        <v>0</v>
      </c>
      <c r="K24" t="str">
        <f t="shared" si="1"/>
        <v>('c50cc0e809e04a0282fbbadaed1f3234','49ee2bf374b94897889023fd18820eb3','f6ce092dfd3311efa6eb960aa86a0a09',0),</v>
      </c>
    </row>
    <row r="25" spans="1:11" x14ac:dyDescent="0.3">
      <c r="A25">
        <v>2</v>
      </c>
      <c r="B25" t="s">
        <v>71</v>
      </c>
      <c r="C25" t="s">
        <v>118</v>
      </c>
      <c r="D25">
        <v>1</v>
      </c>
      <c r="F25" t="str">
        <f>INDEX(Matches!$C$2:$C$135,MATCH(Table1!A25,Matches!$B$2:$B$135,0))</f>
        <v>c50cc0e809e04a0282fbbadaed1f3234</v>
      </c>
      <c r="G25" t="str">
        <f>INDEX(Players!$A$2:$A$49,MATCH(Table1!B25,Players!$C$2:$C$49,0))</f>
        <v>49ee2bf374b94897889023fd18820eb3</v>
      </c>
      <c r="H25" t="str">
        <f>INDEX(IDs!$B$6:$B$8,MATCH(Table1!C25,IDs!$A$6:$A$8,0))</f>
        <v>f6ce08d0fd3311efa6eb960aa86a0a09</v>
      </c>
      <c r="I25">
        <f t="shared" si="0"/>
        <v>1</v>
      </c>
      <c r="K25" t="str">
        <f t="shared" si="1"/>
        <v>('c50cc0e809e04a0282fbbadaed1f3234','49ee2bf374b94897889023fd18820eb3','f6ce08d0fd3311efa6eb960aa86a0a09',1),</v>
      </c>
    </row>
    <row r="26" spans="1:11" x14ac:dyDescent="0.3">
      <c r="A26">
        <v>2</v>
      </c>
      <c r="B26" t="s">
        <v>72</v>
      </c>
      <c r="C26" t="s">
        <v>68</v>
      </c>
      <c r="D26">
        <v>2</v>
      </c>
      <c r="F26" t="str">
        <f>INDEX(Matches!$C$2:$C$135,MATCH(Table1!A26,Matches!$B$2:$B$135,0))</f>
        <v>c50cc0e809e04a0282fbbadaed1f3234</v>
      </c>
      <c r="G26" t="str">
        <f>INDEX(Players!$A$2:$A$49,MATCH(Table1!B26,Players!$C$2:$C$49,0))</f>
        <v>66b9c8251fad417bbd3ff93fcfa9ef61</v>
      </c>
      <c r="H26" t="str">
        <f>INDEX(IDs!$B$6:$B$8,MATCH(Table1!C26,IDs!$A$6:$A$8,0))</f>
        <v>f6ce0919fd3311efa6eb960aa86a0a09</v>
      </c>
      <c r="I26">
        <f t="shared" si="0"/>
        <v>2</v>
      </c>
      <c r="K26" t="str">
        <f t="shared" si="1"/>
        <v>('c50cc0e809e04a0282fbbadaed1f3234','66b9c8251fad417bbd3ff93fcfa9ef61','f6ce0919fd3311efa6eb960aa86a0a09',2),</v>
      </c>
    </row>
    <row r="27" spans="1:11" hidden="1" x14ac:dyDescent="0.3">
      <c r="A27">
        <v>2</v>
      </c>
      <c r="B27" t="s">
        <v>72</v>
      </c>
      <c r="C27" t="s">
        <v>69</v>
      </c>
      <c r="D27">
        <v>0</v>
      </c>
      <c r="F27" t="str">
        <f>INDEX(Matches!$C$2:$C$135,MATCH(Table1!A27,Matches!$B$2:$B$135,0))</f>
        <v>c50cc0e809e04a0282fbbadaed1f3234</v>
      </c>
      <c r="G27" t="str">
        <f>INDEX(Players!$A$2:$A$49,MATCH(Table1!B27,Players!$C$2:$C$49,0))</f>
        <v>66b9c8251fad417bbd3ff93fcfa9ef61</v>
      </c>
      <c r="H27" t="str">
        <f>INDEX(IDs!$B$6:$B$8,MATCH(Table1!C27,IDs!$A$6:$A$8,0))</f>
        <v>f6ce092dfd3311efa6eb960aa86a0a09</v>
      </c>
      <c r="I27">
        <f t="shared" si="0"/>
        <v>0</v>
      </c>
      <c r="K27" t="str">
        <f t="shared" si="1"/>
        <v>('c50cc0e809e04a0282fbbadaed1f3234','66b9c8251fad417bbd3ff93fcfa9ef61','f6ce092dfd3311efa6eb960aa86a0a09',0),</v>
      </c>
    </row>
    <row r="28" spans="1:11" x14ac:dyDescent="0.3">
      <c r="A28">
        <v>2</v>
      </c>
      <c r="B28" t="s">
        <v>72</v>
      </c>
      <c r="C28" t="s">
        <v>118</v>
      </c>
      <c r="D28">
        <v>1</v>
      </c>
      <c r="F28" t="str">
        <f>INDEX(Matches!$C$2:$C$135,MATCH(Table1!A28,Matches!$B$2:$B$135,0))</f>
        <v>c50cc0e809e04a0282fbbadaed1f3234</v>
      </c>
      <c r="G28" t="str">
        <f>INDEX(Players!$A$2:$A$49,MATCH(Table1!B28,Players!$C$2:$C$49,0))</f>
        <v>66b9c8251fad417bbd3ff93fcfa9ef61</v>
      </c>
      <c r="H28" t="str">
        <f>INDEX(IDs!$B$6:$B$8,MATCH(Table1!C28,IDs!$A$6:$A$8,0))</f>
        <v>f6ce08d0fd3311efa6eb960aa86a0a09</v>
      </c>
      <c r="I28">
        <f t="shared" si="0"/>
        <v>1</v>
      </c>
      <c r="K28" t="str">
        <f t="shared" si="1"/>
        <v>('c50cc0e809e04a0282fbbadaed1f3234','66b9c8251fad417bbd3ff93fcfa9ef61','f6ce08d0fd3311efa6eb960aa86a0a09',1),</v>
      </c>
    </row>
    <row r="29" spans="1:11" x14ac:dyDescent="0.3">
      <c r="A29">
        <v>2</v>
      </c>
      <c r="B29" t="s">
        <v>75</v>
      </c>
      <c r="C29" t="s">
        <v>68</v>
      </c>
      <c r="D29">
        <v>1</v>
      </c>
      <c r="F29" t="str">
        <f>INDEX(Matches!$C$2:$C$135,MATCH(Table1!A29,Matches!$B$2:$B$135,0))</f>
        <v>c50cc0e809e04a0282fbbadaed1f3234</v>
      </c>
      <c r="G29" t="str">
        <f>INDEX(Players!$A$2:$A$49,MATCH(Table1!B29,Players!$C$2:$C$49,0))</f>
        <v>930eb8b5b55345edb3ffa2789c61f312</v>
      </c>
      <c r="H29" t="str">
        <f>INDEX(IDs!$B$6:$B$8,MATCH(Table1!C29,IDs!$A$6:$A$8,0))</f>
        <v>f6ce0919fd3311efa6eb960aa86a0a09</v>
      </c>
      <c r="I29">
        <f t="shared" si="0"/>
        <v>1</v>
      </c>
      <c r="K29" t="str">
        <f t="shared" si="1"/>
        <v>('c50cc0e809e04a0282fbbadaed1f3234','930eb8b5b55345edb3ffa2789c61f312','f6ce0919fd3311efa6eb960aa86a0a09',1),</v>
      </c>
    </row>
    <row r="30" spans="1:11" hidden="1" x14ac:dyDescent="0.3">
      <c r="A30">
        <v>2</v>
      </c>
      <c r="B30" t="s">
        <v>75</v>
      </c>
      <c r="C30" t="s">
        <v>69</v>
      </c>
      <c r="D30">
        <v>0</v>
      </c>
      <c r="F30" t="str">
        <f>INDEX(Matches!$C$2:$C$135,MATCH(Table1!A30,Matches!$B$2:$B$135,0))</f>
        <v>c50cc0e809e04a0282fbbadaed1f3234</v>
      </c>
      <c r="G30" t="str">
        <f>INDEX(Players!$A$2:$A$49,MATCH(Table1!B30,Players!$C$2:$C$49,0))</f>
        <v>930eb8b5b55345edb3ffa2789c61f312</v>
      </c>
      <c r="H30" t="str">
        <f>INDEX(IDs!$B$6:$B$8,MATCH(Table1!C30,IDs!$A$6:$A$8,0))</f>
        <v>f6ce092dfd3311efa6eb960aa86a0a09</v>
      </c>
      <c r="I30">
        <f t="shared" si="0"/>
        <v>0</v>
      </c>
      <c r="K30" t="str">
        <f t="shared" si="1"/>
        <v>('c50cc0e809e04a0282fbbadaed1f3234','930eb8b5b55345edb3ffa2789c61f312','f6ce092dfd3311efa6eb960aa86a0a09',0),</v>
      </c>
    </row>
    <row r="31" spans="1:11" x14ac:dyDescent="0.3">
      <c r="A31">
        <v>2</v>
      </c>
      <c r="B31" t="s">
        <v>75</v>
      </c>
      <c r="C31" t="s">
        <v>118</v>
      </c>
      <c r="D31">
        <v>1</v>
      </c>
      <c r="F31" t="str">
        <f>INDEX(Matches!$C$2:$C$135,MATCH(Table1!A31,Matches!$B$2:$B$135,0))</f>
        <v>c50cc0e809e04a0282fbbadaed1f3234</v>
      </c>
      <c r="G31" t="str">
        <f>INDEX(Players!$A$2:$A$49,MATCH(Table1!B31,Players!$C$2:$C$49,0))</f>
        <v>930eb8b5b55345edb3ffa2789c61f312</v>
      </c>
      <c r="H31" t="str">
        <f>INDEX(IDs!$B$6:$B$8,MATCH(Table1!C31,IDs!$A$6:$A$8,0))</f>
        <v>f6ce08d0fd3311efa6eb960aa86a0a09</v>
      </c>
      <c r="I31">
        <f t="shared" si="0"/>
        <v>1</v>
      </c>
      <c r="K31" t="str">
        <f t="shared" si="1"/>
        <v>('c50cc0e809e04a0282fbbadaed1f3234','930eb8b5b55345edb3ffa2789c61f312','f6ce08d0fd3311efa6eb960aa86a0a09',1),</v>
      </c>
    </row>
    <row r="32" spans="1:11" x14ac:dyDescent="0.3">
      <c r="A32">
        <v>2</v>
      </c>
      <c r="B32" t="s">
        <v>76</v>
      </c>
      <c r="C32" t="s">
        <v>68</v>
      </c>
      <c r="D32">
        <v>4</v>
      </c>
      <c r="F32" t="str">
        <f>INDEX(Matches!$C$2:$C$135,MATCH(Table1!A32,Matches!$B$2:$B$135,0))</f>
        <v>c50cc0e809e04a0282fbbadaed1f3234</v>
      </c>
      <c r="G32" t="str">
        <f>INDEX(Players!$A$2:$A$49,MATCH(Table1!B32,Players!$C$2:$C$49,0))</f>
        <v>480483c22bb8472dbee66af5bf246006</v>
      </c>
      <c r="H32" t="str">
        <f>INDEX(IDs!$B$6:$B$8,MATCH(Table1!C32,IDs!$A$6:$A$8,0))</f>
        <v>f6ce0919fd3311efa6eb960aa86a0a09</v>
      </c>
      <c r="I32">
        <f t="shared" si="0"/>
        <v>4</v>
      </c>
      <c r="K32" t="str">
        <f t="shared" si="1"/>
        <v>('c50cc0e809e04a0282fbbadaed1f3234','480483c22bb8472dbee66af5bf246006','f6ce0919fd3311efa6eb960aa86a0a09',4),</v>
      </c>
    </row>
    <row r="33" spans="1:11" x14ac:dyDescent="0.3">
      <c r="A33">
        <v>2</v>
      </c>
      <c r="B33" t="s">
        <v>76</v>
      </c>
      <c r="C33" t="s">
        <v>69</v>
      </c>
      <c r="D33">
        <v>1</v>
      </c>
      <c r="F33" t="str">
        <f>INDEX(Matches!$C$2:$C$135,MATCH(Table1!A33,Matches!$B$2:$B$135,0))</f>
        <v>c50cc0e809e04a0282fbbadaed1f3234</v>
      </c>
      <c r="G33" t="str">
        <f>INDEX(Players!$A$2:$A$49,MATCH(Table1!B33,Players!$C$2:$C$49,0))</f>
        <v>480483c22bb8472dbee66af5bf246006</v>
      </c>
      <c r="H33" t="str">
        <f>INDEX(IDs!$B$6:$B$8,MATCH(Table1!C33,IDs!$A$6:$A$8,0))</f>
        <v>f6ce092dfd3311efa6eb960aa86a0a09</v>
      </c>
      <c r="I33">
        <f t="shared" si="0"/>
        <v>1</v>
      </c>
      <c r="K33" t="str">
        <f t="shared" si="1"/>
        <v>('c50cc0e809e04a0282fbbadaed1f3234','480483c22bb8472dbee66af5bf246006','f6ce092dfd3311efa6eb960aa86a0a09',1),</v>
      </c>
    </row>
    <row r="34" spans="1:11" x14ac:dyDescent="0.3">
      <c r="A34">
        <v>2</v>
      </c>
      <c r="B34" t="s">
        <v>76</v>
      </c>
      <c r="C34" t="s">
        <v>118</v>
      </c>
      <c r="D34">
        <v>1</v>
      </c>
      <c r="F34" t="str">
        <f>INDEX(Matches!$C$2:$C$135,MATCH(Table1!A34,Matches!$B$2:$B$135,0))</f>
        <v>c50cc0e809e04a0282fbbadaed1f3234</v>
      </c>
      <c r="G34" t="str">
        <f>INDEX(Players!$A$2:$A$49,MATCH(Table1!B34,Players!$C$2:$C$49,0))</f>
        <v>480483c22bb8472dbee66af5bf246006</v>
      </c>
      <c r="H34" t="str">
        <f>INDEX(IDs!$B$6:$B$8,MATCH(Table1!C34,IDs!$A$6:$A$8,0))</f>
        <v>f6ce08d0fd3311efa6eb960aa86a0a09</v>
      </c>
      <c r="I34">
        <f t="shared" si="0"/>
        <v>1</v>
      </c>
      <c r="K34" t="str">
        <f t="shared" si="1"/>
        <v>('c50cc0e809e04a0282fbbadaed1f3234','480483c22bb8472dbee66af5bf246006','f6ce08d0fd3311efa6eb960aa86a0a09',1),</v>
      </c>
    </row>
    <row r="35" spans="1:11" hidden="1" x14ac:dyDescent="0.3">
      <c r="A35">
        <v>3</v>
      </c>
      <c r="B35" t="s">
        <v>70</v>
      </c>
      <c r="C35" t="s">
        <v>68</v>
      </c>
      <c r="D35">
        <v>0</v>
      </c>
      <c r="F35" t="str">
        <f>INDEX(Matches!$C$2:$C$135,MATCH(Table1!A35,Matches!$B$2:$B$135,0))</f>
        <v>d77161bbcc1f4f8b8404ae9e802d63c1</v>
      </c>
      <c r="G35" t="str">
        <f>INDEX(Players!$A$2:$A$49,MATCH(Table1!B35,Players!$C$2:$C$49,0))</f>
        <v>e6d5cb25e36b400f91e78b0b42d20293</v>
      </c>
      <c r="H35" t="str">
        <f>INDEX(IDs!$B$6:$B$8,MATCH(Table1!C35,IDs!$A$6:$A$8,0))</f>
        <v>f6ce0919fd3311efa6eb960aa86a0a09</v>
      </c>
      <c r="I35">
        <f t="shared" si="0"/>
        <v>0</v>
      </c>
      <c r="K35" t="str">
        <f t="shared" si="1"/>
        <v>('d77161bbcc1f4f8b8404ae9e802d63c1','e6d5cb25e36b400f91e78b0b42d20293','f6ce0919fd3311efa6eb960aa86a0a09',0),</v>
      </c>
    </row>
    <row r="36" spans="1:11" hidden="1" x14ac:dyDescent="0.3">
      <c r="A36">
        <v>3</v>
      </c>
      <c r="B36" t="s">
        <v>70</v>
      </c>
      <c r="C36" t="s">
        <v>69</v>
      </c>
      <c r="D36">
        <v>0</v>
      </c>
      <c r="F36" t="str">
        <f>INDEX(Matches!$C$2:$C$135,MATCH(Table1!A36,Matches!$B$2:$B$135,0))</f>
        <v>d77161bbcc1f4f8b8404ae9e802d63c1</v>
      </c>
      <c r="G36" t="str">
        <f>INDEX(Players!$A$2:$A$49,MATCH(Table1!B36,Players!$C$2:$C$49,0))</f>
        <v>e6d5cb25e36b400f91e78b0b42d20293</v>
      </c>
      <c r="H36" t="str">
        <f>INDEX(IDs!$B$6:$B$8,MATCH(Table1!C36,IDs!$A$6:$A$8,0))</f>
        <v>f6ce092dfd3311efa6eb960aa86a0a09</v>
      </c>
      <c r="I36">
        <f t="shared" si="0"/>
        <v>0</v>
      </c>
      <c r="K36" t="str">
        <f t="shared" si="1"/>
        <v>('d77161bbcc1f4f8b8404ae9e802d63c1','e6d5cb25e36b400f91e78b0b42d20293','f6ce092dfd3311efa6eb960aa86a0a09',0),</v>
      </c>
    </row>
    <row r="37" spans="1:11" x14ac:dyDescent="0.3">
      <c r="A37">
        <v>3</v>
      </c>
      <c r="B37" t="s">
        <v>70</v>
      </c>
      <c r="C37" t="s">
        <v>118</v>
      </c>
      <c r="D37">
        <v>1</v>
      </c>
      <c r="F37" t="str">
        <f>INDEX(Matches!$C$2:$C$135,MATCH(Table1!A37,Matches!$B$2:$B$135,0))</f>
        <v>d77161bbcc1f4f8b8404ae9e802d63c1</v>
      </c>
      <c r="G37" t="str">
        <f>INDEX(Players!$A$2:$A$49,MATCH(Table1!B37,Players!$C$2:$C$49,0))</f>
        <v>e6d5cb25e36b400f91e78b0b42d20293</v>
      </c>
      <c r="H37" t="str">
        <f>INDEX(IDs!$B$6:$B$8,MATCH(Table1!C37,IDs!$A$6:$A$8,0))</f>
        <v>f6ce08d0fd3311efa6eb960aa86a0a09</v>
      </c>
      <c r="I37">
        <f t="shared" si="0"/>
        <v>1</v>
      </c>
      <c r="K37" t="str">
        <f t="shared" si="1"/>
        <v>('d77161bbcc1f4f8b8404ae9e802d63c1','e6d5cb25e36b400f91e78b0b42d20293','f6ce08d0fd3311efa6eb960aa86a0a09',1),</v>
      </c>
    </row>
    <row r="38" spans="1:11" x14ac:dyDescent="0.3">
      <c r="A38">
        <v>3</v>
      </c>
      <c r="B38" t="s">
        <v>72</v>
      </c>
      <c r="C38" t="s">
        <v>68</v>
      </c>
      <c r="D38">
        <v>1</v>
      </c>
      <c r="F38" t="str">
        <f>INDEX(Matches!$C$2:$C$135,MATCH(Table1!A38,Matches!$B$2:$B$135,0))</f>
        <v>d77161bbcc1f4f8b8404ae9e802d63c1</v>
      </c>
      <c r="G38" t="str">
        <f>INDEX(Players!$A$2:$A$49,MATCH(Table1!B38,Players!$C$2:$C$49,0))</f>
        <v>66b9c8251fad417bbd3ff93fcfa9ef61</v>
      </c>
      <c r="H38" t="str">
        <f>INDEX(IDs!$B$6:$B$8,MATCH(Table1!C38,IDs!$A$6:$A$8,0))</f>
        <v>f6ce0919fd3311efa6eb960aa86a0a09</v>
      </c>
      <c r="I38">
        <f t="shared" si="0"/>
        <v>1</v>
      </c>
      <c r="K38" t="str">
        <f t="shared" si="1"/>
        <v>('d77161bbcc1f4f8b8404ae9e802d63c1','66b9c8251fad417bbd3ff93fcfa9ef61','f6ce0919fd3311efa6eb960aa86a0a09',1),</v>
      </c>
    </row>
    <row r="39" spans="1:11" hidden="1" x14ac:dyDescent="0.3">
      <c r="A39">
        <v>3</v>
      </c>
      <c r="B39" t="s">
        <v>72</v>
      </c>
      <c r="C39" t="s">
        <v>69</v>
      </c>
      <c r="D39">
        <v>0</v>
      </c>
      <c r="F39" t="str">
        <f>INDEX(Matches!$C$2:$C$135,MATCH(Table1!A39,Matches!$B$2:$B$135,0))</f>
        <v>d77161bbcc1f4f8b8404ae9e802d63c1</v>
      </c>
      <c r="G39" t="str">
        <f>INDEX(Players!$A$2:$A$49,MATCH(Table1!B39,Players!$C$2:$C$49,0))</f>
        <v>66b9c8251fad417bbd3ff93fcfa9ef61</v>
      </c>
      <c r="H39" t="str">
        <f>INDEX(IDs!$B$6:$B$8,MATCH(Table1!C39,IDs!$A$6:$A$8,0))</f>
        <v>f6ce092dfd3311efa6eb960aa86a0a09</v>
      </c>
      <c r="I39">
        <f t="shared" si="0"/>
        <v>0</v>
      </c>
      <c r="K39" t="str">
        <f t="shared" si="1"/>
        <v>('d77161bbcc1f4f8b8404ae9e802d63c1','66b9c8251fad417bbd3ff93fcfa9ef61','f6ce092dfd3311efa6eb960aa86a0a09',0),</v>
      </c>
    </row>
    <row r="40" spans="1:11" x14ac:dyDescent="0.3">
      <c r="A40">
        <v>3</v>
      </c>
      <c r="B40" t="s">
        <v>72</v>
      </c>
      <c r="C40" t="s">
        <v>118</v>
      </c>
      <c r="D40">
        <v>1</v>
      </c>
      <c r="F40" t="str">
        <f>INDEX(Matches!$C$2:$C$135,MATCH(Table1!A40,Matches!$B$2:$B$135,0))</f>
        <v>d77161bbcc1f4f8b8404ae9e802d63c1</v>
      </c>
      <c r="G40" t="str">
        <f>INDEX(Players!$A$2:$A$49,MATCH(Table1!B40,Players!$C$2:$C$49,0))</f>
        <v>66b9c8251fad417bbd3ff93fcfa9ef61</v>
      </c>
      <c r="H40" t="str">
        <f>INDEX(IDs!$B$6:$B$8,MATCH(Table1!C40,IDs!$A$6:$A$8,0))</f>
        <v>f6ce08d0fd3311efa6eb960aa86a0a09</v>
      </c>
      <c r="I40">
        <f t="shared" si="0"/>
        <v>1</v>
      </c>
      <c r="K40" t="str">
        <f t="shared" si="1"/>
        <v>('d77161bbcc1f4f8b8404ae9e802d63c1','66b9c8251fad417bbd3ff93fcfa9ef61','f6ce08d0fd3311efa6eb960aa86a0a09',1),</v>
      </c>
    </row>
    <row r="41" spans="1:11" x14ac:dyDescent="0.3">
      <c r="A41">
        <v>3</v>
      </c>
      <c r="B41" t="s">
        <v>74</v>
      </c>
      <c r="C41" t="s">
        <v>68</v>
      </c>
      <c r="D41">
        <v>3</v>
      </c>
      <c r="F41" t="str">
        <f>INDEX(Matches!$C$2:$C$135,MATCH(Table1!A41,Matches!$B$2:$B$135,0))</f>
        <v>d77161bbcc1f4f8b8404ae9e802d63c1</v>
      </c>
      <c r="G41" t="str">
        <f>INDEX(Players!$A$2:$A$49,MATCH(Table1!B41,Players!$C$2:$C$49,0))</f>
        <v>da52bdaa4d3a487eb17ae1f3e566a948</v>
      </c>
      <c r="H41" t="str">
        <f>INDEX(IDs!$B$6:$B$8,MATCH(Table1!C41,IDs!$A$6:$A$8,0))</f>
        <v>f6ce0919fd3311efa6eb960aa86a0a09</v>
      </c>
      <c r="I41">
        <f t="shared" si="0"/>
        <v>3</v>
      </c>
      <c r="K41" t="str">
        <f t="shared" si="1"/>
        <v>('d77161bbcc1f4f8b8404ae9e802d63c1','da52bdaa4d3a487eb17ae1f3e566a948','f6ce0919fd3311efa6eb960aa86a0a09',3),</v>
      </c>
    </row>
    <row r="42" spans="1:11" x14ac:dyDescent="0.3">
      <c r="A42">
        <v>3</v>
      </c>
      <c r="B42" t="s">
        <v>74</v>
      </c>
      <c r="C42" t="s">
        <v>69</v>
      </c>
      <c r="D42">
        <v>1</v>
      </c>
      <c r="F42" t="str">
        <f>INDEX(Matches!$C$2:$C$135,MATCH(Table1!A42,Matches!$B$2:$B$135,0))</f>
        <v>d77161bbcc1f4f8b8404ae9e802d63c1</v>
      </c>
      <c r="G42" t="str">
        <f>INDEX(Players!$A$2:$A$49,MATCH(Table1!B42,Players!$C$2:$C$49,0))</f>
        <v>da52bdaa4d3a487eb17ae1f3e566a948</v>
      </c>
      <c r="H42" t="str">
        <f>INDEX(IDs!$B$6:$B$8,MATCH(Table1!C42,IDs!$A$6:$A$8,0))</f>
        <v>f6ce092dfd3311efa6eb960aa86a0a09</v>
      </c>
      <c r="I42">
        <f t="shared" si="0"/>
        <v>1</v>
      </c>
      <c r="K42" t="str">
        <f t="shared" si="1"/>
        <v>('d77161bbcc1f4f8b8404ae9e802d63c1','da52bdaa4d3a487eb17ae1f3e566a948','f6ce092dfd3311efa6eb960aa86a0a09',1),</v>
      </c>
    </row>
    <row r="43" spans="1:11" x14ac:dyDescent="0.3">
      <c r="A43">
        <v>3</v>
      </c>
      <c r="B43" t="s">
        <v>74</v>
      </c>
      <c r="C43" t="s">
        <v>118</v>
      </c>
      <c r="D43">
        <v>1</v>
      </c>
      <c r="F43" t="str">
        <f>INDEX(Matches!$C$2:$C$135,MATCH(Table1!A43,Matches!$B$2:$B$135,0))</f>
        <v>d77161bbcc1f4f8b8404ae9e802d63c1</v>
      </c>
      <c r="G43" t="str">
        <f>INDEX(Players!$A$2:$A$49,MATCH(Table1!B43,Players!$C$2:$C$49,0))</f>
        <v>da52bdaa4d3a487eb17ae1f3e566a948</v>
      </c>
      <c r="H43" t="str">
        <f>INDEX(IDs!$B$6:$B$8,MATCH(Table1!C43,IDs!$A$6:$A$8,0))</f>
        <v>f6ce08d0fd3311efa6eb960aa86a0a09</v>
      </c>
      <c r="I43">
        <f t="shared" si="0"/>
        <v>1</v>
      </c>
      <c r="K43" t="str">
        <f t="shared" si="1"/>
        <v>('d77161bbcc1f4f8b8404ae9e802d63c1','da52bdaa4d3a487eb17ae1f3e566a948','f6ce08d0fd3311efa6eb960aa86a0a09',1),</v>
      </c>
    </row>
    <row r="44" spans="1:11" hidden="1" x14ac:dyDescent="0.3">
      <c r="A44">
        <v>3</v>
      </c>
      <c r="B44" t="s">
        <v>77</v>
      </c>
      <c r="C44" t="s">
        <v>68</v>
      </c>
      <c r="D44">
        <v>0</v>
      </c>
      <c r="F44" t="str">
        <f>INDEX(Matches!$C$2:$C$135,MATCH(Table1!A44,Matches!$B$2:$B$135,0))</f>
        <v>d77161bbcc1f4f8b8404ae9e802d63c1</v>
      </c>
      <c r="G44" t="str">
        <f>INDEX(Players!$A$2:$A$49,MATCH(Table1!B44,Players!$C$2:$C$49,0))</f>
        <v>1ab42914708f4895a74cc6fb805e0d9a</v>
      </c>
      <c r="H44" t="str">
        <f>INDEX(IDs!$B$6:$B$8,MATCH(Table1!C44,IDs!$A$6:$A$8,0))</f>
        <v>f6ce0919fd3311efa6eb960aa86a0a09</v>
      </c>
      <c r="I44">
        <f t="shared" si="0"/>
        <v>0</v>
      </c>
      <c r="K44" t="str">
        <f t="shared" si="1"/>
        <v>('d77161bbcc1f4f8b8404ae9e802d63c1','1ab42914708f4895a74cc6fb805e0d9a','f6ce0919fd3311efa6eb960aa86a0a09',0),</v>
      </c>
    </row>
    <row r="45" spans="1:11" hidden="1" x14ac:dyDescent="0.3">
      <c r="A45">
        <v>3</v>
      </c>
      <c r="B45" t="s">
        <v>77</v>
      </c>
      <c r="C45" t="s">
        <v>69</v>
      </c>
      <c r="D45">
        <v>0</v>
      </c>
      <c r="F45" t="str">
        <f>INDEX(Matches!$C$2:$C$135,MATCH(Table1!A45,Matches!$B$2:$B$135,0))</f>
        <v>d77161bbcc1f4f8b8404ae9e802d63c1</v>
      </c>
      <c r="G45" t="str">
        <f>INDEX(Players!$A$2:$A$49,MATCH(Table1!B45,Players!$C$2:$C$49,0))</f>
        <v>1ab42914708f4895a74cc6fb805e0d9a</v>
      </c>
      <c r="H45" t="str">
        <f>INDEX(IDs!$B$6:$B$8,MATCH(Table1!C45,IDs!$A$6:$A$8,0))</f>
        <v>f6ce092dfd3311efa6eb960aa86a0a09</v>
      </c>
      <c r="I45">
        <f t="shared" si="0"/>
        <v>0</v>
      </c>
      <c r="K45" t="str">
        <f t="shared" si="1"/>
        <v>('d77161bbcc1f4f8b8404ae9e802d63c1','1ab42914708f4895a74cc6fb805e0d9a','f6ce092dfd3311efa6eb960aa86a0a09',0),</v>
      </c>
    </row>
    <row r="46" spans="1:11" x14ac:dyDescent="0.3">
      <c r="A46">
        <v>3</v>
      </c>
      <c r="B46" t="s">
        <v>77</v>
      </c>
      <c r="C46" t="s">
        <v>118</v>
      </c>
      <c r="D46">
        <v>1</v>
      </c>
      <c r="F46" t="str">
        <f>INDEX(Matches!$C$2:$C$135,MATCH(Table1!A46,Matches!$B$2:$B$135,0))</f>
        <v>d77161bbcc1f4f8b8404ae9e802d63c1</v>
      </c>
      <c r="G46" t="str">
        <f>INDEX(Players!$A$2:$A$49,MATCH(Table1!B46,Players!$C$2:$C$49,0))</f>
        <v>1ab42914708f4895a74cc6fb805e0d9a</v>
      </c>
      <c r="H46" t="str">
        <f>INDEX(IDs!$B$6:$B$8,MATCH(Table1!C46,IDs!$A$6:$A$8,0))</f>
        <v>f6ce08d0fd3311efa6eb960aa86a0a09</v>
      </c>
      <c r="I46">
        <f t="shared" si="0"/>
        <v>1</v>
      </c>
      <c r="K46" t="str">
        <f t="shared" si="1"/>
        <v>('d77161bbcc1f4f8b8404ae9e802d63c1','1ab42914708f4895a74cc6fb805e0d9a','f6ce08d0fd3311efa6eb960aa86a0a09',1),</v>
      </c>
    </row>
    <row r="47" spans="1:11" x14ac:dyDescent="0.3">
      <c r="A47">
        <v>3</v>
      </c>
      <c r="B47" t="s">
        <v>78</v>
      </c>
      <c r="C47" t="s">
        <v>68</v>
      </c>
      <c r="D47">
        <v>2</v>
      </c>
      <c r="F47" t="str">
        <f>INDEX(Matches!$C$2:$C$135,MATCH(Table1!A47,Matches!$B$2:$B$135,0))</f>
        <v>d77161bbcc1f4f8b8404ae9e802d63c1</v>
      </c>
      <c r="G47" t="str">
        <f>INDEX(Players!$A$2:$A$49,MATCH(Table1!B47,Players!$C$2:$C$49,0))</f>
        <v>16b68bed59bb4817a3ecc1f5d0d50670</v>
      </c>
      <c r="H47" t="str">
        <f>INDEX(IDs!$B$6:$B$8,MATCH(Table1!C47,IDs!$A$6:$A$8,0))</f>
        <v>f6ce0919fd3311efa6eb960aa86a0a09</v>
      </c>
      <c r="I47">
        <f t="shared" si="0"/>
        <v>2</v>
      </c>
      <c r="K47" t="str">
        <f t="shared" si="1"/>
        <v>('d77161bbcc1f4f8b8404ae9e802d63c1','16b68bed59bb4817a3ecc1f5d0d50670','f6ce0919fd3311efa6eb960aa86a0a09',2),</v>
      </c>
    </row>
    <row r="48" spans="1:11" hidden="1" x14ac:dyDescent="0.3">
      <c r="A48">
        <v>3</v>
      </c>
      <c r="B48" t="s">
        <v>78</v>
      </c>
      <c r="C48" t="s">
        <v>69</v>
      </c>
      <c r="D48">
        <v>0</v>
      </c>
      <c r="F48" t="str">
        <f>INDEX(Matches!$C$2:$C$135,MATCH(Table1!A48,Matches!$B$2:$B$135,0))</f>
        <v>d77161bbcc1f4f8b8404ae9e802d63c1</v>
      </c>
      <c r="G48" t="str">
        <f>INDEX(Players!$A$2:$A$49,MATCH(Table1!B48,Players!$C$2:$C$49,0))</f>
        <v>16b68bed59bb4817a3ecc1f5d0d50670</v>
      </c>
      <c r="H48" t="str">
        <f>INDEX(IDs!$B$6:$B$8,MATCH(Table1!C48,IDs!$A$6:$A$8,0))</f>
        <v>f6ce092dfd3311efa6eb960aa86a0a09</v>
      </c>
      <c r="I48">
        <f t="shared" si="0"/>
        <v>0</v>
      </c>
      <c r="K48" t="str">
        <f t="shared" si="1"/>
        <v>('d77161bbcc1f4f8b8404ae9e802d63c1','16b68bed59bb4817a3ecc1f5d0d50670','f6ce092dfd3311efa6eb960aa86a0a09',0),</v>
      </c>
    </row>
    <row r="49" spans="1:11" x14ac:dyDescent="0.3">
      <c r="A49">
        <v>3</v>
      </c>
      <c r="B49" t="s">
        <v>78</v>
      </c>
      <c r="C49" t="s">
        <v>118</v>
      </c>
      <c r="D49">
        <v>1</v>
      </c>
      <c r="F49" t="str">
        <f>INDEX(Matches!$C$2:$C$135,MATCH(Table1!A49,Matches!$B$2:$B$135,0))</f>
        <v>d77161bbcc1f4f8b8404ae9e802d63c1</v>
      </c>
      <c r="G49" t="str">
        <f>INDEX(Players!$A$2:$A$49,MATCH(Table1!B49,Players!$C$2:$C$49,0))</f>
        <v>16b68bed59bb4817a3ecc1f5d0d50670</v>
      </c>
      <c r="H49" t="str">
        <f>INDEX(IDs!$B$6:$B$8,MATCH(Table1!C49,IDs!$A$6:$A$8,0))</f>
        <v>f6ce08d0fd3311efa6eb960aa86a0a09</v>
      </c>
      <c r="I49">
        <f t="shared" si="0"/>
        <v>1</v>
      </c>
      <c r="K49" t="str">
        <f t="shared" si="1"/>
        <v>('d77161bbcc1f4f8b8404ae9e802d63c1','16b68bed59bb4817a3ecc1f5d0d50670','f6ce08d0fd3311efa6eb960aa86a0a09',1),</v>
      </c>
    </row>
    <row r="50" spans="1:11" hidden="1" x14ac:dyDescent="0.3">
      <c r="A50">
        <v>3</v>
      </c>
      <c r="B50" t="s">
        <v>79</v>
      </c>
      <c r="C50" t="s">
        <v>68</v>
      </c>
      <c r="D50">
        <v>0</v>
      </c>
      <c r="F50" t="str">
        <f>INDEX(Matches!$C$2:$C$135,MATCH(Table1!A50,Matches!$B$2:$B$135,0))</f>
        <v>d77161bbcc1f4f8b8404ae9e802d63c1</v>
      </c>
      <c r="G50" t="str">
        <f>INDEX(Players!$A$2:$A$49,MATCH(Table1!B50,Players!$C$2:$C$49,0))</f>
        <v>c12246b28d664ec3b7770583ac20c965</v>
      </c>
      <c r="H50" t="str">
        <f>INDEX(IDs!$B$6:$B$8,MATCH(Table1!C50,IDs!$A$6:$A$8,0))</f>
        <v>f6ce0919fd3311efa6eb960aa86a0a09</v>
      </c>
      <c r="I50">
        <f t="shared" si="0"/>
        <v>0</v>
      </c>
      <c r="K50" t="str">
        <f t="shared" si="1"/>
        <v>('d77161bbcc1f4f8b8404ae9e802d63c1','c12246b28d664ec3b7770583ac20c965','f6ce0919fd3311efa6eb960aa86a0a09',0),</v>
      </c>
    </row>
    <row r="51" spans="1:11" hidden="1" x14ac:dyDescent="0.3">
      <c r="A51">
        <v>3</v>
      </c>
      <c r="B51" t="s">
        <v>79</v>
      </c>
      <c r="C51" t="s">
        <v>69</v>
      </c>
      <c r="D51">
        <v>0</v>
      </c>
      <c r="F51" t="str">
        <f>INDEX(Matches!$C$2:$C$135,MATCH(Table1!A51,Matches!$B$2:$B$135,0))</f>
        <v>d77161bbcc1f4f8b8404ae9e802d63c1</v>
      </c>
      <c r="G51" t="str">
        <f>INDEX(Players!$A$2:$A$49,MATCH(Table1!B51,Players!$C$2:$C$49,0))</f>
        <v>c12246b28d664ec3b7770583ac20c965</v>
      </c>
      <c r="H51" t="str">
        <f>INDEX(IDs!$B$6:$B$8,MATCH(Table1!C51,IDs!$A$6:$A$8,0))</f>
        <v>f6ce092dfd3311efa6eb960aa86a0a09</v>
      </c>
      <c r="I51">
        <f t="shared" si="0"/>
        <v>0</v>
      </c>
      <c r="K51" t="str">
        <f t="shared" si="1"/>
        <v>('d77161bbcc1f4f8b8404ae9e802d63c1','c12246b28d664ec3b7770583ac20c965','f6ce092dfd3311efa6eb960aa86a0a09',0),</v>
      </c>
    </row>
    <row r="52" spans="1:11" x14ac:dyDescent="0.3">
      <c r="A52">
        <v>3</v>
      </c>
      <c r="B52" t="s">
        <v>79</v>
      </c>
      <c r="C52" t="s">
        <v>118</v>
      </c>
      <c r="D52">
        <v>1</v>
      </c>
      <c r="F52" t="str">
        <f>INDEX(Matches!$C$2:$C$135,MATCH(Table1!A52,Matches!$B$2:$B$135,0))</f>
        <v>d77161bbcc1f4f8b8404ae9e802d63c1</v>
      </c>
      <c r="G52" t="str">
        <f>INDEX(Players!$A$2:$A$49,MATCH(Table1!B52,Players!$C$2:$C$49,0))</f>
        <v>c12246b28d664ec3b7770583ac20c965</v>
      </c>
      <c r="H52" t="str">
        <f>INDEX(IDs!$B$6:$B$8,MATCH(Table1!C52,IDs!$A$6:$A$8,0))</f>
        <v>f6ce08d0fd3311efa6eb960aa86a0a09</v>
      </c>
      <c r="I52">
        <f t="shared" si="0"/>
        <v>1</v>
      </c>
      <c r="K52" t="str">
        <f t="shared" si="1"/>
        <v>('d77161bbcc1f4f8b8404ae9e802d63c1','c12246b28d664ec3b7770583ac20c965','f6ce08d0fd3311efa6eb960aa86a0a09',1),</v>
      </c>
    </row>
    <row r="53" spans="1:11" hidden="1" x14ac:dyDescent="0.3">
      <c r="A53">
        <v>4</v>
      </c>
      <c r="B53" t="s">
        <v>70</v>
      </c>
      <c r="C53" t="s">
        <v>68</v>
      </c>
      <c r="D53">
        <v>0</v>
      </c>
      <c r="F53" t="str">
        <f>INDEX(Matches!$C$2:$C$135,MATCH(Table1!A53,Matches!$B$2:$B$135,0))</f>
        <v>617bda239bcd472ebade2c3c702fce5a</v>
      </c>
      <c r="G53" t="str">
        <f>INDEX(Players!$A$2:$A$49,MATCH(Table1!B53,Players!$C$2:$C$49,0))</f>
        <v>e6d5cb25e36b400f91e78b0b42d20293</v>
      </c>
      <c r="H53" t="str">
        <f>INDEX(IDs!$B$6:$B$8,MATCH(Table1!C53,IDs!$A$6:$A$8,0))</f>
        <v>f6ce0919fd3311efa6eb960aa86a0a09</v>
      </c>
      <c r="I53">
        <f t="shared" si="0"/>
        <v>0</v>
      </c>
      <c r="K53" t="str">
        <f t="shared" si="1"/>
        <v>('617bda239bcd472ebade2c3c702fce5a','e6d5cb25e36b400f91e78b0b42d20293','f6ce0919fd3311efa6eb960aa86a0a09',0),</v>
      </c>
    </row>
    <row r="54" spans="1:11" hidden="1" x14ac:dyDescent="0.3">
      <c r="A54">
        <v>4</v>
      </c>
      <c r="B54" t="s">
        <v>70</v>
      </c>
      <c r="C54" t="s">
        <v>69</v>
      </c>
      <c r="D54">
        <v>0</v>
      </c>
      <c r="F54" t="str">
        <f>INDEX(Matches!$C$2:$C$135,MATCH(Table1!A54,Matches!$B$2:$B$135,0))</f>
        <v>617bda239bcd472ebade2c3c702fce5a</v>
      </c>
      <c r="G54" t="str">
        <f>INDEX(Players!$A$2:$A$49,MATCH(Table1!B54,Players!$C$2:$C$49,0))</f>
        <v>e6d5cb25e36b400f91e78b0b42d20293</v>
      </c>
      <c r="H54" t="str">
        <f>INDEX(IDs!$B$6:$B$8,MATCH(Table1!C54,IDs!$A$6:$A$8,0))</f>
        <v>f6ce092dfd3311efa6eb960aa86a0a09</v>
      </c>
      <c r="I54">
        <f t="shared" si="0"/>
        <v>0</v>
      </c>
      <c r="K54" t="str">
        <f t="shared" si="1"/>
        <v>('617bda239bcd472ebade2c3c702fce5a','e6d5cb25e36b400f91e78b0b42d20293','f6ce092dfd3311efa6eb960aa86a0a09',0),</v>
      </c>
    </row>
    <row r="55" spans="1:11" x14ac:dyDescent="0.3">
      <c r="A55">
        <v>4</v>
      </c>
      <c r="B55" t="s">
        <v>70</v>
      </c>
      <c r="C55" t="s">
        <v>118</v>
      </c>
      <c r="D55">
        <v>1</v>
      </c>
      <c r="F55" t="str">
        <f>INDEX(Matches!$C$2:$C$135,MATCH(Table1!A55,Matches!$B$2:$B$135,0))</f>
        <v>617bda239bcd472ebade2c3c702fce5a</v>
      </c>
      <c r="G55" t="str">
        <f>INDEX(Players!$A$2:$A$49,MATCH(Table1!B55,Players!$C$2:$C$49,0))</f>
        <v>e6d5cb25e36b400f91e78b0b42d20293</v>
      </c>
      <c r="H55" t="str">
        <f>INDEX(IDs!$B$6:$B$8,MATCH(Table1!C55,IDs!$A$6:$A$8,0))</f>
        <v>f6ce08d0fd3311efa6eb960aa86a0a09</v>
      </c>
      <c r="I55">
        <f t="shared" si="0"/>
        <v>1</v>
      </c>
      <c r="K55" t="str">
        <f t="shared" si="1"/>
        <v>('617bda239bcd472ebade2c3c702fce5a','e6d5cb25e36b400f91e78b0b42d20293','f6ce08d0fd3311efa6eb960aa86a0a09',1),</v>
      </c>
    </row>
    <row r="56" spans="1:11" x14ac:dyDescent="0.3">
      <c r="A56">
        <v>4</v>
      </c>
      <c r="B56" t="s">
        <v>71</v>
      </c>
      <c r="C56" t="s">
        <v>68</v>
      </c>
      <c r="D56">
        <v>2</v>
      </c>
      <c r="F56" t="str">
        <f>INDEX(Matches!$C$2:$C$135,MATCH(Table1!A56,Matches!$B$2:$B$135,0))</f>
        <v>617bda239bcd472ebade2c3c702fce5a</v>
      </c>
      <c r="G56" t="str">
        <f>INDEX(Players!$A$2:$A$49,MATCH(Table1!B56,Players!$C$2:$C$49,0))</f>
        <v>49ee2bf374b94897889023fd18820eb3</v>
      </c>
      <c r="H56" t="str">
        <f>INDEX(IDs!$B$6:$B$8,MATCH(Table1!C56,IDs!$A$6:$A$8,0))</f>
        <v>f6ce0919fd3311efa6eb960aa86a0a09</v>
      </c>
      <c r="I56">
        <f t="shared" si="0"/>
        <v>2</v>
      </c>
      <c r="K56" t="str">
        <f t="shared" si="1"/>
        <v>('617bda239bcd472ebade2c3c702fce5a','49ee2bf374b94897889023fd18820eb3','f6ce0919fd3311efa6eb960aa86a0a09',2),</v>
      </c>
    </row>
    <row r="57" spans="1:11" hidden="1" x14ac:dyDescent="0.3">
      <c r="A57">
        <v>4</v>
      </c>
      <c r="B57" t="s">
        <v>71</v>
      </c>
      <c r="C57" t="s">
        <v>69</v>
      </c>
      <c r="D57">
        <v>0</v>
      </c>
      <c r="F57" t="str">
        <f>INDEX(Matches!$C$2:$C$135,MATCH(Table1!A57,Matches!$B$2:$B$135,0))</f>
        <v>617bda239bcd472ebade2c3c702fce5a</v>
      </c>
      <c r="G57" t="str">
        <f>INDEX(Players!$A$2:$A$49,MATCH(Table1!B57,Players!$C$2:$C$49,0))</f>
        <v>49ee2bf374b94897889023fd18820eb3</v>
      </c>
      <c r="H57" t="str">
        <f>INDEX(IDs!$B$6:$B$8,MATCH(Table1!C57,IDs!$A$6:$A$8,0))</f>
        <v>f6ce092dfd3311efa6eb960aa86a0a09</v>
      </c>
      <c r="I57">
        <f t="shared" si="0"/>
        <v>0</v>
      </c>
      <c r="K57" t="str">
        <f t="shared" si="1"/>
        <v>('617bda239bcd472ebade2c3c702fce5a','49ee2bf374b94897889023fd18820eb3','f6ce092dfd3311efa6eb960aa86a0a09',0),</v>
      </c>
    </row>
    <row r="58" spans="1:11" x14ac:dyDescent="0.3">
      <c r="A58">
        <v>4</v>
      </c>
      <c r="B58" t="s">
        <v>71</v>
      </c>
      <c r="C58" t="s">
        <v>118</v>
      </c>
      <c r="D58">
        <v>1</v>
      </c>
      <c r="F58" t="str">
        <f>INDEX(Matches!$C$2:$C$135,MATCH(Table1!A58,Matches!$B$2:$B$135,0))</f>
        <v>617bda239bcd472ebade2c3c702fce5a</v>
      </c>
      <c r="G58" t="str">
        <f>INDEX(Players!$A$2:$A$49,MATCH(Table1!B58,Players!$C$2:$C$49,0))</f>
        <v>49ee2bf374b94897889023fd18820eb3</v>
      </c>
      <c r="H58" t="str">
        <f>INDEX(IDs!$B$6:$B$8,MATCH(Table1!C58,IDs!$A$6:$A$8,0))</f>
        <v>f6ce08d0fd3311efa6eb960aa86a0a09</v>
      </c>
      <c r="I58">
        <f t="shared" si="0"/>
        <v>1</v>
      </c>
      <c r="K58" t="str">
        <f t="shared" si="1"/>
        <v>('617bda239bcd472ebade2c3c702fce5a','49ee2bf374b94897889023fd18820eb3','f6ce08d0fd3311efa6eb960aa86a0a09',1),</v>
      </c>
    </row>
    <row r="59" spans="1:11" hidden="1" x14ac:dyDescent="0.3">
      <c r="A59">
        <v>4</v>
      </c>
      <c r="B59" t="s">
        <v>72</v>
      </c>
      <c r="C59" t="s">
        <v>68</v>
      </c>
      <c r="D59">
        <v>0</v>
      </c>
      <c r="F59" t="str">
        <f>INDEX(Matches!$C$2:$C$135,MATCH(Table1!A59,Matches!$B$2:$B$135,0))</f>
        <v>617bda239bcd472ebade2c3c702fce5a</v>
      </c>
      <c r="G59" t="str">
        <f>INDEX(Players!$A$2:$A$49,MATCH(Table1!B59,Players!$C$2:$C$49,0))</f>
        <v>66b9c8251fad417bbd3ff93fcfa9ef61</v>
      </c>
      <c r="H59" t="str">
        <f>INDEX(IDs!$B$6:$B$8,MATCH(Table1!C59,IDs!$A$6:$A$8,0))</f>
        <v>f6ce0919fd3311efa6eb960aa86a0a09</v>
      </c>
      <c r="I59">
        <f t="shared" si="0"/>
        <v>0</v>
      </c>
      <c r="K59" t="str">
        <f t="shared" si="1"/>
        <v>('617bda239bcd472ebade2c3c702fce5a','66b9c8251fad417bbd3ff93fcfa9ef61','f6ce0919fd3311efa6eb960aa86a0a09',0),</v>
      </c>
    </row>
    <row r="60" spans="1:11" hidden="1" x14ac:dyDescent="0.3">
      <c r="A60">
        <v>4</v>
      </c>
      <c r="B60" t="s">
        <v>72</v>
      </c>
      <c r="C60" t="s">
        <v>69</v>
      </c>
      <c r="D60">
        <v>0</v>
      </c>
      <c r="F60" t="str">
        <f>INDEX(Matches!$C$2:$C$135,MATCH(Table1!A60,Matches!$B$2:$B$135,0))</f>
        <v>617bda239bcd472ebade2c3c702fce5a</v>
      </c>
      <c r="G60" t="str">
        <f>INDEX(Players!$A$2:$A$49,MATCH(Table1!B60,Players!$C$2:$C$49,0))</f>
        <v>66b9c8251fad417bbd3ff93fcfa9ef61</v>
      </c>
      <c r="H60" t="str">
        <f>INDEX(IDs!$B$6:$B$8,MATCH(Table1!C60,IDs!$A$6:$A$8,0))</f>
        <v>f6ce092dfd3311efa6eb960aa86a0a09</v>
      </c>
      <c r="I60">
        <f t="shared" si="0"/>
        <v>0</v>
      </c>
      <c r="K60" t="str">
        <f t="shared" si="1"/>
        <v>('617bda239bcd472ebade2c3c702fce5a','66b9c8251fad417bbd3ff93fcfa9ef61','f6ce092dfd3311efa6eb960aa86a0a09',0),</v>
      </c>
    </row>
    <row r="61" spans="1:11" x14ac:dyDescent="0.3">
      <c r="A61">
        <v>4</v>
      </c>
      <c r="B61" t="s">
        <v>72</v>
      </c>
      <c r="C61" t="s">
        <v>118</v>
      </c>
      <c r="D61">
        <v>1</v>
      </c>
      <c r="F61" t="str">
        <f>INDEX(Matches!$C$2:$C$135,MATCH(Table1!A61,Matches!$B$2:$B$135,0))</f>
        <v>617bda239bcd472ebade2c3c702fce5a</v>
      </c>
      <c r="G61" t="str">
        <f>INDEX(Players!$A$2:$A$49,MATCH(Table1!B61,Players!$C$2:$C$49,0))</f>
        <v>66b9c8251fad417bbd3ff93fcfa9ef61</v>
      </c>
      <c r="H61" t="str">
        <f>INDEX(IDs!$B$6:$B$8,MATCH(Table1!C61,IDs!$A$6:$A$8,0))</f>
        <v>f6ce08d0fd3311efa6eb960aa86a0a09</v>
      </c>
      <c r="I61">
        <f t="shared" si="0"/>
        <v>1</v>
      </c>
      <c r="K61" t="str">
        <f t="shared" si="1"/>
        <v>('617bda239bcd472ebade2c3c702fce5a','66b9c8251fad417bbd3ff93fcfa9ef61','f6ce08d0fd3311efa6eb960aa86a0a09',1),</v>
      </c>
    </row>
    <row r="62" spans="1:11" x14ac:dyDescent="0.3">
      <c r="A62">
        <v>4</v>
      </c>
      <c r="B62" t="s">
        <v>75</v>
      </c>
      <c r="C62" t="s">
        <v>68</v>
      </c>
      <c r="D62">
        <v>1</v>
      </c>
      <c r="F62" t="str">
        <f>INDEX(Matches!$C$2:$C$135,MATCH(Table1!A62,Matches!$B$2:$B$135,0))</f>
        <v>617bda239bcd472ebade2c3c702fce5a</v>
      </c>
      <c r="G62" t="str">
        <f>INDEX(Players!$A$2:$A$49,MATCH(Table1!B62,Players!$C$2:$C$49,0))</f>
        <v>930eb8b5b55345edb3ffa2789c61f312</v>
      </c>
      <c r="H62" t="str">
        <f>INDEX(IDs!$B$6:$B$8,MATCH(Table1!C62,IDs!$A$6:$A$8,0))</f>
        <v>f6ce0919fd3311efa6eb960aa86a0a09</v>
      </c>
      <c r="I62">
        <f t="shared" si="0"/>
        <v>1</v>
      </c>
      <c r="K62" t="str">
        <f t="shared" si="1"/>
        <v>('617bda239bcd472ebade2c3c702fce5a','930eb8b5b55345edb3ffa2789c61f312','f6ce0919fd3311efa6eb960aa86a0a09',1),</v>
      </c>
    </row>
    <row r="63" spans="1:11" hidden="1" x14ac:dyDescent="0.3">
      <c r="A63">
        <v>4</v>
      </c>
      <c r="B63" t="s">
        <v>75</v>
      </c>
      <c r="C63" t="s">
        <v>69</v>
      </c>
      <c r="D63">
        <v>0</v>
      </c>
      <c r="F63" t="str">
        <f>INDEX(Matches!$C$2:$C$135,MATCH(Table1!A63,Matches!$B$2:$B$135,0))</f>
        <v>617bda239bcd472ebade2c3c702fce5a</v>
      </c>
      <c r="G63" t="str">
        <f>INDEX(Players!$A$2:$A$49,MATCH(Table1!B63,Players!$C$2:$C$49,0))</f>
        <v>930eb8b5b55345edb3ffa2789c61f312</v>
      </c>
      <c r="H63" t="str">
        <f>INDEX(IDs!$B$6:$B$8,MATCH(Table1!C63,IDs!$A$6:$A$8,0))</f>
        <v>f6ce092dfd3311efa6eb960aa86a0a09</v>
      </c>
      <c r="I63">
        <f t="shared" si="0"/>
        <v>0</v>
      </c>
      <c r="K63" t="str">
        <f t="shared" si="1"/>
        <v>('617bda239bcd472ebade2c3c702fce5a','930eb8b5b55345edb3ffa2789c61f312','f6ce092dfd3311efa6eb960aa86a0a09',0),</v>
      </c>
    </row>
    <row r="64" spans="1:11" x14ac:dyDescent="0.3">
      <c r="A64">
        <v>4</v>
      </c>
      <c r="B64" t="s">
        <v>75</v>
      </c>
      <c r="C64" t="s">
        <v>118</v>
      </c>
      <c r="D64">
        <v>1</v>
      </c>
      <c r="F64" t="str">
        <f>INDEX(Matches!$C$2:$C$135,MATCH(Table1!A64,Matches!$B$2:$B$135,0))</f>
        <v>617bda239bcd472ebade2c3c702fce5a</v>
      </c>
      <c r="G64" t="str">
        <f>INDEX(Players!$A$2:$A$49,MATCH(Table1!B64,Players!$C$2:$C$49,0))</f>
        <v>930eb8b5b55345edb3ffa2789c61f312</v>
      </c>
      <c r="H64" t="str">
        <f>INDEX(IDs!$B$6:$B$8,MATCH(Table1!C64,IDs!$A$6:$A$8,0))</f>
        <v>f6ce08d0fd3311efa6eb960aa86a0a09</v>
      </c>
      <c r="I64">
        <f t="shared" si="0"/>
        <v>1</v>
      </c>
      <c r="K64" t="str">
        <f t="shared" si="1"/>
        <v>('617bda239bcd472ebade2c3c702fce5a','930eb8b5b55345edb3ffa2789c61f312','f6ce08d0fd3311efa6eb960aa86a0a09',1),</v>
      </c>
    </row>
    <row r="65" spans="1:11" x14ac:dyDescent="0.3">
      <c r="A65">
        <v>4</v>
      </c>
      <c r="B65" t="s">
        <v>76</v>
      </c>
      <c r="C65" t="s">
        <v>68</v>
      </c>
      <c r="D65">
        <v>6</v>
      </c>
      <c r="F65" t="str">
        <f>INDEX(Matches!$C$2:$C$135,MATCH(Table1!A65,Matches!$B$2:$B$135,0))</f>
        <v>617bda239bcd472ebade2c3c702fce5a</v>
      </c>
      <c r="G65" t="str">
        <f>INDEX(Players!$A$2:$A$49,MATCH(Table1!B65,Players!$C$2:$C$49,0))</f>
        <v>480483c22bb8472dbee66af5bf246006</v>
      </c>
      <c r="H65" t="str">
        <f>INDEX(IDs!$B$6:$B$8,MATCH(Table1!C65,IDs!$A$6:$A$8,0))</f>
        <v>f6ce0919fd3311efa6eb960aa86a0a09</v>
      </c>
      <c r="I65">
        <f t="shared" si="0"/>
        <v>6</v>
      </c>
      <c r="K65" t="str">
        <f t="shared" si="1"/>
        <v>('617bda239bcd472ebade2c3c702fce5a','480483c22bb8472dbee66af5bf246006','f6ce0919fd3311efa6eb960aa86a0a09',6),</v>
      </c>
    </row>
    <row r="66" spans="1:11" x14ac:dyDescent="0.3">
      <c r="A66">
        <v>4</v>
      </c>
      <c r="B66" t="s">
        <v>76</v>
      </c>
      <c r="C66" t="s">
        <v>69</v>
      </c>
      <c r="D66">
        <v>1</v>
      </c>
      <c r="F66" t="str">
        <f>INDEX(Matches!$C$2:$C$135,MATCH(Table1!A66,Matches!$B$2:$B$135,0))</f>
        <v>617bda239bcd472ebade2c3c702fce5a</v>
      </c>
      <c r="G66" t="str">
        <f>INDEX(Players!$A$2:$A$49,MATCH(Table1!B66,Players!$C$2:$C$49,0))</f>
        <v>480483c22bb8472dbee66af5bf246006</v>
      </c>
      <c r="H66" t="str">
        <f>INDEX(IDs!$B$6:$B$8,MATCH(Table1!C66,IDs!$A$6:$A$8,0))</f>
        <v>f6ce092dfd3311efa6eb960aa86a0a09</v>
      </c>
      <c r="I66">
        <f t="shared" si="0"/>
        <v>1</v>
      </c>
      <c r="K66" t="str">
        <f t="shared" si="1"/>
        <v>('617bda239bcd472ebade2c3c702fce5a','480483c22bb8472dbee66af5bf246006','f6ce092dfd3311efa6eb960aa86a0a09',1),</v>
      </c>
    </row>
    <row r="67" spans="1:11" x14ac:dyDescent="0.3">
      <c r="A67">
        <v>4</v>
      </c>
      <c r="B67" t="s">
        <v>76</v>
      </c>
      <c r="C67" t="s">
        <v>118</v>
      </c>
      <c r="D67">
        <v>1</v>
      </c>
      <c r="F67" t="str">
        <f>INDEX(Matches!$C$2:$C$135,MATCH(Table1!A67,Matches!$B$2:$B$135,0))</f>
        <v>617bda239bcd472ebade2c3c702fce5a</v>
      </c>
      <c r="G67" t="str">
        <f>INDEX(Players!$A$2:$A$49,MATCH(Table1!B67,Players!$C$2:$C$49,0))</f>
        <v>480483c22bb8472dbee66af5bf246006</v>
      </c>
      <c r="H67" t="str">
        <f>INDEX(IDs!$B$6:$B$8,MATCH(Table1!C67,IDs!$A$6:$A$8,0))</f>
        <v>f6ce08d0fd3311efa6eb960aa86a0a09</v>
      </c>
      <c r="I67">
        <f t="shared" ref="I67:I130" si="2">D67</f>
        <v>1</v>
      </c>
      <c r="K67" t="str">
        <f t="shared" si="1"/>
        <v>('617bda239bcd472ebade2c3c702fce5a','480483c22bb8472dbee66af5bf246006','f6ce08d0fd3311efa6eb960aa86a0a09',1),</v>
      </c>
    </row>
    <row r="68" spans="1:11" hidden="1" x14ac:dyDescent="0.3">
      <c r="A68">
        <v>4</v>
      </c>
      <c r="B68" t="s">
        <v>77</v>
      </c>
      <c r="C68" t="s">
        <v>68</v>
      </c>
      <c r="D68">
        <v>0</v>
      </c>
      <c r="F68" t="str">
        <f>INDEX(Matches!$C$2:$C$135,MATCH(Table1!A68,Matches!$B$2:$B$135,0))</f>
        <v>617bda239bcd472ebade2c3c702fce5a</v>
      </c>
      <c r="G68" t="str">
        <f>INDEX(Players!$A$2:$A$49,MATCH(Table1!B68,Players!$C$2:$C$49,0))</f>
        <v>1ab42914708f4895a74cc6fb805e0d9a</v>
      </c>
      <c r="H68" t="str">
        <f>INDEX(IDs!$B$6:$B$8,MATCH(Table1!C68,IDs!$A$6:$A$8,0))</f>
        <v>f6ce0919fd3311efa6eb960aa86a0a09</v>
      </c>
      <c r="I68">
        <f t="shared" si="2"/>
        <v>0</v>
      </c>
      <c r="K68" t="str">
        <f t="shared" si="1"/>
        <v>('617bda239bcd472ebade2c3c702fce5a','1ab42914708f4895a74cc6fb805e0d9a','f6ce0919fd3311efa6eb960aa86a0a09',0),</v>
      </c>
    </row>
    <row r="69" spans="1:11" hidden="1" x14ac:dyDescent="0.3">
      <c r="A69">
        <v>4</v>
      </c>
      <c r="B69" t="s">
        <v>77</v>
      </c>
      <c r="C69" t="s">
        <v>69</v>
      </c>
      <c r="D69">
        <v>0</v>
      </c>
      <c r="F69" t="str">
        <f>INDEX(Matches!$C$2:$C$135,MATCH(Table1!A69,Matches!$B$2:$B$135,0))</f>
        <v>617bda239bcd472ebade2c3c702fce5a</v>
      </c>
      <c r="G69" t="str">
        <f>INDEX(Players!$A$2:$A$49,MATCH(Table1!B69,Players!$C$2:$C$49,0))</f>
        <v>1ab42914708f4895a74cc6fb805e0d9a</v>
      </c>
      <c r="H69" t="str">
        <f>INDEX(IDs!$B$6:$B$8,MATCH(Table1!C69,IDs!$A$6:$A$8,0))</f>
        <v>f6ce092dfd3311efa6eb960aa86a0a09</v>
      </c>
      <c r="I69">
        <f t="shared" si="2"/>
        <v>0</v>
      </c>
      <c r="K69" t="str">
        <f t="shared" ref="K69:K132" si="3">"('"&amp;F69&amp;"','"&amp;G69&amp;"','"&amp;H69&amp;"',"&amp;I69&amp;"),"</f>
        <v>('617bda239bcd472ebade2c3c702fce5a','1ab42914708f4895a74cc6fb805e0d9a','f6ce092dfd3311efa6eb960aa86a0a09',0),</v>
      </c>
    </row>
    <row r="70" spans="1:11" x14ac:dyDescent="0.3">
      <c r="A70">
        <v>4</v>
      </c>
      <c r="B70" t="s">
        <v>77</v>
      </c>
      <c r="C70" t="s">
        <v>118</v>
      </c>
      <c r="D70">
        <v>1</v>
      </c>
      <c r="F70" t="str">
        <f>INDEX(Matches!$C$2:$C$135,MATCH(Table1!A70,Matches!$B$2:$B$135,0))</f>
        <v>617bda239bcd472ebade2c3c702fce5a</v>
      </c>
      <c r="G70" t="str">
        <f>INDEX(Players!$A$2:$A$49,MATCH(Table1!B70,Players!$C$2:$C$49,0))</f>
        <v>1ab42914708f4895a74cc6fb805e0d9a</v>
      </c>
      <c r="H70" t="str">
        <f>INDEX(IDs!$B$6:$B$8,MATCH(Table1!C70,IDs!$A$6:$A$8,0))</f>
        <v>f6ce08d0fd3311efa6eb960aa86a0a09</v>
      </c>
      <c r="I70">
        <f t="shared" si="2"/>
        <v>1</v>
      </c>
      <c r="K70" t="str">
        <f t="shared" si="3"/>
        <v>('617bda239bcd472ebade2c3c702fce5a','1ab42914708f4895a74cc6fb805e0d9a','f6ce08d0fd3311efa6eb960aa86a0a09',1),</v>
      </c>
    </row>
    <row r="71" spans="1:11" x14ac:dyDescent="0.3">
      <c r="A71">
        <v>4</v>
      </c>
      <c r="B71" t="s">
        <v>79</v>
      </c>
      <c r="C71" t="s">
        <v>68</v>
      </c>
      <c r="D71">
        <v>1</v>
      </c>
      <c r="F71" t="str">
        <f>INDEX(Matches!$C$2:$C$135,MATCH(Table1!A71,Matches!$B$2:$B$135,0))</f>
        <v>617bda239bcd472ebade2c3c702fce5a</v>
      </c>
      <c r="G71" t="str">
        <f>INDEX(Players!$A$2:$A$49,MATCH(Table1!B71,Players!$C$2:$C$49,0))</f>
        <v>c12246b28d664ec3b7770583ac20c965</v>
      </c>
      <c r="H71" t="str">
        <f>INDEX(IDs!$B$6:$B$8,MATCH(Table1!C71,IDs!$A$6:$A$8,0))</f>
        <v>f6ce0919fd3311efa6eb960aa86a0a09</v>
      </c>
      <c r="I71">
        <f t="shared" si="2"/>
        <v>1</v>
      </c>
      <c r="K71" t="str">
        <f t="shared" si="3"/>
        <v>('617bda239bcd472ebade2c3c702fce5a','c12246b28d664ec3b7770583ac20c965','f6ce0919fd3311efa6eb960aa86a0a09',1),</v>
      </c>
    </row>
    <row r="72" spans="1:11" hidden="1" x14ac:dyDescent="0.3">
      <c r="A72">
        <v>4</v>
      </c>
      <c r="B72" t="s">
        <v>79</v>
      </c>
      <c r="C72" t="s">
        <v>69</v>
      </c>
      <c r="D72">
        <v>0</v>
      </c>
      <c r="F72" t="str">
        <f>INDEX(Matches!$C$2:$C$135,MATCH(Table1!A72,Matches!$B$2:$B$135,0))</f>
        <v>617bda239bcd472ebade2c3c702fce5a</v>
      </c>
      <c r="G72" t="str">
        <f>INDEX(Players!$A$2:$A$49,MATCH(Table1!B72,Players!$C$2:$C$49,0))</f>
        <v>c12246b28d664ec3b7770583ac20c965</v>
      </c>
      <c r="H72" t="str">
        <f>INDEX(IDs!$B$6:$B$8,MATCH(Table1!C72,IDs!$A$6:$A$8,0))</f>
        <v>f6ce092dfd3311efa6eb960aa86a0a09</v>
      </c>
      <c r="I72">
        <f t="shared" si="2"/>
        <v>0</v>
      </c>
      <c r="K72" t="str">
        <f t="shared" si="3"/>
        <v>('617bda239bcd472ebade2c3c702fce5a','c12246b28d664ec3b7770583ac20c965','f6ce092dfd3311efa6eb960aa86a0a09',0),</v>
      </c>
    </row>
    <row r="73" spans="1:11" x14ac:dyDescent="0.3">
      <c r="A73">
        <v>4</v>
      </c>
      <c r="B73" t="s">
        <v>79</v>
      </c>
      <c r="C73" t="s">
        <v>118</v>
      </c>
      <c r="D73">
        <v>1</v>
      </c>
      <c r="F73" t="str">
        <f>INDEX(Matches!$C$2:$C$135,MATCH(Table1!A73,Matches!$B$2:$B$135,0))</f>
        <v>617bda239bcd472ebade2c3c702fce5a</v>
      </c>
      <c r="G73" t="str">
        <f>INDEX(Players!$A$2:$A$49,MATCH(Table1!B73,Players!$C$2:$C$49,0))</f>
        <v>c12246b28d664ec3b7770583ac20c965</v>
      </c>
      <c r="H73" t="str">
        <f>INDEX(IDs!$B$6:$B$8,MATCH(Table1!C73,IDs!$A$6:$A$8,0))</f>
        <v>f6ce08d0fd3311efa6eb960aa86a0a09</v>
      </c>
      <c r="I73">
        <f t="shared" si="2"/>
        <v>1</v>
      </c>
      <c r="K73" t="str">
        <f t="shared" si="3"/>
        <v>('617bda239bcd472ebade2c3c702fce5a','c12246b28d664ec3b7770583ac20c965','f6ce08d0fd3311efa6eb960aa86a0a09',1),</v>
      </c>
    </row>
    <row r="74" spans="1:11" hidden="1" x14ac:dyDescent="0.3">
      <c r="A74">
        <v>5</v>
      </c>
      <c r="B74" t="s">
        <v>70</v>
      </c>
      <c r="C74" t="s">
        <v>68</v>
      </c>
      <c r="D74">
        <v>0</v>
      </c>
      <c r="F74" t="str">
        <f>INDEX(Matches!$C$2:$C$135,MATCH(Table1!A74,Matches!$B$2:$B$135,0))</f>
        <v>1d89ab36665c4e7da10aab803d9e3389</v>
      </c>
      <c r="G74" t="str">
        <f>INDEX(Players!$A$2:$A$49,MATCH(Table1!B74,Players!$C$2:$C$49,0))</f>
        <v>e6d5cb25e36b400f91e78b0b42d20293</v>
      </c>
      <c r="H74" t="str">
        <f>INDEX(IDs!$B$6:$B$8,MATCH(Table1!C74,IDs!$A$6:$A$8,0))</f>
        <v>f6ce0919fd3311efa6eb960aa86a0a09</v>
      </c>
      <c r="I74">
        <f t="shared" si="2"/>
        <v>0</v>
      </c>
      <c r="K74" t="str">
        <f t="shared" si="3"/>
        <v>('1d89ab36665c4e7da10aab803d9e3389','e6d5cb25e36b400f91e78b0b42d20293','f6ce0919fd3311efa6eb960aa86a0a09',0),</v>
      </c>
    </row>
    <row r="75" spans="1:11" hidden="1" x14ac:dyDescent="0.3">
      <c r="A75">
        <v>5</v>
      </c>
      <c r="B75" t="s">
        <v>70</v>
      </c>
      <c r="C75" t="s">
        <v>69</v>
      </c>
      <c r="D75">
        <v>0</v>
      </c>
      <c r="F75" t="str">
        <f>INDEX(Matches!$C$2:$C$135,MATCH(Table1!A75,Matches!$B$2:$B$135,0))</f>
        <v>1d89ab36665c4e7da10aab803d9e3389</v>
      </c>
      <c r="G75" t="str">
        <f>INDEX(Players!$A$2:$A$49,MATCH(Table1!B75,Players!$C$2:$C$49,0))</f>
        <v>e6d5cb25e36b400f91e78b0b42d20293</v>
      </c>
      <c r="H75" t="str">
        <f>INDEX(IDs!$B$6:$B$8,MATCH(Table1!C75,IDs!$A$6:$A$8,0))</f>
        <v>f6ce092dfd3311efa6eb960aa86a0a09</v>
      </c>
      <c r="I75">
        <f t="shared" si="2"/>
        <v>0</v>
      </c>
      <c r="K75" t="str">
        <f t="shared" si="3"/>
        <v>('1d89ab36665c4e7da10aab803d9e3389','e6d5cb25e36b400f91e78b0b42d20293','f6ce092dfd3311efa6eb960aa86a0a09',0),</v>
      </c>
    </row>
    <row r="76" spans="1:11" x14ac:dyDescent="0.3">
      <c r="A76">
        <v>5</v>
      </c>
      <c r="B76" t="s">
        <v>70</v>
      </c>
      <c r="C76" t="s">
        <v>118</v>
      </c>
      <c r="D76">
        <v>1</v>
      </c>
      <c r="F76" t="str">
        <f>INDEX(Matches!$C$2:$C$135,MATCH(Table1!A76,Matches!$B$2:$B$135,0))</f>
        <v>1d89ab36665c4e7da10aab803d9e3389</v>
      </c>
      <c r="G76" t="str">
        <f>INDEX(Players!$A$2:$A$49,MATCH(Table1!B76,Players!$C$2:$C$49,0))</f>
        <v>e6d5cb25e36b400f91e78b0b42d20293</v>
      </c>
      <c r="H76" t="str">
        <f>INDEX(IDs!$B$6:$B$8,MATCH(Table1!C76,IDs!$A$6:$A$8,0))</f>
        <v>f6ce08d0fd3311efa6eb960aa86a0a09</v>
      </c>
      <c r="I76">
        <f t="shared" si="2"/>
        <v>1</v>
      </c>
      <c r="K76" t="str">
        <f t="shared" si="3"/>
        <v>('1d89ab36665c4e7da10aab803d9e3389','e6d5cb25e36b400f91e78b0b42d20293','f6ce08d0fd3311efa6eb960aa86a0a09',1),</v>
      </c>
    </row>
    <row r="77" spans="1:11" hidden="1" x14ac:dyDescent="0.3">
      <c r="A77">
        <v>5</v>
      </c>
      <c r="B77" t="s">
        <v>72</v>
      </c>
      <c r="C77" t="s">
        <v>68</v>
      </c>
      <c r="D77">
        <v>0</v>
      </c>
      <c r="F77" t="str">
        <f>INDEX(Matches!$C$2:$C$135,MATCH(Table1!A77,Matches!$B$2:$B$135,0))</f>
        <v>1d89ab36665c4e7da10aab803d9e3389</v>
      </c>
      <c r="G77" t="str">
        <f>INDEX(Players!$A$2:$A$49,MATCH(Table1!B77,Players!$C$2:$C$49,0))</f>
        <v>66b9c8251fad417bbd3ff93fcfa9ef61</v>
      </c>
      <c r="H77" t="str">
        <f>INDEX(IDs!$B$6:$B$8,MATCH(Table1!C77,IDs!$A$6:$A$8,0))</f>
        <v>f6ce0919fd3311efa6eb960aa86a0a09</v>
      </c>
      <c r="I77">
        <f t="shared" si="2"/>
        <v>0</v>
      </c>
      <c r="K77" t="str">
        <f t="shared" si="3"/>
        <v>('1d89ab36665c4e7da10aab803d9e3389','66b9c8251fad417bbd3ff93fcfa9ef61','f6ce0919fd3311efa6eb960aa86a0a09',0),</v>
      </c>
    </row>
    <row r="78" spans="1:11" hidden="1" x14ac:dyDescent="0.3">
      <c r="A78">
        <v>5</v>
      </c>
      <c r="B78" t="s">
        <v>72</v>
      </c>
      <c r="C78" t="s">
        <v>69</v>
      </c>
      <c r="D78">
        <v>0</v>
      </c>
      <c r="F78" t="str">
        <f>INDEX(Matches!$C$2:$C$135,MATCH(Table1!A78,Matches!$B$2:$B$135,0))</f>
        <v>1d89ab36665c4e7da10aab803d9e3389</v>
      </c>
      <c r="G78" t="str">
        <f>INDEX(Players!$A$2:$A$49,MATCH(Table1!B78,Players!$C$2:$C$49,0))</f>
        <v>66b9c8251fad417bbd3ff93fcfa9ef61</v>
      </c>
      <c r="H78" t="str">
        <f>INDEX(IDs!$B$6:$B$8,MATCH(Table1!C78,IDs!$A$6:$A$8,0))</f>
        <v>f6ce092dfd3311efa6eb960aa86a0a09</v>
      </c>
      <c r="I78">
        <f t="shared" si="2"/>
        <v>0</v>
      </c>
      <c r="K78" t="str">
        <f t="shared" si="3"/>
        <v>('1d89ab36665c4e7da10aab803d9e3389','66b9c8251fad417bbd3ff93fcfa9ef61','f6ce092dfd3311efa6eb960aa86a0a09',0),</v>
      </c>
    </row>
    <row r="79" spans="1:11" x14ac:dyDescent="0.3">
      <c r="A79">
        <v>5</v>
      </c>
      <c r="B79" t="s">
        <v>72</v>
      </c>
      <c r="C79" t="s">
        <v>118</v>
      </c>
      <c r="D79">
        <v>1</v>
      </c>
      <c r="F79" t="str">
        <f>INDEX(Matches!$C$2:$C$135,MATCH(Table1!A79,Matches!$B$2:$B$135,0))</f>
        <v>1d89ab36665c4e7da10aab803d9e3389</v>
      </c>
      <c r="G79" t="str">
        <f>INDEX(Players!$A$2:$A$49,MATCH(Table1!B79,Players!$C$2:$C$49,0))</f>
        <v>66b9c8251fad417bbd3ff93fcfa9ef61</v>
      </c>
      <c r="H79" t="str">
        <f>INDEX(IDs!$B$6:$B$8,MATCH(Table1!C79,IDs!$A$6:$A$8,0))</f>
        <v>f6ce08d0fd3311efa6eb960aa86a0a09</v>
      </c>
      <c r="I79">
        <f t="shared" si="2"/>
        <v>1</v>
      </c>
      <c r="K79" t="str">
        <f t="shared" si="3"/>
        <v>('1d89ab36665c4e7da10aab803d9e3389','66b9c8251fad417bbd3ff93fcfa9ef61','f6ce08d0fd3311efa6eb960aa86a0a09',1),</v>
      </c>
    </row>
    <row r="80" spans="1:11" hidden="1" x14ac:dyDescent="0.3">
      <c r="A80">
        <v>5</v>
      </c>
      <c r="B80" t="s">
        <v>73</v>
      </c>
      <c r="C80" t="s">
        <v>68</v>
      </c>
      <c r="D80">
        <v>0</v>
      </c>
      <c r="F80" t="str">
        <f>INDEX(Matches!$C$2:$C$135,MATCH(Table1!A80,Matches!$B$2:$B$135,0))</f>
        <v>1d89ab36665c4e7da10aab803d9e3389</v>
      </c>
      <c r="G80" t="str">
        <f>INDEX(Players!$A$2:$A$49,MATCH(Table1!B80,Players!$C$2:$C$49,0))</f>
        <v>56b1cf971c8e4f75ad30bffd1ba6daee</v>
      </c>
      <c r="H80" t="str">
        <f>INDEX(IDs!$B$6:$B$8,MATCH(Table1!C80,IDs!$A$6:$A$8,0))</f>
        <v>f6ce0919fd3311efa6eb960aa86a0a09</v>
      </c>
      <c r="I80">
        <f t="shared" si="2"/>
        <v>0</v>
      </c>
      <c r="K80" t="str">
        <f t="shared" si="3"/>
        <v>('1d89ab36665c4e7da10aab803d9e3389','56b1cf971c8e4f75ad30bffd1ba6daee','f6ce0919fd3311efa6eb960aa86a0a09',0),</v>
      </c>
    </row>
    <row r="81" spans="1:11" hidden="1" x14ac:dyDescent="0.3">
      <c r="A81">
        <v>5</v>
      </c>
      <c r="B81" t="s">
        <v>73</v>
      </c>
      <c r="C81" t="s">
        <v>69</v>
      </c>
      <c r="D81">
        <v>0</v>
      </c>
      <c r="F81" t="str">
        <f>INDEX(Matches!$C$2:$C$135,MATCH(Table1!A81,Matches!$B$2:$B$135,0))</f>
        <v>1d89ab36665c4e7da10aab803d9e3389</v>
      </c>
      <c r="G81" t="str">
        <f>INDEX(Players!$A$2:$A$49,MATCH(Table1!B81,Players!$C$2:$C$49,0))</f>
        <v>56b1cf971c8e4f75ad30bffd1ba6daee</v>
      </c>
      <c r="H81" t="str">
        <f>INDEX(IDs!$B$6:$B$8,MATCH(Table1!C81,IDs!$A$6:$A$8,0))</f>
        <v>f6ce092dfd3311efa6eb960aa86a0a09</v>
      </c>
      <c r="I81">
        <f t="shared" si="2"/>
        <v>0</v>
      </c>
      <c r="K81" t="str">
        <f t="shared" si="3"/>
        <v>('1d89ab36665c4e7da10aab803d9e3389','56b1cf971c8e4f75ad30bffd1ba6daee','f6ce092dfd3311efa6eb960aa86a0a09',0),</v>
      </c>
    </row>
    <row r="82" spans="1:11" x14ac:dyDescent="0.3">
      <c r="A82">
        <v>5</v>
      </c>
      <c r="B82" t="s">
        <v>73</v>
      </c>
      <c r="C82" t="s">
        <v>118</v>
      </c>
      <c r="D82">
        <v>1</v>
      </c>
      <c r="F82" t="str">
        <f>INDEX(Matches!$C$2:$C$135,MATCH(Table1!A82,Matches!$B$2:$B$135,0))</f>
        <v>1d89ab36665c4e7da10aab803d9e3389</v>
      </c>
      <c r="G82" t="str">
        <f>INDEX(Players!$A$2:$A$49,MATCH(Table1!B82,Players!$C$2:$C$49,0))</f>
        <v>56b1cf971c8e4f75ad30bffd1ba6daee</v>
      </c>
      <c r="H82" t="str">
        <f>INDEX(IDs!$B$6:$B$8,MATCH(Table1!C82,IDs!$A$6:$A$8,0))</f>
        <v>f6ce08d0fd3311efa6eb960aa86a0a09</v>
      </c>
      <c r="I82">
        <f t="shared" si="2"/>
        <v>1</v>
      </c>
      <c r="K82" t="str">
        <f t="shared" si="3"/>
        <v>('1d89ab36665c4e7da10aab803d9e3389','56b1cf971c8e4f75ad30bffd1ba6daee','f6ce08d0fd3311efa6eb960aa86a0a09',1),</v>
      </c>
    </row>
    <row r="83" spans="1:11" hidden="1" x14ac:dyDescent="0.3">
      <c r="A83">
        <v>5</v>
      </c>
      <c r="B83" t="s">
        <v>75</v>
      </c>
      <c r="C83" t="s">
        <v>68</v>
      </c>
      <c r="D83">
        <v>0</v>
      </c>
      <c r="F83" t="str">
        <f>INDEX(Matches!$C$2:$C$135,MATCH(Table1!A83,Matches!$B$2:$B$135,0))</f>
        <v>1d89ab36665c4e7da10aab803d9e3389</v>
      </c>
      <c r="G83" t="str">
        <f>INDEX(Players!$A$2:$A$49,MATCH(Table1!B83,Players!$C$2:$C$49,0))</f>
        <v>930eb8b5b55345edb3ffa2789c61f312</v>
      </c>
      <c r="H83" t="str">
        <f>INDEX(IDs!$B$6:$B$8,MATCH(Table1!C83,IDs!$A$6:$A$8,0))</f>
        <v>f6ce0919fd3311efa6eb960aa86a0a09</v>
      </c>
      <c r="I83">
        <f t="shared" si="2"/>
        <v>0</v>
      </c>
      <c r="K83" t="str">
        <f t="shared" si="3"/>
        <v>('1d89ab36665c4e7da10aab803d9e3389','930eb8b5b55345edb3ffa2789c61f312','f6ce0919fd3311efa6eb960aa86a0a09',0),</v>
      </c>
    </row>
    <row r="84" spans="1:11" hidden="1" x14ac:dyDescent="0.3">
      <c r="A84">
        <v>5</v>
      </c>
      <c r="B84" t="s">
        <v>75</v>
      </c>
      <c r="C84" t="s">
        <v>69</v>
      </c>
      <c r="D84">
        <v>0</v>
      </c>
      <c r="F84" t="str">
        <f>INDEX(Matches!$C$2:$C$135,MATCH(Table1!A84,Matches!$B$2:$B$135,0))</f>
        <v>1d89ab36665c4e7da10aab803d9e3389</v>
      </c>
      <c r="G84" t="str">
        <f>INDEX(Players!$A$2:$A$49,MATCH(Table1!B84,Players!$C$2:$C$49,0))</f>
        <v>930eb8b5b55345edb3ffa2789c61f312</v>
      </c>
      <c r="H84" t="str">
        <f>INDEX(IDs!$B$6:$B$8,MATCH(Table1!C84,IDs!$A$6:$A$8,0))</f>
        <v>f6ce092dfd3311efa6eb960aa86a0a09</v>
      </c>
      <c r="I84">
        <f t="shared" si="2"/>
        <v>0</v>
      </c>
      <c r="K84" t="str">
        <f t="shared" si="3"/>
        <v>('1d89ab36665c4e7da10aab803d9e3389','930eb8b5b55345edb3ffa2789c61f312','f6ce092dfd3311efa6eb960aa86a0a09',0),</v>
      </c>
    </row>
    <row r="85" spans="1:11" x14ac:dyDescent="0.3">
      <c r="A85">
        <v>5</v>
      </c>
      <c r="B85" t="s">
        <v>75</v>
      </c>
      <c r="C85" t="s">
        <v>118</v>
      </c>
      <c r="D85">
        <v>1</v>
      </c>
      <c r="F85" t="str">
        <f>INDEX(Matches!$C$2:$C$135,MATCH(Table1!A85,Matches!$B$2:$B$135,0))</f>
        <v>1d89ab36665c4e7da10aab803d9e3389</v>
      </c>
      <c r="G85" t="str">
        <f>INDEX(Players!$A$2:$A$49,MATCH(Table1!B85,Players!$C$2:$C$49,0))</f>
        <v>930eb8b5b55345edb3ffa2789c61f312</v>
      </c>
      <c r="H85" t="str">
        <f>INDEX(IDs!$B$6:$B$8,MATCH(Table1!C85,IDs!$A$6:$A$8,0))</f>
        <v>f6ce08d0fd3311efa6eb960aa86a0a09</v>
      </c>
      <c r="I85">
        <f t="shared" si="2"/>
        <v>1</v>
      </c>
      <c r="K85" t="str">
        <f t="shared" si="3"/>
        <v>('1d89ab36665c4e7da10aab803d9e3389','930eb8b5b55345edb3ffa2789c61f312','f6ce08d0fd3311efa6eb960aa86a0a09',1),</v>
      </c>
    </row>
    <row r="86" spans="1:11" hidden="1" x14ac:dyDescent="0.3">
      <c r="A86">
        <v>5</v>
      </c>
      <c r="B86" t="s">
        <v>78</v>
      </c>
      <c r="C86" t="s">
        <v>68</v>
      </c>
      <c r="D86">
        <v>0</v>
      </c>
      <c r="F86" t="str">
        <f>INDEX(Matches!$C$2:$C$135,MATCH(Table1!A86,Matches!$B$2:$B$135,0))</f>
        <v>1d89ab36665c4e7da10aab803d9e3389</v>
      </c>
      <c r="G86" t="str">
        <f>INDEX(Players!$A$2:$A$49,MATCH(Table1!B86,Players!$C$2:$C$49,0))</f>
        <v>16b68bed59bb4817a3ecc1f5d0d50670</v>
      </c>
      <c r="H86" t="str">
        <f>INDEX(IDs!$B$6:$B$8,MATCH(Table1!C86,IDs!$A$6:$A$8,0))</f>
        <v>f6ce0919fd3311efa6eb960aa86a0a09</v>
      </c>
      <c r="I86">
        <f t="shared" si="2"/>
        <v>0</v>
      </c>
      <c r="K86" t="str">
        <f t="shared" si="3"/>
        <v>('1d89ab36665c4e7da10aab803d9e3389','16b68bed59bb4817a3ecc1f5d0d50670','f6ce0919fd3311efa6eb960aa86a0a09',0),</v>
      </c>
    </row>
    <row r="87" spans="1:11" hidden="1" x14ac:dyDescent="0.3">
      <c r="A87">
        <v>5</v>
      </c>
      <c r="B87" t="s">
        <v>78</v>
      </c>
      <c r="C87" t="s">
        <v>69</v>
      </c>
      <c r="D87">
        <v>0</v>
      </c>
      <c r="F87" t="str">
        <f>INDEX(Matches!$C$2:$C$135,MATCH(Table1!A87,Matches!$B$2:$B$135,0))</f>
        <v>1d89ab36665c4e7da10aab803d9e3389</v>
      </c>
      <c r="G87" t="str">
        <f>INDEX(Players!$A$2:$A$49,MATCH(Table1!B87,Players!$C$2:$C$49,0))</f>
        <v>16b68bed59bb4817a3ecc1f5d0d50670</v>
      </c>
      <c r="H87" t="str">
        <f>INDEX(IDs!$B$6:$B$8,MATCH(Table1!C87,IDs!$A$6:$A$8,0))</f>
        <v>f6ce092dfd3311efa6eb960aa86a0a09</v>
      </c>
      <c r="I87">
        <f t="shared" si="2"/>
        <v>0</v>
      </c>
      <c r="K87" t="str">
        <f t="shared" si="3"/>
        <v>('1d89ab36665c4e7da10aab803d9e3389','16b68bed59bb4817a3ecc1f5d0d50670','f6ce092dfd3311efa6eb960aa86a0a09',0),</v>
      </c>
    </row>
    <row r="88" spans="1:11" x14ac:dyDescent="0.3">
      <c r="A88">
        <v>5</v>
      </c>
      <c r="B88" t="s">
        <v>78</v>
      </c>
      <c r="C88" t="s">
        <v>118</v>
      </c>
      <c r="D88">
        <v>1</v>
      </c>
      <c r="F88" t="str">
        <f>INDEX(Matches!$C$2:$C$135,MATCH(Table1!A88,Matches!$B$2:$B$135,0))</f>
        <v>1d89ab36665c4e7da10aab803d9e3389</v>
      </c>
      <c r="G88" t="str">
        <f>INDEX(Players!$A$2:$A$49,MATCH(Table1!B88,Players!$C$2:$C$49,0))</f>
        <v>16b68bed59bb4817a3ecc1f5d0d50670</v>
      </c>
      <c r="H88" t="str">
        <f>INDEX(IDs!$B$6:$B$8,MATCH(Table1!C88,IDs!$A$6:$A$8,0))</f>
        <v>f6ce08d0fd3311efa6eb960aa86a0a09</v>
      </c>
      <c r="I88">
        <f t="shared" si="2"/>
        <v>1</v>
      </c>
      <c r="K88" t="str">
        <f t="shared" si="3"/>
        <v>('1d89ab36665c4e7da10aab803d9e3389','16b68bed59bb4817a3ecc1f5d0d50670','f6ce08d0fd3311efa6eb960aa86a0a09',1),</v>
      </c>
    </row>
    <row r="89" spans="1:11" hidden="1" x14ac:dyDescent="0.3">
      <c r="A89">
        <v>5</v>
      </c>
      <c r="B89" t="s">
        <v>80</v>
      </c>
      <c r="C89" t="s">
        <v>68</v>
      </c>
      <c r="D89">
        <v>0</v>
      </c>
      <c r="F89" t="str">
        <f>INDEX(Matches!$C$2:$C$135,MATCH(Table1!A89,Matches!$B$2:$B$135,0))</f>
        <v>1d89ab36665c4e7da10aab803d9e3389</v>
      </c>
      <c r="G89" t="str">
        <f>INDEX(Players!$A$2:$A$49,MATCH(Table1!B89,Players!$C$2:$C$49,0))</f>
        <v>4c9d9c4346304088b5d3ed676bbc1b87</v>
      </c>
      <c r="H89" t="str">
        <f>INDEX(IDs!$B$6:$B$8,MATCH(Table1!C89,IDs!$A$6:$A$8,0))</f>
        <v>f6ce0919fd3311efa6eb960aa86a0a09</v>
      </c>
      <c r="I89">
        <f t="shared" si="2"/>
        <v>0</v>
      </c>
      <c r="K89" t="str">
        <f t="shared" si="3"/>
        <v>('1d89ab36665c4e7da10aab803d9e3389','4c9d9c4346304088b5d3ed676bbc1b87','f6ce0919fd3311efa6eb960aa86a0a09',0),</v>
      </c>
    </row>
    <row r="90" spans="1:11" hidden="1" x14ac:dyDescent="0.3">
      <c r="A90">
        <v>5</v>
      </c>
      <c r="B90" t="s">
        <v>80</v>
      </c>
      <c r="C90" t="s">
        <v>69</v>
      </c>
      <c r="D90">
        <v>0</v>
      </c>
      <c r="F90" t="str">
        <f>INDEX(Matches!$C$2:$C$135,MATCH(Table1!A90,Matches!$B$2:$B$135,0))</f>
        <v>1d89ab36665c4e7da10aab803d9e3389</v>
      </c>
      <c r="G90" t="str">
        <f>INDEX(Players!$A$2:$A$49,MATCH(Table1!B90,Players!$C$2:$C$49,0))</f>
        <v>4c9d9c4346304088b5d3ed676bbc1b87</v>
      </c>
      <c r="H90" t="str">
        <f>INDEX(IDs!$B$6:$B$8,MATCH(Table1!C90,IDs!$A$6:$A$8,0))</f>
        <v>f6ce092dfd3311efa6eb960aa86a0a09</v>
      </c>
      <c r="I90">
        <f t="shared" si="2"/>
        <v>0</v>
      </c>
      <c r="K90" t="str">
        <f t="shared" si="3"/>
        <v>('1d89ab36665c4e7da10aab803d9e3389','4c9d9c4346304088b5d3ed676bbc1b87','f6ce092dfd3311efa6eb960aa86a0a09',0),</v>
      </c>
    </row>
    <row r="91" spans="1:11" x14ac:dyDescent="0.3">
      <c r="A91">
        <v>5</v>
      </c>
      <c r="B91" t="s">
        <v>80</v>
      </c>
      <c r="C91" t="s">
        <v>118</v>
      </c>
      <c r="D91">
        <v>1</v>
      </c>
      <c r="F91" t="str">
        <f>INDEX(Matches!$C$2:$C$135,MATCH(Table1!A91,Matches!$B$2:$B$135,0))</f>
        <v>1d89ab36665c4e7da10aab803d9e3389</v>
      </c>
      <c r="G91" t="str">
        <f>INDEX(Players!$A$2:$A$49,MATCH(Table1!B91,Players!$C$2:$C$49,0))</f>
        <v>4c9d9c4346304088b5d3ed676bbc1b87</v>
      </c>
      <c r="H91" t="str">
        <f>INDEX(IDs!$B$6:$B$8,MATCH(Table1!C91,IDs!$A$6:$A$8,0))</f>
        <v>f6ce08d0fd3311efa6eb960aa86a0a09</v>
      </c>
      <c r="I91">
        <f t="shared" si="2"/>
        <v>1</v>
      </c>
      <c r="K91" t="str">
        <f t="shared" si="3"/>
        <v>('1d89ab36665c4e7da10aab803d9e3389','4c9d9c4346304088b5d3ed676bbc1b87','f6ce08d0fd3311efa6eb960aa86a0a09',1),</v>
      </c>
    </row>
    <row r="92" spans="1:11" hidden="1" x14ac:dyDescent="0.3">
      <c r="A92">
        <v>6</v>
      </c>
      <c r="B92" t="s">
        <v>70</v>
      </c>
      <c r="C92" t="s">
        <v>68</v>
      </c>
      <c r="D92">
        <v>0</v>
      </c>
      <c r="F92" t="str">
        <f>INDEX(Matches!$C$2:$C$135,MATCH(Table1!A92,Matches!$B$2:$B$135,0))</f>
        <v>bbcdeb9d3876431d8112582e43fe5892</v>
      </c>
      <c r="G92" t="str">
        <f>INDEX(Players!$A$2:$A$49,MATCH(Table1!B92,Players!$C$2:$C$49,0))</f>
        <v>e6d5cb25e36b400f91e78b0b42d20293</v>
      </c>
      <c r="H92" t="str">
        <f>INDEX(IDs!$B$6:$B$8,MATCH(Table1!C92,IDs!$A$6:$A$8,0))</f>
        <v>f6ce0919fd3311efa6eb960aa86a0a09</v>
      </c>
      <c r="I92">
        <f t="shared" si="2"/>
        <v>0</v>
      </c>
      <c r="K92" t="str">
        <f t="shared" si="3"/>
        <v>('bbcdeb9d3876431d8112582e43fe5892','e6d5cb25e36b400f91e78b0b42d20293','f6ce0919fd3311efa6eb960aa86a0a09',0),</v>
      </c>
    </row>
    <row r="93" spans="1:11" hidden="1" x14ac:dyDescent="0.3">
      <c r="A93">
        <v>6</v>
      </c>
      <c r="B93" t="s">
        <v>70</v>
      </c>
      <c r="C93" t="s">
        <v>69</v>
      </c>
      <c r="D93">
        <v>0</v>
      </c>
      <c r="F93" t="str">
        <f>INDEX(Matches!$C$2:$C$135,MATCH(Table1!A93,Matches!$B$2:$B$135,0))</f>
        <v>bbcdeb9d3876431d8112582e43fe5892</v>
      </c>
      <c r="G93" t="str">
        <f>INDEX(Players!$A$2:$A$49,MATCH(Table1!B93,Players!$C$2:$C$49,0))</f>
        <v>e6d5cb25e36b400f91e78b0b42d20293</v>
      </c>
      <c r="H93" t="str">
        <f>INDEX(IDs!$B$6:$B$8,MATCH(Table1!C93,IDs!$A$6:$A$8,0))</f>
        <v>f6ce092dfd3311efa6eb960aa86a0a09</v>
      </c>
      <c r="I93">
        <f t="shared" si="2"/>
        <v>0</v>
      </c>
      <c r="K93" t="str">
        <f t="shared" si="3"/>
        <v>('bbcdeb9d3876431d8112582e43fe5892','e6d5cb25e36b400f91e78b0b42d20293','f6ce092dfd3311efa6eb960aa86a0a09',0),</v>
      </c>
    </row>
    <row r="94" spans="1:11" x14ac:dyDescent="0.3">
      <c r="A94">
        <v>6</v>
      </c>
      <c r="B94" t="s">
        <v>70</v>
      </c>
      <c r="C94" t="s">
        <v>118</v>
      </c>
      <c r="D94">
        <v>1</v>
      </c>
      <c r="F94" t="str">
        <f>INDEX(Matches!$C$2:$C$135,MATCH(Table1!A94,Matches!$B$2:$B$135,0))</f>
        <v>bbcdeb9d3876431d8112582e43fe5892</v>
      </c>
      <c r="G94" t="str">
        <f>INDEX(Players!$A$2:$A$49,MATCH(Table1!B94,Players!$C$2:$C$49,0))</f>
        <v>e6d5cb25e36b400f91e78b0b42d20293</v>
      </c>
      <c r="H94" t="str">
        <f>INDEX(IDs!$B$6:$B$8,MATCH(Table1!C94,IDs!$A$6:$A$8,0))</f>
        <v>f6ce08d0fd3311efa6eb960aa86a0a09</v>
      </c>
      <c r="I94">
        <f t="shared" si="2"/>
        <v>1</v>
      </c>
      <c r="K94" t="str">
        <f t="shared" si="3"/>
        <v>('bbcdeb9d3876431d8112582e43fe5892','e6d5cb25e36b400f91e78b0b42d20293','f6ce08d0fd3311efa6eb960aa86a0a09',1),</v>
      </c>
    </row>
    <row r="95" spans="1:11" x14ac:dyDescent="0.3">
      <c r="A95">
        <v>6</v>
      </c>
      <c r="B95" t="s">
        <v>72</v>
      </c>
      <c r="C95" t="s">
        <v>68</v>
      </c>
      <c r="D95">
        <v>1</v>
      </c>
      <c r="F95" t="str">
        <f>INDEX(Matches!$C$2:$C$135,MATCH(Table1!A95,Matches!$B$2:$B$135,0))</f>
        <v>bbcdeb9d3876431d8112582e43fe5892</v>
      </c>
      <c r="G95" t="str">
        <f>INDEX(Players!$A$2:$A$49,MATCH(Table1!B95,Players!$C$2:$C$49,0))</f>
        <v>66b9c8251fad417bbd3ff93fcfa9ef61</v>
      </c>
      <c r="H95" t="str">
        <f>INDEX(IDs!$B$6:$B$8,MATCH(Table1!C95,IDs!$A$6:$A$8,0))</f>
        <v>f6ce0919fd3311efa6eb960aa86a0a09</v>
      </c>
      <c r="I95">
        <f t="shared" si="2"/>
        <v>1</v>
      </c>
      <c r="K95" t="str">
        <f t="shared" si="3"/>
        <v>('bbcdeb9d3876431d8112582e43fe5892','66b9c8251fad417bbd3ff93fcfa9ef61','f6ce0919fd3311efa6eb960aa86a0a09',1),</v>
      </c>
    </row>
    <row r="96" spans="1:11" hidden="1" x14ac:dyDescent="0.3">
      <c r="A96">
        <v>6</v>
      </c>
      <c r="B96" t="s">
        <v>72</v>
      </c>
      <c r="C96" t="s">
        <v>69</v>
      </c>
      <c r="D96">
        <v>0</v>
      </c>
      <c r="F96" t="str">
        <f>INDEX(Matches!$C$2:$C$135,MATCH(Table1!A96,Matches!$B$2:$B$135,0))</f>
        <v>bbcdeb9d3876431d8112582e43fe5892</v>
      </c>
      <c r="G96" t="str">
        <f>INDEX(Players!$A$2:$A$49,MATCH(Table1!B96,Players!$C$2:$C$49,0))</f>
        <v>66b9c8251fad417bbd3ff93fcfa9ef61</v>
      </c>
      <c r="H96" t="str">
        <f>INDEX(IDs!$B$6:$B$8,MATCH(Table1!C96,IDs!$A$6:$A$8,0))</f>
        <v>f6ce092dfd3311efa6eb960aa86a0a09</v>
      </c>
      <c r="I96">
        <f t="shared" si="2"/>
        <v>0</v>
      </c>
      <c r="K96" t="str">
        <f t="shared" si="3"/>
        <v>('bbcdeb9d3876431d8112582e43fe5892','66b9c8251fad417bbd3ff93fcfa9ef61','f6ce092dfd3311efa6eb960aa86a0a09',0),</v>
      </c>
    </row>
    <row r="97" spans="1:11" x14ac:dyDescent="0.3">
      <c r="A97">
        <v>6</v>
      </c>
      <c r="B97" t="s">
        <v>72</v>
      </c>
      <c r="C97" t="s">
        <v>118</v>
      </c>
      <c r="D97">
        <v>1</v>
      </c>
      <c r="F97" t="str">
        <f>INDEX(Matches!$C$2:$C$135,MATCH(Table1!A97,Matches!$B$2:$B$135,0))</f>
        <v>bbcdeb9d3876431d8112582e43fe5892</v>
      </c>
      <c r="G97" t="str">
        <f>INDEX(Players!$A$2:$A$49,MATCH(Table1!B97,Players!$C$2:$C$49,0))</f>
        <v>66b9c8251fad417bbd3ff93fcfa9ef61</v>
      </c>
      <c r="H97" t="str">
        <f>INDEX(IDs!$B$6:$B$8,MATCH(Table1!C97,IDs!$A$6:$A$8,0))</f>
        <v>f6ce08d0fd3311efa6eb960aa86a0a09</v>
      </c>
      <c r="I97">
        <f t="shared" si="2"/>
        <v>1</v>
      </c>
      <c r="K97" t="str">
        <f t="shared" si="3"/>
        <v>('bbcdeb9d3876431d8112582e43fe5892','66b9c8251fad417bbd3ff93fcfa9ef61','f6ce08d0fd3311efa6eb960aa86a0a09',1),</v>
      </c>
    </row>
    <row r="98" spans="1:11" x14ac:dyDescent="0.3">
      <c r="A98">
        <v>6</v>
      </c>
      <c r="B98" t="s">
        <v>74</v>
      </c>
      <c r="C98" t="s">
        <v>68</v>
      </c>
      <c r="D98">
        <v>2</v>
      </c>
      <c r="F98" t="str">
        <f>INDEX(Matches!$C$2:$C$135,MATCH(Table1!A98,Matches!$B$2:$B$135,0))</f>
        <v>bbcdeb9d3876431d8112582e43fe5892</v>
      </c>
      <c r="G98" t="str">
        <f>INDEX(Players!$A$2:$A$49,MATCH(Table1!B98,Players!$C$2:$C$49,0))</f>
        <v>da52bdaa4d3a487eb17ae1f3e566a948</v>
      </c>
      <c r="H98" t="str">
        <f>INDEX(IDs!$B$6:$B$8,MATCH(Table1!C98,IDs!$A$6:$A$8,0))</f>
        <v>f6ce0919fd3311efa6eb960aa86a0a09</v>
      </c>
      <c r="I98">
        <f t="shared" si="2"/>
        <v>2</v>
      </c>
      <c r="K98" t="str">
        <f t="shared" si="3"/>
        <v>('bbcdeb9d3876431d8112582e43fe5892','da52bdaa4d3a487eb17ae1f3e566a948','f6ce0919fd3311efa6eb960aa86a0a09',2),</v>
      </c>
    </row>
    <row r="99" spans="1:11" hidden="1" x14ac:dyDescent="0.3">
      <c r="A99">
        <v>6</v>
      </c>
      <c r="B99" t="s">
        <v>74</v>
      </c>
      <c r="C99" t="s">
        <v>69</v>
      </c>
      <c r="D99">
        <v>0</v>
      </c>
      <c r="F99" t="str">
        <f>INDEX(Matches!$C$2:$C$135,MATCH(Table1!A99,Matches!$B$2:$B$135,0))</f>
        <v>bbcdeb9d3876431d8112582e43fe5892</v>
      </c>
      <c r="G99" t="str">
        <f>INDEX(Players!$A$2:$A$49,MATCH(Table1!B99,Players!$C$2:$C$49,0))</f>
        <v>da52bdaa4d3a487eb17ae1f3e566a948</v>
      </c>
      <c r="H99" t="str">
        <f>INDEX(IDs!$B$6:$B$8,MATCH(Table1!C99,IDs!$A$6:$A$8,0))</f>
        <v>f6ce092dfd3311efa6eb960aa86a0a09</v>
      </c>
      <c r="I99">
        <f t="shared" si="2"/>
        <v>0</v>
      </c>
      <c r="K99" t="str">
        <f t="shared" si="3"/>
        <v>('bbcdeb9d3876431d8112582e43fe5892','da52bdaa4d3a487eb17ae1f3e566a948','f6ce092dfd3311efa6eb960aa86a0a09',0),</v>
      </c>
    </row>
    <row r="100" spans="1:11" x14ac:dyDescent="0.3">
      <c r="A100">
        <v>6</v>
      </c>
      <c r="B100" t="s">
        <v>74</v>
      </c>
      <c r="C100" t="s">
        <v>118</v>
      </c>
      <c r="D100">
        <v>1</v>
      </c>
      <c r="F100" t="str">
        <f>INDEX(Matches!$C$2:$C$135,MATCH(Table1!A100,Matches!$B$2:$B$135,0))</f>
        <v>bbcdeb9d3876431d8112582e43fe5892</v>
      </c>
      <c r="G100" t="str">
        <f>INDEX(Players!$A$2:$A$49,MATCH(Table1!B100,Players!$C$2:$C$49,0))</f>
        <v>da52bdaa4d3a487eb17ae1f3e566a948</v>
      </c>
      <c r="H100" t="str">
        <f>INDEX(IDs!$B$6:$B$8,MATCH(Table1!C100,IDs!$A$6:$A$8,0))</f>
        <v>f6ce08d0fd3311efa6eb960aa86a0a09</v>
      </c>
      <c r="I100">
        <f t="shared" si="2"/>
        <v>1</v>
      </c>
      <c r="K100" t="str">
        <f t="shared" si="3"/>
        <v>('bbcdeb9d3876431d8112582e43fe5892','da52bdaa4d3a487eb17ae1f3e566a948','f6ce08d0fd3311efa6eb960aa86a0a09',1),</v>
      </c>
    </row>
    <row r="101" spans="1:11" hidden="1" x14ac:dyDescent="0.3">
      <c r="A101">
        <v>6</v>
      </c>
      <c r="B101" t="s">
        <v>77</v>
      </c>
      <c r="C101" t="s">
        <v>68</v>
      </c>
      <c r="D101">
        <v>0</v>
      </c>
      <c r="F101" t="str">
        <f>INDEX(Matches!$C$2:$C$135,MATCH(Table1!A101,Matches!$B$2:$B$135,0))</f>
        <v>bbcdeb9d3876431d8112582e43fe5892</v>
      </c>
      <c r="G101" t="str">
        <f>INDEX(Players!$A$2:$A$49,MATCH(Table1!B101,Players!$C$2:$C$49,0))</f>
        <v>1ab42914708f4895a74cc6fb805e0d9a</v>
      </c>
      <c r="H101" t="str">
        <f>INDEX(IDs!$B$6:$B$8,MATCH(Table1!C101,IDs!$A$6:$A$8,0))</f>
        <v>f6ce0919fd3311efa6eb960aa86a0a09</v>
      </c>
      <c r="I101">
        <f t="shared" si="2"/>
        <v>0</v>
      </c>
      <c r="K101" t="str">
        <f t="shared" si="3"/>
        <v>('bbcdeb9d3876431d8112582e43fe5892','1ab42914708f4895a74cc6fb805e0d9a','f6ce0919fd3311efa6eb960aa86a0a09',0),</v>
      </c>
    </row>
    <row r="102" spans="1:11" hidden="1" x14ac:dyDescent="0.3">
      <c r="A102">
        <v>6</v>
      </c>
      <c r="B102" t="s">
        <v>77</v>
      </c>
      <c r="C102" t="s">
        <v>69</v>
      </c>
      <c r="D102">
        <v>0</v>
      </c>
      <c r="F102" t="str">
        <f>INDEX(Matches!$C$2:$C$135,MATCH(Table1!A102,Matches!$B$2:$B$135,0))</f>
        <v>bbcdeb9d3876431d8112582e43fe5892</v>
      </c>
      <c r="G102" t="str">
        <f>INDEX(Players!$A$2:$A$49,MATCH(Table1!B102,Players!$C$2:$C$49,0))</f>
        <v>1ab42914708f4895a74cc6fb805e0d9a</v>
      </c>
      <c r="H102" t="str">
        <f>INDEX(IDs!$B$6:$B$8,MATCH(Table1!C102,IDs!$A$6:$A$8,0))</f>
        <v>f6ce092dfd3311efa6eb960aa86a0a09</v>
      </c>
      <c r="I102">
        <f t="shared" si="2"/>
        <v>0</v>
      </c>
      <c r="K102" t="str">
        <f t="shared" si="3"/>
        <v>('bbcdeb9d3876431d8112582e43fe5892','1ab42914708f4895a74cc6fb805e0d9a','f6ce092dfd3311efa6eb960aa86a0a09',0),</v>
      </c>
    </row>
    <row r="103" spans="1:11" x14ac:dyDescent="0.3">
      <c r="A103">
        <v>6</v>
      </c>
      <c r="B103" t="s">
        <v>77</v>
      </c>
      <c r="C103" t="s">
        <v>118</v>
      </c>
      <c r="D103">
        <v>1</v>
      </c>
      <c r="F103" t="str">
        <f>INDEX(Matches!$C$2:$C$135,MATCH(Table1!A103,Matches!$B$2:$B$135,0))</f>
        <v>bbcdeb9d3876431d8112582e43fe5892</v>
      </c>
      <c r="G103" t="str">
        <f>INDEX(Players!$A$2:$A$49,MATCH(Table1!B103,Players!$C$2:$C$49,0))</f>
        <v>1ab42914708f4895a74cc6fb805e0d9a</v>
      </c>
      <c r="H103" t="str">
        <f>INDEX(IDs!$B$6:$B$8,MATCH(Table1!C103,IDs!$A$6:$A$8,0))</f>
        <v>f6ce08d0fd3311efa6eb960aa86a0a09</v>
      </c>
      <c r="I103">
        <f t="shared" si="2"/>
        <v>1</v>
      </c>
      <c r="K103" t="str">
        <f t="shared" si="3"/>
        <v>('bbcdeb9d3876431d8112582e43fe5892','1ab42914708f4895a74cc6fb805e0d9a','f6ce08d0fd3311efa6eb960aa86a0a09',1),</v>
      </c>
    </row>
    <row r="104" spans="1:11" x14ac:dyDescent="0.3">
      <c r="A104">
        <v>6</v>
      </c>
      <c r="B104" t="s">
        <v>81</v>
      </c>
      <c r="C104" t="s">
        <v>68</v>
      </c>
      <c r="D104">
        <v>2</v>
      </c>
      <c r="F104" t="str">
        <f>INDEX(Matches!$C$2:$C$135,MATCH(Table1!A104,Matches!$B$2:$B$135,0))</f>
        <v>bbcdeb9d3876431d8112582e43fe5892</v>
      </c>
      <c r="G104" t="str">
        <f>INDEX(Players!$A$2:$A$49,MATCH(Table1!B104,Players!$C$2:$C$49,0))</f>
        <v>e1621a5c21f244968ccfd5485706bbc9</v>
      </c>
      <c r="H104" t="str">
        <f>INDEX(IDs!$B$6:$B$8,MATCH(Table1!C104,IDs!$A$6:$A$8,0))</f>
        <v>f6ce0919fd3311efa6eb960aa86a0a09</v>
      </c>
      <c r="I104">
        <f t="shared" si="2"/>
        <v>2</v>
      </c>
      <c r="K104" t="str">
        <f t="shared" si="3"/>
        <v>('bbcdeb9d3876431d8112582e43fe5892','e1621a5c21f244968ccfd5485706bbc9','f6ce0919fd3311efa6eb960aa86a0a09',2),</v>
      </c>
    </row>
    <row r="105" spans="1:11" x14ac:dyDescent="0.3">
      <c r="A105">
        <v>6</v>
      </c>
      <c r="B105" t="s">
        <v>81</v>
      </c>
      <c r="C105" t="s">
        <v>69</v>
      </c>
      <c r="D105">
        <v>1</v>
      </c>
      <c r="F105" t="str">
        <f>INDEX(Matches!$C$2:$C$135,MATCH(Table1!A105,Matches!$B$2:$B$135,0))</f>
        <v>bbcdeb9d3876431d8112582e43fe5892</v>
      </c>
      <c r="G105" t="str">
        <f>INDEX(Players!$A$2:$A$49,MATCH(Table1!B105,Players!$C$2:$C$49,0))</f>
        <v>e1621a5c21f244968ccfd5485706bbc9</v>
      </c>
      <c r="H105" t="str">
        <f>INDEX(IDs!$B$6:$B$8,MATCH(Table1!C105,IDs!$A$6:$A$8,0))</f>
        <v>f6ce092dfd3311efa6eb960aa86a0a09</v>
      </c>
      <c r="I105">
        <f t="shared" si="2"/>
        <v>1</v>
      </c>
      <c r="K105" t="str">
        <f t="shared" si="3"/>
        <v>('bbcdeb9d3876431d8112582e43fe5892','e1621a5c21f244968ccfd5485706bbc9','f6ce092dfd3311efa6eb960aa86a0a09',1),</v>
      </c>
    </row>
    <row r="106" spans="1:11" x14ac:dyDescent="0.3">
      <c r="A106">
        <v>6</v>
      </c>
      <c r="B106" t="s">
        <v>81</v>
      </c>
      <c r="C106" t="s">
        <v>118</v>
      </c>
      <c r="D106">
        <v>1</v>
      </c>
      <c r="F106" t="str">
        <f>INDEX(Matches!$C$2:$C$135,MATCH(Table1!A106,Matches!$B$2:$B$135,0))</f>
        <v>bbcdeb9d3876431d8112582e43fe5892</v>
      </c>
      <c r="G106" t="str">
        <f>INDEX(Players!$A$2:$A$49,MATCH(Table1!B106,Players!$C$2:$C$49,0))</f>
        <v>e1621a5c21f244968ccfd5485706bbc9</v>
      </c>
      <c r="H106" t="str">
        <f>INDEX(IDs!$B$6:$B$8,MATCH(Table1!C106,IDs!$A$6:$A$8,0))</f>
        <v>f6ce08d0fd3311efa6eb960aa86a0a09</v>
      </c>
      <c r="I106">
        <f t="shared" si="2"/>
        <v>1</v>
      </c>
      <c r="K106" t="str">
        <f t="shared" si="3"/>
        <v>('bbcdeb9d3876431d8112582e43fe5892','e1621a5c21f244968ccfd5485706bbc9','f6ce08d0fd3311efa6eb960aa86a0a09',1),</v>
      </c>
    </row>
    <row r="107" spans="1:11" hidden="1" x14ac:dyDescent="0.3">
      <c r="A107">
        <v>6</v>
      </c>
      <c r="B107" t="s">
        <v>82</v>
      </c>
      <c r="C107" t="s">
        <v>68</v>
      </c>
      <c r="D107">
        <v>0</v>
      </c>
      <c r="F107" t="str">
        <f>INDEX(Matches!$C$2:$C$135,MATCH(Table1!A107,Matches!$B$2:$B$135,0))</f>
        <v>bbcdeb9d3876431d8112582e43fe5892</v>
      </c>
      <c r="G107" t="str">
        <f>INDEX(Players!$A$2:$A$49,MATCH(Table1!B107,Players!$C$2:$C$49,0))</f>
        <v>cbd5f1550f6642db8dffe5514611a4cd</v>
      </c>
      <c r="H107" t="str">
        <f>INDEX(IDs!$B$6:$B$8,MATCH(Table1!C107,IDs!$A$6:$A$8,0))</f>
        <v>f6ce0919fd3311efa6eb960aa86a0a09</v>
      </c>
      <c r="I107">
        <f t="shared" si="2"/>
        <v>0</v>
      </c>
      <c r="K107" t="str">
        <f t="shared" si="3"/>
        <v>('bbcdeb9d3876431d8112582e43fe5892','cbd5f1550f6642db8dffe5514611a4cd','f6ce0919fd3311efa6eb960aa86a0a09',0),</v>
      </c>
    </row>
    <row r="108" spans="1:11" hidden="1" x14ac:dyDescent="0.3">
      <c r="A108">
        <v>6</v>
      </c>
      <c r="B108" t="s">
        <v>82</v>
      </c>
      <c r="C108" t="s">
        <v>69</v>
      </c>
      <c r="D108">
        <v>0</v>
      </c>
      <c r="F108" t="str">
        <f>INDEX(Matches!$C$2:$C$135,MATCH(Table1!A108,Matches!$B$2:$B$135,0))</f>
        <v>bbcdeb9d3876431d8112582e43fe5892</v>
      </c>
      <c r="G108" t="str">
        <f>INDEX(Players!$A$2:$A$49,MATCH(Table1!B108,Players!$C$2:$C$49,0))</f>
        <v>cbd5f1550f6642db8dffe5514611a4cd</v>
      </c>
      <c r="H108" t="str">
        <f>INDEX(IDs!$B$6:$B$8,MATCH(Table1!C108,IDs!$A$6:$A$8,0))</f>
        <v>f6ce092dfd3311efa6eb960aa86a0a09</v>
      </c>
      <c r="I108">
        <f t="shared" si="2"/>
        <v>0</v>
      </c>
      <c r="K108" t="str">
        <f t="shared" si="3"/>
        <v>('bbcdeb9d3876431d8112582e43fe5892','cbd5f1550f6642db8dffe5514611a4cd','f6ce092dfd3311efa6eb960aa86a0a09',0),</v>
      </c>
    </row>
    <row r="109" spans="1:11" x14ac:dyDescent="0.3">
      <c r="A109">
        <v>6</v>
      </c>
      <c r="B109" t="s">
        <v>82</v>
      </c>
      <c r="C109" t="s">
        <v>118</v>
      </c>
      <c r="D109">
        <v>1</v>
      </c>
      <c r="F109" t="str">
        <f>INDEX(Matches!$C$2:$C$135,MATCH(Table1!A109,Matches!$B$2:$B$135,0))</f>
        <v>bbcdeb9d3876431d8112582e43fe5892</v>
      </c>
      <c r="G109" t="str">
        <f>INDEX(Players!$A$2:$A$49,MATCH(Table1!B109,Players!$C$2:$C$49,0))</f>
        <v>cbd5f1550f6642db8dffe5514611a4cd</v>
      </c>
      <c r="H109" t="str">
        <f>INDEX(IDs!$B$6:$B$8,MATCH(Table1!C109,IDs!$A$6:$A$8,0))</f>
        <v>f6ce08d0fd3311efa6eb960aa86a0a09</v>
      </c>
      <c r="I109">
        <f t="shared" si="2"/>
        <v>1</v>
      </c>
      <c r="K109" t="str">
        <f t="shared" si="3"/>
        <v>('bbcdeb9d3876431d8112582e43fe5892','cbd5f1550f6642db8dffe5514611a4cd','f6ce08d0fd3311efa6eb960aa86a0a09',1),</v>
      </c>
    </row>
    <row r="110" spans="1:11" hidden="1" x14ac:dyDescent="0.3">
      <c r="A110">
        <v>7</v>
      </c>
      <c r="B110" t="s">
        <v>70</v>
      </c>
      <c r="C110" t="s">
        <v>68</v>
      </c>
      <c r="D110">
        <v>0</v>
      </c>
      <c r="F110" t="str">
        <f>INDEX(Matches!$C$2:$C$135,MATCH(Table1!A110,Matches!$B$2:$B$135,0))</f>
        <v>f6137c4ee7e64e6a83cdf671ec073af0</v>
      </c>
      <c r="G110" t="str">
        <f>INDEX(Players!$A$2:$A$49,MATCH(Table1!B110,Players!$C$2:$C$49,0))</f>
        <v>e6d5cb25e36b400f91e78b0b42d20293</v>
      </c>
      <c r="H110" t="str">
        <f>INDEX(IDs!$B$6:$B$8,MATCH(Table1!C110,IDs!$A$6:$A$8,0))</f>
        <v>f6ce0919fd3311efa6eb960aa86a0a09</v>
      </c>
      <c r="I110">
        <f t="shared" si="2"/>
        <v>0</v>
      </c>
      <c r="K110" t="str">
        <f t="shared" si="3"/>
        <v>('f6137c4ee7e64e6a83cdf671ec073af0','e6d5cb25e36b400f91e78b0b42d20293','f6ce0919fd3311efa6eb960aa86a0a09',0),</v>
      </c>
    </row>
    <row r="111" spans="1:11" x14ac:dyDescent="0.3">
      <c r="A111">
        <v>7</v>
      </c>
      <c r="B111" t="s">
        <v>70</v>
      </c>
      <c r="C111" t="s">
        <v>69</v>
      </c>
      <c r="D111">
        <v>1</v>
      </c>
      <c r="F111" t="str">
        <f>INDEX(Matches!$C$2:$C$135,MATCH(Table1!A111,Matches!$B$2:$B$135,0))</f>
        <v>f6137c4ee7e64e6a83cdf671ec073af0</v>
      </c>
      <c r="G111" t="str">
        <f>INDEX(Players!$A$2:$A$49,MATCH(Table1!B111,Players!$C$2:$C$49,0))</f>
        <v>e6d5cb25e36b400f91e78b0b42d20293</v>
      </c>
      <c r="H111" t="str">
        <f>INDEX(IDs!$B$6:$B$8,MATCH(Table1!C111,IDs!$A$6:$A$8,0))</f>
        <v>f6ce092dfd3311efa6eb960aa86a0a09</v>
      </c>
      <c r="I111">
        <f t="shared" si="2"/>
        <v>1</v>
      </c>
      <c r="K111" t="str">
        <f t="shared" si="3"/>
        <v>('f6137c4ee7e64e6a83cdf671ec073af0','e6d5cb25e36b400f91e78b0b42d20293','f6ce092dfd3311efa6eb960aa86a0a09',1),</v>
      </c>
    </row>
    <row r="112" spans="1:11" x14ac:dyDescent="0.3">
      <c r="A112">
        <v>7</v>
      </c>
      <c r="B112" t="s">
        <v>70</v>
      </c>
      <c r="C112" t="s">
        <v>118</v>
      </c>
      <c r="D112">
        <v>1</v>
      </c>
      <c r="F112" t="str">
        <f>INDEX(Matches!$C$2:$C$135,MATCH(Table1!A112,Matches!$B$2:$B$135,0))</f>
        <v>f6137c4ee7e64e6a83cdf671ec073af0</v>
      </c>
      <c r="G112" t="str">
        <f>INDEX(Players!$A$2:$A$49,MATCH(Table1!B112,Players!$C$2:$C$49,0))</f>
        <v>e6d5cb25e36b400f91e78b0b42d20293</v>
      </c>
      <c r="H112" t="str">
        <f>INDEX(IDs!$B$6:$B$8,MATCH(Table1!C112,IDs!$A$6:$A$8,0))</f>
        <v>f6ce08d0fd3311efa6eb960aa86a0a09</v>
      </c>
      <c r="I112">
        <f t="shared" si="2"/>
        <v>1</v>
      </c>
      <c r="K112" t="str">
        <f t="shared" si="3"/>
        <v>('f6137c4ee7e64e6a83cdf671ec073af0','e6d5cb25e36b400f91e78b0b42d20293','f6ce08d0fd3311efa6eb960aa86a0a09',1),</v>
      </c>
    </row>
    <row r="113" spans="1:11" hidden="1" x14ac:dyDescent="0.3">
      <c r="A113">
        <v>7</v>
      </c>
      <c r="B113" t="s">
        <v>71</v>
      </c>
      <c r="C113" t="s">
        <v>68</v>
      </c>
      <c r="D113">
        <v>0</v>
      </c>
      <c r="F113" t="str">
        <f>INDEX(Matches!$C$2:$C$135,MATCH(Table1!A113,Matches!$B$2:$B$135,0))</f>
        <v>f6137c4ee7e64e6a83cdf671ec073af0</v>
      </c>
      <c r="G113" t="str">
        <f>INDEX(Players!$A$2:$A$49,MATCH(Table1!B113,Players!$C$2:$C$49,0))</f>
        <v>49ee2bf374b94897889023fd18820eb3</v>
      </c>
      <c r="H113" t="str">
        <f>INDEX(IDs!$B$6:$B$8,MATCH(Table1!C113,IDs!$A$6:$A$8,0))</f>
        <v>f6ce0919fd3311efa6eb960aa86a0a09</v>
      </c>
      <c r="I113">
        <f t="shared" si="2"/>
        <v>0</v>
      </c>
      <c r="K113" t="str">
        <f t="shared" si="3"/>
        <v>('f6137c4ee7e64e6a83cdf671ec073af0','49ee2bf374b94897889023fd18820eb3','f6ce0919fd3311efa6eb960aa86a0a09',0),</v>
      </c>
    </row>
    <row r="114" spans="1:11" hidden="1" x14ac:dyDescent="0.3">
      <c r="A114">
        <v>7</v>
      </c>
      <c r="B114" t="s">
        <v>71</v>
      </c>
      <c r="C114" t="s">
        <v>69</v>
      </c>
      <c r="D114">
        <v>0</v>
      </c>
      <c r="F114" t="str">
        <f>INDEX(Matches!$C$2:$C$135,MATCH(Table1!A114,Matches!$B$2:$B$135,0))</f>
        <v>f6137c4ee7e64e6a83cdf671ec073af0</v>
      </c>
      <c r="G114" t="str">
        <f>INDEX(Players!$A$2:$A$49,MATCH(Table1!B114,Players!$C$2:$C$49,0))</f>
        <v>49ee2bf374b94897889023fd18820eb3</v>
      </c>
      <c r="H114" t="str">
        <f>INDEX(IDs!$B$6:$B$8,MATCH(Table1!C114,IDs!$A$6:$A$8,0))</f>
        <v>f6ce092dfd3311efa6eb960aa86a0a09</v>
      </c>
      <c r="I114">
        <f t="shared" si="2"/>
        <v>0</v>
      </c>
      <c r="K114" t="str">
        <f t="shared" si="3"/>
        <v>('f6137c4ee7e64e6a83cdf671ec073af0','49ee2bf374b94897889023fd18820eb3','f6ce092dfd3311efa6eb960aa86a0a09',0),</v>
      </c>
    </row>
    <row r="115" spans="1:11" x14ac:dyDescent="0.3">
      <c r="A115">
        <v>7</v>
      </c>
      <c r="B115" t="s">
        <v>71</v>
      </c>
      <c r="C115" t="s">
        <v>118</v>
      </c>
      <c r="D115">
        <v>1</v>
      </c>
      <c r="F115" t="str">
        <f>INDEX(Matches!$C$2:$C$135,MATCH(Table1!A115,Matches!$B$2:$B$135,0))</f>
        <v>f6137c4ee7e64e6a83cdf671ec073af0</v>
      </c>
      <c r="G115" t="str">
        <f>INDEX(Players!$A$2:$A$49,MATCH(Table1!B115,Players!$C$2:$C$49,0))</f>
        <v>49ee2bf374b94897889023fd18820eb3</v>
      </c>
      <c r="H115" t="str">
        <f>INDEX(IDs!$B$6:$B$8,MATCH(Table1!C115,IDs!$A$6:$A$8,0))</f>
        <v>f6ce08d0fd3311efa6eb960aa86a0a09</v>
      </c>
      <c r="I115">
        <f t="shared" si="2"/>
        <v>1</v>
      </c>
      <c r="K115" t="str">
        <f t="shared" si="3"/>
        <v>('f6137c4ee7e64e6a83cdf671ec073af0','49ee2bf374b94897889023fd18820eb3','f6ce08d0fd3311efa6eb960aa86a0a09',1),</v>
      </c>
    </row>
    <row r="116" spans="1:11" x14ac:dyDescent="0.3">
      <c r="A116">
        <v>7</v>
      </c>
      <c r="B116" t="s">
        <v>72</v>
      </c>
      <c r="C116" t="s">
        <v>68</v>
      </c>
      <c r="D116">
        <v>1</v>
      </c>
      <c r="F116" t="str">
        <f>INDEX(Matches!$C$2:$C$135,MATCH(Table1!A116,Matches!$B$2:$B$135,0))</f>
        <v>f6137c4ee7e64e6a83cdf671ec073af0</v>
      </c>
      <c r="G116" t="str">
        <f>INDEX(Players!$A$2:$A$49,MATCH(Table1!B116,Players!$C$2:$C$49,0))</f>
        <v>66b9c8251fad417bbd3ff93fcfa9ef61</v>
      </c>
      <c r="H116" t="str">
        <f>INDEX(IDs!$B$6:$B$8,MATCH(Table1!C116,IDs!$A$6:$A$8,0))</f>
        <v>f6ce0919fd3311efa6eb960aa86a0a09</v>
      </c>
      <c r="I116">
        <f t="shared" si="2"/>
        <v>1</v>
      </c>
      <c r="K116" t="str">
        <f t="shared" si="3"/>
        <v>('f6137c4ee7e64e6a83cdf671ec073af0','66b9c8251fad417bbd3ff93fcfa9ef61','f6ce0919fd3311efa6eb960aa86a0a09',1),</v>
      </c>
    </row>
    <row r="117" spans="1:11" hidden="1" x14ac:dyDescent="0.3">
      <c r="A117">
        <v>7</v>
      </c>
      <c r="B117" t="s">
        <v>72</v>
      </c>
      <c r="C117" t="s">
        <v>69</v>
      </c>
      <c r="D117">
        <v>0</v>
      </c>
      <c r="F117" t="str">
        <f>INDEX(Matches!$C$2:$C$135,MATCH(Table1!A117,Matches!$B$2:$B$135,0))</f>
        <v>f6137c4ee7e64e6a83cdf671ec073af0</v>
      </c>
      <c r="G117" t="str">
        <f>INDEX(Players!$A$2:$A$49,MATCH(Table1!B117,Players!$C$2:$C$49,0))</f>
        <v>66b9c8251fad417bbd3ff93fcfa9ef61</v>
      </c>
      <c r="H117" t="str">
        <f>INDEX(IDs!$B$6:$B$8,MATCH(Table1!C117,IDs!$A$6:$A$8,0))</f>
        <v>f6ce092dfd3311efa6eb960aa86a0a09</v>
      </c>
      <c r="I117">
        <f t="shared" si="2"/>
        <v>0</v>
      </c>
      <c r="K117" t="str">
        <f t="shared" si="3"/>
        <v>('f6137c4ee7e64e6a83cdf671ec073af0','66b9c8251fad417bbd3ff93fcfa9ef61','f6ce092dfd3311efa6eb960aa86a0a09',0),</v>
      </c>
    </row>
    <row r="118" spans="1:11" x14ac:dyDescent="0.3">
      <c r="A118">
        <v>7</v>
      </c>
      <c r="B118" t="s">
        <v>72</v>
      </c>
      <c r="C118" t="s">
        <v>118</v>
      </c>
      <c r="D118">
        <v>1</v>
      </c>
      <c r="F118" t="str">
        <f>INDEX(Matches!$C$2:$C$135,MATCH(Table1!A118,Matches!$B$2:$B$135,0))</f>
        <v>f6137c4ee7e64e6a83cdf671ec073af0</v>
      </c>
      <c r="G118" t="str">
        <f>INDEX(Players!$A$2:$A$49,MATCH(Table1!B118,Players!$C$2:$C$49,0))</f>
        <v>66b9c8251fad417bbd3ff93fcfa9ef61</v>
      </c>
      <c r="H118" t="str">
        <f>INDEX(IDs!$B$6:$B$8,MATCH(Table1!C118,IDs!$A$6:$A$8,0))</f>
        <v>f6ce08d0fd3311efa6eb960aa86a0a09</v>
      </c>
      <c r="I118">
        <f t="shared" si="2"/>
        <v>1</v>
      </c>
      <c r="K118" t="str">
        <f t="shared" si="3"/>
        <v>('f6137c4ee7e64e6a83cdf671ec073af0','66b9c8251fad417bbd3ff93fcfa9ef61','f6ce08d0fd3311efa6eb960aa86a0a09',1),</v>
      </c>
    </row>
    <row r="119" spans="1:11" hidden="1" x14ac:dyDescent="0.3">
      <c r="A119">
        <v>7</v>
      </c>
      <c r="B119" t="s">
        <v>75</v>
      </c>
      <c r="C119" t="s">
        <v>68</v>
      </c>
      <c r="D119">
        <v>0</v>
      </c>
      <c r="F119" t="str">
        <f>INDEX(Matches!$C$2:$C$135,MATCH(Table1!A119,Matches!$B$2:$B$135,0))</f>
        <v>f6137c4ee7e64e6a83cdf671ec073af0</v>
      </c>
      <c r="G119" t="str">
        <f>INDEX(Players!$A$2:$A$49,MATCH(Table1!B119,Players!$C$2:$C$49,0))</f>
        <v>930eb8b5b55345edb3ffa2789c61f312</v>
      </c>
      <c r="H119" t="str">
        <f>INDEX(IDs!$B$6:$B$8,MATCH(Table1!C119,IDs!$A$6:$A$8,0))</f>
        <v>f6ce0919fd3311efa6eb960aa86a0a09</v>
      </c>
      <c r="I119">
        <f t="shared" si="2"/>
        <v>0</v>
      </c>
      <c r="K119" t="str">
        <f t="shared" si="3"/>
        <v>('f6137c4ee7e64e6a83cdf671ec073af0','930eb8b5b55345edb3ffa2789c61f312','f6ce0919fd3311efa6eb960aa86a0a09',0),</v>
      </c>
    </row>
    <row r="120" spans="1:11" hidden="1" x14ac:dyDescent="0.3">
      <c r="A120">
        <v>7</v>
      </c>
      <c r="B120" t="s">
        <v>75</v>
      </c>
      <c r="C120" t="s">
        <v>69</v>
      </c>
      <c r="D120">
        <v>0</v>
      </c>
      <c r="F120" t="str">
        <f>INDEX(Matches!$C$2:$C$135,MATCH(Table1!A120,Matches!$B$2:$B$135,0))</f>
        <v>f6137c4ee7e64e6a83cdf671ec073af0</v>
      </c>
      <c r="G120" t="str">
        <f>INDEX(Players!$A$2:$A$49,MATCH(Table1!B120,Players!$C$2:$C$49,0))</f>
        <v>930eb8b5b55345edb3ffa2789c61f312</v>
      </c>
      <c r="H120" t="str">
        <f>INDEX(IDs!$B$6:$B$8,MATCH(Table1!C120,IDs!$A$6:$A$8,0))</f>
        <v>f6ce092dfd3311efa6eb960aa86a0a09</v>
      </c>
      <c r="I120">
        <f t="shared" si="2"/>
        <v>0</v>
      </c>
      <c r="K120" t="str">
        <f t="shared" si="3"/>
        <v>('f6137c4ee7e64e6a83cdf671ec073af0','930eb8b5b55345edb3ffa2789c61f312','f6ce092dfd3311efa6eb960aa86a0a09',0),</v>
      </c>
    </row>
    <row r="121" spans="1:11" x14ac:dyDescent="0.3">
      <c r="A121">
        <v>7</v>
      </c>
      <c r="B121" t="s">
        <v>75</v>
      </c>
      <c r="C121" t="s">
        <v>118</v>
      </c>
      <c r="D121">
        <v>1</v>
      </c>
      <c r="F121" t="str">
        <f>INDEX(Matches!$C$2:$C$135,MATCH(Table1!A121,Matches!$B$2:$B$135,0))</f>
        <v>f6137c4ee7e64e6a83cdf671ec073af0</v>
      </c>
      <c r="G121" t="str">
        <f>INDEX(Players!$A$2:$A$49,MATCH(Table1!B121,Players!$C$2:$C$49,0))</f>
        <v>930eb8b5b55345edb3ffa2789c61f312</v>
      </c>
      <c r="H121" t="str">
        <f>INDEX(IDs!$B$6:$B$8,MATCH(Table1!C121,IDs!$A$6:$A$8,0))</f>
        <v>f6ce08d0fd3311efa6eb960aa86a0a09</v>
      </c>
      <c r="I121">
        <f t="shared" si="2"/>
        <v>1</v>
      </c>
      <c r="K121" t="str">
        <f t="shared" si="3"/>
        <v>('f6137c4ee7e64e6a83cdf671ec073af0','930eb8b5b55345edb3ffa2789c61f312','f6ce08d0fd3311efa6eb960aa86a0a09',1),</v>
      </c>
    </row>
    <row r="122" spans="1:11" x14ac:dyDescent="0.3">
      <c r="A122">
        <v>7</v>
      </c>
      <c r="B122" t="s">
        <v>76</v>
      </c>
      <c r="C122" t="s">
        <v>68</v>
      </c>
      <c r="D122">
        <v>3</v>
      </c>
      <c r="F122" t="str">
        <f>INDEX(Matches!$C$2:$C$135,MATCH(Table1!A122,Matches!$B$2:$B$135,0))</f>
        <v>f6137c4ee7e64e6a83cdf671ec073af0</v>
      </c>
      <c r="G122" t="str">
        <f>INDEX(Players!$A$2:$A$49,MATCH(Table1!B122,Players!$C$2:$C$49,0))</f>
        <v>480483c22bb8472dbee66af5bf246006</v>
      </c>
      <c r="H122" t="str">
        <f>INDEX(IDs!$B$6:$B$8,MATCH(Table1!C122,IDs!$A$6:$A$8,0))</f>
        <v>f6ce0919fd3311efa6eb960aa86a0a09</v>
      </c>
      <c r="I122">
        <f t="shared" si="2"/>
        <v>3</v>
      </c>
      <c r="K122" t="str">
        <f t="shared" si="3"/>
        <v>('f6137c4ee7e64e6a83cdf671ec073af0','480483c22bb8472dbee66af5bf246006','f6ce0919fd3311efa6eb960aa86a0a09',3),</v>
      </c>
    </row>
    <row r="123" spans="1:11" hidden="1" x14ac:dyDescent="0.3">
      <c r="A123">
        <v>7</v>
      </c>
      <c r="B123" t="s">
        <v>76</v>
      </c>
      <c r="C123" t="s">
        <v>69</v>
      </c>
      <c r="D123">
        <v>0</v>
      </c>
      <c r="F123" t="str">
        <f>INDEX(Matches!$C$2:$C$135,MATCH(Table1!A123,Matches!$B$2:$B$135,0))</f>
        <v>f6137c4ee7e64e6a83cdf671ec073af0</v>
      </c>
      <c r="G123" t="str">
        <f>INDEX(Players!$A$2:$A$49,MATCH(Table1!B123,Players!$C$2:$C$49,0))</f>
        <v>480483c22bb8472dbee66af5bf246006</v>
      </c>
      <c r="H123" t="str">
        <f>INDEX(IDs!$B$6:$B$8,MATCH(Table1!C123,IDs!$A$6:$A$8,0))</f>
        <v>f6ce092dfd3311efa6eb960aa86a0a09</v>
      </c>
      <c r="I123">
        <f t="shared" si="2"/>
        <v>0</v>
      </c>
      <c r="K123" t="str">
        <f t="shared" si="3"/>
        <v>('f6137c4ee7e64e6a83cdf671ec073af0','480483c22bb8472dbee66af5bf246006','f6ce092dfd3311efa6eb960aa86a0a09',0),</v>
      </c>
    </row>
    <row r="124" spans="1:11" x14ac:dyDescent="0.3">
      <c r="A124">
        <v>7</v>
      </c>
      <c r="B124" t="s">
        <v>76</v>
      </c>
      <c r="C124" t="s">
        <v>118</v>
      </c>
      <c r="D124">
        <v>1</v>
      </c>
      <c r="F124" t="str">
        <f>INDEX(Matches!$C$2:$C$135,MATCH(Table1!A124,Matches!$B$2:$B$135,0))</f>
        <v>f6137c4ee7e64e6a83cdf671ec073af0</v>
      </c>
      <c r="G124" t="str">
        <f>INDEX(Players!$A$2:$A$49,MATCH(Table1!B124,Players!$C$2:$C$49,0))</f>
        <v>480483c22bb8472dbee66af5bf246006</v>
      </c>
      <c r="H124" t="str">
        <f>INDEX(IDs!$B$6:$B$8,MATCH(Table1!C124,IDs!$A$6:$A$8,0))</f>
        <v>f6ce08d0fd3311efa6eb960aa86a0a09</v>
      </c>
      <c r="I124">
        <f t="shared" si="2"/>
        <v>1</v>
      </c>
      <c r="K124" t="str">
        <f t="shared" si="3"/>
        <v>('f6137c4ee7e64e6a83cdf671ec073af0','480483c22bb8472dbee66af5bf246006','f6ce08d0fd3311efa6eb960aa86a0a09',1),</v>
      </c>
    </row>
    <row r="125" spans="1:11" hidden="1" x14ac:dyDescent="0.3">
      <c r="A125">
        <v>7</v>
      </c>
      <c r="B125" t="s">
        <v>79</v>
      </c>
      <c r="C125" t="s">
        <v>68</v>
      </c>
      <c r="D125">
        <v>0</v>
      </c>
      <c r="F125" t="str">
        <f>INDEX(Matches!$C$2:$C$135,MATCH(Table1!A125,Matches!$B$2:$B$135,0))</f>
        <v>f6137c4ee7e64e6a83cdf671ec073af0</v>
      </c>
      <c r="G125" t="str">
        <f>INDEX(Players!$A$2:$A$49,MATCH(Table1!B125,Players!$C$2:$C$49,0))</f>
        <v>c12246b28d664ec3b7770583ac20c965</v>
      </c>
      <c r="H125" t="str">
        <f>INDEX(IDs!$B$6:$B$8,MATCH(Table1!C125,IDs!$A$6:$A$8,0))</f>
        <v>f6ce0919fd3311efa6eb960aa86a0a09</v>
      </c>
      <c r="I125">
        <f t="shared" si="2"/>
        <v>0</v>
      </c>
      <c r="K125" t="str">
        <f t="shared" si="3"/>
        <v>('f6137c4ee7e64e6a83cdf671ec073af0','c12246b28d664ec3b7770583ac20c965','f6ce0919fd3311efa6eb960aa86a0a09',0),</v>
      </c>
    </row>
    <row r="126" spans="1:11" hidden="1" x14ac:dyDescent="0.3">
      <c r="A126">
        <v>7</v>
      </c>
      <c r="B126" t="s">
        <v>79</v>
      </c>
      <c r="C126" t="s">
        <v>69</v>
      </c>
      <c r="D126">
        <v>0</v>
      </c>
      <c r="F126" t="str">
        <f>INDEX(Matches!$C$2:$C$135,MATCH(Table1!A126,Matches!$B$2:$B$135,0))</f>
        <v>f6137c4ee7e64e6a83cdf671ec073af0</v>
      </c>
      <c r="G126" t="str">
        <f>INDEX(Players!$A$2:$A$49,MATCH(Table1!B126,Players!$C$2:$C$49,0))</f>
        <v>c12246b28d664ec3b7770583ac20c965</v>
      </c>
      <c r="H126" t="str">
        <f>INDEX(IDs!$B$6:$B$8,MATCH(Table1!C126,IDs!$A$6:$A$8,0))</f>
        <v>f6ce092dfd3311efa6eb960aa86a0a09</v>
      </c>
      <c r="I126">
        <f t="shared" si="2"/>
        <v>0</v>
      </c>
      <c r="K126" t="str">
        <f t="shared" si="3"/>
        <v>('f6137c4ee7e64e6a83cdf671ec073af0','c12246b28d664ec3b7770583ac20c965','f6ce092dfd3311efa6eb960aa86a0a09',0),</v>
      </c>
    </row>
    <row r="127" spans="1:11" x14ac:dyDescent="0.3">
      <c r="A127">
        <v>7</v>
      </c>
      <c r="B127" t="s">
        <v>79</v>
      </c>
      <c r="C127" t="s">
        <v>118</v>
      </c>
      <c r="D127">
        <v>1</v>
      </c>
      <c r="F127" t="str">
        <f>INDEX(Matches!$C$2:$C$135,MATCH(Table1!A127,Matches!$B$2:$B$135,0))</f>
        <v>f6137c4ee7e64e6a83cdf671ec073af0</v>
      </c>
      <c r="G127" t="str">
        <f>INDEX(Players!$A$2:$A$49,MATCH(Table1!B127,Players!$C$2:$C$49,0))</f>
        <v>c12246b28d664ec3b7770583ac20c965</v>
      </c>
      <c r="H127" t="str">
        <f>INDEX(IDs!$B$6:$B$8,MATCH(Table1!C127,IDs!$A$6:$A$8,0))</f>
        <v>f6ce08d0fd3311efa6eb960aa86a0a09</v>
      </c>
      <c r="I127">
        <f t="shared" si="2"/>
        <v>1</v>
      </c>
      <c r="K127" t="str">
        <f t="shared" si="3"/>
        <v>('f6137c4ee7e64e6a83cdf671ec073af0','c12246b28d664ec3b7770583ac20c965','f6ce08d0fd3311efa6eb960aa86a0a09',1),</v>
      </c>
    </row>
    <row r="128" spans="1:11" x14ac:dyDescent="0.3">
      <c r="A128">
        <v>7</v>
      </c>
      <c r="B128" t="s">
        <v>82</v>
      </c>
      <c r="C128" t="s">
        <v>68</v>
      </c>
      <c r="D128">
        <v>1</v>
      </c>
      <c r="F128" t="str">
        <f>INDEX(Matches!$C$2:$C$135,MATCH(Table1!A128,Matches!$B$2:$B$135,0))</f>
        <v>f6137c4ee7e64e6a83cdf671ec073af0</v>
      </c>
      <c r="G128" t="str">
        <f>INDEX(Players!$A$2:$A$49,MATCH(Table1!B128,Players!$C$2:$C$49,0))</f>
        <v>cbd5f1550f6642db8dffe5514611a4cd</v>
      </c>
      <c r="H128" t="str">
        <f>INDEX(IDs!$B$6:$B$8,MATCH(Table1!C128,IDs!$A$6:$A$8,0))</f>
        <v>f6ce0919fd3311efa6eb960aa86a0a09</v>
      </c>
      <c r="I128">
        <f t="shared" si="2"/>
        <v>1</v>
      </c>
      <c r="K128" t="str">
        <f t="shared" si="3"/>
        <v>('f6137c4ee7e64e6a83cdf671ec073af0','cbd5f1550f6642db8dffe5514611a4cd','f6ce0919fd3311efa6eb960aa86a0a09',1),</v>
      </c>
    </row>
    <row r="129" spans="1:11" hidden="1" x14ac:dyDescent="0.3">
      <c r="A129">
        <v>7</v>
      </c>
      <c r="B129" t="s">
        <v>82</v>
      </c>
      <c r="C129" t="s">
        <v>69</v>
      </c>
      <c r="D129">
        <v>0</v>
      </c>
      <c r="F129" t="str">
        <f>INDEX(Matches!$C$2:$C$135,MATCH(Table1!A129,Matches!$B$2:$B$135,0))</f>
        <v>f6137c4ee7e64e6a83cdf671ec073af0</v>
      </c>
      <c r="G129" t="str">
        <f>INDEX(Players!$A$2:$A$49,MATCH(Table1!B129,Players!$C$2:$C$49,0))</f>
        <v>cbd5f1550f6642db8dffe5514611a4cd</v>
      </c>
      <c r="H129" t="str">
        <f>INDEX(IDs!$B$6:$B$8,MATCH(Table1!C129,IDs!$A$6:$A$8,0))</f>
        <v>f6ce092dfd3311efa6eb960aa86a0a09</v>
      </c>
      <c r="I129">
        <f t="shared" si="2"/>
        <v>0</v>
      </c>
      <c r="K129" t="str">
        <f t="shared" si="3"/>
        <v>('f6137c4ee7e64e6a83cdf671ec073af0','cbd5f1550f6642db8dffe5514611a4cd','f6ce092dfd3311efa6eb960aa86a0a09',0),</v>
      </c>
    </row>
    <row r="130" spans="1:11" x14ac:dyDescent="0.3">
      <c r="A130">
        <v>7</v>
      </c>
      <c r="B130" t="s">
        <v>82</v>
      </c>
      <c r="C130" t="s">
        <v>118</v>
      </c>
      <c r="D130">
        <v>1</v>
      </c>
      <c r="F130" t="str">
        <f>INDEX(Matches!$C$2:$C$135,MATCH(Table1!A130,Matches!$B$2:$B$135,0))</f>
        <v>f6137c4ee7e64e6a83cdf671ec073af0</v>
      </c>
      <c r="G130" t="str">
        <f>INDEX(Players!$A$2:$A$49,MATCH(Table1!B130,Players!$C$2:$C$49,0))</f>
        <v>cbd5f1550f6642db8dffe5514611a4cd</v>
      </c>
      <c r="H130" t="str">
        <f>INDEX(IDs!$B$6:$B$8,MATCH(Table1!C130,IDs!$A$6:$A$8,0))</f>
        <v>f6ce08d0fd3311efa6eb960aa86a0a09</v>
      </c>
      <c r="I130">
        <f t="shared" si="2"/>
        <v>1</v>
      </c>
      <c r="K130" t="str">
        <f t="shared" si="3"/>
        <v>('f6137c4ee7e64e6a83cdf671ec073af0','cbd5f1550f6642db8dffe5514611a4cd','f6ce08d0fd3311efa6eb960aa86a0a09',1),</v>
      </c>
    </row>
    <row r="131" spans="1:11" x14ac:dyDescent="0.3">
      <c r="A131">
        <v>8</v>
      </c>
      <c r="B131" t="s">
        <v>71</v>
      </c>
      <c r="C131" t="s">
        <v>68</v>
      </c>
      <c r="D131">
        <v>1</v>
      </c>
      <c r="F131" t="str">
        <f>INDEX(Matches!$C$2:$C$135,MATCH(Table1!A131,Matches!$B$2:$B$135,0))</f>
        <v>d494f91e91b6414a9bb99b4ef473e113</v>
      </c>
      <c r="G131" t="str">
        <f>INDEX(Players!$A$2:$A$49,MATCH(Table1!B131,Players!$C$2:$C$49,0))</f>
        <v>49ee2bf374b94897889023fd18820eb3</v>
      </c>
      <c r="H131" t="str">
        <f>INDEX(IDs!$B$6:$B$8,MATCH(Table1!C131,IDs!$A$6:$A$8,0))</f>
        <v>f6ce0919fd3311efa6eb960aa86a0a09</v>
      </c>
      <c r="I131">
        <f t="shared" ref="I131:I194" si="4">D131</f>
        <v>1</v>
      </c>
      <c r="K131" t="str">
        <f t="shared" si="3"/>
        <v>('d494f91e91b6414a9bb99b4ef473e113','49ee2bf374b94897889023fd18820eb3','f6ce0919fd3311efa6eb960aa86a0a09',1),</v>
      </c>
    </row>
    <row r="132" spans="1:11" hidden="1" x14ac:dyDescent="0.3">
      <c r="A132">
        <v>8</v>
      </c>
      <c r="B132" t="s">
        <v>71</v>
      </c>
      <c r="C132" t="s">
        <v>69</v>
      </c>
      <c r="D132">
        <v>0</v>
      </c>
      <c r="F132" t="str">
        <f>INDEX(Matches!$C$2:$C$135,MATCH(Table1!A132,Matches!$B$2:$B$135,0))</f>
        <v>d494f91e91b6414a9bb99b4ef473e113</v>
      </c>
      <c r="G132" t="str">
        <f>INDEX(Players!$A$2:$A$49,MATCH(Table1!B132,Players!$C$2:$C$49,0))</f>
        <v>49ee2bf374b94897889023fd18820eb3</v>
      </c>
      <c r="H132" t="str">
        <f>INDEX(IDs!$B$6:$B$8,MATCH(Table1!C132,IDs!$A$6:$A$8,0))</f>
        <v>f6ce092dfd3311efa6eb960aa86a0a09</v>
      </c>
      <c r="I132">
        <f t="shared" si="4"/>
        <v>0</v>
      </c>
      <c r="K132" t="str">
        <f t="shared" si="3"/>
        <v>('d494f91e91b6414a9bb99b4ef473e113','49ee2bf374b94897889023fd18820eb3','f6ce092dfd3311efa6eb960aa86a0a09',0),</v>
      </c>
    </row>
    <row r="133" spans="1:11" x14ac:dyDescent="0.3">
      <c r="A133">
        <v>8</v>
      </c>
      <c r="B133" t="s">
        <v>71</v>
      </c>
      <c r="C133" t="s">
        <v>118</v>
      </c>
      <c r="D133">
        <v>1</v>
      </c>
      <c r="F133" t="str">
        <f>INDEX(Matches!$C$2:$C$135,MATCH(Table1!A133,Matches!$B$2:$B$135,0))</f>
        <v>d494f91e91b6414a9bb99b4ef473e113</v>
      </c>
      <c r="G133" t="str">
        <f>INDEX(Players!$A$2:$A$49,MATCH(Table1!B133,Players!$C$2:$C$49,0))</f>
        <v>49ee2bf374b94897889023fd18820eb3</v>
      </c>
      <c r="H133" t="str">
        <f>INDEX(IDs!$B$6:$B$8,MATCH(Table1!C133,IDs!$A$6:$A$8,0))</f>
        <v>f6ce08d0fd3311efa6eb960aa86a0a09</v>
      </c>
      <c r="I133">
        <f t="shared" si="4"/>
        <v>1</v>
      </c>
      <c r="K133" t="str">
        <f t="shared" ref="K133:K196" si="5">"('"&amp;F133&amp;"','"&amp;G133&amp;"','"&amp;H133&amp;"',"&amp;I133&amp;"),"</f>
        <v>('d494f91e91b6414a9bb99b4ef473e113','49ee2bf374b94897889023fd18820eb3','f6ce08d0fd3311efa6eb960aa86a0a09',1),</v>
      </c>
    </row>
    <row r="134" spans="1:11" x14ac:dyDescent="0.3">
      <c r="A134">
        <v>8</v>
      </c>
      <c r="B134" t="s">
        <v>72</v>
      </c>
      <c r="C134" t="s">
        <v>68</v>
      </c>
      <c r="D134">
        <v>2</v>
      </c>
      <c r="F134" t="str">
        <f>INDEX(Matches!$C$2:$C$135,MATCH(Table1!A134,Matches!$B$2:$B$135,0))</f>
        <v>d494f91e91b6414a9bb99b4ef473e113</v>
      </c>
      <c r="G134" t="str">
        <f>INDEX(Players!$A$2:$A$49,MATCH(Table1!B134,Players!$C$2:$C$49,0))</f>
        <v>66b9c8251fad417bbd3ff93fcfa9ef61</v>
      </c>
      <c r="H134" t="str">
        <f>INDEX(IDs!$B$6:$B$8,MATCH(Table1!C134,IDs!$A$6:$A$8,0))</f>
        <v>f6ce0919fd3311efa6eb960aa86a0a09</v>
      </c>
      <c r="I134">
        <f t="shared" si="4"/>
        <v>2</v>
      </c>
      <c r="K134" t="str">
        <f t="shared" si="5"/>
        <v>('d494f91e91b6414a9bb99b4ef473e113','66b9c8251fad417bbd3ff93fcfa9ef61','f6ce0919fd3311efa6eb960aa86a0a09',2),</v>
      </c>
    </row>
    <row r="135" spans="1:11" x14ac:dyDescent="0.3">
      <c r="A135">
        <v>8</v>
      </c>
      <c r="B135" t="s">
        <v>72</v>
      </c>
      <c r="C135" t="s">
        <v>69</v>
      </c>
      <c r="D135">
        <v>1</v>
      </c>
      <c r="F135" t="str">
        <f>INDEX(Matches!$C$2:$C$135,MATCH(Table1!A135,Matches!$B$2:$B$135,0))</f>
        <v>d494f91e91b6414a9bb99b4ef473e113</v>
      </c>
      <c r="G135" t="str">
        <f>INDEX(Players!$A$2:$A$49,MATCH(Table1!B135,Players!$C$2:$C$49,0))</f>
        <v>66b9c8251fad417bbd3ff93fcfa9ef61</v>
      </c>
      <c r="H135" t="str">
        <f>INDEX(IDs!$B$6:$B$8,MATCH(Table1!C135,IDs!$A$6:$A$8,0))</f>
        <v>f6ce092dfd3311efa6eb960aa86a0a09</v>
      </c>
      <c r="I135">
        <f t="shared" si="4"/>
        <v>1</v>
      </c>
      <c r="K135" t="str">
        <f t="shared" si="5"/>
        <v>('d494f91e91b6414a9bb99b4ef473e113','66b9c8251fad417bbd3ff93fcfa9ef61','f6ce092dfd3311efa6eb960aa86a0a09',1),</v>
      </c>
    </row>
    <row r="136" spans="1:11" x14ac:dyDescent="0.3">
      <c r="A136">
        <v>8</v>
      </c>
      <c r="B136" t="s">
        <v>72</v>
      </c>
      <c r="C136" t="s">
        <v>118</v>
      </c>
      <c r="D136">
        <v>1</v>
      </c>
      <c r="F136" t="str">
        <f>INDEX(Matches!$C$2:$C$135,MATCH(Table1!A136,Matches!$B$2:$B$135,0))</f>
        <v>d494f91e91b6414a9bb99b4ef473e113</v>
      </c>
      <c r="G136" t="str">
        <f>INDEX(Players!$A$2:$A$49,MATCH(Table1!B136,Players!$C$2:$C$49,0))</f>
        <v>66b9c8251fad417bbd3ff93fcfa9ef61</v>
      </c>
      <c r="H136" t="str">
        <f>INDEX(IDs!$B$6:$B$8,MATCH(Table1!C136,IDs!$A$6:$A$8,0))</f>
        <v>f6ce08d0fd3311efa6eb960aa86a0a09</v>
      </c>
      <c r="I136">
        <f t="shared" si="4"/>
        <v>1</v>
      </c>
      <c r="K136" t="str">
        <f t="shared" si="5"/>
        <v>('d494f91e91b6414a9bb99b4ef473e113','66b9c8251fad417bbd3ff93fcfa9ef61','f6ce08d0fd3311efa6eb960aa86a0a09',1),</v>
      </c>
    </row>
    <row r="137" spans="1:11" hidden="1" x14ac:dyDescent="0.3">
      <c r="A137">
        <v>8</v>
      </c>
      <c r="B137" t="s">
        <v>75</v>
      </c>
      <c r="C137" t="s">
        <v>68</v>
      </c>
      <c r="D137">
        <v>0</v>
      </c>
      <c r="F137" t="str">
        <f>INDEX(Matches!$C$2:$C$135,MATCH(Table1!A137,Matches!$B$2:$B$135,0))</f>
        <v>d494f91e91b6414a9bb99b4ef473e113</v>
      </c>
      <c r="G137" t="str">
        <f>INDEX(Players!$A$2:$A$49,MATCH(Table1!B137,Players!$C$2:$C$49,0))</f>
        <v>930eb8b5b55345edb3ffa2789c61f312</v>
      </c>
      <c r="H137" t="str">
        <f>INDEX(IDs!$B$6:$B$8,MATCH(Table1!C137,IDs!$A$6:$A$8,0))</f>
        <v>f6ce0919fd3311efa6eb960aa86a0a09</v>
      </c>
      <c r="I137">
        <f t="shared" si="4"/>
        <v>0</v>
      </c>
      <c r="K137" t="str">
        <f t="shared" si="5"/>
        <v>('d494f91e91b6414a9bb99b4ef473e113','930eb8b5b55345edb3ffa2789c61f312','f6ce0919fd3311efa6eb960aa86a0a09',0),</v>
      </c>
    </row>
    <row r="138" spans="1:11" hidden="1" x14ac:dyDescent="0.3">
      <c r="A138">
        <v>8</v>
      </c>
      <c r="B138" t="s">
        <v>75</v>
      </c>
      <c r="C138" t="s">
        <v>69</v>
      </c>
      <c r="D138">
        <v>0</v>
      </c>
      <c r="F138" t="str">
        <f>INDEX(Matches!$C$2:$C$135,MATCH(Table1!A138,Matches!$B$2:$B$135,0))</f>
        <v>d494f91e91b6414a9bb99b4ef473e113</v>
      </c>
      <c r="G138" t="str">
        <f>INDEX(Players!$A$2:$A$49,MATCH(Table1!B138,Players!$C$2:$C$49,0))</f>
        <v>930eb8b5b55345edb3ffa2789c61f312</v>
      </c>
      <c r="H138" t="str">
        <f>INDEX(IDs!$B$6:$B$8,MATCH(Table1!C138,IDs!$A$6:$A$8,0))</f>
        <v>f6ce092dfd3311efa6eb960aa86a0a09</v>
      </c>
      <c r="I138">
        <f t="shared" si="4"/>
        <v>0</v>
      </c>
      <c r="K138" t="str">
        <f t="shared" si="5"/>
        <v>('d494f91e91b6414a9bb99b4ef473e113','930eb8b5b55345edb3ffa2789c61f312','f6ce092dfd3311efa6eb960aa86a0a09',0),</v>
      </c>
    </row>
    <row r="139" spans="1:11" x14ac:dyDescent="0.3">
      <c r="A139">
        <v>8</v>
      </c>
      <c r="B139" t="s">
        <v>75</v>
      </c>
      <c r="C139" t="s">
        <v>118</v>
      </c>
      <c r="D139">
        <v>1</v>
      </c>
      <c r="F139" t="str">
        <f>INDEX(Matches!$C$2:$C$135,MATCH(Table1!A139,Matches!$B$2:$B$135,0))</f>
        <v>d494f91e91b6414a9bb99b4ef473e113</v>
      </c>
      <c r="G139" t="str">
        <f>INDEX(Players!$A$2:$A$49,MATCH(Table1!B139,Players!$C$2:$C$49,0))</f>
        <v>930eb8b5b55345edb3ffa2789c61f312</v>
      </c>
      <c r="H139" t="str">
        <f>INDEX(IDs!$B$6:$B$8,MATCH(Table1!C139,IDs!$A$6:$A$8,0))</f>
        <v>f6ce08d0fd3311efa6eb960aa86a0a09</v>
      </c>
      <c r="I139">
        <f t="shared" si="4"/>
        <v>1</v>
      </c>
      <c r="K139" t="str">
        <f t="shared" si="5"/>
        <v>('d494f91e91b6414a9bb99b4ef473e113','930eb8b5b55345edb3ffa2789c61f312','f6ce08d0fd3311efa6eb960aa86a0a09',1),</v>
      </c>
    </row>
    <row r="140" spans="1:11" x14ac:dyDescent="0.3">
      <c r="A140">
        <v>8</v>
      </c>
      <c r="B140" t="s">
        <v>78</v>
      </c>
      <c r="C140" t="s">
        <v>68</v>
      </c>
      <c r="D140">
        <v>1</v>
      </c>
      <c r="F140" t="str">
        <f>INDEX(Matches!$C$2:$C$135,MATCH(Table1!A140,Matches!$B$2:$B$135,0))</f>
        <v>d494f91e91b6414a9bb99b4ef473e113</v>
      </c>
      <c r="G140" t="str">
        <f>INDEX(Players!$A$2:$A$49,MATCH(Table1!B140,Players!$C$2:$C$49,0))</f>
        <v>16b68bed59bb4817a3ecc1f5d0d50670</v>
      </c>
      <c r="H140" t="str">
        <f>INDEX(IDs!$B$6:$B$8,MATCH(Table1!C140,IDs!$A$6:$A$8,0))</f>
        <v>f6ce0919fd3311efa6eb960aa86a0a09</v>
      </c>
      <c r="I140">
        <f t="shared" si="4"/>
        <v>1</v>
      </c>
      <c r="K140" t="str">
        <f t="shared" si="5"/>
        <v>('d494f91e91b6414a9bb99b4ef473e113','16b68bed59bb4817a3ecc1f5d0d50670','f6ce0919fd3311efa6eb960aa86a0a09',1),</v>
      </c>
    </row>
    <row r="141" spans="1:11" hidden="1" x14ac:dyDescent="0.3">
      <c r="A141">
        <v>8</v>
      </c>
      <c r="B141" t="s">
        <v>78</v>
      </c>
      <c r="C141" t="s">
        <v>69</v>
      </c>
      <c r="D141">
        <v>0</v>
      </c>
      <c r="F141" t="str">
        <f>INDEX(Matches!$C$2:$C$135,MATCH(Table1!A141,Matches!$B$2:$B$135,0))</f>
        <v>d494f91e91b6414a9bb99b4ef473e113</v>
      </c>
      <c r="G141" t="str">
        <f>INDEX(Players!$A$2:$A$49,MATCH(Table1!B141,Players!$C$2:$C$49,0))</f>
        <v>16b68bed59bb4817a3ecc1f5d0d50670</v>
      </c>
      <c r="H141" t="str">
        <f>INDEX(IDs!$B$6:$B$8,MATCH(Table1!C141,IDs!$A$6:$A$8,0))</f>
        <v>f6ce092dfd3311efa6eb960aa86a0a09</v>
      </c>
      <c r="I141">
        <f t="shared" si="4"/>
        <v>0</v>
      </c>
      <c r="K141" t="str">
        <f t="shared" si="5"/>
        <v>('d494f91e91b6414a9bb99b4ef473e113','16b68bed59bb4817a3ecc1f5d0d50670','f6ce092dfd3311efa6eb960aa86a0a09',0),</v>
      </c>
    </row>
    <row r="142" spans="1:11" x14ac:dyDescent="0.3">
      <c r="A142">
        <v>8</v>
      </c>
      <c r="B142" t="s">
        <v>78</v>
      </c>
      <c r="C142" t="s">
        <v>118</v>
      </c>
      <c r="D142">
        <v>1</v>
      </c>
      <c r="F142" t="str">
        <f>INDEX(Matches!$C$2:$C$135,MATCH(Table1!A142,Matches!$B$2:$B$135,0))</f>
        <v>d494f91e91b6414a9bb99b4ef473e113</v>
      </c>
      <c r="G142" t="str">
        <f>INDEX(Players!$A$2:$A$49,MATCH(Table1!B142,Players!$C$2:$C$49,0))</f>
        <v>16b68bed59bb4817a3ecc1f5d0d50670</v>
      </c>
      <c r="H142" t="str">
        <f>INDEX(IDs!$B$6:$B$8,MATCH(Table1!C142,IDs!$A$6:$A$8,0))</f>
        <v>f6ce08d0fd3311efa6eb960aa86a0a09</v>
      </c>
      <c r="I142">
        <f t="shared" si="4"/>
        <v>1</v>
      </c>
      <c r="K142" t="str">
        <f t="shared" si="5"/>
        <v>('d494f91e91b6414a9bb99b4ef473e113','16b68bed59bb4817a3ecc1f5d0d50670','f6ce08d0fd3311efa6eb960aa86a0a09',1),</v>
      </c>
    </row>
    <row r="143" spans="1:11" hidden="1" x14ac:dyDescent="0.3">
      <c r="A143">
        <v>8</v>
      </c>
      <c r="B143" t="s">
        <v>82</v>
      </c>
      <c r="C143" t="s">
        <v>68</v>
      </c>
      <c r="D143">
        <v>0</v>
      </c>
      <c r="F143" t="str">
        <f>INDEX(Matches!$C$2:$C$135,MATCH(Table1!A143,Matches!$B$2:$B$135,0))</f>
        <v>d494f91e91b6414a9bb99b4ef473e113</v>
      </c>
      <c r="G143" t="str">
        <f>INDEX(Players!$A$2:$A$49,MATCH(Table1!B143,Players!$C$2:$C$49,0))</f>
        <v>cbd5f1550f6642db8dffe5514611a4cd</v>
      </c>
      <c r="H143" t="str">
        <f>INDEX(IDs!$B$6:$B$8,MATCH(Table1!C143,IDs!$A$6:$A$8,0))</f>
        <v>f6ce0919fd3311efa6eb960aa86a0a09</v>
      </c>
      <c r="I143">
        <f t="shared" si="4"/>
        <v>0</v>
      </c>
      <c r="K143" t="str">
        <f t="shared" si="5"/>
        <v>('d494f91e91b6414a9bb99b4ef473e113','cbd5f1550f6642db8dffe5514611a4cd','f6ce0919fd3311efa6eb960aa86a0a09',0),</v>
      </c>
    </row>
    <row r="144" spans="1:11" hidden="1" x14ac:dyDescent="0.3">
      <c r="A144">
        <v>8</v>
      </c>
      <c r="B144" t="s">
        <v>82</v>
      </c>
      <c r="C144" t="s">
        <v>69</v>
      </c>
      <c r="D144">
        <v>0</v>
      </c>
      <c r="F144" t="str">
        <f>INDEX(Matches!$C$2:$C$135,MATCH(Table1!A144,Matches!$B$2:$B$135,0))</f>
        <v>d494f91e91b6414a9bb99b4ef473e113</v>
      </c>
      <c r="G144" t="str">
        <f>INDEX(Players!$A$2:$A$49,MATCH(Table1!B144,Players!$C$2:$C$49,0))</f>
        <v>cbd5f1550f6642db8dffe5514611a4cd</v>
      </c>
      <c r="H144" t="str">
        <f>INDEX(IDs!$B$6:$B$8,MATCH(Table1!C144,IDs!$A$6:$A$8,0))</f>
        <v>f6ce092dfd3311efa6eb960aa86a0a09</v>
      </c>
      <c r="I144">
        <f t="shared" si="4"/>
        <v>0</v>
      </c>
      <c r="K144" t="str">
        <f t="shared" si="5"/>
        <v>('d494f91e91b6414a9bb99b4ef473e113','cbd5f1550f6642db8dffe5514611a4cd','f6ce092dfd3311efa6eb960aa86a0a09',0),</v>
      </c>
    </row>
    <row r="145" spans="1:11" x14ac:dyDescent="0.3">
      <c r="A145">
        <v>8</v>
      </c>
      <c r="B145" t="s">
        <v>82</v>
      </c>
      <c r="C145" t="s">
        <v>118</v>
      </c>
      <c r="D145">
        <v>1</v>
      </c>
      <c r="F145" t="str">
        <f>INDEX(Matches!$C$2:$C$135,MATCH(Table1!A145,Matches!$B$2:$B$135,0))</f>
        <v>d494f91e91b6414a9bb99b4ef473e113</v>
      </c>
      <c r="G145" t="str">
        <f>INDEX(Players!$A$2:$A$49,MATCH(Table1!B145,Players!$C$2:$C$49,0))</f>
        <v>cbd5f1550f6642db8dffe5514611a4cd</v>
      </c>
      <c r="H145" t="str">
        <f>INDEX(IDs!$B$6:$B$8,MATCH(Table1!C145,IDs!$A$6:$A$8,0))</f>
        <v>f6ce08d0fd3311efa6eb960aa86a0a09</v>
      </c>
      <c r="I145">
        <f t="shared" si="4"/>
        <v>1</v>
      </c>
      <c r="K145" t="str">
        <f t="shared" si="5"/>
        <v>('d494f91e91b6414a9bb99b4ef473e113','cbd5f1550f6642db8dffe5514611a4cd','f6ce08d0fd3311efa6eb960aa86a0a09',1),</v>
      </c>
    </row>
    <row r="146" spans="1:11" hidden="1" x14ac:dyDescent="0.3">
      <c r="A146">
        <v>9</v>
      </c>
      <c r="B146" t="s">
        <v>70</v>
      </c>
      <c r="C146" t="s">
        <v>68</v>
      </c>
      <c r="D146">
        <v>0</v>
      </c>
      <c r="F146" t="str">
        <f>INDEX(Matches!$C$2:$C$135,MATCH(Table1!A146,Matches!$B$2:$B$135,0))</f>
        <v>1b4007434806476d84a4c9065b4b31e5</v>
      </c>
      <c r="G146" t="str">
        <f>INDEX(Players!$A$2:$A$49,MATCH(Table1!B146,Players!$C$2:$C$49,0))</f>
        <v>e6d5cb25e36b400f91e78b0b42d20293</v>
      </c>
      <c r="H146" t="str">
        <f>INDEX(IDs!$B$6:$B$8,MATCH(Table1!C146,IDs!$A$6:$A$8,0))</f>
        <v>f6ce0919fd3311efa6eb960aa86a0a09</v>
      </c>
      <c r="I146">
        <f t="shared" si="4"/>
        <v>0</v>
      </c>
      <c r="K146" t="str">
        <f t="shared" si="5"/>
        <v>('1b4007434806476d84a4c9065b4b31e5','e6d5cb25e36b400f91e78b0b42d20293','f6ce0919fd3311efa6eb960aa86a0a09',0),</v>
      </c>
    </row>
    <row r="147" spans="1:11" hidden="1" x14ac:dyDescent="0.3">
      <c r="A147">
        <v>9</v>
      </c>
      <c r="B147" t="s">
        <v>70</v>
      </c>
      <c r="C147" t="s">
        <v>69</v>
      </c>
      <c r="D147">
        <v>0</v>
      </c>
      <c r="F147" t="str">
        <f>INDEX(Matches!$C$2:$C$135,MATCH(Table1!A147,Matches!$B$2:$B$135,0))</f>
        <v>1b4007434806476d84a4c9065b4b31e5</v>
      </c>
      <c r="G147" t="str">
        <f>INDEX(Players!$A$2:$A$49,MATCH(Table1!B147,Players!$C$2:$C$49,0))</f>
        <v>e6d5cb25e36b400f91e78b0b42d20293</v>
      </c>
      <c r="H147" t="str">
        <f>INDEX(IDs!$B$6:$B$8,MATCH(Table1!C147,IDs!$A$6:$A$8,0))</f>
        <v>f6ce092dfd3311efa6eb960aa86a0a09</v>
      </c>
      <c r="I147">
        <f t="shared" si="4"/>
        <v>0</v>
      </c>
      <c r="K147" t="str">
        <f t="shared" si="5"/>
        <v>('1b4007434806476d84a4c9065b4b31e5','e6d5cb25e36b400f91e78b0b42d20293','f6ce092dfd3311efa6eb960aa86a0a09',0),</v>
      </c>
    </row>
    <row r="148" spans="1:11" x14ac:dyDescent="0.3">
      <c r="A148">
        <v>9</v>
      </c>
      <c r="B148" t="s">
        <v>70</v>
      </c>
      <c r="C148" t="s">
        <v>118</v>
      </c>
      <c r="D148">
        <v>1</v>
      </c>
      <c r="F148" t="str">
        <f>INDEX(Matches!$C$2:$C$135,MATCH(Table1!A148,Matches!$B$2:$B$135,0))</f>
        <v>1b4007434806476d84a4c9065b4b31e5</v>
      </c>
      <c r="G148" t="str">
        <f>INDEX(Players!$A$2:$A$49,MATCH(Table1!B148,Players!$C$2:$C$49,0))</f>
        <v>e6d5cb25e36b400f91e78b0b42d20293</v>
      </c>
      <c r="H148" t="str">
        <f>INDEX(IDs!$B$6:$B$8,MATCH(Table1!C148,IDs!$A$6:$A$8,0))</f>
        <v>f6ce08d0fd3311efa6eb960aa86a0a09</v>
      </c>
      <c r="I148">
        <f t="shared" si="4"/>
        <v>1</v>
      </c>
      <c r="K148" t="str">
        <f t="shared" si="5"/>
        <v>('1b4007434806476d84a4c9065b4b31e5','e6d5cb25e36b400f91e78b0b42d20293','f6ce08d0fd3311efa6eb960aa86a0a09',1),</v>
      </c>
    </row>
    <row r="149" spans="1:11" x14ac:dyDescent="0.3">
      <c r="A149">
        <v>9</v>
      </c>
      <c r="B149" t="s">
        <v>71</v>
      </c>
      <c r="C149" t="s">
        <v>68</v>
      </c>
      <c r="D149">
        <v>2</v>
      </c>
      <c r="F149" t="str">
        <f>INDEX(Matches!$C$2:$C$135,MATCH(Table1!A149,Matches!$B$2:$B$135,0))</f>
        <v>1b4007434806476d84a4c9065b4b31e5</v>
      </c>
      <c r="G149" t="str">
        <f>INDEX(Players!$A$2:$A$49,MATCH(Table1!B149,Players!$C$2:$C$49,0))</f>
        <v>49ee2bf374b94897889023fd18820eb3</v>
      </c>
      <c r="H149" t="str">
        <f>INDEX(IDs!$B$6:$B$8,MATCH(Table1!C149,IDs!$A$6:$A$8,0))</f>
        <v>f6ce0919fd3311efa6eb960aa86a0a09</v>
      </c>
      <c r="I149">
        <f t="shared" si="4"/>
        <v>2</v>
      </c>
      <c r="K149" t="str">
        <f t="shared" si="5"/>
        <v>('1b4007434806476d84a4c9065b4b31e5','49ee2bf374b94897889023fd18820eb3','f6ce0919fd3311efa6eb960aa86a0a09',2),</v>
      </c>
    </row>
    <row r="150" spans="1:11" hidden="1" x14ac:dyDescent="0.3">
      <c r="A150">
        <v>9</v>
      </c>
      <c r="B150" t="s">
        <v>71</v>
      </c>
      <c r="C150" t="s">
        <v>69</v>
      </c>
      <c r="D150">
        <v>0</v>
      </c>
      <c r="F150" t="str">
        <f>INDEX(Matches!$C$2:$C$135,MATCH(Table1!A150,Matches!$B$2:$B$135,0))</f>
        <v>1b4007434806476d84a4c9065b4b31e5</v>
      </c>
      <c r="G150" t="str">
        <f>INDEX(Players!$A$2:$A$49,MATCH(Table1!B150,Players!$C$2:$C$49,0))</f>
        <v>49ee2bf374b94897889023fd18820eb3</v>
      </c>
      <c r="H150" t="str">
        <f>INDEX(IDs!$B$6:$B$8,MATCH(Table1!C150,IDs!$A$6:$A$8,0))</f>
        <v>f6ce092dfd3311efa6eb960aa86a0a09</v>
      </c>
      <c r="I150">
        <f t="shared" si="4"/>
        <v>0</v>
      </c>
      <c r="K150" t="str">
        <f t="shared" si="5"/>
        <v>('1b4007434806476d84a4c9065b4b31e5','49ee2bf374b94897889023fd18820eb3','f6ce092dfd3311efa6eb960aa86a0a09',0),</v>
      </c>
    </row>
    <row r="151" spans="1:11" x14ac:dyDescent="0.3">
      <c r="A151">
        <v>9</v>
      </c>
      <c r="B151" t="s">
        <v>71</v>
      </c>
      <c r="C151" t="s">
        <v>118</v>
      </c>
      <c r="D151">
        <v>1</v>
      </c>
      <c r="F151" t="str">
        <f>INDEX(Matches!$C$2:$C$135,MATCH(Table1!A151,Matches!$B$2:$B$135,0))</f>
        <v>1b4007434806476d84a4c9065b4b31e5</v>
      </c>
      <c r="G151" t="str">
        <f>INDEX(Players!$A$2:$A$49,MATCH(Table1!B151,Players!$C$2:$C$49,0))</f>
        <v>49ee2bf374b94897889023fd18820eb3</v>
      </c>
      <c r="H151" t="str">
        <f>INDEX(IDs!$B$6:$B$8,MATCH(Table1!C151,IDs!$A$6:$A$8,0))</f>
        <v>f6ce08d0fd3311efa6eb960aa86a0a09</v>
      </c>
      <c r="I151">
        <f t="shared" si="4"/>
        <v>1</v>
      </c>
      <c r="K151" t="str">
        <f t="shared" si="5"/>
        <v>('1b4007434806476d84a4c9065b4b31e5','49ee2bf374b94897889023fd18820eb3','f6ce08d0fd3311efa6eb960aa86a0a09',1),</v>
      </c>
    </row>
    <row r="152" spans="1:11" x14ac:dyDescent="0.3">
      <c r="A152">
        <v>9</v>
      </c>
      <c r="B152" t="s">
        <v>72</v>
      </c>
      <c r="C152" t="s">
        <v>68</v>
      </c>
      <c r="D152">
        <v>1</v>
      </c>
      <c r="F152" t="str">
        <f>INDEX(Matches!$C$2:$C$135,MATCH(Table1!A152,Matches!$B$2:$B$135,0))</f>
        <v>1b4007434806476d84a4c9065b4b31e5</v>
      </c>
      <c r="G152" t="str">
        <f>INDEX(Players!$A$2:$A$49,MATCH(Table1!B152,Players!$C$2:$C$49,0))</f>
        <v>66b9c8251fad417bbd3ff93fcfa9ef61</v>
      </c>
      <c r="H152" t="str">
        <f>INDEX(IDs!$B$6:$B$8,MATCH(Table1!C152,IDs!$A$6:$A$8,0))</f>
        <v>f6ce0919fd3311efa6eb960aa86a0a09</v>
      </c>
      <c r="I152">
        <f t="shared" si="4"/>
        <v>1</v>
      </c>
      <c r="K152" t="str">
        <f t="shared" si="5"/>
        <v>('1b4007434806476d84a4c9065b4b31e5','66b9c8251fad417bbd3ff93fcfa9ef61','f6ce0919fd3311efa6eb960aa86a0a09',1),</v>
      </c>
    </row>
    <row r="153" spans="1:11" hidden="1" x14ac:dyDescent="0.3">
      <c r="A153">
        <v>9</v>
      </c>
      <c r="B153" t="s">
        <v>72</v>
      </c>
      <c r="C153" t="s">
        <v>69</v>
      </c>
      <c r="D153">
        <v>0</v>
      </c>
      <c r="F153" t="str">
        <f>INDEX(Matches!$C$2:$C$135,MATCH(Table1!A153,Matches!$B$2:$B$135,0))</f>
        <v>1b4007434806476d84a4c9065b4b31e5</v>
      </c>
      <c r="G153" t="str">
        <f>INDEX(Players!$A$2:$A$49,MATCH(Table1!B153,Players!$C$2:$C$49,0))</f>
        <v>66b9c8251fad417bbd3ff93fcfa9ef61</v>
      </c>
      <c r="H153" t="str">
        <f>INDEX(IDs!$B$6:$B$8,MATCH(Table1!C153,IDs!$A$6:$A$8,0))</f>
        <v>f6ce092dfd3311efa6eb960aa86a0a09</v>
      </c>
      <c r="I153">
        <f t="shared" si="4"/>
        <v>0</v>
      </c>
      <c r="K153" t="str">
        <f t="shared" si="5"/>
        <v>('1b4007434806476d84a4c9065b4b31e5','66b9c8251fad417bbd3ff93fcfa9ef61','f6ce092dfd3311efa6eb960aa86a0a09',0),</v>
      </c>
    </row>
    <row r="154" spans="1:11" x14ac:dyDescent="0.3">
      <c r="A154">
        <v>9</v>
      </c>
      <c r="B154" t="s">
        <v>72</v>
      </c>
      <c r="C154" t="s">
        <v>118</v>
      </c>
      <c r="D154">
        <v>1</v>
      </c>
      <c r="F154" t="str">
        <f>INDEX(Matches!$C$2:$C$135,MATCH(Table1!A154,Matches!$B$2:$B$135,0))</f>
        <v>1b4007434806476d84a4c9065b4b31e5</v>
      </c>
      <c r="G154" t="str">
        <f>INDEX(Players!$A$2:$A$49,MATCH(Table1!B154,Players!$C$2:$C$49,0))</f>
        <v>66b9c8251fad417bbd3ff93fcfa9ef61</v>
      </c>
      <c r="H154" t="str">
        <f>INDEX(IDs!$B$6:$B$8,MATCH(Table1!C154,IDs!$A$6:$A$8,0))</f>
        <v>f6ce08d0fd3311efa6eb960aa86a0a09</v>
      </c>
      <c r="I154">
        <f t="shared" si="4"/>
        <v>1</v>
      </c>
      <c r="K154" t="str">
        <f t="shared" si="5"/>
        <v>('1b4007434806476d84a4c9065b4b31e5','66b9c8251fad417bbd3ff93fcfa9ef61','f6ce08d0fd3311efa6eb960aa86a0a09',1),</v>
      </c>
    </row>
    <row r="155" spans="1:11" x14ac:dyDescent="0.3">
      <c r="A155">
        <v>9</v>
      </c>
      <c r="B155" t="s">
        <v>76</v>
      </c>
      <c r="C155" t="s">
        <v>68</v>
      </c>
      <c r="D155">
        <v>6</v>
      </c>
      <c r="F155" t="str">
        <f>INDEX(Matches!$C$2:$C$135,MATCH(Table1!A155,Matches!$B$2:$B$135,0))</f>
        <v>1b4007434806476d84a4c9065b4b31e5</v>
      </c>
      <c r="G155" t="str">
        <f>INDEX(Players!$A$2:$A$49,MATCH(Table1!B155,Players!$C$2:$C$49,0))</f>
        <v>480483c22bb8472dbee66af5bf246006</v>
      </c>
      <c r="H155" t="str">
        <f>INDEX(IDs!$B$6:$B$8,MATCH(Table1!C155,IDs!$A$6:$A$8,0))</f>
        <v>f6ce0919fd3311efa6eb960aa86a0a09</v>
      </c>
      <c r="I155">
        <f t="shared" si="4"/>
        <v>6</v>
      </c>
      <c r="K155" t="str">
        <f t="shared" si="5"/>
        <v>('1b4007434806476d84a4c9065b4b31e5','480483c22bb8472dbee66af5bf246006','f6ce0919fd3311efa6eb960aa86a0a09',6),</v>
      </c>
    </row>
    <row r="156" spans="1:11" hidden="1" x14ac:dyDescent="0.3">
      <c r="A156">
        <v>9</v>
      </c>
      <c r="B156" t="s">
        <v>76</v>
      </c>
      <c r="C156" t="s">
        <v>69</v>
      </c>
      <c r="D156">
        <v>0</v>
      </c>
      <c r="F156" t="str">
        <f>INDEX(Matches!$C$2:$C$135,MATCH(Table1!A156,Matches!$B$2:$B$135,0))</f>
        <v>1b4007434806476d84a4c9065b4b31e5</v>
      </c>
      <c r="G156" t="str">
        <f>INDEX(Players!$A$2:$A$49,MATCH(Table1!B156,Players!$C$2:$C$49,0))</f>
        <v>480483c22bb8472dbee66af5bf246006</v>
      </c>
      <c r="H156" t="str">
        <f>INDEX(IDs!$B$6:$B$8,MATCH(Table1!C156,IDs!$A$6:$A$8,0))</f>
        <v>f6ce092dfd3311efa6eb960aa86a0a09</v>
      </c>
      <c r="I156">
        <f t="shared" si="4"/>
        <v>0</v>
      </c>
      <c r="K156" t="str">
        <f t="shared" si="5"/>
        <v>('1b4007434806476d84a4c9065b4b31e5','480483c22bb8472dbee66af5bf246006','f6ce092dfd3311efa6eb960aa86a0a09',0),</v>
      </c>
    </row>
    <row r="157" spans="1:11" x14ac:dyDescent="0.3">
      <c r="A157">
        <v>9</v>
      </c>
      <c r="B157" t="s">
        <v>76</v>
      </c>
      <c r="C157" t="s">
        <v>118</v>
      </c>
      <c r="D157">
        <v>1</v>
      </c>
      <c r="F157" t="str">
        <f>INDEX(Matches!$C$2:$C$135,MATCH(Table1!A157,Matches!$B$2:$B$135,0))</f>
        <v>1b4007434806476d84a4c9065b4b31e5</v>
      </c>
      <c r="G157" t="str">
        <f>INDEX(Players!$A$2:$A$49,MATCH(Table1!B157,Players!$C$2:$C$49,0))</f>
        <v>480483c22bb8472dbee66af5bf246006</v>
      </c>
      <c r="H157" t="str">
        <f>INDEX(IDs!$B$6:$B$8,MATCH(Table1!C157,IDs!$A$6:$A$8,0))</f>
        <v>f6ce08d0fd3311efa6eb960aa86a0a09</v>
      </c>
      <c r="I157">
        <f t="shared" si="4"/>
        <v>1</v>
      </c>
      <c r="K157" t="str">
        <f t="shared" si="5"/>
        <v>('1b4007434806476d84a4c9065b4b31e5','480483c22bb8472dbee66af5bf246006','f6ce08d0fd3311efa6eb960aa86a0a09',1),</v>
      </c>
    </row>
    <row r="158" spans="1:11" x14ac:dyDescent="0.3">
      <c r="A158">
        <v>9</v>
      </c>
      <c r="B158" t="s">
        <v>83</v>
      </c>
      <c r="C158" t="s">
        <v>68</v>
      </c>
      <c r="D158">
        <v>1</v>
      </c>
      <c r="F158" t="str">
        <f>INDEX(Matches!$C$2:$C$135,MATCH(Table1!A158,Matches!$B$2:$B$135,0))</f>
        <v>1b4007434806476d84a4c9065b4b31e5</v>
      </c>
      <c r="G158" t="str">
        <f>INDEX(Players!$A$2:$A$49,MATCH(Table1!B158,Players!$C$2:$C$49,0))</f>
        <v>fb2bc05a7a68411aab262e7be2f99da0</v>
      </c>
      <c r="H158" t="str">
        <f>INDEX(IDs!$B$6:$B$8,MATCH(Table1!C158,IDs!$A$6:$A$8,0))</f>
        <v>f6ce0919fd3311efa6eb960aa86a0a09</v>
      </c>
      <c r="I158">
        <f t="shared" si="4"/>
        <v>1</v>
      </c>
      <c r="K158" t="str">
        <f t="shared" si="5"/>
        <v>('1b4007434806476d84a4c9065b4b31e5','fb2bc05a7a68411aab262e7be2f99da0','f6ce0919fd3311efa6eb960aa86a0a09',1),</v>
      </c>
    </row>
    <row r="159" spans="1:11" hidden="1" x14ac:dyDescent="0.3">
      <c r="A159">
        <v>9</v>
      </c>
      <c r="B159" t="s">
        <v>83</v>
      </c>
      <c r="C159" t="s">
        <v>69</v>
      </c>
      <c r="D159">
        <v>0</v>
      </c>
      <c r="F159" t="str">
        <f>INDEX(Matches!$C$2:$C$135,MATCH(Table1!A159,Matches!$B$2:$B$135,0))</f>
        <v>1b4007434806476d84a4c9065b4b31e5</v>
      </c>
      <c r="G159" t="str">
        <f>INDEX(Players!$A$2:$A$49,MATCH(Table1!B159,Players!$C$2:$C$49,0))</f>
        <v>fb2bc05a7a68411aab262e7be2f99da0</v>
      </c>
      <c r="H159" t="str">
        <f>INDEX(IDs!$B$6:$B$8,MATCH(Table1!C159,IDs!$A$6:$A$8,0))</f>
        <v>f6ce092dfd3311efa6eb960aa86a0a09</v>
      </c>
      <c r="I159">
        <f t="shared" si="4"/>
        <v>0</v>
      </c>
      <c r="K159" t="str">
        <f t="shared" si="5"/>
        <v>('1b4007434806476d84a4c9065b4b31e5','fb2bc05a7a68411aab262e7be2f99da0','f6ce092dfd3311efa6eb960aa86a0a09',0),</v>
      </c>
    </row>
    <row r="160" spans="1:11" x14ac:dyDescent="0.3">
      <c r="A160">
        <v>9</v>
      </c>
      <c r="B160" t="s">
        <v>83</v>
      </c>
      <c r="C160" t="s">
        <v>118</v>
      </c>
      <c r="D160">
        <v>1</v>
      </c>
      <c r="F160" t="str">
        <f>INDEX(Matches!$C$2:$C$135,MATCH(Table1!A160,Matches!$B$2:$B$135,0))</f>
        <v>1b4007434806476d84a4c9065b4b31e5</v>
      </c>
      <c r="G160" t="str">
        <f>INDEX(Players!$A$2:$A$49,MATCH(Table1!B160,Players!$C$2:$C$49,0))</f>
        <v>fb2bc05a7a68411aab262e7be2f99da0</v>
      </c>
      <c r="H160" t="str">
        <f>INDEX(IDs!$B$6:$B$8,MATCH(Table1!C160,IDs!$A$6:$A$8,0))</f>
        <v>f6ce08d0fd3311efa6eb960aa86a0a09</v>
      </c>
      <c r="I160">
        <f t="shared" si="4"/>
        <v>1</v>
      </c>
      <c r="K160" t="str">
        <f t="shared" si="5"/>
        <v>('1b4007434806476d84a4c9065b4b31e5','fb2bc05a7a68411aab262e7be2f99da0','f6ce08d0fd3311efa6eb960aa86a0a09',1),</v>
      </c>
    </row>
    <row r="161" spans="1:11" x14ac:dyDescent="0.3">
      <c r="A161">
        <v>9</v>
      </c>
      <c r="B161" t="s">
        <v>84</v>
      </c>
      <c r="C161" t="s">
        <v>68</v>
      </c>
      <c r="D161">
        <v>1</v>
      </c>
      <c r="F161" t="str">
        <f>INDEX(Matches!$C$2:$C$135,MATCH(Table1!A161,Matches!$B$2:$B$135,0))</f>
        <v>1b4007434806476d84a4c9065b4b31e5</v>
      </c>
      <c r="G161" t="str">
        <f>INDEX(Players!$A$2:$A$49,MATCH(Table1!B161,Players!$C$2:$C$49,0))</f>
        <v>f406d0e3649e49e4b73f4c1822b162e4</v>
      </c>
      <c r="H161" t="str">
        <f>INDEX(IDs!$B$6:$B$8,MATCH(Table1!C161,IDs!$A$6:$A$8,0))</f>
        <v>f6ce0919fd3311efa6eb960aa86a0a09</v>
      </c>
      <c r="I161">
        <f t="shared" si="4"/>
        <v>1</v>
      </c>
      <c r="K161" t="str">
        <f t="shared" si="5"/>
        <v>('1b4007434806476d84a4c9065b4b31e5','f406d0e3649e49e4b73f4c1822b162e4','f6ce0919fd3311efa6eb960aa86a0a09',1),</v>
      </c>
    </row>
    <row r="162" spans="1:11" x14ac:dyDescent="0.3">
      <c r="A162">
        <v>9</v>
      </c>
      <c r="B162" t="s">
        <v>84</v>
      </c>
      <c r="C162" t="s">
        <v>69</v>
      </c>
      <c r="D162">
        <v>1</v>
      </c>
      <c r="F162" t="str">
        <f>INDEX(Matches!$C$2:$C$135,MATCH(Table1!A162,Matches!$B$2:$B$135,0))</f>
        <v>1b4007434806476d84a4c9065b4b31e5</v>
      </c>
      <c r="G162" t="str">
        <f>INDEX(Players!$A$2:$A$49,MATCH(Table1!B162,Players!$C$2:$C$49,0))</f>
        <v>f406d0e3649e49e4b73f4c1822b162e4</v>
      </c>
      <c r="H162" t="str">
        <f>INDEX(IDs!$B$6:$B$8,MATCH(Table1!C162,IDs!$A$6:$A$8,0))</f>
        <v>f6ce092dfd3311efa6eb960aa86a0a09</v>
      </c>
      <c r="I162">
        <f t="shared" si="4"/>
        <v>1</v>
      </c>
      <c r="K162" t="str">
        <f t="shared" si="5"/>
        <v>('1b4007434806476d84a4c9065b4b31e5','f406d0e3649e49e4b73f4c1822b162e4','f6ce092dfd3311efa6eb960aa86a0a09',1),</v>
      </c>
    </row>
    <row r="163" spans="1:11" x14ac:dyDescent="0.3">
      <c r="A163">
        <v>9</v>
      </c>
      <c r="B163" t="s">
        <v>84</v>
      </c>
      <c r="C163" t="s">
        <v>118</v>
      </c>
      <c r="D163">
        <v>1</v>
      </c>
      <c r="F163" t="str">
        <f>INDEX(Matches!$C$2:$C$135,MATCH(Table1!A163,Matches!$B$2:$B$135,0))</f>
        <v>1b4007434806476d84a4c9065b4b31e5</v>
      </c>
      <c r="G163" t="str">
        <f>INDEX(Players!$A$2:$A$49,MATCH(Table1!B163,Players!$C$2:$C$49,0))</f>
        <v>f406d0e3649e49e4b73f4c1822b162e4</v>
      </c>
      <c r="H163" t="str">
        <f>INDEX(IDs!$B$6:$B$8,MATCH(Table1!C163,IDs!$A$6:$A$8,0))</f>
        <v>f6ce08d0fd3311efa6eb960aa86a0a09</v>
      </c>
      <c r="I163">
        <f t="shared" si="4"/>
        <v>1</v>
      </c>
      <c r="K163" t="str">
        <f t="shared" si="5"/>
        <v>('1b4007434806476d84a4c9065b4b31e5','f406d0e3649e49e4b73f4c1822b162e4','f6ce08d0fd3311efa6eb960aa86a0a09',1),</v>
      </c>
    </row>
    <row r="164" spans="1:11" hidden="1" x14ac:dyDescent="0.3">
      <c r="A164">
        <v>10</v>
      </c>
      <c r="B164" t="s">
        <v>70</v>
      </c>
      <c r="C164" t="s">
        <v>68</v>
      </c>
      <c r="D164">
        <v>0</v>
      </c>
      <c r="F164" t="str">
        <f>INDEX(Matches!$C$2:$C$135,MATCH(Table1!A164,Matches!$B$2:$B$135,0))</f>
        <v>2e9acf2b125b47b690a1308f8962dd20</v>
      </c>
      <c r="G164" t="str">
        <f>INDEX(Players!$A$2:$A$49,MATCH(Table1!B164,Players!$C$2:$C$49,0))</f>
        <v>e6d5cb25e36b400f91e78b0b42d20293</v>
      </c>
      <c r="H164" t="str">
        <f>INDEX(IDs!$B$6:$B$8,MATCH(Table1!C164,IDs!$A$6:$A$8,0))</f>
        <v>f6ce0919fd3311efa6eb960aa86a0a09</v>
      </c>
      <c r="I164">
        <f t="shared" si="4"/>
        <v>0</v>
      </c>
      <c r="K164" t="str">
        <f t="shared" si="5"/>
        <v>('2e9acf2b125b47b690a1308f8962dd20','e6d5cb25e36b400f91e78b0b42d20293','f6ce0919fd3311efa6eb960aa86a0a09',0),</v>
      </c>
    </row>
    <row r="165" spans="1:11" hidden="1" x14ac:dyDescent="0.3">
      <c r="A165">
        <v>10</v>
      </c>
      <c r="B165" t="s">
        <v>70</v>
      </c>
      <c r="C165" t="s">
        <v>69</v>
      </c>
      <c r="D165">
        <v>0</v>
      </c>
      <c r="F165" t="str">
        <f>INDEX(Matches!$C$2:$C$135,MATCH(Table1!A165,Matches!$B$2:$B$135,0))</f>
        <v>2e9acf2b125b47b690a1308f8962dd20</v>
      </c>
      <c r="G165" t="str">
        <f>INDEX(Players!$A$2:$A$49,MATCH(Table1!B165,Players!$C$2:$C$49,0))</f>
        <v>e6d5cb25e36b400f91e78b0b42d20293</v>
      </c>
      <c r="H165" t="str">
        <f>INDEX(IDs!$B$6:$B$8,MATCH(Table1!C165,IDs!$A$6:$A$8,0))</f>
        <v>f6ce092dfd3311efa6eb960aa86a0a09</v>
      </c>
      <c r="I165">
        <f t="shared" si="4"/>
        <v>0</v>
      </c>
      <c r="K165" t="str">
        <f t="shared" si="5"/>
        <v>('2e9acf2b125b47b690a1308f8962dd20','e6d5cb25e36b400f91e78b0b42d20293','f6ce092dfd3311efa6eb960aa86a0a09',0),</v>
      </c>
    </row>
    <row r="166" spans="1:11" x14ac:dyDescent="0.3">
      <c r="A166">
        <v>10</v>
      </c>
      <c r="B166" t="s">
        <v>70</v>
      </c>
      <c r="C166" t="s">
        <v>118</v>
      </c>
      <c r="D166">
        <v>1</v>
      </c>
      <c r="F166" t="str">
        <f>INDEX(Matches!$C$2:$C$135,MATCH(Table1!A166,Matches!$B$2:$B$135,0))</f>
        <v>2e9acf2b125b47b690a1308f8962dd20</v>
      </c>
      <c r="G166" t="str">
        <f>INDEX(Players!$A$2:$A$49,MATCH(Table1!B166,Players!$C$2:$C$49,0))</f>
        <v>e6d5cb25e36b400f91e78b0b42d20293</v>
      </c>
      <c r="H166" t="str">
        <f>INDEX(IDs!$B$6:$B$8,MATCH(Table1!C166,IDs!$A$6:$A$8,0))</f>
        <v>f6ce08d0fd3311efa6eb960aa86a0a09</v>
      </c>
      <c r="I166">
        <f t="shared" si="4"/>
        <v>1</v>
      </c>
      <c r="K166" t="str">
        <f t="shared" si="5"/>
        <v>('2e9acf2b125b47b690a1308f8962dd20','e6d5cb25e36b400f91e78b0b42d20293','f6ce08d0fd3311efa6eb960aa86a0a09',1),</v>
      </c>
    </row>
    <row r="167" spans="1:11" hidden="1" x14ac:dyDescent="0.3">
      <c r="A167">
        <v>10</v>
      </c>
      <c r="B167" t="s">
        <v>72</v>
      </c>
      <c r="C167" t="s">
        <v>68</v>
      </c>
      <c r="D167">
        <v>0</v>
      </c>
      <c r="F167" t="str">
        <f>INDEX(Matches!$C$2:$C$135,MATCH(Table1!A167,Matches!$B$2:$B$135,0))</f>
        <v>2e9acf2b125b47b690a1308f8962dd20</v>
      </c>
      <c r="G167" t="str">
        <f>INDEX(Players!$A$2:$A$49,MATCH(Table1!B167,Players!$C$2:$C$49,0))</f>
        <v>66b9c8251fad417bbd3ff93fcfa9ef61</v>
      </c>
      <c r="H167" t="str">
        <f>INDEX(IDs!$B$6:$B$8,MATCH(Table1!C167,IDs!$A$6:$A$8,0))</f>
        <v>f6ce0919fd3311efa6eb960aa86a0a09</v>
      </c>
      <c r="I167">
        <f t="shared" si="4"/>
        <v>0</v>
      </c>
      <c r="K167" t="str">
        <f t="shared" si="5"/>
        <v>('2e9acf2b125b47b690a1308f8962dd20','66b9c8251fad417bbd3ff93fcfa9ef61','f6ce0919fd3311efa6eb960aa86a0a09',0),</v>
      </c>
    </row>
    <row r="168" spans="1:11" hidden="1" x14ac:dyDescent="0.3">
      <c r="A168">
        <v>10</v>
      </c>
      <c r="B168" t="s">
        <v>72</v>
      </c>
      <c r="C168" t="s">
        <v>69</v>
      </c>
      <c r="D168">
        <v>0</v>
      </c>
      <c r="F168" t="str">
        <f>INDEX(Matches!$C$2:$C$135,MATCH(Table1!A168,Matches!$B$2:$B$135,0))</f>
        <v>2e9acf2b125b47b690a1308f8962dd20</v>
      </c>
      <c r="G168" t="str">
        <f>INDEX(Players!$A$2:$A$49,MATCH(Table1!B168,Players!$C$2:$C$49,0))</f>
        <v>66b9c8251fad417bbd3ff93fcfa9ef61</v>
      </c>
      <c r="H168" t="str">
        <f>INDEX(IDs!$B$6:$B$8,MATCH(Table1!C168,IDs!$A$6:$A$8,0))</f>
        <v>f6ce092dfd3311efa6eb960aa86a0a09</v>
      </c>
      <c r="I168">
        <f t="shared" si="4"/>
        <v>0</v>
      </c>
      <c r="K168" t="str">
        <f t="shared" si="5"/>
        <v>('2e9acf2b125b47b690a1308f8962dd20','66b9c8251fad417bbd3ff93fcfa9ef61','f6ce092dfd3311efa6eb960aa86a0a09',0),</v>
      </c>
    </row>
    <row r="169" spans="1:11" x14ac:dyDescent="0.3">
      <c r="A169">
        <v>10</v>
      </c>
      <c r="B169" t="s">
        <v>72</v>
      </c>
      <c r="C169" t="s">
        <v>118</v>
      </c>
      <c r="D169">
        <v>1</v>
      </c>
      <c r="F169" t="str">
        <f>INDEX(Matches!$C$2:$C$135,MATCH(Table1!A169,Matches!$B$2:$B$135,0))</f>
        <v>2e9acf2b125b47b690a1308f8962dd20</v>
      </c>
      <c r="G169" t="str">
        <f>INDEX(Players!$A$2:$A$49,MATCH(Table1!B169,Players!$C$2:$C$49,0))</f>
        <v>66b9c8251fad417bbd3ff93fcfa9ef61</v>
      </c>
      <c r="H169" t="str">
        <f>INDEX(IDs!$B$6:$B$8,MATCH(Table1!C169,IDs!$A$6:$A$8,0))</f>
        <v>f6ce08d0fd3311efa6eb960aa86a0a09</v>
      </c>
      <c r="I169">
        <f t="shared" si="4"/>
        <v>1</v>
      </c>
      <c r="K169" t="str">
        <f t="shared" si="5"/>
        <v>('2e9acf2b125b47b690a1308f8962dd20','66b9c8251fad417bbd3ff93fcfa9ef61','f6ce08d0fd3311efa6eb960aa86a0a09',1),</v>
      </c>
    </row>
    <row r="170" spans="1:11" hidden="1" x14ac:dyDescent="0.3">
      <c r="A170">
        <v>10</v>
      </c>
      <c r="B170" t="s">
        <v>75</v>
      </c>
      <c r="C170" t="s">
        <v>68</v>
      </c>
      <c r="D170">
        <v>0</v>
      </c>
      <c r="F170" t="str">
        <f>INDEX(Matches!$C$2:$C$135,MATCH(Table1!A170,Matches!$B$2:$B$135,0))</f>
        <v>2e9acf2b125b47b690a1308f8962dd20</v>
      </c>
      <c r="G170" t="str">
        <f>INDEX(Players!$A$2:$A$49,MATCH(Table1!B170,Players!$C$2:$C$49,0))</f>
        <v>930eb8b5b55345edb3ffa2789c61f312</v>
      </c>
      <c r="H170" t="str">
        <f>INDEX(IDs!$B$6:$B$8,MATCH(Table1!C170,IDs!$A$6:$A$8,0))</f>
        <v>f6ce0919fd3311efa6eb960aa86a0a09</v>
      </c>
      <c r="I170">
        <f t="shared" si="4"/>
        <v>0</v>
      </c>
      <c r="K170" t="str">
        <f t="shared" si="5"/>
        <v>('2e9acf2b125b47b690a1308f8962dd20','930eb8b5b55345edb3ffa2789c61f312','f6ce0919fd3311efa6eb960aa86a0a09',0),</v>
      </c>
    </row>
    <row r="171" spans="1:11" hidden="1" x14ac:dyDescent="0.3">
      <c r="A171">
        <v>10</v>
      </c>
      <c r="B171" t="s">
        <v>75</v>
      </c>
      <c r="C171" t="s">
        <v>69</v>
      </c>
      <c r="D171">
        <v>0</v>
      </c>
      <c r="F171" t="str">
        <f>INDEX(Matches!$C$2:$C$135,MATCH(Table1!A171,Matches!$B$2:$B$135,0))</f>
        <v>2e9acf2b125b47b690a1308f8962dd20</v>
      </c>
      <c r="G171" t="str">
        <f>INDEX(Players!$A$2:$A$49,MATCH(Table1!B171,Players!$C$2:$C$49,0))</f>
        <v>930eb8b5b55345edb3ffa2789c61f312</v>
      </c>
      <c r="H171" t="str">
        <f>INDEX(IDs!$B$6:$B$8,MATCH(Table1!C171,IDs!$A$6:$A$8,0))</f>
        <v>f6ce092dfd3311efa6eb960aa86a0a09</v>
      </c>
      <c r="I171">
        <f t="shared" si="4"/>
        <v>0</v>
      </c>
      <c r="K171" t="str">
        <f t="shared" si="5"/>
        <v>('2e9acf2b125b47b690a1308f8962dd20','930eb8b5b55345edb3ffa2789c61f312','f6ce092dfd3311efa6eb960aa86a0a09',0),</v>
      </c>
    </row>
    <row r="172" spans="1:11" x14ac:dyDescent="0.3">
      <c r="A172">
        <v>10</v>
      </c>
      <c r="B172" t="s">
        <v>75</v>
      </c>
      <c r="C172" t="s">
        <v>118</v>
      </c>
      <c r="D172">
        <v>1</v>
      </c>
      <c r="F172" t="str">
        <f>INDEX(Matches!$C$2:$C$135,MATCH(Table1!A172,Matches!$B$2:$B$135,0))</f>
        <v>2e9acf2b125b47b690a1308f8962dd20</v>
      </c>
      <c r="G172" t="str">
        <f>INDEX(Players!$A$2:$A$49,MATCH(Table1!B172,Players!$C$2:$C$49,0))</f>
        <v>930eb8b5b55345edb3ffa2789c61f312</v>
      </c>
      <c r="H172" t="str">
        <f>INDEX(IDs!$B$6:$B$8,MATCH(Table1!C172,IDs!$A$6:$A$8,0))</f>
        <v>f6ce08d0fd3311efa6eb960aa86a0a09</v>
      </c>
      <c r="I172">
        <f t="shared" si="4"/>
        <v>1</v>
      </c>
      <c r="K172" t="str">
        <f t="shared" si="5"/>
        <v>('2e9acf2b125b47b690a1308f8962dd20','930eb8b5b55345edb3ffa2789c61f312','f6ce08d0fd3311efa6eb960aa86a0a09',1),</v>
      </c>
    </row>
    <row r="173" spans="1:11" x14ac:dyDescent="0.3">
      <c r="A173">
        <v>10</v>
      </c>
      <c r="B173" t="s">
        <v>78</v>
      </c>
      <c r="C173" t="s">
        <v>68</v>
      </c>
      <c r="D173">
        <v>4</v>
      </c>
      <c r="F173" t="str">
        <f>INDEX(Matches!$C$2:$C$135,MATCH(Table1!A173,Matches!$B$2:$B$135,0))</f>
        <v>2e9acf2b125b47b690a1308f8962dd20</v>
      </c>
      <c r="G173" t="str">
        <f>INDEX(Players!$A$2:$A$49,MATCH(Table1!B173,Players!$C$2:$C$49,0))</f>
        <v>16b68bed59bb4817a3ecc1f5d0d50670</v>
      </c>
      <c r="H173" t="str">
        <f>INDEX(IDs!$B$6:$B$8,MATCH(Table1!C173,IDs!$A$6:$A$8,0))</f>
        <v>f6ce0919fd3311efa6eb960aa86a0a09</v>
      </c>
      <c r="I173">
        <f t="shared" si="4"/>
        <v>4</v>
      </c>
      <c r="K173" t="str">
        <f t="shared" si="5"/>
        <v>('2e9acf2b125b47b690a1308f8962dd20','16b68bed59bb4817a3ecc1f5d0d50670','f6ce0919fd3311efa6eb960aa86a0a09',4),</v>
      </c>
    </row>
    <row r="174" spans="1:11" x14ac:dyDescent="0.3">
      <c r="A174">
        <v>10</v>
      </c>
      <c r="B174" t="s">
        <v>78</v>
      </c>
      <c r="C174" t="s">
        <v>69</v>
      </c>
      <c r="D174">
        <v>1</v>
      </c>
      <c r="F174" t="str">
        <f>INDEX(Matches!$C$2:$C$135,MATCH(Table1!A174,Matches!$B$2:$B$135,0))</f>
        <v>2e9acf2b125b47b690a1308f8962dd20</v>
      </c>
      <c r="G174" t="str">
        <f>INDEX(Players!$A$2:$A$49,MATCH(Table1!B174,Players!$C$2:$C$49,0))</f>
        <v>16b68bed59bb4817a3ecc1f5d0d50670</v>
      </c>
      <c r="H174" t="str">
        <f>INDEX(IDs!$B$6:$B$8,MATCH(Table1!C174,IDs!$A$6:$A$8,0))</f>
        <v>f6ce092dfd3311efa6eb960aa86a0a09</v>
      </c>
      <c r="I174">
        <f t="shared" si="4"/>
        <v>1</v>
      </c>
      <c r="K174" t="str">
        <f t="shared" si="5"/>
        <v>('2e9acf2b125b47b690a1308f8962dd20','16b68bed59bb4817a3ecc1f5d0d50670','f6ce092dfd3311efa6eb960aa86a0a09',1),</v>
      </c>
    </row>
    <row r="175" spans="1:11" x14ac:dyDescent="0.3">
      <c r="A175">
        <v>10</v>
      </c>
      <c r="B175" t="s">
        <v>78</v>
      </c>
      <c r="C175" t="s">
        <v>118</v>
      </c>
      <c r="D175">
        <v>1</v>
      </c>
      <c r="F175" t="str">
        <f>INDEX(Matches!$C$2:$C$135,MATCH(Table1!A175,Matches!$B$2:$B$135,0))</f>
        <v>2e9acf2b125b47b690a1308f8962dd20</v>
      </c>
      <c r="G175" t="str">
        <f>INDEX(Players!$A$2:$A$49,MATCH(Table1!B175,Players!$C$2:$C$49,0))</f>
        <v>16b68bed59bb4817a3ecc1f5d0d50670</v>
      </c>
      <c r="H175" t="str">
        <f>INDEX(IDs!$B$6:$B$8,MATCH(Table1!C175,IDs!$A$6:$A$8,0))</f>
        <v>f6ce08d0fd3311efa6eb960aa86a0a09</v>
      </c>
      <c r="I175">
        <f t="shared" si="4"/>
        <v>1</v>
      </c>
      <c r="K175" t="str">
        <f t="shared" si="5"/>
        <v>('2e9acf2b125b47b690a1308f8962dd20','16b68bed59bb4817a3ecc1f5d0d50670','f6ce08d0fd3311efa6eb960aa86a0a09',1),</v>
      </c>
    </row>
    <row r="176" spans="1:11" hidden="1" x14ac:dyDescent="0.3">
      <c r="A176">
        <v>10</v>
      </c>
      <c r="B176" t="s">
        <v>81</v>
      </c>
      <c r="C176" t="s">
        <v>68</v>
      </c>
      <c r="D176">
        <v>0</v>
      </c>
      <c r="F176" t="str">
        <f>INDEX(Matches!$C$2:$C$135,MATCH(Table1!A176,Matches!$B$2:$B$135,0))</f>
        <v>2e9acf2b125b47b690a1308f8962dd20</v>
      </c>
      <c r="G176" t="str">
        <f>INDEX(Players!$A$2:$A$49,MATCH(Table1!B176,Players!$C$2:$C$49,0))</f>
        <v>e1621a5c21f244968ccfd5485706bbc9</v>
      </c>
      <c r="H176" t="str">
        <f>INDEX(IDs!$B$6:$B$8,MATCH(Table1!C176,IDs!$A$6:$A$8,0))</f>
        <v>f6ce0919fd3311efa6eb960aa86a0a09</v>
      </c>
      <c r="I176">
        <f t="shared" si="4"/>
        <v>0</v>
      </c>
      <c r="K176" t="str">
        <f t="shared" si="5"/>
        <v>('2e9acf2b125b47b690a1308f8962dd20','e1621a5c21f244968ccfd5485706bbc9','f6ce0919fd3311efa6eb960aa86a0a09',0),</v>
      </c>
    </row>
    <row r="177" spans="1:11" hidden="1" x14ac:dyDescent="0.3">
      <c r="A177">
        <v>10</v>
      </c>
      <c r="B177" t="s">
        <v>81</v>
      </c>
      <c r="C177" t="s">
        <v>69</v>
      </c>
      <c r="D177">
        <v>0</v>
      </c>
      <c r="F177" t="str">
        <f>INDEX(Matches!$C$2:$C$135,MATCH(Table1!A177,Matches!$B$2:$B$135,0))</f>
        <v>2e9acf2b125b47b690a1308f8962dd20</v>
      </c>
      <c r="G177" t="str">
        <f>INDEX(Players!$A$2:$A$49,MATCH(Table1!B177,Players!$C$2:$C$49,0))</f>
        <v>e1621a5c21f244968ccfd5485706bbc9</v>
      </c>
      <c r="H177" t="str">
        <f>INDEX(IDs!$B$6:$B$8,MATCH(Table1!C177,IDs!$A$6:$A$8,0))</f>
        <v>f6ce092dfd3311efa6eb960aa86a0a09</v>
      </c>
      <c r="I177">
        <f t="shared" si="4"/>
        <v>0</v>
      </c>
      <c r="K177" t="str">
        <f t="shared" si="5"/>
        <v>('2e9acf2b125b47b690a1308f8962dd20','e1621a5c21f244968ccfd5485706bbc9','f6ce092dfd3311efa6eb960aa86a0a09',0),</v>
      </c>
    </row>
    <row r="178" spans="1:11" x14ac:dyDescent="0.3">
      <c r="A178">
        <v>10</v>
      </c>
      <c r="B178" t="s">
        <v>81</v>
      </c>
      <c r="C178" t="s">
        <v>118</v>
      </c>
      <c r="D178">
        <v>1</v>
      </c>
      <c r="F178" t="str">
        <f>INDEX(Matches!$C$2:$C$135,MATCH(Table1!A178,Matches!$B$2:$B$135,0))</f>
        <v>2e9acf2b125b47b690a1308f8962dd20</v>
      </c>
      <c r="G178" t="str">
        <f>INDEX(Players!$A$2:$A$49,MATCH(Table1!B178,Players!$C$2:$C$49,0))</f>
        <v>e1621a5c21f244968ccfd5485706bbc9</v>
      </c>
      <c r="H178" t="str">
        <f>INDEX(IDs!$B$6:$B$8,MATCH(Table1!C178,IDs!$A$6:$A$8,0))</f>
        <v>f6ce08d0fd3311efa6eb960aa86a0a09</v>
      </c>
      <c r="I178">
        <f t="shared" si="4"/>
        <v>1</v>
      </c>
      <c r="K178" t="str">
        <f t="shared" si="5"/>
        <v>('2e9acf2b125b47b690a1308f8962dd20','e1621a5c21f244968ccfd5485706bbc9','f6ce08d0fd3311efa6eb960aa86a0a09',1),</v>
      </c>
    </row>
    <row r="179" spans="1:11" x14ac:dyDescent="0.3">
      <c r="A179">
        <v>10</v>
      </c>
      <c r="B179" t="s">
        <v>85</v>
      </c>
      <c r="C179" t="s">
        <v>68</v>
      </c>
      <c r="D179">
        <v>4</v>
      </c>
      <c r="F179" t="str">
        <f>INDEX(Matches!$C$2:$C$135,MATCH(Table1!A179,Matches!$B$2:$B$135,0))</f>
        <v>2e9acf2b125b47b690a1308f8962dd20</v>
      </c>
      <c r="G179" t="str">
        <f>INDEX(Players!$A$2:$A$49,MATCH(Table1!B179,Players!$C$2:$C$49,0))</f>
        <v>40127536bdbc49b08785b65fccadd284</v>
      </c>
      <c r="H179" t="str">
        <f>INDEX(IDs!$B$6:$B$8,MATCH(Table1!C179,IDs!$A$6:$A$8,0))</f>
        <v>f6ce0919fd3311efa6eb960aa86a0a09</v>
      </c>
      <c r="I179">
        <f t="shared" si="4"/>
        <v>4</v>
      </c>
      <c r="K179" t="str">
        <f t="shared" si="5"/>
        <v>('2e9acf2b125b47b690a1308f8962dd20','40127536bdbc49b08785b65fccadd284','f6ce0919fd3311efa6eb960aa86a0a09',4),</v>
      </c>
    </row>
    <row r="180" spans="1:11" hidden="1" x14ac:dyDescent="0.3">
      <c r="A180">
        <v>10</v>
      </c>
      <c r="B180" t="s">
        <v>85</v>
      </c>
      <c r="C180" t="s">
        <v>69</v>
      </c>
      <c r="D180">
        <v>0</v>
      </c>
      <c r="F180" t="str">
        <f>INDEX(Matches!$C$2:$C$135,MATCH(Table1!A180,Matches!$B$2:$B$135,0))</f>
        <v>2e9acf2b125b47b690a1308f8962dd20</v>
      </c>
      <c r="G180" t="str">
        <f>INDEX(Players!$A$2:$A$49,MATCH(Table1!B180,Players!$C$2:$C$49,0))</f>
        <v>40127536bdbc49b08785b65fccadd284</v>
      </c>
      <c r="H180" t="str">
        <f>INDEX(IDs!$B$6:$B$8,MATCH(Table1!C180,IDs!$A$6:$A$8,0))</f>
        <v>f6ce092dfd3311efa6eb960aa86a0a09</v>
      </c>
      <c r="I180">
        <f t="shared" si="4"/>
        <v>0</v>
      </c>
      <c r="K180" t="str">
        <f t="shared" si="5"/>
        <v>('2e9acf2b125b47b690a1308f8962dd20','40127536bdbc49b08785b65fccadd284','f6ce092dfd3311efa6eb960aa86a0a09',0),</v>
      </c>
    </row>
    <row r="181" spans="1:11" x14ac:dyDescent="0.3">
      <c r="A181">
        <v>10</v>
      </c>
      <c r="B181" t="s">
        <v>85</v>
      </c>
      <c r="C181" t="s">
        <v>118</v>
      </c>
      <c r="D181">
        <v>1</v>
      </c>
      <c r="F181" t="str">
        <f>INDEX(Matches!$C$2:$C$135,MATCH(Table1!A181,Matches!$B$2:$B$135,0))</f>
        <v>2e9acf2b125b47b690a1308f8962dd20</v>
      </c>
      <c r="G181" t="str">
        <f>INDEX(Players!$A$2:$A$49,MATCH(Table1!B181,Players!$C$2:$C$49,0))</f>
        <v>40127536bdbc49b08785b65fccadd284</v>
      </c>
      <c r="H181" t="str">
        <f>INDEX(IDs!$B$6:$B$8,MATCH(Table1!C181,IDs!$A$6:$A$8,0))</f>
        <v>f6ce08d0fd3311efa6eb960aa86a0a09</v>
      </c>
      <c r="I181">
        <f t="shared" si="4"/>
        <v>1</v>
      </c>
      <c r="K181" t="str">
        <f t="shared" si="5"/>
        <v>('2e9acf2b125b47b690a1308f8962dd20','40127536bdbc49b08785b65fccadd284','f6ce08d0fd3311efa6eb960aa86a0a09',1),</v>
      </c>
    </row>
    <row r="182" spans="1:11" hidden="1" x14ac:dyDescent="0.3">
      <c r="A182">
        <v>11</v>
      </c>
      <c r="B182" t="s">
        <v>70</v>
      </c>
      <c r="C182" t="s">
        <v>68</v>
      </c>
      <c r="D182">
        <v>0</v>
      </c>
      <c r="F182" t="str">
        <f>INDEX(Matches!$C$2:$C$135,MATCH(Table1!A182,Matches!$B$2:$B$135,0))</f>
        <v>511926cffbd1455aa25479490ef0cb53</v>
      </c>
      <c r="G182" t="str">
        <f>INDEX(Players!$A$2:$A$49,MATCH(Table1!B182,Players!$C$2:$C$49,0))</f>
        <v>e6d5cb25e36b400f91e78b0b42d20293</v>
      </c>
      <c r="H182" t="str">
        <f>INDEX(IDs!$B$6:$B$8,MATCH(Table1!C182,IDs!$A$6:$A$8,0))</f>
        <v>f6ce0919fd3311efa6eb960aa86a0a09</v>
      </c>
      <c r="I182">
        <f t="shared" si="4"/>
        <v>0</v>
      </c>
      <c r="K182" t="str">
        <f t="shared" si="5"/>
        <v>('511926cffbd1455aa25479490ef0cb53','e6d5cb25e36b400f91e78b0b42d20293','f6ce0919fd3311efa6eb960aa86a0a09',0),</v>
      </c>
    </row>
    <row r="183" spans="1:11" hidden="1" x14ac:dyDescent="0.3">
      <c r="A183">
        <v>11</v>
      </c>
      <c r="B183" t="s">
        <v>70</v>
      </c>
      <c r="C183" t="s">
        <v>69</v>
      </c>
      <c r="D183">
        <v>0</v>
      </c>
      <c r="F183" t="str">
        <f>INDEX(Matches!$C$2:$C$135,MATCH(Table1!A183,Matches!$B$2:$B$135,0))</f>
        <v>511926cffbd1455aa25479490ef0cb53</v>
      </c>
      <c r="G183" t="str">
        <f>INDEX(Players!$A$2:$A$49,MATCH(Table1!B183,Players!$C$2:$C$49,0))</f>
        <v>e6d5cb25e36b400f91e78b0b42d20293</v>
      </c>
      <c r="H183" t="str">
        <f>INDEX(IDs!$B$6:$B$8,MATCH(Table1!C183,IDs!$A$6:$A$8,0))</f>
        <v>f6ce092dfd3311efa6eb960aa86a0a09</v>
      </c>
      <c r="I183">
        <f t="shared" si="4"/>
        <v>0</v>
      </c>
      <c r="K183" t="str">
        <f t="shared" si="5"/>
        <v>('511926cffbd1455aa25479490ef0cb53','e6d5cb25e36b400f91e78b0b42d20293','f6ce092dfd3311efa6eb960aa86a0a09',0),</v>
      </c>
    </row>
    <row r="184" spans="1:11" x14ac:dyDescent="0.3">
      <c r="A184">
        <v>11</v>
      </c>
      <c r="B184" t="s">
        <v>70</v>
      </c>
      <c r="C184" t="s">
        <v>118</v>
      </c>
      <c r="D184">
        <v>1</v>
      </c>
      <c r="F184" t="str">
        <f>INDEX(Matches!$C$2:$C$135,MATCH(Table1!A184,Matches!$B$2:$B$135,0))</f>
        <v>511926cffbd1455aa25479490ef0cb53</v>
      </c>
      <c r="G184" t="str">
        <f>INDEX(Players!$A$2:$A$49,MATCH(Table1!B184,Players!$C$2:$C$49,0))</f>
        <v>e6d5cb25e36b400f91e78b0b42d20293</v>
      </c>
      <c r="H184" t="str">
        <f>INDEX(IDs!$B$6:$B$8,MATCH(Table1!C184,IDs!$A$6:$A$8,0))</f>
        <v>f6ce08d0fd3311efa6eb960aa86a0a09</v>
      </c>
      <c r="I184">
        <f t="shared" si="4"/>
        <v>1</v>
      </c>
      <c r="K184" t="str">
        <f t="shared" si="5"/>
        <v>('511926cffbd1455aa25479490ef0cb53','e6d5cb25e36b400f91e78b0b42d20293','f6ce08d0fd3311efa6eb960aa86a0a09',1),</v>
      </c>
    </row>
    <row r="185" spans="1:11" x14ac:dyDescent="0.3">
      <c r="A185">
        <v>11</v>
      </c>
      <c r="B185" t="s">
        <v>71</v>
      </c>
      <c r="C185" t="s">
        <v>68</v>
      </c>
      <c r="D185">
        <v>1</v>
      </c>
      <c r="F185" t="str">
        <f>INDEX(Matches!$C$2:$C$135,MATCH(Table1!A185,Matches!$B$2:$B$135,0))</f>
        <v>511926cffbd1455aa25479490ef0cb53</v>
      </c>
      <c r="G185" t="str">
        <f>INDEX(Players!$A$2:$A$49,MATCH(Table1!B185,Players!$C$2:$C$49,0))</f>
        <v>49ee2bf374b94897889023fd18820eb3</v>
      </c>
      <c r="H185" t="str">
        <f>INDEX(IDs!$B$6:$B$8,MATCH(Table1!C185,IDs!$A$6:$A$8,0))</f>
        <v>f6ce0919fd3311efa6eb960aa86a0a09</v>
      </c>
      <c r="I185">
        <f t="shared" si="4"/>
        <v>1</v>
      </c>
      <c r="K185" t="str">
        <f t="shared" si="5"/>
        <v>('511926cffbd1455aa25479490ef0cb53','49ee2bf374b94897889023fd18820eb3','f6ce0919fd3311efa6eb960aa86a0a09',1),</v>
      </c>
    </row>
    <row r="186" spans="1:11" hidden="1" x14ac:dyDescent="0.3">
      <c r="A186">
        <v>11</v>
      </c>
      <c r="B186" t="s">
        <v>71</v>
      </c>
      <c r="C186" t="s">
        <v>69</v>
      </c>
      <c r="D186">
        <v>0</v>
      </c>
      <c r="F186" t="str">
        <f>INDEX(Matches!$C$2:$C$135,MATCH(Table1!A186,Matches!$B$2:$B$135,0))</f>
        <v>511926cffbd1455aa25479490ef0cb53</v>
      </c>
      <c r="G186" t="str">
        <f>INDEX(Players!$A$2:$A$49,MATCH(Table1!B186,Players!$C$2:$C$49,0))</f>
        <v>49ee2bf374b94897889023fd18820eb3</v>
      </c>
      <c r="H186" t="str">
        <f>INDEX(IDs!$B$6:$B$8,MATCH(Table1!C186,IDs!$A$6:$A$8,0))</f>
        <v>f6ce092dfd3311efa6eb960aa86a0a09</v>
      </c>
      <c r="I186">
        <f t="shared" si="4"/>
        <v>0</v>
      </c>
      <c r="K186" t="str">
        <f t="shared" si="5"/>
        <v>('511926cffbd1455aa25479490ef0cb53','49ee2bf374b94897889023fd18820eb3','f6ce092dfd3311efa6eb960aa86a0a09',0),</v>
      </c>
    </row>
    <row r="187" spans="1:11" x14ac:dyDescent="0.3">
      <c r="A187">
        <v>11</v>
      </c>
      <c r="B187" t="s">
        <v>71</v>
      </c>
      <c r="C187" t="s">
        <v>118</v>
      </c>
      <c r="D187">
        <v>1</v>
      </c>
      <c r="F187" t="str">
        <f>INDEX(Matches!$C$2:$C$135,MATCH(Table1!A187,Matches!$B$2:$B$135,0))</f>
        <v>511926cffbd1455aa25479490ef0cb53</v>
      </c>
      <c r="G187" t="str">
        <f>INDEX(Players!$A$2:$A$49,MATCH(Table1!B187,Players!$C$2:$C$49,0))</f>
        <v>49ee2bf374b94897889023fd18820eb3</v>
      </c>
      <c r="H187" t="str">
        <f>INDEX(IDs!$B$6:$B$8,MATCH(Table1!C187,IDs!$A$6:$A$8,0))</f>
        <v>f6ce08d0fd3311efa6eb960aa86a0a09</v>
      </c>
      <c r="I187">
        <f t="shared" si="4"/>
        <v>1</v>
      </c>
      <c r="K187" t="str">
        <f t="shared" si="5"/>
        <v>('511926cffbd1455aa25479490ef0cb53','49ee2bf374b94897889023fd18820eb3','f6ce08d0fd3311efa6eb960aa86a0a09',1),</v>
      </c>
    </row>
    <row r="188" spans="1:11" x14ac:dyDescent="0.3">
      <c r="A188">
        <v>11</v>
      </c>
      <c r="B188" t="s">
        <v>72</v>
      </c>
      <c r="C188" t="s">
        <v>68</v>
      </c>
      <c r="D188">
        <v>2</v>
      </c>
      <c r="F188" t="str">
        <f>INDEX(Matches!$C$2:$C$135,MATCH(Table1!A188,Matches!$B$2:$B$135,0))</f>
        <v>511926cffbd1455aa25479490ef0cb53</v>
      </c>
      <c r="G188" t="str">
        <f>INDEX(Players!$A$2:$A$49,MATCH(Table1!B188,Players!$C$2:$C$49,0))</f>
        <v>66b9c8251fad417bbd3ff93fcfa9ef61</v>
      </c>
      <c r="H188" t="str">
        <f>INDEX(IDs!$B$6:$B$8,MATCH(Table1!C188,IDs!$A$6:$A$8,0))</f>
        <v>f6ce0919fd3311efa6eb960aa86a0a09</v>
      </c>
      <c r="I188">
        <f t="shared" si="4"/>
        <v>2</v>
      </c>
      <c r="K188" t="str">
        <f t="shared" si="5"/>
        <v>('511926cffbd1455aa25479490ef0cb53','66b9c8251fad417bbd3ff93fcfa9ef61','f6ce0919fd3311efa6eb960aa86a0a09',2),</v>
      </c>
    </row>
    <row r="189" spans="1:11" x14ac:dyDescent="0.3">
      <c r="A189">
        <v>11</v>
      </c>
      <c r="B189" t="s">
        <v>72</v>
      </c>
      <c r="C189" t="s">
        <v>69</v>
      </c>
      <c r="D189">
        <v>1</v>
      </c>
      <c r="F189" t="str">
        <f>INDEX(Matches!$C$2:$C$135,MATCH(Table1!A189,Matches!$B$2:$B$135,0))</f>
        <v>511926cffbd1455aa25479490ef0cb53</v>
      </c>
      <c r="G189" t="str">
        <f>INDEX(Players!$A$2:$A$49,MATCH(Table1!B189,Players!$C$2:$C$49,0))</f>
        <v>66b9c8251fad417bbd3ff93fcfa9ef61</v>
      </c>
      <c r="H189" t="str">
        <f>INDEX(IDs!$B$6:$B$8,MATCH(Table1!C189,IDs!$A$6:$A$8,0))</f>
        <v>f6ce092dfd3311efa6eb960aa86a0a09</v>
      </c>
      <c r="I189">
        <f t="shared" si="4"/>
        <v>1</v>
      </c>
      <c r="K189" t="str">
        <f t="shared" si="5"/>
        <v>('511926cffbd1455aa25479490ef0cb53','66b9c8251fad417bbd3ff93fcfa9ef61','f6ce092dfd3311efa6eb960aa86a0a09',1),</v>
      </c>
    </row>
    <row r="190" spans="1:11" x14ac:dyDescent="0.3">
      <c r="A190">
        <v>11</v>
      </c>
      <c r="B190" t="s">
        <v>72</v>
      </c>
      <c r="C190" t="s">
        <v>118</v>
      </c>
      <c r="D190">
        <v>1</v>
      </c>
      <c r="F190" t="str">
        <f>INDEX(Matches!$C$2:$C$135,MATCH(Table1!A190,Matches!$B$2:$B$135,0))</f>
        <v>511926cffbd1455aa25479490ef0cb53</v>
      </c>
      <c r="G190" t="str">
        <f>INDEX(Players!$A$2:$A$49,MATCH(Table1!B190,Players!$C$2:$C$49,0))</f>
        <v>66b9c8251fad417bbd3ff93fcfa9ef61</v>
      </c>
      <c r="H190" t="str">
        <f>INDEX(IDs!$B$6:$B$8,MATCH(Table1!C190,IDs!$A$6:$A$8,0))</f>
        <v>f6ce08d0fd3311efa6eb960aa86a0a09</v>
      </c>
      <c r="I190">
        <f t="shared" si="4"/>
        <v>1</v>
      </c>
      <c r="K190" t="str">
        <f t="shared" si="5"/>
        <v>('511926cffbd1455aa25479490ef0cb53','66b9c8251fad417bbd3ff93fcfa9ef61','f6ce08d0fd3311efa6eb960aa86a0a09',1),</v>
      </c>
    </row>
    <row r="191" spans="1:11" x14ac:dyDescent="0.3">
      <c r="A191">
        <v>11</v>
      </c>
      <c r="B191" t="s">
        <v>75</v>
      </c>
      <c r="C191" t="s">
        <v>68</v>
      </c>
      <c r="D191">
        <v>1</v>
      </c>
      <c r="F191" t="str">
        <f>INDEX(Matches!$C$2:$C$135,MATCH(Table1!A191,Matches!$B$2:$B$135,0))</f>
        <v>511926cffbd1455aa25479490ef0cb53</v>
      </c>
      <c r="G191" t="str">
        <f>INDEX(Players!$A$2:$A$49,MATCH(Table1!B191,Players!$C$2:$C$49,0))</f>
        <v>930eb8b5b55345edb3ffa2789c61f312</v>
      </c>
      <c r="H191" t="str">
        <f>INDEX(IDs!$B$6:$B$8,MATCH(Table1!C191,IDs!$A$6:$A$8,0))</f>
        <v>f6ce0919fd3311efa6eb960aa86a0a09</v>
      </c>
      <c r="I191">
        <f t="shared" si="4"/>
        <v>1</v>
      </c>
      <c r="K191" t="str">
        <f t="shared" si="5"/>
        <v>('511926cffbd1455aa25479490ef0cb53','930eb8b5b55345edb3ffa2789c61f312','f6ce0919fd3311efa6eb960aa86a0a09',1),</v>
      </c>
    </row>
    <row r="192" spans="1:11" hidden="1" x14ac:dyDescent="0.3">
      <c r="A192">
        <v>11</v>
      </c>
      <c r="B192" t="s">
        <v>75</v>
      </c>
      <c r="C192" t="s">
        <v>69</v>
      </c>
      <c r="D192">
        <v>0</v>
      </c>
      <c r="F192" t="str">
        <f>INDEX(Matches!$C$2:$C$135,MATCH(Table1!A192,Matches!$B$2:$B$135,0))</f>
        <v>511926cffbd1455aa25479490ef0cb53</v>
      </c>
      <c r="G192" t="str">
        <f>INDEX(Players!$A$2:$A$49,MATCH(Table1!B192,Players!$C$2:$C$49,0))</f>
        <v>930eb8b5b55345edb3ffa2789c61f312</v>
      </c>
      <c r="H192" t="str">
        <f>INDEX(IDs!$B$6:$B$8,MATCH(Table1!C192,IDs!$A$6:$A$8,0))</f>
        <v>f6ce092dfd3311efa6eb960aa86a0a09</v>
      </c>
      <c r="I192">
        <f t="shared" si="4"/>
        <v>0</v>
      </c>
      <c r="K192" t="str">
        <f t="shared" si="5"/>
        <v>('511926cffbd1455aa25479490ef0cb53','930eb8b5b55345edb3ffa2789c61f312','f6ce092dfd3311efa6eb960aa86a0a09',0),</v>
      </c>
    </row>
    <row r="193" spans="1:11" x14ac:dyDescent="0.3">
      <c r="A193">
        <v>11</v>
      </c>
      <c r="B193" t="s">
        <v>75</v>
      </c>
      <c r="C193" t="s">
        <v>118</v>
      </c>
      <c r="D193">
        <v>1</v>
      </c>
      <c r="F193" t="str">
        <f>INDEX(Matches!$C$2:$C$135,MATCH(Table1!A193,Matches!$B$2:$B$135,0))</f>
        <v>511926cffbd1455aa25479490ef0cb53</v>
      </c>
      <c r="G193" t="str">
        <f>INDEX(Players!$A$2:$A$49,MATCH(Table1!B193,Players!$C$2:$C$49,0))</f>
        <v>930eb8b5b55345edb3ffa2789c61f312</v>
      </c>
      <c r="H193" t="str">
        <f>INDEX(IDs!$B$6:$B$8,MATCH(Table1!C193,IDs!$A$6:$A$8,0))</f>
        <v>f6ce08d0fd3311efa6eb960aa86a0a09</v>
      </c>
      <c r="I193">
        <f t="shared" si="4"/>
        <v>1</v>
      </c>
      <c r="K193" t="str">
        <f t="shared" si="5"/>
        <v>('511926cffbd1455aa25479490ef0cb53','930eb8b5b55345edb3ffa2789c61f312','f6ce08d0fd3311efa6eb960aa86a0a09',1),</v>
      </c>
    </row>
    <row r="194" spans="1:11" hidden="1" x14ac:dyDescent="0.3">
      <c r="A194">
        <v>11</v>
      </c>
      <c r="B194" t="s">
        <v>82</v>
      </c>
      <c r="C194" t="s">
        <v>68</v>
      </c>
      <c r="D194">
        <v>0</v>
      </c>
      <c r="F194" t="str">
        <f>INDEX(Matches!$C$2:$C$135,MATCH(Table1!A194,Matches!$B$2:$B$135,0))</f>
        <v>511926cffbd1455aa25479490ef0cb53</v>
      </c>
      <c r="G194" t="str">
        <f>INDEX(Players!$A$2:$A$49,MATCH(Table1!B194,Players!$C$2:$C$49,0))</f>
        <v>cbd5f1550f6642db8dffe5514611a4cd</v>
      </c>
      <c r="H194" t="str">
        <f>INDEX(IDs!$B$6:$B$8,MATCH(Table1!C194,IDs!$A$6:$A$8,0))</f>
        <v>f6ce0919fd3311efa6eb960aa86a0a09</v>
      </c>
      <c r="I194">
        <f t="shared" si="4"/>
        <v>0</v>
      </c>
      <c r="K194" t="str">
        <f t="shared" si="5"/>
        <v>('511926cffbd1455aa25479490ef0cb53','cbd5f1550f6642db8dffe5514611a4cd','f6ce0919fd3311efa6eb960aa86a0a09',0),</v>
      </c>
    </row>
    <row r="195" spans="1:11" hidden="1" x14ac:dyDescent="0.3">
      <c r="A195">
        <v>11</v>
      </c>
      <c r="B195" t="s">
        <v>82</v>
      </c>
      <c r="C195" t="s">
        <v>69</v>
      </c>
      <c r="D195">
        <v>0</v>
      </c>
      <c r="F195" t="str">
        <f>INDEX(Matches!$C$2:$C$135,MATCH(Table1!A195,Matches!$B$2:$B$135,0))</f>
        <v>511926cffbd1455aa25479490ef0cb53</v>
      </c>
      <c r="G195" t="str">
        <f>INDEX(Players!$A$2:$A$49,MATCH(Table1!B195,Players!$C$2:$C$49,0))</f>
        <v>cbd5f1550f6642db8dffe5514611a4cd</v>
      </c>
      <c r="H195" t="str">
        <f>INDEX(IDs!$B$6:$B$8,MATCH(Table1!C195,IDs!$A$6:$A$8,0))</f>
        <v>f6ce092dfd3311efa6eb960aa86a0a09</v>
      </c>
      <c r="I195">
        <f t="shared" ref="I195:I258" si="6">D195</f>
        <v>0</v>
      </c>
      <c r="K195" t="str">
        <f t="shared" si="5"/>
        <v>('511926cffbd1455aa25479490ef0cb53','cbd5f1550f6642db8dffe5514611a4cd','f6ce092dfd3311efa6eb960aa86a0a09',0),</v>
      </c>
    </row>
    <row r="196" spans="1:11" x14ac:dyDescent="0.3">
      <c r="A196">
        <v>11</v>
      </c>
      <c r="B196" t="s">
        <v>82</v>
      </c>
      <c r="C196" t="s">
        <v>118</v>
      </c>
      <c r="D196">
        <v>1</v>
      </c>
      <c r="F196" t="str">
        <f>INDEX(Matches!$C$2:$C$135,MATCH(Table1!A196,Matches!$B$2:$B$135,0))</f>
        <v>511926cffbd1455aa25479490ef0cb53</v>
      </c>
      <c r="G196" t="str">
        <f>INDEX(Players!$A$2:$A$49,MATCH(Table1!B196,Players!$C$2:$C$49,0))</f>
        <v>cbd5f1550f6642db8dffe5514611a4cd</v>
      </c>
      <c r="H196" t="str">
        <f>INDEX(IDs!$B$6:$B$8,MATCH(Table1!C196,IDs!$A$6:$A$8,0))</f>
        <v>f6ce08d0fd3311efa6eb960aa86a0a09</v>
      </c>
      <c r="I196">
        <f t="shared" si="6"/>
        <v>1</v>
      </c>
      <c r="K196" t="str">
        <f t="shared" si="5"/>
        <v>('511926cffbd1455aa25479490ef0cb53','cbd5f1550f6642db8dffe5514611a4cd','f6ce08d0fd3311efa6eb960aa86a0a09',1),</v>
      </c>
    </row>
    <row r="197" spans="1:11" x14ac:dyDescent="0.3">
      <c r="A197">
        <v>11</v>
      </c>
      <c r="B197" t="s">
        <v>85</v>
      </c>
      <c r="C197" t="s">
        <v>68</v>
      </c>
      <c r="D197">
        <v>1</v>
      </c>
      <c r="F197" t="str">
        <f>INDEX(Matches!$C$2:$C$135,MATCH(Table1!A197,Matches!$B$2:$B$135,0))</f>
        <v>511926cffbd1455aa25479490ef0cb53</v>
      </c>
      <c r="G197" t="str">
        <f>INDEX(Players!$A$2:$A$49,MATCH(Table1!B197,Players!$C$2:$C$49,0))</f>
        <v>40127536bdbc49b08785b65fccadd284</v>
      </c>
      <c r="H197" t="str">
        <f>INDEX(IDs!$B$6:$B$8,MATCH(Table1!C197,IDs!$A$6:$A$8,0))</f>
        <v>f6ce0919fd3311efa6eb960aa86a0a09</v>
      </c>
      <c r="I197">
        <f t="shared" si="6"/>
        <v>1</v>
      </c>
      <c r="K197" t="str">
        <f t="shared" ref="K197:K260" si="7">"('"&amp;F197&amp;"','"&amp;G197&amp;"','"&amp;H197&amp;"',"&amp;I197&amp;"),"</f>
        <v>('511926cffbd1455aa25479490ef0cb53','40127536bdbc49b08785b65fccadd284','f6ce0919fd3311efa6eb960aa86a0a09',1),</v>
      </c>
    </row>
    <row r="198" spans="1:11" hidden="1" x14ac:dyDescent="0.3">
      <c r="A198">
        <v>11</v>
      </c>
      <c r="B198" t="s">
        <v>85</v>
      </c>
      <c r="C198" t="s">
        <v>69</v>
      </c>
      <c r="D198">
        <v>0</v>
      </c>
      <c r="F198" t="str">
        <f>INDEX(Matches!$C$2:$C$135,MATCH(Table1!A198,Matches!$B$2:$B$135,0))</f>
        <v>511926cffbd1455aa25479490ef0cb53</v>
      </c>
      <c r="G198" t="str">
        <f>INDEX(Players!$A$2:$A$49,MATCH(Table1!B198,Players!$C$2:$C$49,0))</f>
        <v>40127536bdbc49b08785b65fccadd284</v>
      </c>
      <c r="H198" t="str">
        <f>INDEX(IDs!$B$6:$B$8,MATCH(Table1!C198,IDs!$A$6:$A$8,0))</f>
        <v>f6ce092dfd3311efa6eb960aa86a0a09</v>
      </c>
      <c r="I198">
        <f t="shared" si="6"/>
        <v>0</v>
      </c>
      <c r="K198" t="str">
        <f t="shared" si="7"/>
        <v>('511926cffbd1455aa25479490ef0cb53','40127536bdbc49b08785b65fccadd284','f6ce092dfd3311efa6eb960aa86a0a09',0),</v>
      </c>
    </row>
    <row r="199" spans="1:11" x14ac:dyDescent="0.3">
      <c r="A199">
        <v>11</v>
      </c>
      <c r="B199" t="s">
        <v>85</v>
      </c>
      <c r="C199" t="s">
        <v>118</v>
      </c>
      <c r="D199">
        <v>1</v>
      </c>
      <c r="F199" t="str">
        <f>INDEX(Matches!$C$2:$C$135,MATCH(Table1!A199,Matches!$B$2:$B$135,0))</f>
        <v>511926cffbd1455aa25479490ef0cb53</v>
      </c>
      <c r="G199" t="str">
        <f>INDEX(Players!$A$2:$A$49,MATCH(Table1!B199,Players!$C$2:$C$49,0))</f>
        <v>40127536bdbc49b08785b65fccadd284</v>
      </c>
      <c r="H199" t="str">
        <f>INDEX(IDs!$B$6:$B$8,MATCH(Table1!C199,IDs!$A$6:$A$8,0))</f>
        <v>f6ce08d0fd3311efa6eb960aa86a0a09</v>
      </c>
      <c r="I199">
        <f t="shared" si="6"/>
        <v>1</v>
      </c>
      <c r="K199" t="str">
        <f t="shared" si="7"/>
        <v>('511926cffbd1455aa25479490ef0cb53','40127536bdbc49b08785b65fccadd284','f6ce08d0fd3311efa6eb960aa86a0a09',1),</v>
      </c>
    </row>
    <row r="200" spans="1:11" hidden="1" x14ac:dyDescent="0.3">
      <c r="A200">
        <v>12</v>
      </c>
      <c r="B200" t="s">
        <v>70</v>
      </c>
      <c r="C200" t="s">
        <v>68</v>
      </c>
      <c r="D200">
        <v>0</v>
      </c>
      <c r="F200" t="str">
        <f>INDEX(Matches!$C$2:$C$135,MATCH(Table1!A200,Matches!$B$2:$B$135,0))</f>
        <v>9d8c1e49e3ed42de912f0363bad5d617</v>
      </c>
      <c r="G200" t="str">
        <f>INDEX(Players!$A$2:$A$49,MATCH(Table1!B200,Players!$C$2:$C$49,0))</f>
        <v>e6d5cb25e36b400f91e78b0b42d20293</v>
      </c>
      <c r="H200" t="str">
        <f>INDEX(IDs!$B$6:$B$8,MATCH(Table1!C200,IDs!$A$6:$A$8,0))</f>
        <v>f6ce0919fd3311efa6eb960aa86a0a09</v>
      </c>
      <c r="I200">
        <f t="shared" si="6"/>
        <v>0</v>
      </c>
      <c r="K200" t="str">
        <f t="shared" si="7"/>
        <v>('9d8c1e49e3ed42de912f0363bad5d617','e6d5cb25e36b400f91e78b0b42d20293','f6ce0919fd3311efa6eb960aa86a0a09',0),</v>
      </c>
    </row>
    <row r="201" spans="1:11" hidden="1" x14ac:dyDescent="0.3">
      <c r="A201">
        <v>12</v>
      </c>
      <c r="B201" t="s">
        <v>70</v>
      </c>
      <c r="C201" t="s">
        <v>69</v>
      </c>
      <c r="D201">
        <v>0</v>
      </c>
      <c r="F201" t="str">
        <f>INDEX(Matches!$C$2:$C$135,MATCH(Table1!A201,Matches!$B$2:$B$135,0))</f>
        <v>9d8c1e49e3ed42de912f0363bad5d617</v>
      </c>
      <c r="G201" t="str">
        <f>INDEX(Players!$A$2:$A$49,MATCH(Table1!B201,Players!$C$2:$C$49,0))</f>
        <v>e6d5cb25e36b400f91e78b0b42d20293</v>
      </c>
      <c r="H201" t="str">
        <f>INDEX(IDs!$B$6:$B$8,MATCH(Table1!C201,IDs!$A$6:$A$8,0))</f>
        <v>f6ce092dfd3311efa6eb960aa86a0a09</v>
      </c>
      <c r="I201">
        <f t="shared" si="6"/>
        <v>0</v>
      </c>
      <c r="K201" t="str">
        <f t="shared" si="7"/>
        <v>('9d8c1e49e3ed42de912f0363bad5d617','e6d5cb25e36b400f91e78b0b42d20293','f6ce092dfd3311efa6eb960aa86a0a09',0),</v>
      </c>
    </row>
    <row r="202" spans="1:11" x14ac:dyDescent="0.3">
      <c r="A202">
        <v>12</v>
      </c>
      <c r="B202" t="s">
        <v>70</v>
      </c>
      <c r="C202" t="s">
        <v>118</v>
      </c>
      <c r="D202">
        <v>1</v>
      </c>
      <c r="F202" t="str">
        <f>INDEX(Matches!$C$2:$C$135,MATCH(Table1!A202,Matches!$B$2:$B$135,0))</f>
        <v>9d8c1e49e3ed42de912f0363bad5d617</v>
      </c>
      <c r="G202" t="str">
        <f>INDEX(Players!$A$2:$A$49,MATCH(Table1!B202,Players!$C$2:$C$49,0))</f>
        <v>e6d5cb25e36b400f91e78b0b42d20293</v>
      </c>
      <c r="H202" t="str">
        <f>INDEX(IDs!$B$6:$B$8,MATCH(Table1!C202,IDs!$A$6:$A$8,0))</f>
        <v>f6ce08d0fd3311efa6eb960aa86a0a09</v>
      </c>
      <c r="I202">
        <f t="shared" si="6"/>
        <v>1</v>
      </c>
      <c r="K202" t="str">
        <f t="shared" si="7"/>
        <v>('9d8c1e49e3ed42de912f0363bad5d617','e6d5cb25e36b400f91e78b0b42d20293','f6ce08d0fd3311efa6eb960aa86a0a09',1),</v>
      </c>
    </row>
    <row r="203" spans="1:11" x14ac:dyDescent="0.3">
      <c r="A203">
        <v>12</v>
      </c>
      <c r="B203" t="s">
        <v>72</v>
      </c>
      <c r="C203" t="s">
        <v>68</v>
      </c>
      <c r="D203">
        <v>3</v>
      </c>
      <c r="F203" t="str">
        <f>INDEX(Matches!$C$2:$C$135,MATCH(Table1!A203,Matches!$B$2:$B$135,0))</f>
        <v>9d8c1e49e3ed42de912f0363bad5d617</v>
      </c>
      <c r="G203" t="str">
        <f>INDEX(Players!$A$2:$A$49,MATCH(Table1!B203,Players!$C$2:$C$49,0))</f>
        <v>66b9c8251fad417bbd3ff93fcfa9ef61</v>
      </c>
      <c r="H203" t="str">
        <f>INDEX(IDs!$B$6:$B$8,MATCH(Table1!C203,IDs!$A$6:$A$8,0))</f>
        <v>f6ce0919fd3311efa6eb960aa86a0a09</v>
      </c>
      <c r="I203">
        <f t="shared" si="6"/>
        <v>3</v>
      </c>
      <c r="K203" t="str">
        <f t="shared" si="7"/>
        <v>('9d8c1e49e3ed42de912f0363bad5d617','66b9c8251fad417bbd3ff93fcfa9ef61','f6ce0919fd3311efa6eb960aa86a0a09',3),</v>
      </c>
    </row>
    <row r="204" spans="1:11" hidden="1" x14ac:dyDescent="0.3">
      <c r="A204">
        <v>12</v>
      </c>
      <c r="B204" t="s">
        <v>72</v>
      </c>
      <c r="C204" t="s">
        <v>69</v>
      </c>
      <c r="D204">
        <v>0</v>
      </c>
      <c r="F204" t="str">
        <f>INDEX(Matches!$C$2:$C$135,MATCH(Table1!A204,Matches!$B$2:$B$135,0))</f>
        <v>9d8c1e49e3ed42de912f0363bad5d617</v>
      </c>
      <c r="G204" t="str">
        <f>INDEX(Players!$A$2:$A$49,MATCH(Table1!B204,Players!$C$2:$C$49,0))</f>
        <v>66b9c8251fad417bbd3ff93fcfa9ef61</v>
      </c>
      <c r="H204" t="str">
        <f>INDEX(IDs!$B$6:$B$8,MATCH(Table1!C204,IDs!$A$6:$A$8,0))</f>
        <v>f6ce092dfd3311efa6eb960aa86a0a09</v>
      </c>
      <c r="I204">
        <f t="shared" si="6"/>
        <v>0</v>
      </c>
      <c r="K204" t="str">
        <f t="shared" si="7"/>
        <v>('9d8c1e49e3ed42de912f0363bad5d617','66b9c8251fad417bbd3ff93fcfa9ef61','f6ce092dfd3311efa6eb960aa86a0a09',0),</v>
      </c>
    </row>
    <row r="205" spans="1:11" x14ac:dyDescent="0.3">
      <c r="A205">
        <v>12</v>
      </c>
      <c r="B205" t="s">
        <v>72</v>
      </c>
      <c r="C205" t="s">
        <v>118</v>
      </c>
      <c r="D205">
        <v>1</v>
      </c>
      <c r="F205" t="str">
        <f>INDEX(Matches!$C$2:$C$135,MATCH(Table1!A205,Matches!$B$2:$B$135,0))</f>
        <v>9d8c1e49e3ed42de912f0363bad5d617</v>
      </c>
      <c r="G205" t="str">
        <f>INDEX(Players!$A$2:$A$49,MATCH(Table1!B205,Players!$C$2:$C$49,0))</f>
        <v>66b9c8251fad417bbd3ff93fcfa9ef61</v>
      </c>
      <c r="H205" t="str">
        <f>INDEX(IDs!$B$6:$B$8,MATCH(Table1!C205,IDs!$A$6:$A$8,0))</f>
        <v>f6ce08d0fd3311efa6eb960aa86a0a09</v>
      </c>
      <c r="I205">
        <f t="shared" si="6"/>
        <v>1</v>
      </c>
      <c r="K205" t="str">
        <f t="shared" si="7"/>
        <v>('9d8c1e49e3ed42de912f0363bad5d617','66b9c8251fad417bbd3ff93fcfa9ef61','f6ce08d0fd3311efa6eb960aa86a0a09',1),</v>
      </c>
    </row>
    <row r="206" spans="1:11" hidden="1" x14ac:dyDescent="0.3">
      <c r="A206">
        <v>12</v>
      </c>
      <c r="B206" t="s">
        <v>75</v>
      </c>
      <c r="C206" t="s">
        <v>68</v>
      </c>
      <c r="D206">
        <v>0</v>
      </c>
      <c r="F206" t="str">
        <f>INDEX(Matches!$C$2:$C$135,MATCH(Table1!A206,Matches!$B$2:$B$135,0))</f>
        <v>9d8c1e49e3ed42de912f0363bad5d617</v>
      </c>
      <c r="G206" t="str">
        <f>INDEX(Players!$A$2:$A$49,MATCH(Table1!B206,Players!$C$2:$C$49,0))</f>
        <v>930eb8b5b55345edb3ffa2789c61f312</v>
      </c>
      <c r="H206" t="str">
        <f>INDEX(IDs!$B$6:$B$8,MATCH(Table1!C206,IDs!$A$6:$A$8,0))</f>
        <v>f6ce0919fd3311efa6eb960aa86a0a09</v>
      </c>
      <c r="I206">
        <f t="shared" si="6"/>
        <v>0</v>
      </c>
      <c r="K206" t="str">
        <f t="shared" si="7"/>
        <v>('9d8c1e49e3ed42de912f0363bad5d617','930eb8b5b55345edb3ffa2789c61f312','f6ce0919fd3311efa6eb960aa86a0a09',0),</v>
      </c>
    </row>
    <row r="207" spans="1:11" hidden="1" x14ac:dyDescent="0.3">
      <c r="A207">
        <v>12</v>
      </c>
      <c r="B207" t="s">
        <v>75</v>
      </c>
      <c r="C207" t="s">
        <v>69</v>
      </c>
      <c r="D207">
        <v>0</v>
      </c>
      <c r="F207" t="str">
        <f>INDEX(Matches!$C$2:$C$135,MATCH(Table1!A207,Matches!$B$2:$B$135,0))</f>
        <v>9d8c1e49e3ed42de912f0363bad5d617</v>
      </c>
      <c r="G207" t="str">
        <f>INDEX(Players!$A$2:$A$49,MATCH(Table1!B207,Players!$C$2:$C$49,0))</f>
        <v>930eb8b5b55345edb3ffa2789c61f312</v>
      </c>
      <c r="H207" t="str">
        <f>INDEX(IDs!$B$6:$B$8,MATCH(Table1!C207,IDs!$A$6:$A$8,0))</f>
        <v>f6ce092dfd3311efa6eb960aa86a0a09</v>
      </c>
      <c r="I207">
        <f t="shared" si="6"/>
        <v>0</v>
      </c>
      <c r="K207" t="str">
        <f t="shared" si="7"/>
        <v>('9d8c1e49e3ed42de912f0363bad5d617','930eb8b5b55345edb3ffa2789c61f312','f6ce092dfd3311efa6eb960aa86a0a09',0),</v>
      </c>
    </row>
    <row r="208" spans="1:11" x14ac:dyDescent="0.3">
      <c r="A208">
        <v>12</v>
      </c>
      <c r="B208" t="s">
        <v>75</v>
      </c>
      <c r="C208" t="s">
        <v>118</v>
      </c>
      <c r="D208">
        <v>1</v>
      </c>
      <c r="F208" t="str">
        <f>INDEX(Matches!$C$2:$C$135,MATCH(Table1!A208,Matches!$B$2:$B$135,0))</f>
        <v>9d8c1e49e3ed42de912f0363bad5d617</v>
      </c>
      <c r="G208" t="str">
        <f>INDEX(Players!$A$2:$A$49,MATCH(Table1!B208,Players!$C$2:$C$49,0))</f>
        <v>930eb8b5b55345edb3ffa2789c61f312</v>
      </c>
      <c r="H208" t="str">
        <f>INDEX(IDs!$B$6:$B$8,MATCH(Table1!C208,IDs!$A$6:$A$8,0))</f>
        <v>f6ce08d0fd3311efa6eb960aa86a0a09</v>
      </c>
      <c r="I208">
        <f t="shared" si="6"/>
        <v>1</v>
      </c>
      <c r="K208" t="str">
        <f t="shared" si="7"/>
        <v>('9d8c1e49e3ed42de912f0363bad5d617','930eb8b5b55345edb3ffa2789c61f312','f6ce08d0fd3311efa6eb960aa86a0a09',1),</v>
      </c>
    </row>
    <row r="209" spans="1:11" x14ac:dyDescent="0.3">
      <c r="A209">
        <v>12</v>
      </c>
      <c r="B209" t="s">
        <v>76</v>
      </c>
      <c r="C209" t="s">
        <v>68</v>
      </c>
      <c r="D209">
        <v>5</v>
      </c>
      <c r="F209" t="str">
        <f>INDEX(Matches!$C$2:$C$135,MATCH(Table1!A209,Matches!$B$2:$B$135,0))</f>
        <v>9d8c1e49e3ed42de912f0363bad5d617</v>
      </c>
      <c r="G209" t="str">
        <f>INDEX(Players!$A$2:$A$49,MATCH(Table1!B209,Players!$C$2:$C$49,0))</f>
        <v>480483c22bb8472dbee66af5bf246006</v>
      </c>
      <c r="H209" t="str">
        <f>INDEX(IDs!$B$6:$B$8,MATCH(Table1!C209,IDs!$A$6:$A$8,0))</f>
        <v>f6ce0919fd3311efa6eb960aa86a0a09</v>
      </c>
      <c r="I209">
        <f t="shared" si="6"/>
        <v>5</v>
      </c>
      <c r="K209" t="str">
        <f t="shared" si="7"/>
        <v>('9d8c1e49e3ed42de912f0363bad5d617','480483c22bb8472dbee66af5bf246006','f6ce0919fd3311efa6eb960aa86a0a09',5),</v>
      </c>
    </row>
    <row r="210" spans="1:11" x14ac:dyDescent="0.3">
      <c r="A210">
        <v>12</v>
      </c>
      <c r="B210" t="s">
        <v>76</v>
      </c>
      <c r="C210" t="s">
        <v>69</v>
      </c>
      <c r="D210">
        <v>1</v>
      </c>
      <c r="F210" t="str">
        <f>INDEX(Matches!$C$2:$C$135,MATCH(Table1!A210,Matches!$B$2:$B$135,0))</f>
        <v>9d8c1e49e3ed42de912f0363bad5d617</v>
      </c>
      <c r="G210" t="str">
        <f>INDEX(Players!$A$2:$A$49,MATCH(Table1!B210,Players!$C$2:$C$49,0))</f>
        <v>480483c22bb8472dbee66af5bf246006</v>
      </c>
      <c r="H210" t="str">
        <f>INDEX(IDs!$B$6:$B$8,MATCH(Table1!C210,IDs!$A$6:$A$8,0))</f>
        <v>f6ce092dfd3311efa6eb960aa86a0a09</v>
      </c>
      <c r="I210">
        <f t="shared" si="6"/>
        <v>1</v>
      </c>
      <c r="K210" t="str">
        <f t="shared" si="7"/>
        <v>('9d8c1e49e3ed42de912f0363bad5d617','480483c22bb8472dbee66af5bf246006','f6ce092dfd3311efa6eb960aa86a0a09',1),</v>
      </c>
    </row>
    <row r="211" spans="1:11" x14ac:dyDescent="0.3">
      <c r="A211">
        <v>12</v>
      </c>
      <c r="B211" t="s">
        <v>76</v>
      </c>
      <c r="C211" t="s">
        <v>118</v>
      </c>
      <c r="D211">
        <v>1</v>
      </c>
      <c r="F211" t="str">
        <f>INDEX(Matches!$C$2:$C$135,MATCH(Table1!A211,Matches!$B$2:$B$135,0))</f>
        <v>9d8c1e49e3ed42de912f0363bad5d617</v>
      </c>
      <c r="G211" t="str">
        <f>INDEX(Players!$A$2:$A$49,MATCH(Table1!B211,Players!$C$2:$C$49,0))</f>
        <v>480483c22bb8472dbee66af5bf246006</v>
      </c>
      <c r="H211" t="str">
        <f>INDEX(IDs!$B$6:$B$8,MATCH(Table1!C211,IDs!$A$6:$A$8,0))</f>
        <v>f6ce08d0fd3311efa6eb960aa86a0a09</v>
      </c>
      <c r="I211">
        <f t="shared" si="6"/>
        <v>1</v>
      </c>
      <c r="K211" t="str">
        <f t="shared" si="7"/>
        <v>('9d8c1e49e3ed42de912f0363bad5d617','480483c22bb8472dbee66af5bf246006','f6ce08d0fd3311efa6eb960aa86a0a09',1),</v>
      </c>
    </row>
    <row r="212" spans="1:11" hidden="1" x14ac:dyDescent="0.3">
      <c r="A212">
        <v>12</v>
      </c>
      <c r="B212" t="s">
        <v>79</v>
      </c>
      <c r="C212" t="s">
        <v>68</v>
      </c>
      <c r="D212">
        <v>0</v>
      </c>
      <c r="F212" t="str">
        <f>INDEX(Matches!$C$2:$C$135,MATCH(Table1!A212,Matches!$B$2:$B$135,0))</f>
        <v>9d8c1e49e3ed42de912f0363bad5d617</v>
      </c>
      <c r="G212" t="str">
        <f>INDEX(Players!$A$2:$A$49,MATCH(Table1!B212,Players!$C$2:$C$49,0))</f>
        <v>c12246b28d664ec3b7770583ac20c965</v>
      </c>
      <c r="H212" t="str">
        <f>INDEX(IDs!$B$6:$B$8,MATCH(Table1!C212,IDs!$A$6:$A$8,0))</f>
        <v>f6ce0919fd3311efa6eb960aa86a0a09</v>
      </c>
      <c r="I212">
        <f t="shared" si="6"/>
        <v>0</v>
      </c>
      <c r="K212" t="str">
        <f t="shared" si="7"/>
        <v>('9d8c1e49e3ed42de912f0363bad5d617','c12246b28d664ec3b7770583ac20c965','f6ce0919fd3311efa6eb960aa86a0a09',0),</v>
      </c>
    </row>
    <row r="213" spans="1:11" hidden="1" x14ac:dyDescent="0.3">
      <c r="A213">
        <v>12</v>
      </c>
      <c r="B213" t="s">
        <v>79</v>
      </c>
      <c r="C213" t="s">
        <v>69</v>
      </c>
      <c r="D213">
        <v>0</v>
      </c>
      <c r="F213" t="str">
        <f>INDEX(Matches!$C$2:$C$135,MATCH(Table1!A213,Matches!$B$2:$B$135,0))</f>
        <v>9d8c1e49e3ed42de912f0363bad5d617</v>
      </c>
      <c r="G213" t="str">
        <f>INDEX(Players!$A$2:$A$49,MATCH(Table1!B213,Players!$C$2:$C$49,0))</f>
        <v>c12246b28d664ec3b7770583ac20c965</v>
      </c>
      <c r="H213" t="str">
        <f>INDEX(IDs!$B$6:$B$8,MATCH(Table1!C213,IDs!$A$6:$A$8,0))</f>
        <v>f6ce092dfd3311efa6eb960aa86a0a09</v>
      </c>
      <c r="I213">
        <f t="shared" si="6"/>
        <v>0</v>
      </c>
      <c r="K213" t="str">
        <f t="shared" si="7"/>
        <v>('9d8c1e49e3ed42de912f0363bad5d617','c12246b28d664ec3b7770583ac20c965','f6ce092dfd3311efa6eb960aa86a0a09',0),</v>
      </c>
    </row>
    <row r="214" spans="1:11" x14ac:dyDescent="0.3">
      <c r="A214">
        <v>12</v>
      </c>
      <c r="B214" t="s">
        <v>79</v>
      </c>
      <c r="C214" t="s">
        <v>118</v>
      </c>
      <c r="D214">
        <v>1</v>
      </c>
      <c r="F214" t="str">
        <f>INDEX(Matches!$C$2:$C$135,MATCH(Table1!A214,Matches!$B$2:$B$135,0))</f>
        <v>9d8c1e49e3ed42de912f0363bad5d617</v>
      </c>
      <c r="G214" t="str">
        <f>INDEX(Players!$A$2:$A$49,MATCH(Table1!B214,Players!$C$2:$C$49,0))</f>
        <v>c12246b28d664ec3b7770583ac20c965</v>
      </c>
      <c r="H214" t="str">
        <f>INDEX(IDs!$B$6:$B$8,MATCH(Table1!C214,IDs!$A$6:$A$8,0))</f>
        <v>f6ce08d0fd3311efa6eb960aa86a0a09</v>
      </c>
      <c r="I214">
        <f t="shared" si="6"/>
        <v>1</v>
      </c>
      <c r="K214" t="str">
        <f t="shared" si="7"/>
        <v>('9d8c1e49e3ed42de912f0363bad5d617','c12246b28d664ec3b7770583ac20c965','f6ce08d0fd3311efa6eb960aa86a0a09',1),</v>
      </c>
    </row>
    <row r="215" spans="1:11" hidden="1" x14ac:dyDescent="0.3">
      <c r="A215">
        <v>12</v>
      </c>
      <c r="B215" t="s">
        <v>81</v>
      </c>
      <c r="C215" t="s">
        <v>68</v>
      </c>
      <c r="D215">
        <v>0</v>
      </c>
      <c r="F215" t="str">
        <f>INDEX(Matches!$C$2:$C$135,MATCH(Table1!A215,Matches!$B$2:$B$135,0))</f>
        <v>9d8c1e49e3ed42de912f0363bad5d617</v>
      </c>
      <c r="G215" t="str">
        <f>INDEX(Players!$A$2:$A$49,MATCH(Table1!B215,Players!$C$2:$C$49,0))</f>
        <v>e1621a5c21f244968ccfd5485706bbc9</v>
      </c>
      <c r="H215" t="str">
        <f>INDEX(IDs!$B$6:$B$8,MATCH(Table1!C215,IDs!$A$6:$A$8,0))</f>
        <v>f6ce0919fd3311efa6eb960aa86a0a09</v>
      </c>
      <c r="I215">
        <f t="shared" si="6"/>
        <v>0</v>
      </c>
      <c r="K215" t="str">
        <f t="shared" si="7"/>
        <v>('9d8c1e49e3ed42de912f0363bad5d617','e1621a5c21f244968ccfd5485706bbc9','f6ce0919fd3311efa6eb960aa86a0a09',0),</v>
      </c>
    </row>
    <row r="216" spans="1:11" hidden="1" x14ac:dyDescent="0.3">
      <c r="A216">
        <v>12</v>
      </c>
      <c r="B216" t="s">
        <v>81</v>
      </c>
      <c r="C216" t="s">
        <v>69</v>
      </c>
      <c r="D216">
        <v>0</v>
      </c>
      <c r="F216" t="str">
        <f>INDEX(Matches!$C$2:$C$135,MATCH(Table1!A216,Matches!$B$2:$B$135,0))</f>
        <v>9d8c1e49e3ed42de912f0363bad5d617</v>
      </c>
      <c r="G216" t="str">
        <f>INDEX(Players!$A$2:$A$49,MATCH(Table1!B216,Players!$C$2:$C$49,0))</f>
        <v>e1621a5c21f244968ccfd5485706bbc9</v>
      </c>
      <c r="H216" t="str">
        <f>INDEX(IDs!$B$6:$B$8,MATCH(Table1!C216,IDs!$A$6:$A$8,0))</f>
        <v>f6ce092dfd3311efa6eb960aa86a0a09</v>
      </c>
      <c r="I216">
        <f t="shared" si="6"/>
        <v>0</v>
      </c>
      <c r="K216" t="str">
        <f t="shared" si="7"/>
        <v>('9d8c1e49e3ed42de912f0363bad5d617','e1621a5c21f244968ccfd5485706bbc9','f6ce092dfd3311efa6eb960aa86a0a09',0),</v>
      </c>
    </row>
    <row r="217" spans="1:11" x14ac:dyDescent="0.3">
      <c r="A217">
        <v>12</v>
      </c>
      <c r="B217" t="s">
        <v>81</v>
      </c>
      <c r="C217" t="s">
        <v>118</v>
      </c>
      <c r="D217">
        <v>1</v>
      </c>
      <c r="F217" t="str">
        <f>INDEX(Matches!$C$2:$C$135,MATCH(Table1!A217,Matches!$B$2:$B$135,0))</f>
        <v>9d8c1e49e3ed42de912f0363bad5d617</v>
      </c>
      <c r="G217" t="str">
        <f>INDEX(Players!$A$2:$A$49,MATCH(Table1!B217,Players!$C$2:$C$49,0))</f>
        <v>e1621a5c21f244968ccfd5485706bbc9</v>
      </c>
      <c r="H217" t="str">
        <f>INDEX(IDs!$B$6:$B$8,MATCH(Table1!C217,IDs!$A$6:$A$8,0))</f>
        <v>f6ce08d0fd3311efa6eb960aa86a0a09</v>
      </c>
      <c r="I217">
        <f t="shared" si="6"/>
        <v>1</v>
      </c>
      <c r="K217" t="str">
        <f t="shared" si="7"/>
        <v>('9d8c1e49e3ed42de912f0363bad5d617','e1621a5c21f244968ccfd5485706bbc9','f6ce08d0fd3311efa6eb960aa86a0a09',1),</v>
      </c>
    </row>
    <row r="218" spans="1:11" hidden="1" x14ac:dyDescent="0.3">
      <c r="A218">
        <v>13</v>
      </c>
      <c r="B218" t="s">
        <v>70</v>
      </c>
      <c r="C218" t="s">
        <v>68</v>
      </c>
      <c r="D218">
        <v>0</v>
      </c>
      <c r="F218" t="str">
        <f>INDEX(Matches!$C$2:$C$135,MATCH(Table1!A218,Matches!$B$2:$B$135,0))</f>
        <v>66ca0f653b814c1fa432118d9604c258</v>
      </c>
      <c r="G218" t="str">
        <f>INDEX(Players!$A$2:$A$49,MATCH(Table1!B218,Players!$C$2:$C$49,0))</f>
        <v>e6d5cb25e36b400f91e78b0b42d20293</v>
      </c>
      <c r="H218" t="str">
        <f>INDEX(IDs!$B$6:$B$8,MATCH(Table1!C218,IDs!$A$6:$A$8,0))</f>
        <v>f6ce0919fd3311efa6eb960aa86a0a09</v>
      </c>
      <c r="I218">
        <f t="shared" si="6"/>
        <v>0</v>
      </c>
      <c r="K218" t="str">
        <f t="shared" si="7"/>
        <v>('66ca0f653b814c1fa432118d9604c258','e6d5cb25e36b400f91e78b0b42d20293','f6ce0919fd3311efa6eb960aa86a0a09',0),</v>
      </c>
    </row>
    <row r="219" spans="1:11" hidden="1" x14ac:dyDescent="0.3">
      <c r="A219">
        <v>13</v>
      </c>
      <c r="B219" t="s">
        <v>70</v>
      </c>
      <c r="C219" t="s">
        <v>69</v>
      </c>
      <c r="D219">
        <v>0</v>
      </c>
      <c r="F219" t="str">
        <f>INDEX(Matches!$C$2:$C$135,MATCH(Table1!A219,Matches!$B$2:$B$135,0))</f>
        <v>66ca0f653b814c1fa432118d9604c258</v>
      </c>
      <c r="G219" t="str">
        <f>INDEX(Players!$A$2:$A$49,MATCH(Table1!B219,Players!$C$2:$C$49,0))</f>
        <v>e6d5cb25e36b400f91e78b0b42d20293</v>
      </c>
      <c r="H219" t="str">
        <f>INDEX(IDs!$B$6:$B$8,MATCH(Table1!C219,IDs!$A$6:$A$8,0))</f>
        <v>f6ce092dfd3311efa6eb960aa86a0a09</v>
      </c>
      <c r="I219">
        <f t="shared" si="6"/>
        <v>0</v>
      </c>
      <c r="K219" t="str">
        <f t="shared" si="7"/>
        <v>('66ca0f653b814c1fa432118d9604c258','e6d5cb25e36b400f91e78b0b42d20293','f6ce092dfd3311efa6eb960aa86a0a09',0),</v>
      </c>
    </row>
    <row r="220" spans="1:11" x14ac:dyDescent="0.3">
      <c r="A220">
        <v>13</v>
      </c>
      <c r="B220" t="s">
        <v>70</v>
      </c>
      <c r="C220" t="s">
        <v>118</v>
      </c>
      <c r="D220">
        <v>1</v>
      </c>
      <c r="F220" t="str">
        <f>INDEX(Matches!$C$2:$C$135,MATCH(Table1!A220,Matches!$B$2:$B$135,0))</f>
        <v>66ca0f653b814c1fa432118d9604c258</v>
      </c>
      <c r="G220" t="str">
        <f>INDEX(Players!$A$2:$A$49,MATCH(Table1!B220,Players!$C$2:$C$49,0))</f>
        <v>e6d5cb25e36b400f91e78b0b42d20293</v>
      </c>
      <c r="H220" t="str">
        <f>INDEX(IDs!$B$6:$B$8,MATCH(Table1!C220,IDs!$A$6:$A$8,0))</f>
        <v>f6ce08d0fd3311efa6eb960aa86a0a09</v>
      </c>
      <c r="I220">
        <f t="shared" si="6"/>
        <v>1</v>
      </c>
      <c r="K220" t="str">
        <f t="shared" si="7"/>
        <v>('66ca0f653b814c1fa432118d9604c258','e6d5cb25e36b400f91e78b0b42d20293','f6ce08d0fd3311efa6eb960aa86a0a09',1),</v>
      </c>
    </row>
    <row r="221" spans="1:11" hidden="1" x14ac:dyDescent="0.3">
      <c r="A221">
        <v>13</v>
      </c>
      <c r="B221" t="s">
        <v>75</v>
      </c>
      <c r="C221" t="s">
        <v>68</v>
      </c>
      <c r="D221">
        <v>0</v>
      </c>
      <c r="F221" t="str">
        <f>INDEX(Matches!$C$2:$C$135,MATCH(Table1!A221,Matches!$B$2:$B$135,0))</f>
        <v>66ca0f653b814c1fa432118d9604c258</v>
      </c>
      <c r="G221" t="str">
        <f>INDEX(Players!$A$2:$A$49,MATCH(Table1!B221,Players!$C$2:$C$49,0))</f>
        <v>930eb8b5b55345edb3ffa2789c61f312</v>
      </c>
      <c r="H221" t="str">
        <f>INDEX(IDs!$B$6:$B$8,MATCH(Table1!C221,IDs!$A$6:$A$8,0))</f>
        <v>f6ce0919fd3311efa6eb960aa86a0a09</v>
      </c>
      <c r="I221">
        <f t="shared" si="6"/>
        <v>0</v>
      </c>
      <c r="K221" t="str">
        <f t="shared" si="7"/>
        <v>('66ca0f653b814c1fa432118d9604c258','930eb8b5b55345edb3ffa2789c61f312','f6ce0919fd3311efa6eb960aa86a0a09',0),</v>
      </c>
    </row>
    <row r="222" spans="1:11" hidden="1" x14ac:dyDescent="0.3">
      <c r="A222">
        <v>13</v>
      </c>
      <c r="B222" t="s">
        <v>75</v>
      </c>
      <c r="C222" t="s">
        <v>69</v>
      </c>
      <c r="D222">
        <v>0</v>
      </c>
      <c r="F222" t="str">
        <f>INDEX(Matches!$C$2:$C$135,MATCH(Table1!A222,Matches!$B$2:$B$135,0))</f>
        <v>66ca0f653b814c1fa432118d9604c258</v>
      </c>
      <c r="G222" t="str">
        <f>INDEX(Players!$A$2:$A$49,MATCH(Table1!B222,Players!$C$2:$C$49,0))</f>
        <v>930eb8b5b55345edb3ffa2789c61f312</v>
      </c>
      <c r="H222" t="str">
        <f>INDEX(IDs!$B$6:$B$8,MATCH(Table1!C222,IDs!$A$6:$A$8,0))</f>
        <v>f6ce092dfd3311efa6eb960aa86a0a09</v>
      </c>
      <c r="I222">
        <f t="shared" si="6"/>
        <v>0</v>
      </c>
      <c r="K222" t="str">
        <f t="shared" si="7"/>
        <v>('66ca0f653b814c1fa432118d9604c258','930eb8b5b55345edb3ffa2789c61f312','f6ce092dfd3311efa6eb960aa86a0a09',0),</v>
      </c>
    </row>
    <row r="223" spans="1:11" x14ac:dyDescent="0.3">
      <c r="A223">
        <v>13</v>
      </c>
      <c r="B223" t="s">
        <v>75</v>
      </c>
      <c r="C223" t="s">
        <v>118</v>
      </c>
      <c r="D223">
        <v>1</v>
      </c>
      <c r="F223" t="str">
        <f>INDEX(Matches!$C$2:$C$135,MATCH(Table1!A223,Matches!$B$2:$B$135,0))</f>
        <v>66ca0f653b814c1fa432118d9604c258</v>
      </c>
      <c r="G223" t="str">
        <f>INDEX(Players!$A$2:$A$49,MATCH(Table1!B223,Players!$C$2:$C$49,0))</f>
        <v>930eb8b5b55345edb3ffa2789c61f312</v>
      </c>
      <c r="H223" t="str">
        <f>INDEX(IDs!$B$6:$B$8,MATCH(Table1!C223,IDs!$A$6:$A$8,0))</f>
        <v>f6ce08d0fd3311efa6eb960aa86a0a09</v>
      </c>
      <c r="I223">
        <f t="shared" si="6"/>
        <v>1</v>
      </c>
      <c r="K223" t="str">
        <f t="shared" si="7"/>
        <v>('66ca0f653b814c1fa432118d9604c258','930eb8b5b55345edb3ffa2789c61f312','f6ce08d0fd3311efa6eb960aa86a0a09',1),</v>
      </c>
    </row>
    <row r="224" spans="1:11" hidden="1" x14ac:dyDescent="0.3">
      <c r="A224">
        <v>13</v>
      </c>
      <c r="B224" t="s">
        <v>77</v>
      </c>
      <c r="C224" t="s">
        <v>68</v>
      </c>
      <c r="D224">
        <v>0</v>
      </c>
      <c r="F224" t="str">
        <f>INDEX(Matches!$C$2:$C$135,MATCH(Table1!A224,Matches!$B$2:$B$135,0))</f>
        <v>66ca0f653b814c1fa432118d9604c258</v>
      </c>
      <c r="G224" t="str">
        <f>INDEX(Players!$A$2:$A$49,MATCH(Table1!B224,Players!$C$2:$C$49,0))</f>
        <v>1ab42914708f4895a74cc6fb805e0d9a</v>
      </c>
      <c r="H224" t="str">
        <f>INDEX(IDs!$B$6:$B$8,MATCH(Table1!C224,IDs!$A$6:$A$8,0))</f>
        <v>f6ce0919fd3311efa6eb960aa86a0a09</v>
      </c>
      <c r="I224">
        <f t="shared" si="6"/>
        <v>0</v>
      </c>
      <c r="K224" t="str">
        <f t="shared" si="7"/>
        <v>('66ca0f653b814c1fa432118d9604c258','1ab42914708f4895a74cc6fb805e0d9a','f6ce0919fd3311efa6eb960aa86a0a09',0),</v>
      </c>
    </row>
    <row r="225" spans="1:11" hidden="1" x14ac:dyDescent="0.3">
      <c r="A225">
        <v>13</v>
      </c>
      <c r="B225" t="s">
        <v>77</v>
      </c>
      <c r="C225" t="s">
        <v>69</v>
      </c>
      <c r="D225">
        <v>0</v>
      </c>
      <c r="F225" t="str">
        <f>INDEX(Matches!$C$2:$C$135,MATCH(Table1!A225,Matches!$B$2:$B$135,0))</f>
        <v>66ca0f653b814c1fa432118d9604c258</v>
      </c>
      <c r="G225" t="str">
        <f>INDEX(Players!$A$2:$A$49,MATCH(Table1!B225,Players!$C$2:$C$49,0))</f>
        <v>1ab42914708f4895a74cc6fb805e0d9a</v>
      </c>
      <c r="H225" t="str">
        <f>INDEX(IDs!$B$6:$B$8,MATCH(Table1!C225,IDs!$A$6:$A$8,0))</f>
        <v>f6ce092dfd3311efa6eb960aa86a0a09</v>
      </c>
      <c r="I225">
        <f t="shared" si="6"/>
        <v>0</v>
      </c>
      <c r="K225" t="str">
        <f t="shared" si="7"/>
        <v>('66ca0f653b814c1fa432118d9604c258','1ab42914708f4895a74cc6fb805e0d9a','f6ce092dfd3311efa6eb960aa86a0a09',0),</v>
      </c>
    </row>
    <row r="226" spans="1:11" x14ac:dyDescent="0.3">
      <c r="A226">
        <v>13</v>
      </c>
      <c r="B226" t="s">
        <v>77</v>
      </c>
      <c r="C226" t="s">
        <v>118</v>
      </c>
      <c r="D226">
        <v>1</v>
      </c>
      <c r="F226" t="str">
        <f>INDEX(Matches!$C$2:$C$135,MATCH(Table1!A226,Matches!$B$2:$B$135,0))</f>
        <v>66ca0f653b814c1fa432118d9604c258</v>
      </c>
      <c r="G226" t="str">
        <f>INDEX(Players!$A$2:$A$49,MATCH(Table1!B226,Players!$C$2:$C$49,0))</f>
        <v>1ab42914708f4895a74cc6fb805e0d9a</v>
      </c>
      <c r="H226" t="str">
        <f>INDEX(IDs!$B$6:$B$8,MATCH(Table1!C226,IDs!$A$6:$A$8,0))</f>
        <v>f6ce08d0fd3311efa6eb960aa86a0a09</v>
      </c>
      <c r="I226">
        <f t="shared" si="6"/>
        <v>1</v>
      </c>
      <c r="K226" t="str">
        <f t="shared" si="7"/>
        <v>('66ca0f653b814c1fa432118d9604c258','1ab42914708f4895a74cc6fb805e0d9a','f6ce08d0fd3311efa6eb960aa86a0a09',1),</v>
      </c>
    </row>
    <row r="227" spans="1:11" x14ac:dyDescent="0.3">
      <c r="A227">
        <v>13</v>
      </c>
      <c r="B227" t="s">
        <v>78</v>
      </c>
      <c r="C227" t="s">
        <v>68</v>
      </c>
      <c r="D227">
        <v>1</v>
      </c>
      <c r="F227" t="str">
        <f>INDEX(Matches!$C$2:$C$135,MATCH(Table1!A227,Matches!$B$2:$B$135,0))</f>
        <v>66ca0f653b814c1fa432118d9604c258</v>
      </c>
      <c r="G227" t="str">
        <f>INDEX(Players!$A$2:$A$49,MATCH(Table1!B227,Players!$C$2:$C$49,0))</f>
        <v>16b68bed59bb4817a3ecc1f5d0d50670</v>
      </c>
      <c r="H227" t="str">
        <f>INDEX(IDs!$B$6:$B$8,MATCH(Table1!C227,IDs!$A$6:$A$8,0))</f>
        <v>f6ce0919fd3311efa6eb960aa86a0a09</v>
      </c>
      <c r="I227">
        <f t="shared" si="6"/>
        <v>1</v>
      </c>
      <c r="K227" t="str">
        <f t="shared" si="7"/>
        <v>('66ca0f653b814c1fa432118d9604c258','16b68bed59bb4817a3ecc1f5d0d50670','f6ce0919fd3311efa6eb960aa86a0a09',1),</v>
      </c>
    </row>
    <row r="228" spans="1:11" hidden="1" x14ac:dyDescent="0.3">
      <c r="A228">
        <v>13</v>
      </c>
      <c r="B228" t="s">
        <v>78</v>
      </c>
      <c r="C228" t="s">
        <v>69</v>
      </c>
      <c r="D228">
        <v>0</v>
      </c>
      <c r="F228" t="str">
        <f>INDEX(Matches!$C$2:$C$135,MATCH(Table1!A228,Matches!$B$2:$B$135,0))</f>
        <v>66ca0f653b814c1fa432118d9604c258</v>
      </c>
      <c r="G228" t="str">
        <f>INDEX(Players!$A$2:$A$49,MATCH(Table1!B228,Players!$C$2:$C$49,0))</f>
        <v>16b68bed59bb4817a3ecc1f5d0d50670</v>
      </c>
      <c r="H228" t="str">
        <f>INDEX(IDs!$B$6:$B$8,MATCH(Table1!C228,IDs!$A$6:$A$8,0))</f>
        <v>f6ce092dfd3311efa6eb960aa86a0a09</v>
      </c>
      <c r="I228">
        <f t="shared" si="6"/>
        <v>0</v>
      </c>
      <c r="K228" t="str">
        <f t="shared" si="7"/>
        <v>('66ca0f653b814c1fa432118d9604c258','16b68bed59bb4817a3ecc1f5d0d50670','f6ce092dfd3311efa6eb960aa86a0a09',0),</v>
      </c>
    </row>
    <row r="229" spans="1:11" x14ac:dyDescent="0.3">
      <c r="A229">
        <v>13</v>
      </c>
      <c r="B229" t="s">
        <v>78</v>
      </c>
      <c r="C229" t="s">
        <v>118</v>
      </c>
      <c r="D229">
        <v>1</v>
      </c>
      <c r="F229" t="str">
        <f>INDEX(Matches!$C$2:$C$135,MATCH(Table1!A229,Matches!$B$2:$B$135,0))</f>
        <v>66ca0f653b814c1fa432118d9604c258</v>
      </c>
      <c r="G229" t="str">
        <f>INDEX(Players!$A$2:$A$49,MATCH(Table1!B229,Players!$C$2:$C$49,0))</f>
        <v>16b68bed59bb4817a3ecc1f5d0d50670</v>
      </c>
      <c r="H229" t="str">
        <f>INDEX(IDs!$B$6:$B$8,MATCH(Table1!C229,IDs!$A$6:$A$8,0))</f>
        <v>f6ce08d0fd3311efa6eb960aa86a0a09</v>
      </c>
      <c r="I229">
        <f t="shared" si="6"/>
        <v>1</v>
      </c>
      <c r="K229" t="str">
        <f t="shared" si="7"/>
        <v>('66ca0f653b814c1fa432118d9604c258','16b68bed59bb4817a3ecc1f5d0d50670','f6ce08d0fd3311efa6eb960aa86a0a09',1),</v>
      </c>
    </row>
    <row r="230" spans="1:11" hidden="1" x14ac:dyDescent="0.3">
      <c r="A230">
        <v>13</v>
      </c>
      <c r="B230" t="s">
        <v>86</v>
      </c>
      <c r="C230" t="s">
        <v>68</v>
      </c>
      <c r="D230">
        <v>0</v>
      </c>
      <c r="F230" t="str">
        <f>INDEX(Matches!$C$2:$C$135,MATCH(Table1!A230,Matches!$B$2:$B$135,0))</f>
        <v>66ca0f653b814c1fa432118d9604c258</v>
      </c>
      <c r="G230" t="str">
        <f>INDEX(Players!$A$2:$A$49,MATCH(Table1!B230,Players!$C$2:$C$49,0))</f>
        <v>6a5c031fea7e4bcf935e98999959be8c</v>
      </c>
      <c r="H230" t="str">
        <f>INDEX(IDs!$B$6:$B$8,MATCH(Table1!C230,IDs!$A$6:$A$8,0))</f>
        <v>f6ce0919fd3311efa6eb960aa86a0a09</v>
      </c>
      <c r="I230">
        <f t="shared" si="6"/>
        <v>0</v>
      </c>
      <c r="K230" t="str">
        <f t="shared" si="7"/>
        <v>('66ca0f653b814c1fa432118d9604c258','6a5c031fea7e4bcf935e98999959be8c','f6ce0919fd3311efa6eb960aa86a0a09',0),</v>
      </c>
    </row>
    <row r="231" spans="1:11" hidden="1" x14ac:dyDescent="0.3">
      <c r="A231">
        <v>13</v>
      </c>
      <c r="B231" t="s">
        <v>86</v>
      </c>
      <c r="C231" t="s">
        <v>69</v>
      </c>
      <c r="D231">
        <v>0</v>
      </c>
      <c r="F231" t="str">
        <f>INDEX(Matches!$C$2:$C$135,MATCH(Table1!A231,Matches!$B$2:$B$135,0))</f>
        <v>66ca0f653b814c1fa432118d9604c258</v>
      </c>
      <c r="G231" t="str">
        <f>INDEX(Players!$A$2:$A$49,MATCH(Table1!B231,Players!$C$2:$C$49,0))</f>
        <v>6a5c031fea7e4bcf935e98999959be8c</v>
      </c>
      <c r="H231" t="str">
        <f>INDEX(IDs!$B$6:$B$8,MATCH(Table1!C231,IDs!$A$6:$A$8,0))</f>
        <v>f6ce092dfd3311efa6eb960aa86a0a09</v>
      </c>
      <c r="I231">
        <f t="shared" si="6"/>
        <v>0</v>
      </c>
      <c r="K231" t="str">
        <f t="shared" si="7"/>
        <v>('66ca0f653b814c1fa432118d9604c258','6a5c031fea7e4bcf935e98999959be8c','f6ce092dfd3311efa6eb960aa86a0a09',0),</v>
      </c>
    </row>
    <row r="232" spans="1:11" x14ac:dyDescent="0.3">
      <c r="A232">
        <v>13</v>
      </c>
      <c r="B232" t="s">
        <v>86</v>
      </c>
      <c r="C232" t="s">
        <v>118</v>
      </c>
      <c r="D232">
        <v>1</v>
      </c>
      <c r="F232" t="str">
        <f>INDEX(Matches!$C$2:$C$135,MATCH(Table1!A232,Matches!$B$2:$B$135,0))</f>
        <v>66ca0f653b814c1fa432118d9604c258</v>
      </c>
      <c r="G232" t="str">
        <f>INDEX(Players!$A$2:$A$49,MATCH(Table1!B232,Players!$C$2:$C$49,0))</f>
        <v>6a5c031fea7e4bcf935e98999959be8c</v>
      </c>
      <c r="H232" t="str">
        <f>INDEX(IDs!$B$6:$B$8,MATCH(Table1!C232,IDs!$A$6:$A$8,0))</f>
        <v>f6ce08d0fd3311efa6eb960aa86a0a09</v>
      </c>
      <c r="I232">
        <f t="shared" si="6"/>
        <v>1</v>
      </c>
      <c r="K232" t="str">
        <f t="shared" si="7"/>
        <v>('66ca0f653b814c1fa432118d9604c258','6a5c031fea7e4bcf935e98999959be8c','f6ce08d0fd3311efa6eb960aa86a0a09',1),</v>
      </c>
    </row>
    <row r="233" spans="1:11" x14ac:dyDescent="0.3">
      <c r="A233">
        <v>13</v>
      </c>
      <c r="B233" t="s">
        <v>87</v>
      </c>
      <c r="C233" t="s">
        <v>68</v>
      </c>
      <c r="D233">
        <v>1</v>
      </c>
      <c r="F233" t="str">
        <f>INDEX(Matches!$C$2:$C$135,MATCH(Table1!A233,Matches!$B$2:$B$135,0))</f>
        <v>66ca0f653b814c1fa432118d9604c258</v>
      </c>
      <c r="G233" t="str">
        <f>INDEX(Players!$A$2:$A$49,MATCH(Table1!B233,Players!$C$2:$C$49,0))</f>
        <v>1372c6ec7788481d9c5bbda7cb31bee2</v>
      </c>
      <c r="H233" t="str">
        <f>INDEX(IDs!$B$6:$B$8,MATCH(Table1!C233,IDs!$A$6:$A$8,0))</f>
        <v>f6ce0919fd3311efa6eb960aa86a0a09</v>
      </c>
      <c r="I233">
        <f t="shared" si="6"/>
        <v>1</v>
      </c>
      <c r="K233" t="str">
        <f t="shared" si="7"/>
        <v>('66ca0f653b814c1fa432118d9604c258','1372c6ec7788481d9c5bbda7cb31bee2','f6ce0919fd3311efa6eb960aa86a0a09',1),</v>
      </c>
    </row>
    <row r="234" spans="1:11" x14ac:dyDescent="0.3">
      <c r="A234">
        <v>13</v>
      </c>
      <c r="B234" t="s">
        <v>87</v>
      </c>
      <c r="C234" t="s">
        <v>69</v>
      </c>
      <c r="D234">
        <v>1</v>
      </c>
      <c r="F234" t="str">
        <f>INDEX(Matches!$C$2:$C$135,MATCH(Table1!A234,Matches!$B$2:$B$135,0))</f>
        <v>66ca0f653b814c1fa432118d9604c258</v>
      </c>
      <c r="G234" t="str">
        <f>INDEX(Players!$A$2:$A$49,MATCH(Table1!B234,Players!$C$2:$C$49,0))</f>
        <v>1372c6ec7788481d9c5bbda7cb31bee2</v>
      </c>
      <c r="H234" t="str">
        <f>INDEX(IDs!$B$6:$B$8,MATCH(Table1!C234,IDs!$A$6:$A$8,0))</f>
        <v>f6ce092dfd3311efa6eb960aa86a0a09</v>
      </c>
      <c r="I234">
        <f t="shared" si="6"/>
        <v>1</v>
      </c>
      <c r="K234" t="str">
        <f t="shared" si="7"/>
        <v>('66ca0f653b814c1fa432118d9604c258','1372c6ec7788481d9c5bbda7cb31bee2','f6ce092dfd3311efa6eb960aa86a0a09',1),</v>
      </c>
    </row>
    <row r="235" spans="1:11" x14ac:dyDescent="0.3">
      <c r="A235">
        <v>13</v>
      </c>
      <c r="B235" t="s">
        <v>87</v>
      </c>
      <c r="C235" t="s">
        <v>118</v>
      </c>
      <c r="D235">
        <v>1</v>
      </c>
      <c r="F235" t="str">
        <f>INDEX(Matches!$C$2:$C$135,MATCH(Table1!A235,Matches!$B$2:$B$135,0))</f>
        <v>66ca0f653b814c1fa432118d9604c258</v>
      </c>
      <c r="G235" t="str">
        <f>INDEX(Players!$A$2:$A$49,MATCH(Table1!B235,Players!$C$2:$C$49,0))</f>
        <v>1372c6ec7788481d9c5bbda7cb31bee2</v>
      </c>
      <c r="H235" t="str">
        <f>INDEX(IDs!$B$6:$B$8,MATCH(Table1!C235,IDs!$A$6:$A$8,0))</f>
        <v>f6ce08d0fd3311efa6eb960aa86a0a09</v>
      </c>
      <c r="I235">
        <f t="shared" si="6"/>
        <v>1</v>
      </c>
      <c r="K235" t="str">
        <f t="shared" si="7"/>
        <v>('66ca0f653b814c1fa432118d9604c258','1372c6ec7788481d9c5bbda7cb31bee2','f6ce08d0fd3311efa6eb960aa86a0a09',1),</v>
      </c>
    </row>
    <row r="236" spans="1:11" hidden="1" x14ac:dyDescent="0.3">
      <c r="A236">
        <v>13</v>
      </c>
      <c r="B236" t="s">
        <v>88</v>
      </c>
      <c r="C236" t="s">
        <v>68</v>
      </c>
      <c r="D236">
        <v>0</v>
      </c>
      <c r="F236" t="str">
        <f>INDEX(Matches!$C$2:$C$135,MATCH(Table1!A236,Matches!$B$2:$B$135,0))</f>
        <v>66ca0f653b814c1fa432118d9604c258</v>
      </c>
      <c r="G236" t="str">
        <f>INDEX(Players!$A$2:$A$49,MATCH(Table1!B236,Players!$C$2:$C$49,0))</f>
        <v>ae71c051b37d4e9588d7086ee354c4c2</v>
      </c>
      <c r="H236" t="str">
        <f>INDEX(IDs!$B$6:$B$8,MATCH(Table1!C236,IDs!$A$6:$A$8,0))</f>
        <v>f6ce0919fd3311efa6eb960aa86a0a09</v>
      </c>
      <c r="I236">
        <f t="shared" si="6"/>
        <v>0</v>
      </c>
      <c r="K236" t="str">
        <f t="shared" si="7"/>
        <v>('66ca0f653b814c1fa432118d9604c258','ae71c051b37d4e9588d7086ee354c4c2','f6ce0919fd3311efa6eb960aa86a0a09',0),</v>
      </c>
    </row>
    <row r="237" spans="1:11" hidden="1" x14ac:dyDescent="0.3">
      <c r="A237">
        <v>13</v>
      </c>
      <c r="B237" t="s">
        <v>88</v>
      </c>
      <c r="C237" t="s">
        <v>69</v>
      </c>
      <c r="D237">
        <v>0</v>
      </c>
      <c r="F237" t="str">
        <f>INDEX(Matches!$C$2:$C$135,MATCH(Table1!A237,Matches!$B$2:$B$135,0))</f>
        <v>66ca0f653b814c1fa432118d9604c258</v>
      </c>
      <c r="G237" t="str">
        <f>INDEX(Players!$A$2:$A$49,MATCH(Table1!B237,Players!$C$2:$C$49,0))</f>
        <v>ae71c051b37d4e9588d7086ee354c4c2</v>
      </c>
      <c r="H237" t="str">
        <f>INDEX(IDs!$B$6:$B$8,MATCH(Table1!C237,IDs!$A$6:$A$8,0))</f>
        <v>f6ce092dfd3311efa6eb960aa86a0a09</v>
      </c>
      <c r="I237">
        <f t="shared" si="6"/>
        <v>0</v>
      </c>
      <c r="K237" t="str">
        <f t="shared" si="7"/>
        <v>('66ca0f653b814c1fa432118d9604c258','ae71c051b37d4e9588d7086ee354c4c2','f6ce092dfd3311efa6eb960aa86a0a09',0),</v>
      </c>
    </row>
    <row r="238" spans="1:11" x14ac:dyDescent="0.3">
      <c r="A238">
        <v>13</v>
      </c>
      <c r="B238" t="s">
        <v>88</v>
      </c>
      <c r="C238" t="s">
        <v>118</v>
      </c>
      <c r="D238">
        <v>1</v>
      </c>
      <c r="F238" t="str">
        <f>INDEX(Matches!$C$2:$C$135,MATCH(Table1!A238,Matches!$B$2:$B$135,0))</f>
        <v>66ca0f653b814c1fa432118d9604c258</v>
      </c>
      <c r="G238" t="str">
        <f>INDEX(Players!$A$2:$A$49,MATCH(Table1!B238,Players!$C$2:$C$49,0))</f>
        <v>ae71c051b37d4e9588d7086ee354c4c2</v>
      </c>
      <c r="H238" t="str">
        <f>INDEX(IDs!$B$6:$B$8,MATCH(Table1!C238,IDs!$A$6:$A$8,0))</f>
        <v>f6ce08d0fd3311efa6eb960aa86a0a09</v>
      </c>
      <c r="I238">
        <f t="shared" si="6"/>
        <v>1</v>
      </c>
      <c r="K238" t="str">
        <f t="shared" si="7"/>
        <v>('66ca0f653b814c1fa432118d9604c258','ae71c051b37d4e9588d7086ee354c4c2','f6ce08d0fd3311efa6eb960aa86a0a09',1),</v>
      </c>
    </row>
    <row r="239" spans="1:11" hidden="1" x14ac:dyDescent="0.3">
      <c r="A239">
        <v>14</v>
      </c>
      <c r="B239" t="s">
        <v>70</v>
      </c>
      <c r="C239" t="s">
        <v>68</v>
      </c>
      <c r="D239">
        <v>0</v>
      </c>
      <c r="F239" t="str">
        <f>INDEX(Matches!$C$2:$C$135,MATCH(Table1!A239,Matches!$B$2:$B$135,0))</f>
        <v>9edd9311aff54dd6865656cb39ff2e27</v>
      </c>
      <c r="G239" t="str">
        <f>INDEX(Players!$A$2:$A$49,MATCH(Table1!B239,Players!$C$2:$C$49,0))</f>
        <v>e6d5cb25e36b400f91e78b0b42d20293</v>
      </c>
      <c r="H239" t="str">
        <f>INDEX(IDs!$B$6:$B$8,MATCH(Table1!C239,IDs!$A$6:$A$8,0))</f>
        <v>f6ce0919fd3311efa6eb960aa86a0a09</v>
      </c>
      <c r="I239">
        <f t="shared" si="6"/>
        <v>0</v>
      </c>
      <c r="K239" t="str">
        <f t="shared" si="7"/>
        <v>('9edd9311aff54dd6865656cb39ff2e27','e6d5cb25e36b400f91e78b0b42d20293','f6ce0919fd3311efa6eb960aa86a0a09',0),</v>
      </c>
    </row>
    <row r="240" spans="1:11" hidden="1" x14ac:dyDescent="0.3">
      <c r="A240">
        <v>14</v>
      </c>
      <c r="B240" t="s">
        <v>70</v>
      </c>
      <c r="C240" t="s">
        <v>69</v>
      </c>
      <c r="D240">
        <v>0</v>
      </c>
      <c r="F240" t="str">
        <f>INDEX(Matches!$C$2:$C$135,MATCH(Table1!A240,Matches!$B$2:$B$135,0))</f>
        <v>9edd9311aff54dd6865656cb39ff2e27</v>
      </c>
      <c r="G240" t="str">
        <f>INDEX(Players!$A$2:$A$49,MATCH(Table1!B240,Players!$C$2:$C$49,0))</f>
        <v>e6d5cb25e36b400f91e78b0b42d20293</v>
      </c>
      <c r="H240" t="str">
        <f>INDEX(IDs!$B$6:$B$8,MATCH(Table1!C240,IDs!$A$6:$A$8,0))</f>
        <v>f6ce092dfd3311efa6eb960aa86a0a09</v>
      </c>
      <c r="I240">
        <f t="shared" si="6"/>
        <v>0</v>
      </c>
      <c r="K240" t="str">
        <f t="shared" si="7"/>
        <v>('9edd9311aff54dd6865656cb39ff2e27','e6d5cb25e36b400f91e78b0b42d20293','f6ce092dfd3311efa6eb960aa86a0a09',0),</v>
      </c>
    </row>
    <row r="241" spans="1:11" x14ac:dyDescent="0.3">
      <c r="A241">
        <v>14</v>
      </c>
      <c r="B241" t="s">
        <v>70</v>
      </c>
      <c r="C241" t="s">
        <v>118</v>
      </c>
      <c r="D241">
        <v>1</v>
      </c>
      <c r="F241" t="str">
        <f>INDEX(Matches!$C$2:$C$135,MATCH(Table1!A241,Matches!$B$2:$B$135,0))</f>
        <v>9edd9311aff54dd6865656cb39ff2e27</v>
      </c>
      <c r="G241" t="str">
        <f>INDEX(Players!$A$2:$A$49,MATCH(Table1!B241,Players!$C$2:$C$49,0))</f>
        <v>e6d5cb25e36b400f91e78b0b42d20293</v>
      </c>
      <c r="H241" t="str">
        <f>INDEX(IDs!$B$6:$B$8,MATCH(Table1!C241,IDs!$A$6:$A$8,0))</f>
        <v>f6ce08d0fd3311efa6eb960aa86a0a09</v>
      </c>
      <c r="I241">
        <f t="shared" si="6"/>
        <v>1</v>
      </c>
      <c r="K241" t="str">
        <f t="shared" si="7"/>
        <v>('9edd9311aff54dd6865656cb39ff2e27','e6d5cb25e36b400f91e78b0b42d20293','f6ce08d0fd3311efa6eb960aa86a0a09',1),</v>
      </c>
    </row>
    <row r="242" spans="1:11" hidden="1" x14ac:dyDescent="0.3">
      <c r="A242">
        <v>14</v>
      </c>
      <c r="B242" t="s">
        <v>71</v>
      </c>
      <c r="C242" t="s">
        <v>68</v>
      </c>
      <c r="D242">
        <v>0</v>
      </c>
      <c r="F242" t="str">
        <f>INDEX(Matches!$C$2:$C$135,MATCH(Table1!A242,Matches!$B$2:$B$135,0))</f>
        <v>9edd9311aff54dd6865656cb39ff2e27</v>
      </c>
      <c r="G242" t="str">
        <f>INDEX(Players!$A$2:$A$49,MATCH(Table1!B242,Players!$C$2:$C$49,0))</f>
        <v>49ee2bf374b94897889023fd18820eb3</v>
      </c>
      <c r="H242" t="str">
        <f>INDEX(IDs!$B$6:$B$8,MATCH(Table1!C242,IDs!$A$6:$A$8,0))</f>
        <v>f6ce0919fd3311efa6eb960aa86a0a09</v>
      </c>
      <c r="I242">
        <f t="shared" si="6"/>
        <v>0</v>
      </c>
      <c r="K242" t="str">
        <f t="shared" si="7"/>
        <v>('9edd9311aff54dd6865656cb39ff2e27','49ee2bf374b94897889023fd18820eb3','f6ce0919fd3311efa6eb960aa86a0a09',0),</v>
      </c>
    </row>
    <row r="243" spans="1:11" hidden="1" x14ac:dyDescent="0.3">
      <c r="A243">
        <v>14</v>
      </c>
      <c r="B243" t="s">
        <v>71</v>
      </c>
      <c r="C243" t="s">
        <v>69</v>
      </c>
      <c r="D243">
        <v>0</v>
      </c>
      <c r="F243" t="str">
        <f>INDEX(Matches!$C$2:$C$135,MATCH(Table1!A243,Matches!$B$2:$B$135,0))</f>
        <v>9edd9311aff54dd6865656cb39ff2e27</v>
      </c>
      <c r="G243" t="str">
        <f>INDEX(Players!$A$2:$A$49,MATCH(Table1!B243,Players!$C$2:$C$49,0))</f>
        <v>49ee2bf374b94897889023fd18820eb3</v>
      </c>
      <c r="H243" t="str">
        <f>INDEX(IDs!$B$6:$B$8,MATCH(Table1!C243,IDs!$A$6:$A$8,0))</f>
        <v>f6ce092dfd3311efa6eb960aa86a0a09</v>
      </c>
      <c r="I243">
        <f t="shared" si="6"/>
        <v>0</v>
      </c>
      <c r="K243" t="str">
        <f t="shared" si="7"/>
        <v>('9edd9311aff54dd6865656cb39ff2e27','49ee2bf374b94897889023fd18820eb3','f6ce092dfd3311efa6eb960aa86a0a09',0),</v>
      </c>
    </row>
    <row r="244" spans="1:11" x14ac:dyDescent="0.3">
      <c r="A244">
        <v>14</v>
      </c>
      <c r="B244" t="s">
        <v>71</v>
      </c>
      <c r="C244" t="s">
        <v>118</v>
      </c>
      <c r="D244">
        <v>1</v>
      </c>
      <c r="F244" t="str">
        <f>INDEX(Matches!$C$2:$C$135,MATCH(Table1!A244,Matches!$B$2:$B$135,0))</f>
        <v>9edd9311aff54dd6865656cb39ff2e27</v>
      </c>
      <c r="G244" t="str">
        <f>INDEX(Players!$A$2:$A$49,MATCH(Table1!B244,Players!$C$2:$C$49,0))</f>
        <v>49ee2bf374b94897889023fd18820eb3</v>
      </c>
      <c r="H244" t="str">
        <f>INDEX(IDs!$B$6:$B$8,MATCH(Table1!C244,IDs!$A$6:$A$8,0))</f>
        <v>f6ce08d0fd3311efa6eb960aa86a0a09</v>
      </c>
      <c r="I244">
        <f t="shared" si="6"/>
        <v>1</v>
      </c>
      <c r="K244" t="str">
        <f t="shared" si="7"/>
        <v>('9edd9311aff54dd6865656cb39ff2e27','49ee2bf374b94897889023fd18820eb3','f6ce08d0fd3311efa6eb960aa86a0a09',1),</v>
      </c>
    </row>
    <row r="245" spans="1:11" x14ac:dyDescent="0.3">
      <c r="A245">
        <v>14</v>
      </c>
      <c r="B245" t="s">
        <v>72</v>
      </c>
      <c r="C245" t="s">
        <v>68</v>
      </c>
      <c r="D245">
        <v>3</v>
      </c>
      <c r="F245" t="str">
        <f>INDEX(Matches!$C$2:$C$135,MATCH(Table1!A245,Matches!$B$2:$B$135,0))</f>
        <v>9edd9311aff54dd6865656cb39ff2e27</v>
      </c>
      <c r="G245" t="str">
        <f>INDEX(Players!$A$2:$A$49,MATCH(Table1!B245,Players!$C$2:$C$49,0))</f>
        <v>66b9c8251fad417bbd3ff93fcfa9ef61</v>
      </c>
      <c r="H245" t="str">
        <f>INDEX(IDs!$B$6:$B$8,MATCH(Table1!C245,IDs!$A$6:$A$8,0))</f>
        <v>f6ce0919fd3311efa6eb960aa86a0a09</v>
      </c>
      <c r="I245">
        <f t="shared" si="6"/>
        <v>3</v>
      </c>
      <c r="K245" t="str">
        <f t="shared" si="7"/>
        <v>('9edd9311aff54dd6865656cb39ff2e27','66b9c8251fad417bbd3ff93fcfa9ef61','f6ce0919fd3311efa6eb960aa86a0a09',3),</v>
      </c>
    </row>
    <row r="246" spans="1:11" hidden="1" x14ac:dyDescent="0.3">
      <c r="A246">
        <v>14</v>
      </c>
      <c r="B246" t="s">
        <v>72</v>
      </c>
      <c r="C246" t="s">
        <v>69</v>
      </c>
      <c r="D246">
        <v>0</v>
      </c>
      <c r="F246" t="str">
        <f>INDEX(Matches!$C$2:$C$135,MATCH(Table1!A246,Matches!$B$2:$B$135,0))</f>
        <v>9edd9311aff54dd6865656cb39ff2e27</v>
      </c>
      <c r="G246" t="str">
        <f>INDEX(Players!$A$2:$A$49,MATCH(Table1!B246,Players!$C$2:$C$49,0))</f>
        <v>66b9c8251fad417bbd3ff93fcfa9ef61</v>
      </c>
      <c r="H246" t="str">
        <f>INDEX(IDs!$B$6:$B$8,MATCH(Table1!C246,IDs!$A$6:$A$8,0))</f>
        <v>f6ce092dfd3311efa6eb960aa86a0a09</v>
      </c>
      <c r="I246">
        <f t="shared" si="6"/>
        <v>0</v>
      </c>
      <c r="K246" t="str">
        <f t="shared" si="7"/>
        <v>('9edd9311aff54dd6865656cb39ff2e27','66b9c8251fad417bbd3ff93fcfa9ef61','f6ce092dfd3311efa6eb960aa86a0a09',0),</v>
      </c>
    </row>
    <row r="247" spans="1:11" x14ac:dyDescent="0.3">
      <c r="A247">
        <v>14</v>
      </c>
      <c r="B247" t="s">
        <v>72</v>
      </c>
      <c r="C247" t="s">
        <v>118</v>
      </c>
      <c r="D247">
        <v>1</v>
      </c>
      <c r="F247" t="str">
        <f>INDEX(Matches!$C$2:$C$135,MATCH(Table1!A247,Matches!$B$2:$B$135,0))</f>
        <v>9edd9311aff54dd6865656cb39ff2e27</v>
      </c>
      <c r="G247" t="str">
        <f>INDEX(Players!$A$2:$A$49,MATCH(Table1!B247,Players!$C$2:$C$49,0))</f>
        <v>66b9c8251fad417bbd3ff93fcfa9ef61</v>
      </c>
      <c r="H247" t="str">
        <f>INDEX(IDs!$B$6:$B$8,MATCH(Table1!C247,IDs!$A$6:$A$8,0))</f>
        <v>f6ce08d0fd3311efa6eb960aa86a0a09</v>
      </c>
      <c r="I247">
        <f t="shared" si="6"/>
        <v>1</v>
      </c>
      <c r="K247" t="str">
        <f t="shared" si="7"/>
        <v>('9edd9311aff54dd6865656cb39ff2e27','66b9c8251fad417bbd3ff93fcfa9ef61','f6ce08d0fd3311efa6eb960aa86a0a09',1),</v>
      </c>
    </row>
    <row r="248" spans="1:11" hidden="1" x14ac:dyDescent="0.3">
      <c r="A248">
        <v>14</v>
      </c>
      <c r="B248" t="s">
        <v>75</v>
      </c>
      <c r="C248" t="s">
        <v>68</v>
      </c>
      <c r="D248">
        <v>0</v>
      </c>
      <c r="F248" t="str">
        <f>INDEX(Matches!$C$2:$C$135,MATCH(Table1!A248,Matches!$B$2:$B$135,0))</f>
        <v>9edd9311aff54dd6865656cb39ff2e27</v>
      </c>
      <c r="G248" t="str">
        <f>INDEX(Players!$A$2:$A$49,MATCH(Table1!B248,Players!$C$2:$C$49,0))</f>
        <v>930eb8b5b55345edb3ffa2789c61f312</v>
      </c>
      <c r="H248" t="str">
        <f>INDEX(IDs!$B$6:$B$8,MATCH(Table1!C248,IDs!$A$6:$A$8,0))</f>
        <v>f6ce0919fd3311efa6eb960aa86a0a09</v>
      </c>
      <c r="I248">
        <f t="shared" si="6"/>
        <v>0</v>
      </c>
      <c r="K248" t="str">
        <f t="shared" si="7"/>
        <v>('9edd9311aff54dd6865656cb39ff2e27','930eb8b5b55345edb3ffa2789c61f312','f6ce0919fd3311efa6eb960aa86a0a09',0),</v>
      </c>
    </row>
    <row r="249" spans="1:11" hidden="1" x14ac:dyDescent="0.3">
      <c r="A249">
        <v>14</v>
      </c>
      <c r="B249" t="s">
        <v>75</v>
      </c>
      <c r="C249" t="s">
        <v>69</v>
      </c>
      <c r="D249">
        <v>0</v>
      </c>
      <c r="F249" t="str">
        <f>INDEX(Matches!$C$2:$C$135,MATCH(Table1!A249,Matches!$B$2:$B$135,0))</f>
        <v>9edd9311aff54dd6865656cb39ff2e27</v>
      </c>
      <c r="G249" t="str">
        <f>INDEX(Players!$A$2:$A$49,MATCH(Table1!B249,Players!$C$2:$C$49,0))</f>
        <v>930eb8b5b55345edb3ffa2789c61f312</v>
      </c>
      <c r="H249" t="str">
        <f>INDEX(IDs!$B$6:$B$8,MATCH(Table1!C249,IDs!$A$6:$A$8,0))</f>
        <v>f6ce092dfd3311efa6eb960aa86a0a09</v>
      </c>
      <c r="I249">
        <f t="shared" si="6"/>
        <v>0</v>
      </c>
      <c r="K249" t="str">
        <f t="shared" si="7"/>
        <v>('9edd9311aff54dd6865656cb39ff2e27','930eb8b5b55345edb3ffa2789c61f312','f6ce092dfd3311efa6eb960aa86a0a09',0),</v>
      </c>
    </row>
    <row r="250" spans="1:11" x14ac:dyDescent="0.3">
      <c r="A250">
        <v>14</v>
      </c>
      <c r="B250" t="s">
        <v>75</v>
      </c>
      <c r="C250" t="s">
        <v>118</v>
      </c>
      <c r="D250">
        <v>1</v>
      </c>
      <c r="F250" t="str">
        <f>INDEX(Matches!$C$2:$C$135,MATCH(Table1!A250,Matches!$B$2:$B$135,0))</f>
        <v>9edd9311aff54dd6865656cb39ff2e27</v>
      </c>
      <c r="G250" t="str">
        <f>INDEX(Players!$A$2:$A$49,MATCH(Table1!B250,Players!$C$2:$C$49,0))</f>
        <v>930eb8b5b55345edb3ffa2789c61f312</v>
      </c>
      <c r="H250" t="str">
        <f>INDEX(IDs!$B$6:$B$8,MATCH(Table1!C250,IDs!$A$6:$A$8,0))</f>
        <v>f6ce08d0fd3311efa6eb960aa86a0a09</v>
      </c>
      <c r="I250">
        <f t="shared" si="6"/>
        <v>1</v>
      </c>
      <c r="K250" t="str">
        <f t="shared" si="7"/>
        <v>('9edd9311aff54dd6865656cb39ff2e27','930eb8b5b55345edb3ffa2789c61f312','f6ce08d0fd3311efa6eb960aa86a0a09',1),</v>
      </c>
    </row>
    <row r="251" spans="1:11" x14ac:dyDescent="0.3">
      <c r="A251">
        <v>14</v>
      </c>
      <c r="B251" t="s">
        <v>76</v>
      </c>
      <c r="C251" t="s">
        <v>68</v>
      </c>
      <c r="D251">
        <v>7</v>
      </c>
      <c r="F251" t="str">
        <f>INDEX(Matches!$C$2:$C$135,MATCH(Table1!A251,Matches!$B$2:$B$135,0))</f>
        <v>9edd9311aff54dd6865656cb39ff2e27</v>
      </c>
      <c r="G251" t="str">
        <f>INDEX(Players!$A$2:$A$49,MATCH(Table1!B251,Players!$C$2:$C$49,0))</f>
        <v>480483c22bb8472dbee66af5bf246006</v>
      </c>
      <c r="H251" t="str">
        <f>INDEX(IDs!$B$6:$B$8,MATCH(Table1!C251,IDs!$A$6:$A$8,0))</f>
        <v>f6ce0919fd3311efa6eb960aa86a0a09</v>
      </c>
      <c r="I251">
        <f t="shared" si="6"/>
        <v>7</v>
      </c>
      <c r="K251" t="str">
        <f t="shared" si="7"/>
        <v>('9edd9311aff54dd6865656cb39ff2e27','480483c22bb8472dbee66af5bf246006','f6ce0919fd3311efa6eb960aa86a0a09',7),</v>
      </c>
    </row>
    <row r="252" spans="1:11" x14ac:dyDescent="0.3">
      <c r="A252">
        <v>14</v>
      </c>
      <c r="B252" t="s">
        <v>76</v>
      </c>
      <c r="C252" t="s">
        <v>69</v>
      </c>
      <c r="D252">
        <v>1</v>
      </c>
      <c r="F252" t="str">
        <f>INDEX(Matches!$C$2:$C$135,MATCH(Table1!A252,Matches!$B$2:$B$135,0))</f>
        <v>9edd9311aff54dd6865656cb39ff2e27</v>
      </c>
      <c r="G252" t="str">
        <f>INDEX(Players!$A$2:$A$49,MATCH(Table1!B252,Players!$C$2:$C$49,0))</f>
        <v>480483c22bb8472dbee66af5bf246006</v>
      </c>
      <c r="H252" t="str">
        <f>INDEX(IDs!$B$6:$B$8,MATCH(Table1!C252,IDs!$A$6:$A$8,0))</f>
        <v>f6ce092dfd3311efa6eb960aa86a0a09</v>
      </c>
      <c r="I252">
        <f t="shared" si="6"/>
        <v>1</v>
      </c>
      <c r="K252" t="str">
        <f t="shared" si="7"/>
        <v>('9edd9311aff54dd6865656cb39ff2e27','480483c22bb8472dbee66af5bf246006','f6ce092dfd3311efa6eb960aa86a0a09',1),</v>
      </c>
    </row>
    <row r="253" spans="1:11" x14ac:dyDescent="0.3">
      <c r="A253">
        <v>14</v>
      </c>
      <c r="B253" t="s">
        <v>76</v>
      </c>
      <c r="C253" t="s">
        <v>118</v>
      </c>
      <c r="D253">
        <v>1</v>
      </c>
      <c r="F253" t="str">
        <f>INDEX(Matches!$C$2:$C$135,MATCH(Table1!A253,Matches!$B$2:$B$135,0))</f>
        <v>9edd9311aff54dd6865656cb39ff2e27</v>
      </c>
      <c r="G253" t="str">
        <f>INDEX(Players!$A$2:$A$49,MATCH(Table1!B253,Players!$C$2:$C$49,0))</f>
        <v>480483c22bb8472dbee66af5bf246006</v>
      </c>
      <c r="H253" t="str">
        <f>INDEX(IDs!$B$6:$B$8,MATCH(Table1!C253,IDs!$A$6:$A$8,0))</f>
        <v>f6ce08d0fd3311efa6eb960aa86a0a09</v>
      </c>
      <c r="I253">
        <f t="shared" si="6"/>
        <v>1</v>
      </c>
      <c r="K253" t="str">
        <f t="shared" si="7"/>
        <v>('9edd9311aff54dd6865656cb39ff2e27','480483c22bb8472dbee66af5bf246006','f6ce08d0fd3311efa6eb960aa86a0a09',1),</v>
      </c>
    </row>
    <row r="254" spans="1:11" hidden="1" x14ac:dyDescent="0.3">
      <c r="A254">
        <v>14</v>
      </c>
      <c r="B254" t="s">
        <v>77</v>
      </c>
      <c r="C254" t="s">
        <v>68</v>
      </c>
      <c r="D254">
        <v>0</v>
      </c>
      <c r="F254" t="str">
        <f>INDEX(Matches!$C$2:$C$135,MATCH(Table1!A254,Matches!$B$2:$B$135,0))</f>
        <v>9edd9311aff54dd6865656cb39ff2e27</v>
      </c>
      <c r="G254" t="str">
        <f>INDEX(Players!$A$2:$A$49,MATCH(Table1!B254,Players!$C$2:$C$49,0))</f>
        <v>1ab42914708f4895a74cc6fb805e0d9a</v>
      </c>
      <c r="H254" t="str">
        <f>INDEX(IDs!$B$6:$B$8,MATCH(Table1!C254,IDs!$A$6:$A$8,0))</f>
        <v>f6ce0919fd3311efa6eb960aa86a0a09</v>
      </c>
      <c r="I254">
        <f t="shared" si="6"/>
        <v>0</v>
      </c>
      <c r="K254" t="str">
        <f t="shared" si="7"/>
        <v>('9edd9311aff54dd6865656cb39ff2e27','1ab42914708f4895a74cc6fb805e0d9a','f6ce0919fd3311efa6eb960aa86a0a09',0),</v>
      </c>
    </row>
    <row r="255" spans="1:11" hidden="1" x14ac:dyDescent="0.3">
      <c r="A255">
        <v>14</v>
      </c>
      <c r="B255" t="s">
        <v>77</v>
      </c>
      <c r="C255" t="s">
        <v>69</v>
      </c>
      <c r="D255">
        <v>0</v>
      </c>
      <c r="F255" t="str">
        <f>INDEX(Matches!$C$2:$C$135,MATCH(Table1!A255,Matches!$B$2:$B$135,0))</f>
        <v>9edd9311aff54dd6865656cb39ff2e27</v>
      </c>
      <c r="G255" t="str">
        <f>INDEX(Players!$A$2:$A$49,MATCH(Table1!B255,Players!$C$2:$C$49,0))</f>
        <v>1ab42914708f4895a74cc6fb805e0d9a</v>
      </c>
      <c r="H255" t="str">
        <f>INDEX(IDs!$B$6:$B$8,MATCH(Table1!C255,IDs!$A$6:$A$8,0))</f>
        <v>f6ce092dfd3311efa6eb960aa86a0a09</v>
      </c>
      <c r="I255">
        <f t="shared" si="6"/>
        <v>0</v>
      </c>
      <c r="K255" t="str">
        <f t="shared" si="7"/>
        <v>('9edd9311aff54dd6865656cb39ff2e27','1ab42914708f4895a74cc6fb805e0d9a','f6ce092dfd3311efa6eb960aa86a0a09',0),</v>
      </c>
    </row>
    <row r="256" spans="1:11" x14ac:dyDescent="0.3">
      <c r="A256">
        <v>14</v>
      </c>
      <c r="B256" t="s">
        <v>77</v>
      </c>
      <c r="C256" t="s">
        <v>118</v>
      </c>
      <c r="D256">
        <v>1</v>
      </c>
      <c r="F256" t="str">
        <f>INDEX(Matches!$C$2:$C$135,MATCH(Table1!A256,Matches!$B$2:$B$135,0))</f>
        <v>9edd9311aff54dd6865656cb39ff2e27</v>
      </c>
      <c r="G256" t="str">
        <f>INDEX(Players!$A$2:$A$49,MATCH(Table1!B256,Players!$C$2:$C$49,0))</f>
        <v>1ab42914708f4895a74cc6fb805e0d9a</v>
      </c>
      <c r="H256" t="str">
        <f>INDEX(IDs!$B$6:$B$8,MATCH(Table1!C256,IDs!$A$6:$A$8,0))</f>
        <v>f6ce08d0fd3311efa6eb960aa86a0a09</v>
      </c>
      <c r="I256">
        <f t="shared" si="6"/>
        <v>1</v>
      </c>
      <c r="K256" t="str">
        <f t="shared" si="7"/>
        <v>('9edd9311aff54dd6865656cb39ff2e27','1ab42914708f4895a74cc6fb805e0d9a','f6ce08d0fd3311efa6eb960aa86a0a09',1),</v>
      </c>
    </row>
    <row r="257" spans="1:11" x14ac:dyDescent="0.3">
      <c r="A257">
        <v>14</v>
      </c>
      <c r="B257" t="s">
        <v>85</v>
      </c>
      <c r="C257" t="s">
        <v>68</v>
      </c>
      <c r="D257">
        <v>5</v>
      </c>
      <c r="F257" t="str">
        <f>INDEX(Matches!$C$2:$C$135,MATCH(Table1!A257,Matches!$B$2:$B$135,0))</f>
        <v>9edd9311aff54dd6865656cb39ff2e27</v>
      </c>
      <c r="G257" t="str">
        <f>INDEX(Players!$A$2:$A$49,MATCH(Table1!B257,Players!$C$2:$C$49,0))</f>
        <v>40127536bdbc49b08785b65fccadd284</v>
      </c>
      <c r="H257" t="str">
        <f>INDEX(IDs!$B$6:$B$8,MATCH(Table1!C257,IDs!$A$6:$A$8,0))</f>
        <v>f6ce0919fd3311efa6eb960aa86a0a09</v>
      </c>
      <c r="I257">
        <f t="shared" si="6"/>
        <v>5</v>
      </c>
      <c r="K257" t="str">
        <f t="shared" si="7"/>
        <v>('9edd9311aff54dd6865656cb39ff2e27','40127536bdbc49b08785b65fccadd284','f6ce0919fd3311efa6eb960aa86a0a09',5),</v>
      </c>
    </row>
    <row r="258" spans="1:11" hidden="1" x14ac:dyDescent="0.3">
      <c r="A258">
        <v>14</v>
      </c>
      <c r="B258" t="s">
        <v>85</v>
      </c>
      <c r="C258" t="s">
        <v>69</v>
      </c>
      <c r="D258">
        <v>0</v>
      </c>
      <c r="F258" t="str">
        <f>INDEX(Matches!$C$2:$C$135,MATCH(Table1!A258,Matches!$B$2:$B$135,0))</f>
        <v>9edd9311aff54dd6865656cb39ff2e27</v>
      </c>
      <c r="G258" t="str">
        <f>INDEX(Players!$A$2:$A$49,MATCH(Table1!B258,Players!$C$2:$C$49,0))</f>
        <v>40127536bdbc49b08785b65fccadd284</v>
      </c>
      <c r="H258" t="str">
        <f>INDEX(IDs!$B$6:$B$8,MATCH(Table1!C258,IDs!$A$6:$A$8,0))</f>
        <v>f6ce092dfd3311efa6eb960aa86a0a09</v>
      </c>
      <c r="I258">
        <f t="shared" si="6"/>
        <v>0</v>
      </c>
      <c r="K258" t="str">
        <f t="shared" si="7"/>
        <v>('9edd9311aff54dd6865656cb39ff2e27','40127536bdbc49b08785b65fccadd284','f6ce092dfd3311efa6eb960aa86a0a09',0),</v>
      </c>
    </row>
    <row r="259" spans="1:11" x14ac:dyDescent="0.3">
      <c r="A259">
        <v>14</v>
      </c>
      <c r="B259" t="s">
        <v>85</v>
      </c>
      <c r="C259" t="s">
        <v>118</v>
      </c>
      <c r="D259">
        <v>1</v>
      </c>
      <c r="F259" t="str">
        <f>INDEX(Matches!$C$2:$C$135,MATCH(Table1!A259,Matches!$B$2:$B$135,0))</f>
        <v>9edd9311aff54dd6865656cb39ff2e27</v>
      </c>
      <c r="G259" t="str">
        <f>INDEX(Players!$A$2:$A$49,MATCH(Table1!B259,Players!$C$2:$C$49,0))</f>
        <v>40127536bdbc49b08785b65fccadd284</v>
      </c>
      <c r="H259" t="str">
        <f>INDEX(IDs!$B$6:$B$8,MATCH(Table1!C259,IDs!$A$6:$A$8,0))</f>
        <v>f6ce08d0fd3311efa6eb960aa86a0a09</v>
      </c>
      <c r="I259">
        <f t="shared" ref="I259:I322" si="8">D259</f>
        <v>1</v>
      </c>
      <c r="K259" t="str">
        <f t="shared" si="7"/>
        <v>('9edd9311aff54dd6865656cb39ff2e27','40127536bdbc49b08785b65fccadd284','f6ce08d0fd3311efa6eb960aa86a0a09',1),</v>
      </c>
    </row>
    <row r="260" spans="1:11" hidden="1" x14ac:dyDescent="0.3">
      <c r="A260">
        <v>15</v>
      </c>
      <c r="B260" t="s">
        <v>70</v>
      </c>
      <c r="C260" t="s">
        <v>68</v>
      </c>
      <c r="D260">
        <v>0</v>
      </c>
      <c r="F260" t="str">
        <f>INDEX(Matches!$C$2:$C$135,MATCH(Table1!A260,Matches!$B$2:$B$135,0))</f>
        <v>86579f187c29485497d2818cd4df7430</v>
      </c>
      <c r="G260" t="str">
        <f>INDEX(Players!$A$2:$A$49,MATCH(Table1!B260,Players!$C$2:$C$49,0))</f>
        <v>e6d5cb25e36b400f91e78b0b42d20293</v>
      </c>
      <c r="H260" t="str">
        <f>INDEX(IDs!$B$6:$B$8,MATCH(Table1!C260,IDs!$A$6:$A$8,0))</f>
        <v>f6ce0919fd3311efa6eb960aa86a0a09</v>
      </c>
      <c r="I260">
        <f t="shared" si="8"/>
        <v>0</v>
      </c>
      <c r="K260" t="str">
        <f t="shared" si="7"/>
        <v>('86579f187c29485497d2818cd4df7430','e6d5cb25e36b400f91e78b0b42d20293','f6ce0919fd3311efa6eb960aa86a0a09',0),</v>
      </c>
    </row>
    <row r="261" spans="1:11" hidden="1" x14ac:dyDescent="0.3">
      <c r="A261">
        <v>15</v>
      </c>
      <c r="B261" t="s">
        <v>70</v>
      </c>
      <c r="C261" t="s">
        <v>69</v>
      </c>
      <c r="D261">
        <v>0</v>
      </c>
      <c r="F261" t="str">
        <f>INDEX(Matches!$C$2:$C$135,MATCH(Table1!A261,Matches!$B$2:$B$135,0))</f>
        <v>86579f187c29485497d2818cd4df7430</v>
      </c>
      <c r="G261" t="str">
        <f>INDEX(Players!$A$2:$A$49,MATCH(Table1!B261,Players!$C$2:$C$49,0))</f>
        <v>e6d5cb25e36b400f91e78b0b42d20293</v>
      </c>
      <c r="H261" t="str">
        <f>INDEX(IDs!$B$6:$B$8,MATCH(Table1!C261,IDs!$A$6:$A$8,0))</f>
        <v>f6ce092dfd3311efa6eb960aa86a0a09</v>
      </c>
      <c r="I261">
        <f t="shared" si="8"/>
        <v>0</v>
      </c>
      <c r="K261" t="str">
        <f t="shared" ref="K261:K324" si="9">"('"&amp;F261&amp;"','"&amp;G261&amp;"','"&amp;H261&amp;"',"&amp;I261&amp;"),"</f>
        <v>('86579f187c29485497d2818cd4df7430','e6d5cb25e36b400f91e78b0b42d20293','f6ce092dfd3311efa6eb960aa86a0a09',0),</v>
      </c>
    </row>
    <row r="262" spans="1:11" x14ac:dyDescent="0.3">
      <c r="A262">
        <v>15</v>
      </c>
      <c r="B262" t="s">
        <v>70</v>
      </c>
      <c r="C262" t="s">
        <v>118</v>
      </c>
      <c r="D262">
        <v>1</v>
      </c>
      <c r="F262" t="str">
        <f>INDEX(Matches!$C$2:$C$135,MATCH(Table1!A262,Matches!$B$2:$B$135,0))</f>
        <v>86579f187c29485497d2818cd4df7430</v>
      </c>
      <c r="G262" t="str">
        <f>INDEX(Players!$A$2:$A$49,MATCH(Table1!B262,Players!$C$2:$C$49,0))</f>
        <v>e6d5cb25e36b400f91e78b0b42d20293</v>
      </c>
      <c r="H262" t="str">
        <f>INDEX(IDs!$B$6:$B$8,MATCH(Table1!C262,IDs!$A$6:$A$8,0))</f>
        <v>f6ce08d0fd3311efa6eb960aa86a0a09</v>
      </c>
      <c r="I262">
        <f t="shared" si="8"/>
        <v>1</v>
      </c>
      <c r="K262" t="str">
        <f t="shared" si="9"/>
        <v>('86579f187c29485497d2818cd4df7430','e6d5cb25e36b400f91e78b0b42d20293','f6ce08d0fd3311efa6eb960aa86a0a09',1),</v>
      </c>
    </row>
    <row r="263" spans="1:11" hidden="1" x14ac:dyDescent="0.3">
      <c r="A263">
        <v>15</v>
      </c>
      <c r="B263" t="s">
        <v>75</v>
      </c>
      <c r="C263" t="s">
        <v>68</v>
      </c>
      <c r="D263">
        <v>0</v>
      </c>
      <c r="F263" t="str">
        <f>INDEX(Matches!$C$2:$C$135,MATCH(Table1!A263,Matches!$B$2:$B$135,0))</f>
        <v>86579f187c29485497d2818cd4df7430</v>
      </c>
      <c r="G263" t="str">
        <f>INDEX(Players!$A$2:$A$49,MATCH(Table1!B263,Players!$C$2:$C$49,0))</f>
        <v>930eb8b5b55345edb3ffa2789c61f312</v>
      </c>
      <c r="H263" t="str">
        <f>INDEX(IDs!$B$6:$B$8,MATCH(Table1!C263,IDs!$A$6:$A$8,0))</f>
        <v>f6ce0919fd3311efa6eb960aa86a0a09</v>
      </c>
      <c r="I263">
        <f t="shared" si="8"/>
        <v>0</v>
      </c>
      <c r="K263" t="str">
        <f t="shared" si="9"/>
        <v>('86579f187c29485497d2818cd4df7430','930eb8b5b55345edb3ffa2789c61f312','f6ce0919fd3311efa6eb960aa86a0a09',0),</v>
      </c>
    </row>
    <row r="264" spans="1:11" hidden="1" x14ac:dyDescent="0.3">
      <c r="A264">
        <v>15</v>
      </c>
      <c r="B264" t="s">
        <v>75</v>
      </c>
      <c r="C264" t="s">
        <v>69</v>
      </c>
      <c r="D264">
        <v>0</v>
      </c>
      <c r="F264" t="str">
        <f>INDEX(Matches!$C$2:$C$135,MATCH(Table1!A264,Matches!$B$2:$B$135,0))</f>
        <v>86579f187c29485497d2818cd4df7430</v>
      </c>
      <c r="G264" t="str">
        <f>INDEX(Players!$A$2:$A$49,MATCH(Table1!B264,Players!$C$2:$C$49,0))</f>
        <v>930eb8b5b55345edb3ffa2789c61f312</v>
      </c>
      <c r="H264" t="str">
        <f>INDEX(IDs!$B$6:$B$8,MATCH(Table1!C264,IDs!$A$6:$A$8,0))</f>
        <v>f6ce092dfd3311efa6eb960aa86a0a09</v>
      </c>
      <c r="I264">
        <f t="shared" si="8"/>
        <v>0</v>
      </c>
      <c r="K264" t="str">
        <f t="shared" si="9"/>
        <v>('86579f187c29485497d2818cd4df7430','930eb8b5b55345edb3ffa2789c61f312','f6ce092dfd3311efa6eb960aa86a0a09',0),</v>
      </c>
    </row>
    <row r="265" spans="1:11" x14ac:dyDescent="0.3">
      <c r="A265">
        <v>15</v>
      </c>
      <c r="B265" t="s">
        <v>75</v>
      </c>
      <c r="C265" t="s">
        <v>118</v>
      </c>
      <c r="D265">
        <v>1</v>
      </c>
      <c r="F265" t="str">
        <f>INDEX(Matches!$C$2:$C$135,MATCH(Table1!A265,Matches!$B$2:$B$135,0))</f>
        <v>86579f187c29485497d2818cd4df7430</v>
      </c>
      <c r="G265" t="str">
        <f>INDEX(Players!$A$2:$A$49,MATCH(Table1!B265,Players!$C$2:$C$49,0))</f>
        <v>930eb8b5b55345edb3ffa2789c61f312</v>
      </c>
      <c r="H265" t="str">
        <f>INDEX(IDs!$B$6:$B$8,MATCH(Table1!C265,IDs!$A$6:$A$8,0))</f>
        <v>f6ce08d0fd3311efa6eb960aa86a0a09</v>
      </c>
      <c r="I265">
        <f t="shared" si="8"/>
        <v>1</v>
      </c>
      <c r="K265" t="str">
        <f t="shared" si="9"/>
        <v>('86579f187c29485497d2818cd4df7430','930eb8b5b55345edb3ffa2789c61f312','f6ce08d0fd3311efa6eb960aa86a0a09',1),</v>
      </c>
    </row>
    <row r="266" spans="1:11" hidden="1" x14ac:dyDescent="0.3">
      <c r="A266">
        <v>15</v>
      </c>
      <c r="B266" t="s">
        <v>79</v>
      </c>
      <c r="C266" t="s">
        <v>68</v>
      </c>
      <c r="D266">
        <v>0</v>
      </c>
      <c r="F266" t="str">
        <f>INDEX(Matches!$C$2:$C$135,MATCH(Table1!A266,Matches!$B$2:$B$135,0))</f>
        <v>86579f187c29485497d2818cd4df7430</v>
      </c>
      <c r="G266" t="str">
        <f>INDEX(Players!$A$2:$A$49,MATCH(Table1!B266,Players!$C$2:$C$49,0))</f>
        <v>c12246b28d664ec3b7770583ac20c965</v>
      </c>
      <c r="H266" t="str">
        <f>INDEX(IDs!$B$6:$B$8,MATCH(Table1!C266,IDs!$A$6:$A$8,0))</f>
        <v>f6ce0919fd3311efa6eb960aa86a0a09</v>
      </c>
      <c r="I266">
        <f t="shared" si="8"/>
        <v>0</v>
      </c>
      <c r="K266" t="str">
        <f t="shared" si="9"/>
        <v>('86579f187c29485497d2818cd4df7430','c12246b28d664ec3b7770583ac20c965','f6ce0919fd3311efa6eb960aa86a0a09',0),</v>
      </c>
    </row>
    <row r="267" spans="1:11" hidden="1" x14ac:dyDescent="0.3">
      <c r="A267">
        <v>15</v>
      </c>
      <c r="B267" t="s">
        <v>79</v>
      </c>
      <c r="C267" t="s">
        <v>69</v>
      </c>
      <c r="D267">
        <v>0</v>
      </c>
      <c r="F267" t="str">
        <f>INDEX(Matches!$C$2:$C$135,MATCH(Table1!A267,Matches!$B$2:$B$135,0))</f>
        <v>86579f187c29485497d2818cd4df7430</v>
      </c>
      <c r="G267" t="str">
        <f>INDEX(Players!$A$2:$A$49,MATCH(Table1!B267,Players!$C$2:$C$49,0))</f>
        <v>c12246b28d664ec3b7770583ac20c965</v>
      </c>
      <c r="H267" t="str">
        <f>INDEX(IDs!$B$6:$B$8,MATCH(Table1!C267,IDs!$A$6:$A$8,0))</f>
        <v>f6ce092dfd3311efa6eb960aa86a0a09</v>
      </c>
      <c r="I267">
        <f t="shared" si="8"/>
        <v>0</v>
      </c>
      <c r="K267" t="str">
        <f t="shared" si="9"/>
        <v>('86579f187c29485497d2818cd4df7430','c12246b28d664ec3b7770583ac20c965','f6ce092dfd3311efa6eb960aa86a0a09',0),</v>
      </c>
    </row>
    <row r="268" spans="1:11" x14ac:dyDescent="0.3">
      <c r="A268">
        <v>15</v>
      </c>
      <c r="B268" t="s">
        <v>79</v>
      </c>
      <c r="C268" t="s">
        <v>118</v>
      </c>
      <c r="D268">
        <v>1</v>
      </c>
      <c r="F268" t="str">
        <f>INDEX(Matches!$C$2:$C$135,MATCH(Table1!A268,Matches!$B$2:$B$135,0))</f>
        <v>86579f187c29485497d2818cd4df7430</v>
      </c>
      <c r="G268" t="str">
        <f>INDEX(Players!$A$2:$A$49,MATCH(Table1!B268,Players!$C$2:$C$49,0))</f>
        <v>c12246b28d664ec3b7770583ac20c965</v>
      </c>
      <c r="H268" t="str">
        <f>INDEX(IDs!$B$6:$B$8,MATCH(Table1!C268,IDs!$A$6:$A$8,0))</f>
        <v>f6ce08d0fd3311efa6eb960aa86a0a09</v>
      </c>
      <c r="I268">
        <f t="shared" si="8"/>
        <v>1</v>
      </c>
      <c r="K268" t="str">
        <f t="shared" si="9"/>
        <v>('86579f187c29485497d2818cd4df7430','c12246b28d664ec3b7770583ac20c965','f6ce08d0fd3311efa6eb960aa86a0a09',1),</v>
      </c>
    </row>
    <row r="269" spans="1:11" x14ac:dyDescent="0.3">
      <c r="A269">
        <v>15</v>
      </c>
      <c r="B269" t="s">
        <v>85</v>
      </c>
      <c r="C269" t="s">
        <v>68</v>
      </c>
      <c r="D269">
        <v>4</v>
      </c>
      <c r="F269" t="str">
        <f>INDEX(Matches!$C$2:$C$135,MATCH(Table1!A269,Matches!$B$2:$B$135,0))</f>
        <v>86579f187c29485497d2818cd4df7430</v>
      </c>
      <c r="G269" t="str">
        <f>INDEX(Players!$A$2:$A$49,MATCH(Table1!B269,Players!$C$2:$C$49,0))</f>
        <v>40127536bdbc49b08785b65fccadd284</v>
      </c>
      <c r="H269" t="str">
        <f>INDEX(IDs!$B$6:$B$8,MATCH(Table1!C269,IDs!$A$6:$A$8,0))</f>
        <v>f6ce0919fd3311efa6eb960aa86a0a09</v>
      </c>
      <c r="I269">
        <f t="shared" si="8"/>
        <v>4</v>
      </c>
      <c r="K269" t="str">
        <f t="shared" si="9"/>
        <v>('86579f187c29485497d2818cd4df7430','40127536bdbc49b08785b65fccadd284','f6ce0919fd3311efa6eb960aa86a0a09',4),</v>
      </c>
    </row>
    <row r="270" spans="1:11" x14ac:dyDescent="0.3">
      <c r="A270">
        <v>15</v>
      </c>
      <c r="B270" t="s">
        <v>85</v>
      </c>
      <c r="C270" t="s">
        <v>69</v>
      </c>
      <c r="D270">
        <v>1</v>
      </c>
      <c r="F270" t="str">
        <f>INDEX(Matches!$C$2:$C$135,MATCH(Table1!A270,Matches!$B$2:$B$135,0))</f>
        <v>86579f187c29485497d2818cd4df7430</v>
      </c>
      <c r="G270" t="str">
        <f>INDEX(Players!$A$2:$A$49,MATCH(Table1!B270,Players!$C$2:$C$49,0))</f>
        <v>40127536bdbc49b08785b65fccadd284</v>
      </c>
      <c r="H270" t="str">
        <f>INDEX(IDs!$B$6:$B$8,MATCH(Table1!C270,IDs!$A$6:$A$8,0))</f>
        <v>f6ce092dfd3311efa6eb960aa86a0a09</v>
      </c>
      <c r="I270">
        <f t="shared" si="8"/>
        <v>1</v>
      </c>
      <c r="K270" t="str">
        <f t="shared" si="9"/>
        <v>('86579f187c29485497d2818cd4df7430','40127536bdbc49b08785b65fccadd284','f6ce092dfd3311efa6eb960aa86a0a09',1),</v>
      </c>
    </row>
    <row r="271" spans="1:11" x14ac:dyDescent="0.3">
      <c r="A271">
        <v>15</v>
      </c>
      <c r="B271" t="s">
        <v>85</v>
      </c>
      <c r="C271" t="s">
        <v>118</v>
      </c>
      <c r="D271">
        <v>1</v>
      </c>
      <c r="F271" t="str">
        <f>INDEX(Matches!$C$2:$C$135,MATCH(Table1!A271,Matches!$B$2:$B$135,0))</f>
        <v>86579f187c29485497d2818cd4df7430</v>
      </c>
      <c r="G271" t="str">
        <f>INDEX(Players!$A$2:$A$49,MATCH(Table1!B271,Players!$C$2:$C$49,0))</f>
        <v>40127536bdbc49b08785b65fccadd284</v>
      </c>
      <c r="H271" t="str">
        <f>INDEX(IDs!$B$6:$B$8,MATCH(Table1!C271,IDs!$A$6:$A$8,0))</f>
        <v>f6ce08d0fd3311efa6eb960aa86a0a09</v>
      </c>
      <c r="I271">
        <f t="shared" si="8"/>
        <v>1</v>
      </c>
      <c r="K271" t="str">
        <f t="shared" si="9"/>
        <v>('86579f187c29485497d2818cd4df7430','40127536bdbc49b08785b65fccadd284','f6ce08d0fd3311efa6eb960aa86a0a09',1),</v>
      </c>
    </row>
    <row r="272" spans="1:11" hidden="1" x14ac:dyDescent="0.3">
      <c r="A272">
        <v>15</v>
      </c>
      <c r="B272" t="s">
        <v>86</v>
      </c>
      <c r="C272" t="s">
        <v>68</v>
      </c>
      <c r="D272">
        <v>0</v>
      </c>
      <c r="F272" t="str">
        <f>INDEX(Matches!$C$2:$C$135,MATCH(Table1!A272,Matches!$B$2:$B$135,0))</f>
        <v>86579f187c29485497d2818cd4df7430</v>
      </c>
      <c r="G272" t="str">
        <f>INDEX(Players!$A$2:$A$49,MATCH(Table1!B272,Players!$C$2:$C$49,0))</f>
        <v>6a5c031fea7e4bcf935e98999959be8c</v>
      </c>
      <c r="H272" t="str">
        <f>INDEX(IDs!$B$6:$B$8,MATCH(Table1!C272,IDs!$A$6:$A$8,0))</f>
        <v>f6ce0919fd3311efa6eb960aa86a0a09</v>
      </c>
      <c r="I272">
        <f t="shared" si="8"/>
        <v>0</v>
      </c>
      <c r="K272" t="str">
        <f t="shared" si="9"/>
        <v>('86579f187c29485497d2818cd4df7430','6a5c031fea7e4bcf935e98999959be8c','f6ce0919fd3311efa6eb960aa86a0a09',0),</v>
      </c>
    </row>
    <row r="273" spans="1:11" hidden="1" x14ac:dyDescent="0.3">
      <c r="A273">
        <v>15</v>
      </c>
      <c r="B273" t="s">
        <v>86</v>
      </c>
      <c r="C273" t="s">
        <v>69</v>
      </c>
      <c r="D273">
        <v>0</v>
      </c>
      <c r="F273" t="str">
        <f>INDEX(Matches!$C$2:$C$135,MATCH(Table1!A273,Matches!$B$2:$B$135,0))</f>
        <v>86579f187c29485497d2818cd4df7430</v>
      </c>
      <c r="G273" t="str">
        <f>INDEX(Players!$A$2:$A$49,MATCH(Table1!B273,Players!$C$2:$C$49,0))</f>
        <v>6a5c031fea7e4bcf935e98999959be8c</v>
      </c>
      <c r="H273" t="str">
        <f>INDEX(IDs!$B$6:$B$8,MATCH(Table1!C273,IDs!$A$6:$A$8,0))</f>
        <v>f6ce092dfd3311efa6eb960aa86a0a09</v>
      </c>
      <c r="I273">
        <f t="shared" si="8"/>
        <v>0</v>
      </c>
      <c r="K273" t="str">
        <f t="shared" si="9"/>
        <v>('86579f187c29485497d2818cd4df7430','6a5c031fea7e4bcf935e98999959be8c','f6ce092dfd3311efa6eb960aa86a0a09',0),</v>
      </c>
    </row>
    <row r="274" spans="1:11" x14ac:dyDescent="0.3">
      <c r="A274">
        <v>15</v>
      </c>
      <c r="B274" t="s">
        <v>86</v>
      </c>
      <c r="C274" t="s">
        <v>118</v>
      </c>
      <c r="D274">
        <v>1</v>
      </c>
      <c r="F274" t="str">
        <f>INDEX(Matches!$C$2:$C$135,MATCH(Table1!A274,Matches!$B$2:$B$135,0))</f>
        <v>86579f187c29485497d2818cd4df7430</v>
      </c>
      <c r="G274" t="str">
        <f>INDEX(Players!$A$2:$A$49,MATCH(Table1!B274,Players!$C$2:$C$49,0))</f>
        <v>6a5c031fea7e4bcf935e98999959be8c</v>
      </c>
      <c r="H274" t="str">
        <f>INDEX(IDs!$B$6:$B$8,MATCH(Table1!C274,IDs!$A$6:$A$8,0))</f>
        <v>f6ce08d0fd3311efa6eb960aa86a0a09</v>
      </c>
      <c r="I274">
        <f t="shared" si="8"/>
        <v>1</v>
      </c>
      <c r="K274" t="str">
        <f t="shared" si="9"/>
        <v>('86579f187c29485497d2818cd4df7430','6a5c031fea7e4bcf935e98999959be8c','f6ce08d0fd3311efa6eb960aa86a0a09',1),</v>
      </c>
    </row>
    <row r="275" spans="1:11" x14ac:dyDescent="0.3">
      <c r="A275">
        <v>15</v>
      </c>
      <c r="B275" t="s">
        <v>87</v>
      </c>
      <c r="C275" t="s">
        <v>68</v>
      </c>
      <c r="D275">
        <v>2</v>
      </c>
      <c r="F275" t="str">
        <f>INDEX(Matches!$C$2:$C$135,MATCH(Table1!A275,Matches!$B$2:$B$135,0))</f>
        <v>86579f187c29485497d2818cd4df7430</v>
      </c>
      <c r="G275" t="str">
        <f>INDEX(Players!$A$2:$A$49,MATCH(Table1!B275,Players!$C$2:$C$49,0))</f>
        <v>1372c6ec7788481d9c5bbda7cb31bee2</v>
      </c>
      <c r="H275" t="str">
        <f>INDEX(IDs!$B$6:$B$8,MATCH(Table1!C275,IDs!$A$6:$A$8,0))</f>
        <v>f6ce0919fd3311efa6eb960aa86a0a09</v>
      </c>
      <c r="I275">
        <f t="shared" si="8"/>
        <v>2</v>
      </c>
      <c r="K275" t="str">
        <f t="shared" si="9"/>
        <v>('86579f187c29485497d2818cd4df7430','1372c6ec7788481d9c5bbda7cb31bee2','f6ce0919fd3311efa6eb960aa86a0a09',2),</v>
      </c>
    </row>
    <row r="276" spans="1:11" hidden="1" x14ac:dyDescent="0.3">
      <c r="A276">
        <v>15</v>
      </c>
      <c r="B276" t="s">
        <v>87</v>
      </c>
      <c r="C276" t="s">
        <v>69</v>
      </c>
      <c r="D276">
        <v>0</v>
      </c>
      <c r="F276" t="str">
        <f>INDEX(Matches!$C$2:$C$135,MATCH(Table1!A276,Matches!$B$2:$B$135,0))</f>
        <v>86579f187c29485497d2818cd4df7430</v>
      </c>
      <c r="G276" t="str">
        <f>INDEX(Players!$A$2:$A$49,MATCH(Table1!B276,Players!$C$2:$C$49,0))</f>
        <v>1372c6ec7788481d9c5bbda7cb31bee2</v>
      </c>
      <c r="H276" t="str">
        <f>INDEX(IDs!$B$6:$B$8,MATCH(Table1!C276,IDs!$A$6:$A$8,0))</f>
        <v>f6ce092dfd3311efa6eb960aa86a0a09</v>
      </c>
      <c r="I276">
        <f t="shared" si="8"/>
        <v>0</v>
      </c>
      <c r="K276" t="str">
        <f t="shared" si="9"/>
        <v>('86579f187c29485497d2818cd4df7430','1372c6ec7788481d9c5bbda7cb31bee2','f6ce092dfd3311efa6eb960aa86a0a09',0),</v>
      </c>
    </row>
    <row r="277" spans="1:11" x14ac:dyDescent="0.3">
      <c r="A277">
        <v>15</v>
      </c>
      <c r="B277" t="s">
        <v>87</v>
      </c>
      <c r="C277" t="s">
        <v>118</v>
      </c>
      <c r="D277">
        <v>1</v>
      </c>
      <c r="F277" t="str">
        <f>INDEX(Matches!$C$2:$C$135,MATCH(Table1!A277,Matches!$B$2:$B$135,0))</f>
        <v>86579f187c29485497d2818cd4df7430</v>
      </c>
      <c r="G277" t="str">
        <f>INDEX(Players!$A$2:$A$49,MATCH(Table1!B277,Players!$C$2:$C$49,0))</f>
        <v>1372c6ec7788481d9c5bbda7cb31bee2</v>
      </c>
      <c r="H277" t="str">
        <f>INDEX(IDs!$B$6:$B$8,MATCH(Table1!C277,IDs!$A$6:$A$8,0))</f>
        <v>f6ce08d0fd3311efa6eb960aa86a0a09</v>
      </c>
      <c r="I277">
        <f t="shared" si="8"/>
        <v>1</v>
      </c>
      <c r="K277" t="str">
        <f t="shared" si="9"/>
        <v>('86579f187c29485497d2818cd4df7430','1372c6ec7788481d9c5bbda7cb31bee2','f6ce08d0fd3311efa6eb960aa86a0a09',1),</v>
      </c>
    </row>
    <row r="278" spans="1:11" x14ac:dyDescent="0.3">
      <c r="A278">
        <v>15</v>
      </c>
      <c r="B278" t="s">
        <v>89</v>
      </c>
      <c r="C278" t="s">
        <v>68</v>
      </c>
      <c r="D278">
        <v>1</v>
      </c>
      <c r="F278" t="str">
        <f>INDEX(Matches!$C$2:$C$135,MATCH(Table1!A278,Matches!$B$2:$B$135,0))</f>
        <v>86579f187c29485497d2818cd4df7430</v>
      </c>
      <c r="G278" t="str">
        <f>INDEX(Players!$A$2:$A$49,MATCH(Table1!B278,Players!$C$2:$C$49,0))</f>
        <v>1c128358535e473b968f7746e6363ccf</v>
      </c>
      <c r="H278" t="str">
        <f>INDEX(IDs!$B$6:$B$8,MATCH(Table1!C278,IDs!$A$6:$A$8,0))</f>
        <v>f6ce0919fd3311efa6eb960aa86a0a09</v>
      </c>
      <c r="I278">
        <f t="shared" si="8"/>
        <v>1</v>
      </c>
      <c r="K278" t="str">
        <f t="shared" si="9"/>
        <v>('86579f187c29485497d2818cd4df7430','1c128358535e473b968f7746e6363ccf','f6ce0919fd3311efa6eb960aa86a0a09',1),</v>
      </c>
    </row>
    <row r="279" spans="1:11" hidden="1" x14ac:dyDescent="0.3">
      <c r="A279">
        <v>15</v>
      </c>
      <c r="B279" t="s">
        <v>89</v>
      </c>
      <c r="C279" t="s">
        <v>69</v>
      </c>
      <c r="D279">
        <v>0</v>
      </c>
      <c r="F279" t="str">
        <f>INDEX(Matches!$C$2:$C$135,MATCH(Table1!A279,Matches!$B$2:$B$135,0))</f>
        <v>86579f187c29485497d2818cd4df7430</v>
      </c>
      <c r="G279" t="str">
        <f>INDEX(Players!$A$2:$A$49,MATCH(Table1!B279,Players!$C$2:$C$49,0))</f>
        <v>1c128358535e473b968f7746e6363ccf</v>
      </c>
      <c r="H279" t="str">
        <f>INDEX(IDs!$B$6:$B$8,MATCH(Table1!C279,IDs!$A$6:$A$8,0))</f>
        <v>f6ce092dfd3311efa6eb960aa86a0a09</v>
      </c>
      <c r="I279">
        <f t="shared" si="8"/>
        <v>0</v>
      </c>
      <c r="K279" t="str">
        <f t="shared" si="9"/>
        <v>('86579f187c29485497d2818cd4df7430','1c128358535e473b968f7746e6363ccf','f6ce092dfd3311efa6eb960aa86a0a09',0),</v>
      </c>
    </row>
    <row r="280" spans="1:11" x14ac:dyDescent="0.3">
      <c r="A280">
        <v>15</v>
      </c>
      <c r="B280" t="s">
        <v>89</v>
      </c>
      <c r="C280" t="s">
        <v>118</v>
      </c>
      <c r="D280">
        <v>1</v>
      </c>
      <c r="F280" t="str">
        <f>INDEX(Matches!$C$2:$C$135,MATCH(Table1!A280,Matches!$B$2:$B$135,0))</f>
        <v>86579f187c29485497d2818cd4df7430</v>
      </c>
      <c r="G280" t="str">
        <f>INDEX(Players!$A$2:$A$49,MATCH(Table1!B280,Players!$C$2:$C$49,0))</f>
        <v>1c128358535e473b968f7746e6363ccf</v>
      </c>
      <c r="H280" t="str">
        <f>INDEX(IDs!$B$6:$B$8,MATCH(Table1!C280,IDs!$A$6:$A$8,0))</f>
        <v>f6ce08d0fd3311efa6eb960aa86a0a09</v>
      </c>
      <c r="I280">
        <f t="shared" si="8"/>
        <v>1</v>
      </c>
      <c r="K280" t="str">
        <f t="shared" si="9"/>
        <v>('86579f187c29485497d2818cd4df7430','1c128358535e473b968f7746e6363ccf','f6ce08d0fd3311efa6eb960aa86a0a09',1),</v>
      </c>
    </row>
    <row r="281" spans="1:11" hidden="1" x14ac:dyDescent="0.3">
      <c r="A281">
        <v>16</v>
      </c>
      <c r="B281" t="s">
        <v>70</v>
      </c>
      <c r="C281" t="s">
        <v>68</v>
      </c>
      <c r="D281">
        <v>0</v>
      </c>
      <c r="F281" t="str">
        <f>INDEX(Matches!$C$2:$C$135,MATCH(Table1!A281,Matches!$B$2:$B$135,0))</f>
        <v>5532ba9e465442bf9889da1414973eaf</v>
      </c>
      <c r="G281" t="str">
        <f>INDEX(Players!$A$2:$A$49,MATCH(Table1!B281,Players!$C$2:$C$49,0))</f>
        <v>e6d5cb25e36b400f91e78b0b42d20293</v>
      </c>
      <c r="H281" t="str">
        <f>INDEX(IDs!$B$6:$B$8,MATCH(Table1!C281,IDs!$A$6:$A$8,0))</f>
        <v>f6ce0919fd3311efa6eb960aa86a0a09</v>
      </c>
      <c r="I281">
        <f t="shared" si="8"/>
        <v>0</v>
      </c>
      <c r="K281" t="str">
        <f t="shared" si="9"/>
        <v>('5532ba9e465442bf9889da1414973eaf','e6d5cb25e36b400f91e78b0b42d20293','f6ce0919fd3311efa6eb960aa86a0a09',0),</v>
      </c>
    </row>
    <row r="282" spans="1:11" hidden="1" x14ac:dyDescent="0.3">
      <c r="A282">
        <v>16</v>
      </c>
      <c r="B282" t="s">
        <v>70</v>
      </c>
      <c r="C282" t="s">
        <v>69</v>
      </c>
      <c r="D282">
        <v>0</v>
      </c>
      <c r="F282" t="str">
        <f>INDEX(Matches!$C$2:$C$135,MATCH(Table1!A282,Matches!$B$2:$B$135,0))</f>
        <v>5532ba9e465442bf9889da1414973eaf</v>
      </c>
      <c r="G282" t="str">
        <f>INDEX(Players!$A$2:$A$49,MATCH(Table1!B282,Players!$C$2:$C$49,0))</f>
        <v>e6d5cb25e36b400f91e78b0b42d20293</v>
      </c>
      <c r="H282" t="str">
        <f>INDEX(IDs!$B$6:$B$8,MATCH(Table1!C282,IDs!$A$6:$A$8,0))</f>
        <v>f6ce092dfd3311efa6eb960aa86a0a09</v>
      </c>
      <c r="I282">
        <f t="shared" si="8"/>
        <v>0</v>
      </c>
      <c r="K282" t="str">
        <f t="shared" si="9"/>
        <v>('5532ba9e465442bf9889da1414973eaf','e6d5cb25e36b400f91e78b0b42d20293','f6ce092dfd3311efa6eb960aa86a0a09',0),</v>
      </c>
    </row>
    <row r="283" spans="1:11" x14ac:dyDescent="0.3">
      <c r="A283">
        <v>16</v>
      </c>
      <c r="B283" t="s">
        <v>70</v>
      </c>
      <c r="C283" t="s">
        <v>118</v>
      </c>
      <c r="D283">
        <v>1</v>
      </c>
      <c r="F283" t="str">
        <f>INDEX(Matches!$C$2:$C$135,MATCH(Table1!A283,Matches!$B$2:$B$135,0))</f>
        <v>5532ba9e465442bf9889da1414973eaf</v>
      </c>
      <c r="G283" t="str">
        <f>INDEX(Players!$A$2:$A$49,MATCH(Table1!B283,Players!$C$2:$C$49,0))</f>
        <v>e6d5cb25e36b400f91e78b0b42d20293</v>
      </c>
      <c r="H283" t="str">
        <f>INDEX(IDs!$B$6:$B$8,MATCH(Table1!C283,IDs!$A$6:$A$8,0))</f>
        <v>f6ce08d0fd3311efa6eb960aa86a0a09</v>
      </c>
      <c r="I283">
        <f t="shared" si="8"/>
        <v>1</v>
      </c>
      <c r="K283" t="str">
        <f t="shared" si="9"/>
        <v>('5532ba9e465442bf9889da1414973eaf','e6d5cb25e36b400f91e78b0b42d20293','f6ce08d0fd3311efa6eb960aa86a0a09',1),</v>
      </c>
    </row>
    <row r="284" spans="1:11" x14ac:dyDescent="0.3">
      <c r="A284">
        <v>16</v>
      </c>
      <c r="B284" t="s">
        <v>72</v>
      </c>
      <c r="C284" t="s">
        <v>68</v>
      </c>
      <c r="D284">
        <v>2</v>
      </c>
      <c r="F284" t="str">
        <f>INDEX(Matches!$C$2:$C$135,MATCH(Table1!A284,Matches!$B$2:$B$135,0))</f>
        <v>5532ba9e465442bf9889da1414973eaf</v>
      </c>
      <c r="G284" t="str">
        <f>INDEX(Players!$A$2:$A$49,MATCH(Table1!B284,Players!$C$2:$C$49,0))</f>
        <v>66b9c8251fad417bbd3ff93fcfa9ef61</v>
      </c>
      <c r="H284" t="str">
        <f>INDEX(IDs!$B$6:$B$8,MATCH(Table1!C284,IDs!$A$6:$A$8,0))</f>
        <v>f6ce0919fd3311efa6eb960aa86a0a09</v>
      </c>
      <c r="I284">
        <f t="shared" si="8"/>
        <v>2</v>
      </c>
      <c r="K284" t="str">
        <f t="shared" si="9"/>
        <v>('5532ba9e465442bf9889da1414973eaf','66b9c8251fad417bbd3ff93fcfa9ef61','f6ce0919fd3311efa6eb960aa86a0a09',2),</v>
      </c>
    </row>
    <row r="285" spans="1:11" hidden="1" x14ac:dyDescent="0.3">
      <c r="A285">
        <v>16</v>
      </c>
      <c r="B285" t="s">
        <v>72</v>
      </c>
      <c r="C285" t="s">
        <v>69</v>
      </c>
      <c r="D285">
        <v>0</v>
      </c>
      <c r="F285" t="str">
        <f>INDEX(Matches!$C$2:$C$135,MATCH(Table1!A285,Matches!$B$2:$B$135,0))</f>
        <v>5532ba9e465442bf9889da1414973eaf</v>
      </c>
      <c r="G285" t="str">
        <f>INDEX(Players!$A$2:$A$49,MATCH(Table1!B285,Players!$C$2:$C$49,0))</f>
        <v>66b9c8251fad417bbd3ff93fcfa9ef61</v>
      </c>
      <c r="H285" t="str">
        <f>INDEX(IDs!$B$6:$B$8,MATCH(Table1!C285,IDs!$A$6:$A$8,0))</f>
        <v>f6ce092dfd3311efa6eb960aa86a0a09</v>
      </c>
      <c r="I285">
        <f t="shared" si="8"/>
        <v>0</v>
      </c>
      <c r="K285" t="str">
        <f t="shared" si="9"/>
        <v>('5532ba9e465442bf9889da1414973eaf','66b9c8251fad417bbd3ff93fcfa9ef61','f6ce092dfd3311efa6eb960aa86a0a09',0),</v>
      </c>
    </row>
    <row r="286" spans="1:11" x14ac:dyDescent="0.3">
      <c r="A286">
        <v>16</v>
      </c>
      <c r="B286" t="s">
        <v>72</v>
      </c>
      <c r="C286" t="s">
        <v>118</v>
      </c>
      <c r="D286">
        <v>1</v>
      </c>
      <c r="F286" t="str">
        <f>INDEX(Matches!$C$2:$C$135,MATCH(Table1!A286,Matches!$B$2:$B$135,0))</f>
        <v>5532ba9e465442bf9889da1414973eaf</v>
      </c>
      <c r="G286" t="str">
        <f>INDEX(Players!$A$2:$A$49,MATCH(Table1!B286,Players!$C$2:$C$49,0))</f>
        <v>66b9c8251fad417bbd3ff93fcfa9ef61</v>
      </c>
      <c r="H286" t="str">
        <f>INDEX(IDs!$B$6:$B$8,MATCH(Table1!C286,IDs!$A$6:$A$8,0))</f>
        <v>f6ce08d0fd3311efa6eb960aa86a0a09</v>
      </c>
      <c r="I286">
        <f t="shared" si="8"/>
        <v>1</v>
      </c>
      <c r="K286" t="str">
        <f t="shared" si="9"/>
        <v>('5532ba9e465442bf9889da1414973eaf','66b9c8251fad417bbd3ff93fcfa9ef61','f6ce08d0fd3311efa6eb960aa86a0a09',1),</v>
      </c>
    </row>
    <row r="287" spans="1:11" x14ac:dyDescent="0.3">
      <c r="A287">
        <v>16</v>
      </c>
      <c r="B287" t="s">
        <v>74</v>
      </c>
      <c r="C287" t="s">
        <v>68</v>
      </c>
      <c r="D287">
        <v>3</v>
      </c>
      <c r="F287" t="str">
        <f>INDEX(Matches!$C$2:$C$135,MATCH(Table1!A287,Matches!$B$2:$B$135,0))</f>
        <v>5532ba9e465442bf9889da1414973eaf</v>
      </c>
      <c r="G287" t="str">
        <f>INDEX(Players!$A$2:$A$49,MATCH(Table1!B287,Players!$C$2:$C$49,0))</f>
        <v>da52bdaa4d3a487eb17ae1f3e566a948</v>
      </c>
      <c r="H287" t="str">
        <f>INDEX(IDs!$B$6:$B$8,MATCH(Table1!C287,IDs!$A$6:$A$8,0))</f>
        <v>f6ce0919fd3311efa6eb960aa86a0a09</v>
      </c>
      <c r="I287">
        <f t="shared" si="8"/>
        <v>3</v>
      </c>
      <c r="K287" t="str">
        <f t="shared" si="9"/>
        <v>('5532ba9e465442bf9889da1414973eaf','da52bdaa4d3a487eb17ae1f3e566a948','f6ce0919fd3311efa6eb960aa86a0a09',3),</v>
      </c>
    </row>
    <row r="288" spans="1:11" hidden="1" x14ac:dyDescent="0.3">
      <c r="A288">
        <v>16</v>
      </c>
      <c r="B288" t="s">
        <v>74</v>
      </c>
      <c r="C288" t="s">
        <v>69</v>
      </c>
      <c r="D288">
        <v>0</v>
      </c>
      <c r="F288" t="str">
        <f>INDEX(Matches!$C$2:$C$135,MATCH(Table1!A288,Matches!$B$2:$B$135,0))</f>
        <v>5532ba9e465442bf9889da1414973eaf</v>
      </c>
      <c r="G288" t="str">
        <f>INDEX(Players!$A$2:$A$49,MATCH(Table1!B288,Players!$C$2:$C$49,0))</f>
        <v>da52bdaa4d3a487eb17ae1f3e566a948</v>
      </c>
      <c r="H288" t="str">
        <f>INDEX(IDs!$B$6:$B$8,MATCH(Table1!C288,IDs!$A$6:$A$8,0))</f>
        <v>f6ce092dfd3311efa6eb960aa86a0a09</v>
      </c>
      <c r="I288">
        <f t="shared" si="8"/>
        <v>0</v>
      </c>
      <c r="K288" t="str">
        <f t="shared" si="9"/>
        <v>('5532ba9e465442bf9889da1414973eaf','da52bdaa4d3a487eb17ae1f3e566a948','f6ce092dfd3311efa6eb960aa86a0a09',0),</v>
      </c>
    </row>
    <row r="289" spans="1:11" x14ac:dyDescent="0.3">
      <c r="A289">
        <v>16</v>
      </c>
      <c r="B289" t="s">
        <v>74</v>
      </c>
      <c r="C289" t="s">
        <v>118</v>
      </c>
      <c r="D289">
        <v>1</v>
      </c>
      <c r="F289" t="str">
        <f>INDEX(Matches!$C$2:$C$135,MATCH(Table1!A289,Matches!$B$2:$B$135,0))</f>
        <v>5532ba9e465442bf9889da1414973eaf</v>
      </c>
      <c r="G289" t="str">
        <f>INDEX(Players!$A$2:$A$49,MATCH(Table1!B289,Players!$C$2:$C$49,0))</f>
        <v>da52bdaa4d3a487eb17ae1f3e566a948</v>
      </c>
      <c r="H289" t="str">
        <f>INDEX(IDs!$B$6:$B$8,MATCH(Table1!C289,IDs!$A$6:$A$8,0))</f>
        <v>f6ce08d0fd3311efa6eb960aa86a0a09</v>
      </c>
      <c r="I289">
        <f t="shared" si="8"/>
        <v>1</v>
      </c>
      <c r="K289" t="str">
        <f t="shared" si="9"/>
        <v>('5532ba9e465442bf9889da1414973eaf','da52bdaa4d3a487eb17ae1f3e566a948','f6ce08d0fd3311efa6eb960aa86a0a09',1),</v>
      </c>
    </row>
    <row r="290" spans="1:11" hidden="1" x14ac:dyDescent="0.3">
      <c r="A290">
        <v>16</v>
      </c>
      <c r="B290" t="s">
        <v>75</v>
      </c>
      <c r="C290" t="s">
        <v>68</v>
      </c>
      <c r="D290">
        <v>0</v>
      </c>
      <c r="F290" t="str">
        <f>INDEX(Matches!$C$2:$C$135,MATCH(Table1!A290,Matches!$B$2:$B$135,0))</f>
        <v>5532ba9e465442bf9889da1414973eaf</v>
      </c>
      <c r="G290" t="str">
        <f>INDEX(Players!$A$2:$A$49,MATCH(Table1!B290,Players!$C$2:$C$49,0))</f>
        <v>930eb8b5b55345edb3ffa2789c61f312</v>
      </c>
      <c r="H290" t="str">
        <f>INDEX(IDs!$B$6:$B$8,MATCH(Table1!C290,IDs!$A$6:$A$8,0))</f>
        <v>f6ce0919fd3311efa6eb960aa86a0a09</v>
      </c>
      <c r="I290">
        <f t="shared" si="8"/>
        <v>0</v>
      </c>
      <c r="K290" t="str">
        <f t="shared" si="9"/>
        <v>('5532ba9e465442bf9889da1414973eaf','930eb8b5b55345edb3ffa2789c61f312','f6ce0919fd3311efa6eb960aa86a0a09',0),</v>
      </c>
    </row>
    <row r="291" spans="1:11" hidden="1" x14ac:dyDescent="0.3">
      <c r="A291">
        <v>16</v>
      </c>
      <c r="B291" t="s">
        <v>75</v>
      </c>
      <c r="C291" t="s">
        <v>69</v>
      </c>
      <c r="D291">
        <v>0</v>
      </c>
      <c r="F291" t="str">
        <f>INDEX(Matches!$C$2:$C$135,MATCH(Table1!A291,Matches!$B$2:$B$135,0))</f>
        <v>5532ba9e465442bf9889da1414973eaf</v>
      </c>
      <c r="G291" t="str">
        <f>INDEX(Players!$A$2:$A$49,MATCH(Table1!B291,Players!$C$2:$C$49,0))</f>
        <v>930eb8b5b55345edb3ffa2789c61f312</v>
      </c>
      <c r="H291" t="str">
        <f>INDEX(IDs!$B$6:$B$8,MATCH(Table1!C291,IDs!$A$6:$A$8,0))</f>
        <v>f6ce092dfd3311efa6eb960aa86a0a09</v>
      </c>
      <c r="I291">
        <f t="shared" si="8"/>
        <v>0</v>
      </c>
      <c r="K291" t="str">
        <f t="shared" si="9"/>
        <v>('5532ba9e465442bf9889da1414973eaf','930eb8b5b55345edb3ffa2789c61f312','f6ce092dfd3311efa6eb960aa86a0a09',0),</v>
      </c>
    </row>
    <row r="292" spans="1:11" x14ac:dyDescent="0.3">
      <c r="A292">
        <v>16</v>
      </c>
      <c r="B292" t="s">
        <v>75</v>
      </c>
      <c r="C292" t="s">
        <v>118</v>
      </c>
      <c r="D292">
        <v>1</v>
      </c>
      <c r="F292" t="str">
        <f>INDEX(Matches!$C$2:$C$135,MATCH(Table1!A292,Matches!$B$2:$B$135,0))</f>
        <v>5532ba9e465442bf9889da1414973eaf</v>
      </c>
      <c r="G292" t="str">
        <f>INDEX(Players!$A$2:$A$49,MATCH(Table1!B292,Players!$C$2:$C$49,0))</f>
        <v>930eb8b5b55345edb3ffa2789c61f312</v>
      </c>
      <c r="H292" t="str">
        <f>INDEX(IDs!$B$6:$B$8,MATCH(Table1!C292,IDs!$A$6:$A$8,0))</f>
        <v>f6ce08d0fd3311efa6eb960aa86a0a09</v>
      </c>
      <c r="I292">
        <f t="shared" si="8"/>
        <v>1</v>
      </c>
      <c r="K292" t="str">
        <f t="shared" si="9"/>
        <v>('5532ba9e465442bf9889da1414973eaf','930eb8b5b55345edb3ffa2789c61f312','f6ce08d0fd3311efa6eb960aa86a0a09',1),</v>
      </c>
    </row>
    <row r="293" spans="1:11" hidden="1" x14ac:dyDescent="0.3">
      <c r="A293">
        <v>16</v>
      </c>
      <c r="B293" t="s">
        <v>81</v>
      </c>
      <c r="C293" t="s">
        <v>68</v>
      </c>
      <c r="D293">
        <v>0</v>
      </c>
      <c r="F293" t="str">
        <f>INDEX(Matches!$C$2:$C$135,MATCH(Table1!A293,Matches!$B$2:$B$135,0))</f>
        <v>5532ba9e465442bf9889da1414973eaf</v>
      </c>
      <c r="G293" t="str">
        <f>INDEX(Players!$A$2:$A$49,MATCH(Table1!B293,Players!$C$2:$C$49,0))</f>
        <v>e1621a5c21f244968ccfd5485706bbc9</v>
      </c>
      <c r="H293" t="str">
        <f>INDEX(IDs!$B$6:$B$8,MATCH(Table1!C293,IDs!$A$6:$A$8,0))</f>
        <v>f6ce0919fd3311efa6eb960aa86a0a09</v>
      </c>
      <c r="I293">
        <f t="shared" si="8"/>
        <v>0</v>
      </c>
      <c r="K293" t="str">
        <f t="shared" si="9"/>
        <v>('5532ba9e465442bf9889da1414973eaf','e1621a5c21f244968ccfd5485706bbc9','f6ce0919fd3311efa6eb960aa86a0a09',0),</v>
      </c>
    </row>
    <row r="294" spans="1:11" hidden="1" x14ac:dyDescent="0.3">
      <c r="A294">
        <v>16</v>
      </c>
      <c r="B294" t="s">
        <v>81</v>
      </c>
      <c r="C294" t="s">
        <v>69</v>
      </c>
      <c r="D294">
        <v>0</v>
      </c>
      <c r="F294" t="str">
        <f>INDEX(Matches!$C$2:$C$135,MATCH(Table1!A294,Matches!$B$2:$B$135,0))</f>
        <v>5532ba9e465442bf9889da1414973eaf</v>
      </c>
      <c r="G294" t="str">
        <f>INDEX(Players!$A$2:$A$49,MATCH(Table1!B294,Players!$C$2:$C$49,0))</f>
        <v>e1621a5c21f244968ccfd5485706bbc9</v>
      </c>
      <c r="H294" t="str">
        <f>INDEX(IDs!$B$6:$B$8,MATCH(Table1!C294,IDs!$A$6:$A$8,0))</f>
        <v>f6ce092dfd3311efa6eb960aa86a0a09</v>
      </c>
      <c r="I294">
        <f t="shared" si="8"/>
        <v>0</v>
      </c>
      <c r="K294" t="str">
        <f t="shared" si="9"/>
        <v>('5532ba9e465442bf9889da1414973eaf','e1621a5c21f244968ccfd5485706bbc9','f6ce092dfd3311efa6eb960aa86a0a09',0),</v>
      </c>
    </row>
    <row r="295" spans="1:11" x14ac:dyDescent="0.3">
      <c r="A295">
        <v>16</v>
      </c>
      <c r="B295" t="s">
        <v>81</v>
      </c>
      <c r="C295" t="s">
        <v>118</v>
      </c>
      <c r="D295">
        <v>1</v>
      </c>
      <c r="F295" t="str">
        <f>INDEX(Matches!$C$2:$C$135,MATCH(Table1!A295,Matches!$B$2:$B$135,0))</f>
        <v>5532ba9e465442bf9889da1414973eaf</v>
      </c>
      <c r="G295" t="str">
        <f>INDEX(Players!$A$2:$A$49,MATCH(Table1!B295,Players!$C$2:$C$49,0))</f>
        <v>e1621a5c21f244968ccfd5485706bbc9</v>
      </c>
      <c r="H295" t="str">
        <f>INDEX(IDs!$B$6:$B$8,MATCH(Table1!C295,IDs!$A$6:$A$8,0))</f>
        <v>f6ce08d0fd3311efa6eb960aa86a0a09</v>
      </c>
      <c r="I295">
        <f t="shared" si="8"/>
        <v>1</v>
      </c>
      <c r="K295" t="str">
        <f t="shared" si="9"/>
        <v>('5532ba9e465442bf9889da1414973eaf','e1621a5c21f244968ccfd5485706bbc9','f6ce08d0fd3311efa6eb960aa86a0a09',1),</v>
      </c>
    </row>
    <row r="296" spans="1:11" hidden="1" x14ac:dyDescent="0.3">
      <c r="A296">
        <v>16</v>
      </c>
      <c r="B296" t="s">
        <v>86</v>
      </c>
      <c r="C296" t="s">
        <v>68</v>
      </c>
      <c r="D296">
        <v>0</v>
      </c>
      <c r="F296" t="str">
        <f>INDEX(Matches!$C$2:$C$135,MATCH(Table1!A296,Matches!$B$2:$B$135,0))</f>
        <v>5532ba9e465442bf9889da1414973eaf</v>
      </c>
      <c r="G296" t="str">
        <f>INDEX(Players!$A$2:$A$49,MATCH(Table1!B296,Players!$C$2:$C$49,0))</f>
        <v>6a5c031fea7e4bcf935e98999959be8c</v>
      </c>
      <c r="H296" t="str">
        <f>INDEX(IDs!$B$6:$B$8,MATCH(Table1!C296,IDs!$A$6:$A$8,0))</f>
        <v>f6ce0919fd3311efa6eb960aa86a0a09</v>
      </c>
      <c r="I296">
        <f t="shared" si="8"/>
        <v>0</v>
      </c>
      <c r="K296" t="str">
        <f t="shared" si="9"/>
        <v>('5532ba9e465442bf9889da1414973eaf','6a5c031fea7e4bcf935e98999959be8c','f6ce0919fd3311efa6eb960aa86a0a09',0),</v>
      </c>
    </row>
    <row r="297" spans="1:11" hidden="1" x14ac:dyDescent="0.3">
      <c r="A297">
        <v>16</v>
      </c>
      <c r="B297" t="s">
        <v>86</v>
      </c>
      <c r="C297" t="s">
        <v>69</v>
      </c>
      <c r="D297">
        <v>0</v>
      </c>
      <c r="F297" t="str">
        <f>INDEX(Matches!$C$2:$C$135,MATCH(Table1!A297,Matches!$B$2:$B$135,0))</f>
        <v>5532ba9e465442bf9889da1414973eaf</v>
      </c>
      <c r="G297" t="str">
        <f>INDEX(Players!$A$2:$A$49,MATCH(Table1!B297,Players!$C$2:$C$49,0))</f>
        <v>6a5c031fea7e4bcf935e98999959be8c</v>
      </c>
      <c r="H297" t="str">
        <f>INDEX(IDs!$B$6:$B$8,MATCH(Table1!C297,IDs!$A$6:$A$8,0))</f>
        <v>f6ce092dfd3311efa6eb960aa86a0a09</v>
      </c>
      <c r="I297">
        <f t="shared" si="8"/>
        <v>0</v>
      </c>
      <c r="K297" t="str">
        <f t="shared" si="9"/>
        <v>('5532ba9e465442bf9889da1414973eaf','6a5c031fea7e4bcf935e98999959be8c','f6ce092dfd3311efa6eb960aa86a0a09',0),</v>
      </c>
    </row>
    <row r="298" spans="1:11" x14ac:dyDescent="0.3">
      <c r="A298">
        <v>16</v>
      </c>
      <c r="B298" t="s">
        <v>86</v>
      </c>
      <c r="C298" t="s">
        <v>118</v>
      </c>
      <c r="D298">
        <v>1</v>
      </c>
      <c r="F298" t="str">
        <f>INDEX(Matches!$C$2:$C$135,MATCH(Table1!A298,Matches!$B$2:$B$135,0))</f>
        <v>5532ba9e465442bf9889da1414973eaf</v>
      </c>
      <c r="G298" t="str">
        <f>INDEX(Players!$A$2:$A$49,MATCH(Table1!B298,Players!$C$2:$C$49,0))</f>
        <v>6a5c031fea7e4bcf935e98999959be8c</v>
      </c>
      <c r="H298" t="str">
        <f>INDEX(IDs!$B$6:$B$8,MATCH(Table1!C298,IDs!$A$6:$A$8,0))</f>
        <v>f6ce08d0fd3311efa6eb960aa86a0a09</v>
      </c>
      <c r="I298">
        <f t="shared" si="8"/>
        <v>1</v>
      </c>
      <c r="K298" t="str">
        <f t="shared" si="9"/>
        <v>('5532ba9e465442bf9889da1414973eaf','6a5c031fea7e4bcf935e98999959be8c','f6ce08d0fd3311efa6eb960aa86a0a09',1),</v>
      </c>
    </row>
    <row r="299" spans="1:11" hidden="1" x14ac:dyDescent="0.3">
      <c r="A299">
        <v>17</v>
      </c>
      <c r="B299" t="s">
        <v>70</v>
      </c>
      <c r="C299" t="s">
        <v>68</v>
      </c>
      <c r="D299">
        <v>0</v>
      </c>
      <c r="F299" t="str">
        <f>INDEX(Matches!$C$2:$C$135,MATCH(Table1!A299,Matches!$B$2:$B$135,0))</f>
        <v>aad5963a31ef43d28978cb082383447d</v>
      </c>
      <c r="G299" t="str">
        <f>INDEX(Players!$A$2:$A$49,MATCH(Table1!B299,Players!$C$2:$C$49,0))</f>
        <v>e6d5cb25e36b400f91e78b0b42d20293</v>
      </c>
      <c r="H299" t="str">
        <f>INDEX(IDs!$B$6:$B$8,MATCH(Table1!C299,IDs!$A$6:$A$8,0))</f>
        <v>f6ce0919fd3311efa6eb960aa86a0a09</v>
      </c>
      <c r="I299">
        <f t="shared" si="8"/>
        <v>0</v>
      </c>
      <c r="K299" t="str">
        <f t="shared" si="9"/>
        <v>('aad5963a31ef43d28978cb082383447d','e6d5cb25e36b400f91e78b0b42d20293','f6ce0919fd3311efa6eb960aa86a0a09',0),</v>
      </c>
    </row>
    <row r="300" spans="1:11" hidden="1" x14ac:dyDescent="0.3">
      <c r="A300">
        <v>17</v>
      </c>
      <c r="B300" t="s">
        <v>70</v>
      </c>
      <c r="C300" t="s">
        <v>69</v>
      </c>
      <c r="D300">
        <v>0</v>
      </c>
      <c r="F300" t="str">
        <f>INDEX(Matches!$C$2:$C$135,MATCH(Table1!A300,Matches!$B$2:$B$135,0))</f>
        <v>aad5963a31ef43d28978cb082383447d</v>
      </c>
      <c r="G300" t="str">
        <f>INDEX(Players!$A$2:$A$49,MATCH(Table1!B300,Players!$C$2:$C$49,0))</f>
        <v>e6d5cb25e36b400f91e78b0b42d20293</v>
      </c>
      <c r="H300" t="str">
        <f>INDEX(IDs!$B$6:$B$8,MATCH(Table1!C300,IDs!$A$6:$A$8,0))</f>
        <v>f6ce092dfd3311efa6eb960aa86a0a09</v>
      </c>
      <c r="I300">
        <f t="shared" si="8"/>
        <v>0</v>
      </c>
      <c r="K300" t="str">
        <f t="shared" si="9"/>
        <v>('aad5963a31ef43d28978cb082383447d','e6d5cb25e36b400f91e78b0b42d20293','f6ce092dfd3311efa6eb960aa86a0a09',0),</v>
      </c>
    </row>
    <row r="301" spans="1:11" x14ac:dyDescent="0.3">
      <c r="A301">
        <v>17</v>
      </c>
      <c r="B301" t="s">
        <v>70</v>
      </c>
      <c r="C301" t="s">
        <v>118</v>
      </c>
      <c r="D301">
        <v>1</v>
      </c>
      <c r="F301" t="str">
        <f>INDEX(Matches!$C$2:$C$135,MATCH(Table1!A301,Matches!$B$2:$B$135,0))</f>
        <v>aad5963a31ef43d28978cb082383447d</v>
      </c>
      <c r="G301" t="str">
        <f>INDEX(Players!$A$2:$A$49,MATCH(Table1!B301,Players!$C$2:$C$49,0))</f>
        <v>e6d5cb25e36b400f91e78b0b42d20293</v>
      </c>
      <c r="H301" t="str">
        <f>INDEX(IDs!$B$6:$B$8,MATCH(Table1!C301,IDs!$A$6:$A$8,0))</f>
        <v>f6ce08d0fd3311efa6eb960aa86a0a09</v>
      </c>
      <c r="I301">
        <f t="shared" si="8"/>
        <v>1</v>
      </c>
      <c r="K301" t="str">
        <f t="shared" si="9"/>
        <v>('aad5963a31ef43d28978cb082383447d','e6d5cb25e36b400f91e78b0b42d20293','f6ce08d0fd3311efa6eb960aa86a0a09',1),</v>
      </c>
    </row>
    <row r="302" spans="1:11" x14ac:dyDescent="0.3">
      <c r="A302">
        <v>17</v>
      </c>
      <c r="B302" t="s">
        <v>71</v>
      </c>
      <c r="C302" t="s">
        <v>68</v>
      </c>
      <c r="D302">
        <v>1</v>
      </c>
      <c r="F302" t="str">
        <f>INDEX(Matches!$C$2:$C$135,MATCH(Table1!A302,Matches!$B$2:$B$135,0))</f>
        <v>aad5963a31ef43d28978cb082383447d</v>
      </c>
      <c r="G302" t="str">
        <f>INDEX(Players!$A$2:$A$49,MATCH(Table1!B302,Players!$C$2:$C$49,0))</f>
        <v>49ee2bf374b94897889023fd18820eb3</v>
      </c>
      <c r="H302" t="str">
        <f>INDEX(IDs!$B$6:$B$8,MATCH(Table1!C302,IDs!$A$6:$A$8,0))</f>
        <v>f6ce0919fd3311efa6eb960aa86a0a09</v>
      </c>
      <c r="I302">
        <f t="shared" si="8"/>
        <v>1</v>
      </c>
      <c r="K302" t="str">
        <f t="shared" si="9"/>
        <v>('aad5963a31ef43d28978cb082383447d','49ee2bf374b94897889023fd18820eb3','f6ce0919fd3311efa6eb960aa86a0a09',1),</v>
      </c>
    </row>
    <row r="303" spans="1:11" hidden="1" x14ac:dyDescent="0.3">
      <c r="A303">
        <v>17</v>
      </c>
      <c r="B303" t="s">
        <v>71</v>
      </c>
      <c r="C303" t="s">
        <v>69</v>
      </c>
      <c r="D303">
        <v>0</v>
      </c>
      <c r="F303" t="str">
        <f>INDEX(Matches!$C$2:$C$135,MATCH(Table1!A303,Matches!$B$2:$B$135,0))</f>
        <v>aad5963a31ef43d28978cb082383447d</v>
      </c>
      <c r="G303" t="str">
        <f>INDEX(Players!$A$2:$A$49,MATCH(Table1!B303,Players!$C$2:$C$49,0))</f>
        <v>49ee2bf374b94897889023fd18820eb3</v>
      </c>
      <c r="H303" t="str">
        <f>INDEX(IDs!$B$6:$B$8,MATCH(Table1!C303,IDs!$A$6:$A$8,0))</f>
        <v>f6ce092dfd3311efa6eb960aa86a0a09</v>
      </c>
      <c r="I303">
        <f t="shared" si="8"/>
        <v>0</v>
      </c>
      <c r="K303" t="str">
        <f t="shared" si="9"/>
        <v>('aad5963a31ef43d28978cb082383447d','49ee2bf374b94897889023fd18820eb3','f6ce092dfd3311efa6eb960aa86a0a09',0),</v>
      </c>
    </row>
    <row r="304" spans="1:11" x14ac:dyDescent="0.3">
      <c r="A304">
        <v>17</v>
      </c>
      <c r="B304" t="s">
        <v>71</v>
      </c>
      <c r="C304" t="s">
        <v>118</v>
      </c>
      <c r="D304">
        <v>1</v>
      </c>
      <c r="F304" t="str">
        <f>INDEX(Matches!$C$2:$C$135,MATCH(Table1!A304,Matches!$B$2:$B$135,0))</f>
        <v>aad5963a31ef43d28978cb082383447d</v>
      </c>
      <c r="G304" t="str">
        <f>INDEX(Players!$A$2:$A$49,MATCH(Table1!B304,Players!$C$2:$C$49,0))</f>
        <v>49ee2bf374b94897889023fd18820eb3</v>
      </c>
      <c r="H304" t="str">
        <f>INDEX(IDs!$B$6:$B$8,MATCH(Table1!C304,IDs!$A$6:$A$8,0))</f>
        <v>f6ce08d0fd3311efa6eb960aa86a0a09</v>
      </c>
      <c r="I304">
        <f t="shared" si="8"/>
        <v>1</v>
      </c>
      <c r="K304" t="str">
        <f t="shared" si="9"/>
        <v>('aad5963a31ef43d28978cb082383447d','49ee2bf374b94897889023fd18820eb3','f6ce08d0fd3311efa6eb960aa86a0a09',1),</v>
      </c>
    </row>
    <row r="305" spans="1:11" x14ac:dyDescent="0.3">
      <c r="A305">
        <v>17</v>
      </c>
      <c r="B305" t="s">
        <v>72</v>
      </c>
      <c r="C305" t="s">
        <v>68</v>
      </c>
      <c r="D305">
        <v>4</v>
      </c>
      <c r="F305" t="str">
        <f>INDEX(Matches!$C$2:$C$135,MATCH(Table1!A305,Matches!$B$2:$B$135,0))</f>
        <v>aad5963a31ef43d28978cb082383447d</v>
      </c>
      <c r="G305" t="str">
        <f>INDEX(Players!$A$2:$A$49,MATCH(Table1!B305,Players!$C$2:$C$49,0))</f>
        <v>66b9c8251fad417bbd3ff93fcfa9ef61</v>
      </c>
      <c r="H305" t="str">
        <f>INDEX(IDs!$B$6:$B$8,MATCH(Table1!C305,IDs!$A$6:$A$8,0))</f>
        <v>f6ce0919fd3311efa6eb960aa86a0a09</v>
      </c>
      <c r="I305">
        <f t="shared" si="8"/>
        <v>4</v>
      </c>
      <c r="K305" t="str">
        <f t="shared" si="9"/>
        <v>('aad5963a31ef43d28978cb082383447d','66b9c8251fad417bbd3ff93fcfa9ef61','f6ce0919fd3311efa6eb960aa86a0a09',4),</v>
      </c>
    </row>
    <row r="306" spans="1:11" hidden="1" x14ac:dyDescent="0.3">
      <c r="A306">
        <v>17</v>
      </c>
      <c r="B306" t="s">
        <v>72</v>
      </c>
      <c r="C306" t="s">
        <v>69</v>
      </c>
      <c r="D306">
        <v>0</v>
      </c>
      <c r="F306" t="str">
        <f>INDEX(Matches!$C$2:$C$135,MATCH(Table1!A306,Matches!$B$2:$B$135,0))</f>
        <v>aad5963a31ef43d28978cb082383447d</v>
      </c>
      <c r="G306" t="str">
        <f>INDEX(Players!$A$2:$A$49,MATCH(Table1!B306,Players!$C$2:$C$49,0))</f>
        <v>66b9c8251fad417bbd3ff93fcfa9ef61</v>
      </c>
      <c r="H306" t="str">
        <f>INDEX(IDs!$B$6:$B$8,MATCH(Table1!C306,IDs!$A$6:$A$8,0))</f>
        <v>f6ce092dfd3311efa6eb960aa86a0a09</v>
      </c>
      <c r="I306">
        <f t="shared" si="8"/>
        <v>0</v>
      </c>
      <c r="K306" t="str">
        <f t="shared" si="9"/>
        <v>('aad5963a31ef43d28978cb082383447d','66b9c8251fad417bbd3ff93fcfa9ef61','f6ce092dfd3311efa6eb960aa86a0a09',0),</v>
      </c>
    </row>
    <row r="307" spans="1:11" x14ac:dyDescent="0.3">
      <c r="A307">
        <v>17</v>
      </c>
      <c r="B307" t="s">
        <v>72</v>
      </c>
      <c r="C307" t="s">
        <v>118</v>
      </c>
      <c r="D307">
        <v>1</v>
      </c>
      <c r="F307" t="str">
        <f>INDEX(Matches!$C$2:$C$135,MATCH(Table1!A307,Matches!$B$2:$B$135,0))</f>
        <v>aad5963a31ef43d28978cb082383447d</v>
      </c>
      <c r="G307" t="str">
        <f>INDEX(Players!$A$2:$A$49,MATCH(Table1!B307,Players!$C$2:$C$49,0))</f>
        <v>66b9c8251fad417bbd3ff93fcfa9ef61</v>
      </c>
      <c r="H307" t="str">
        <f>INDEX(IDs!$B$6:$B$8,MATCH(Table1!C307,IDs!$A$6:$A$8,0))</f>
        <v>f6ce08d0fd3311efa6eb960aa86a0a09</v>
      </c>
      <c r="I307">
        <f t="shared" si="8"/>
        <v>1</v>
      </c>
      <c r="K307" t="str">
        <f t="shared" si="9"/>
        <v>('aad5963a31ef43d28978cb082383447d','66b9c8251fad417bbd3ff93fcfa9ef61','f6ce08d0fd3311efa6eb960aa86a0a09',1),</v>
      </c>
    </row>
    <row r="308" spans="1:11" x14ac:dyDescent="0.3">
      <c r="A308">
        <v>17</v>
      </c>
      <c r="B308" t="s">
        <v>76</v>
      </c>
      <c r="C308" t="s">
        <v>68</v>
      </c>
      <c r="D308">
        <v>3</v>
      </c>
      <c r="F308" t="str">
        <f>INDEX(Matches!$C$2:$C$135,MATCH(Table1!A308,Matches!$B$2:$B$135,0))</f>
        <v>aad5963a31ef43d28978cb082383447d</v>
      </c>
      <c r="G308" t="str">
        <f>INDEX(Players!$A$2:$A$49,MATCH(Table1!B308,Players!$C$2:$C$49,0))</f>
        <v>480483c22bb8472dbee66af5bf246006</v>
      </c>
      <c r="H308" t="str">
        <f>INDEX(IDs!$B$6:$B$8,MATCH(Table1!C308,IDs!$A$6:$A$8,0))</f>
        <v>f6ce0919fd3311efa6eb960aa86a0a09</v>
      </c>
      <c r="I308">
        <f t="shared" si="8"/>
        <v>3</v>
      </c>
      <c r="K308" t="str">
        <f t="shared" si="9"/>
        <v>('aad5963a31ef43d28978cb082383447d','480483c22bb8472dbee66af5bf246006','f6ce0919fd3311efa6eb960aa86a0a09',3),</v>
      </c>
    </row>
    <row r="309" spans="1:11" hidden="1" x14ac:dyDescent="0.3">
      <c r="A309">
        <v>17</v>
      </c>
      <c r="B309" t="s">
        <v>76</v>
      </c>
      <c r="C309" t="s">
        <v>69</v>
      </c>
      <c r="D309">
        <v>0</v>
      </c>
      <c r="F309" t="str">
        <f>INDEX(Matches!$C$2:$C$135,MATCH(Table1!A309,Matches!$B$2:$B$135,0))</f>
        <v>aad5963a31ef43d28978cb082383447d</v>
      </c>
      <c r="G309" t="str">
        <f>INDEX(Players!$A$2:$A$49,MATCH(Table1!B309,Players!$C$2:$C$49,0))</f>
        <v>480483c22bb8472dbee66af5bf246006</v>
      </c>
      <c r="H309" t="str">
        <f>INDEX(IDs!$B$6:$B$8,MATCH(Table1!C309,IDs!$A$6:$A$8,0))</f>
        <v>f6ce092dfd3311efa6eb960aa86a0a09</v>
      </c>
      <c r="I309">
        <f t="shared" si="8"/>
        <v>0</v>
      </c>
      <c r="K309" t="str">
        <f t="shared" si="9"/>
        <v>('aad5963a31ef43d28978cb082383447d','480483c22bb8472dbee66af5bf246006','f6ce092dfd3311efa6eb960aa86a0a09',0),</v>
      </c>
    </row>
    <row r="310" spans="1:11" x14ac:dyDescent="0.3">
      <c r="A310">
        <v>17</v>
      </c>
      <c r="B310" t="s">
        <v>76</v>
      </c>
      <c r="C310" t="s">
        <v>118</v>
      </c>
      <c r="D310">
        <v>1</v>
      </c>
      <c r="F310" t="str">
        <f>INDEX(Matches!$C$2:$C$135,MATCH(Table1!A310,Matches!$B$2:$B$135,0))</f>
        <v>aad5963a31ef43d28978cb082383447d</v>
      </c>
      <c r="G310" t="str">
        <f>INDEX(Players!$A$2:$A$49,MATCH(Table1!B310,Players!$C$2:$C$49,0))</f>
        <v>480483c22bb8472dbee66af5bf246006</v>
      </c>
      <c r="H310" t="str">
        <f>INDEX(IDs!$B$6:$B$8,MATCH(Table1!C310,IDs!$A$6:$A$8,0))</f>
        <v>f6ce08d0fd3311efa6eb960aa86a0a09</v>
      </c>
      <c r="I310">
        <f t="shared" si="8"/>
        <v>1</v>
      </c>
      <c r="K310" t="str">
        <f t="shared" si="9"/>
        <v>('aad5963a31ef43d28978cb082383447d','480483c22bb8472dbee66af5bf246006','f6ce08d0fd3311efa6eb960aa86a0a09',1),</v>
      </c>
    </row>
    <row r="311" spans="1:11" x14ac:dyDescent="0.3">
      <c r="A311">
        <v>17</v>
      </c>
      <c r="B311" t="s">
        <v>82</v>
      </c>
      <c r="C311" t="s">
        <v>68</v>
      </c>
      <c r="D311">
        <v>1</v>
      </c>
      <c r="F311" t="str">
        <f>INDEX(Matches!$C$2:$C$135,MATCH(Table1!A311,Matches!$B$2:$B$135,0))</f>
        <v>aad5963a31ef43d28978cb082383447d</v>
      </c>
      <c r="G311" t="str">
        <f>INDEX(Players!$A$2:$A$49,MATCH(Table1!B311,Players!$C$2:$C$49,0))</f>
        <v>cbd5f1550f6642db8dffe5514611a4cd</v>
      </c>
      <c r="H311" t="str">
        <f>INDEX(IDs!$B$6:$B$8,MATCH(Table1!C311,IDs!$A$6:$A$8,0))</f>
        <v>f6ce0919fd3311efa6eb960aa86a0a09</v>
      </c>
      <c r="I311">
        <f t="shared" si="8"/>
        <v>1</v>
      </c>
      <c r="K311" t="str">
        <f t="shared" si="9"/>
        <v>('aad5963a31ef43d28978cb082383447d','cbd5f1550f6642db8dffe5514611a4cd','f6ce0919fd3311efa6eb960aa86a0a09',1),</v>
      </c>
    </row>
    <row r="312" spans="1:11" hidden="1" x14ac:dyDescent="0.3">
      <c r="A312">
        <v>17</v>
      </c>
      <c r="B312" t="s">
        <v>82</v>
      </c>
      <c r="C312" t="s">
        <v>69</v>
      </c>
      <c r="D312">
        <v>0</v>
      </c>
      <c r="F312" t="str">
        <f>INDEX(Matches!$C$2:$C$135,MATCH(Table1!A312,Matches!$B$2:$B$135,0))</f>
        <v>aad5963a31ef43d28978cb082383447d</v>
      </c>
      <c r="G312" t="str">
        <f>INDEX(Players!$A$2:$A$49,MATCH(Table1!B312,Players!$C$2:$C$49,0))</f>
        <v>cbd5f1550f6642db8dffe5514611a4cd</v>
      </c>
      <c r="H312" t="str">
        <f>INDEX(IDs!$B$6:$B$8,MATCH(Table1!C312,IDs!$A$6:$A$8,0))</f>
        <v>f6ce092dfd3311efa6eb960aa86a0a09</v>
      </c>
      <c r="I312">
        <f t="shared" si="8"/>
        <v>0</v>
      </c>
      <c r="K312" t="str">
        <f t="shared" si="9"/>
        <v>('aad5963a31ef43d28978cb082383447d','cbd5f1550f6642db8dffe5514611a4cd','f6ce092dfd3311efa6eb960aa86a0a09',0),</v>
      </c>
    </row>
    <row r="313" spans="1:11" x14ac:dyDescent="0.3">
      <c r="A313">
        <v>17</v>
      </c>
      <c r="B313" t="s">
        <v>82</v>
      </c>
      <c r="C313" t="s">
        <v>118</v>
      </c>
      <c r="D313">
        <v>1</v>
      </c>
      <c r="F313" t="str">
        <f>INDEX(Matches!$C$2:$C$135,MATCH(Table1!A313,Matches!$B$2:$B$135,0))</f>
        <v>aad5963a31ef43d28978cb082383447d</v>
      </c>
      <c r="G313" t="str">
        <f>INDEX(Players!$A$2:$A$49,MATCH(Table1!B313,Players!$C$2:$C$49,0))</f>
        <v>cbd5f1550f6642db8dffe5514611a4cd</v>
      </c>
      <c r="H313" t="str">
        <f>INDEX(IDs!$B$6:$B$8,MATCH(Table1!C313,IDs!$A$6:$A$8,0))</f>
        <v>f6ce08d0fd3311efa6eb960aa86a0a09</v>
      </c>
      <c r="I313">
        <f t="shared" si="8"/>
        <v>1</v>
      </c>
      <c r="K313" t="str">
        <f t="shared" si="9"/>
        <v>('aad5963a31ef43d28978cb082383447d','cbd5f1550f6642db8dffe5514611a4cd','f6ce08d0fd3311efa6eb960aa86a0a09',1),</v>
      </c>
    </row>
    <row r="314" spans="1:11" x14ac:dyDescent="0.3">
      <c r="A314">
        <v>17</v>
      </c>
      <c r="B314" t="s">
        <v>85</v>
      </c>
      <c r="C314" t="s">
        <v>68</v>
      </c>
      <c r="D314">
        <v>4</v>
      </c>
      <c r="F314" t="str">
        <f>INDEX(Matches!$C$2:$C$135,MATCH(Table1!A314,Matches!$B$2:$B$135,0))</f>
        <v>aad5963a31ef43d28978cb082383447d</v>
      </c>
      <c r="G314" t="str">
        <f>INDEX(Players!$A$2:$A$49,MATCH(Table1!B314,Players!$C$2:$C$49,0))</f>
        <v>40127536bdbc49b08785b65fccadd284</v>
      </c>
      <c r="H314" t="str">
        <f>INDEX(IDs!$B$6:$B$8,MATCH(Table1!C314,IDs!$A$6:$A$8,0))</f>
        <v>f6ce0919fd3311efa6eb960aa86a0a09</v>
      </c>
      <c r="I314">
        <f t="shared" si="8"/>
        <v>4</v>
      </c>
      <c r="K314" t="str">
        <f t="shared" si="9"/>
        <v>('aad5963a31ef43d28978cb082383447d','40127536bdbc49b08785b65fccadd284','f6ce0919fd3311efa6eb960aa86a0a09',4),</v>
      </c>
    </row>
    <row r="315" spans="1:11" x14ac:dyDescent="0.3">
      <c r="A315">
        <v>17</v>
      </c>
      <c r="B315" t="s">
        <v>85</v>
      </c>
      <c r="C315" t="s">
        <v>69</v>
      </c>
      <c r="D315">
        <v>1</v>
      </c>
      <c r="F315" t="str">
        <f>INDEX(Matches!$C$2:$C$135,MATCH(Table1!A315,Matches!$B$2:$B$135,0))</f>
        <v>aad5963a31ef43d28978cb082383447d</v>
      </c>
      <c r="G315" t="str">
        <f>INDEX(Players!$A$2:$A$49,MATCH(Table1!B315,Players!$C$2:$C$49,0))</f>
        <v>40127536bdbc49b08785b65fccadd284</v>
      </c>
      <c r="H315" t="str">
        <f>INDEX(IDs!$B$6:$B$8,MATCH(Table1!C315,IDs!$A$6:$A$8,0))</f>
        <v>f6ce092dfd3311efa6eb960aa86a0a09</v>
      </c>
      <c r="I315">
        <f t="shared" si="8"/>
        <v>1</v>
      </c>
      <c r="K315" t="str">
        <f t="shared" si="9"/>
        <v>('aad5963a31ef43d28978cb082383447d','40127536bdbc49b08785b65fccadd284','f6ce092dfd3311efa6eb960aa86a0a09',1),</v>
      </c>
    </row>
    <row r="316" spans="1:11" x14ac:dyDescent="0.3">
      <c r="A316">
        <v>17</v>
      </c>
      <c r="B316" t="s">
        <v>85</v>
      </c>
      <c r="C316" t="s">
        <v>118</v>
      </c>
      <c r="D316">
        <v>1</v>
      </c>
      <c r="F316" t="str">
        <f>INDEX(Matches!$C$2:$C$135,MATCH(Table1!A316,Matches!$B$2:$B$135,0))</f>
        <v>aad5963a31ef43d28978cb082383447d</v>
      </c>
      <c r="G316" t="str">
        <f>INDEX(Players!$A$2:$A$49,MATCH(Table1!B316,Players!$C$2:$C$49,0))</f>
        <v>40127536bdbc49b08785b65fccadd284</v>
      </c>
      <c r="H316" t="str">
        <f>INDEX(IDs!$B$6:$B$8,MATCH(Table1!C316,IDs!$A$6:$A$8,0))</f>
        <v>f6ce08d0fd3311efa6eb960aa86a0a09</v>
      </c>
      <c r="I316">
        <f t="shared" si="8"/>
        <v>1</v>
      </c>
      <c r="K316" t="str">
        <f t="shared" si="9"/>
        <v>('aad5963a31ef43d28978cb082383447d','40127536bdbc49b08785b65fccadd284','f6ce08d0fd3311efa6eb960aa86a0a09',1),</v>
      </c>
    </row>
    <row r="317" spans="1:11" hidden="1" x14ac:dyDescent="0.3">
      <c r="A317">
        <v>17</v>
      </c>
      <c r="B317" t="s">
        <v>86</v>
      </c>
      <c r="C317" t="s">
        <v>68</v>
      </c>
      <c r="D317">
        <v>0</v>
      </c>
      <c r="F317" t="str">
        <f>INDEX(Matches!$C$2:$C$135,MATCH(Table1!A317,Matches!$B$2:$B$135,0))</f>
        <v>aad5963a31ef43d28978cb082383447d</v>
      </c>
      <c r="G317" t="str">
        <f>INDEX(Players!$A$2:$A$49,MATCH(Table1!B317,Players!$C$2:$C$49,0))</f>
        <v>6a5c031fea7e4bcf935e98999959be8c</v>
      </c>
      <c r="H317" t="str">
        <f>INDEX(IDs!$B$6:$B$8,MATCH(Table1!C317,IDs!$A$6:$A$8,0))</f>
        <v>f6ce0919fd3311efa6eb960aa86a0a09</v>
      </c>
      <c r="I317">
        <f t="shared" si="8"/>
        <v>0</v>
      </c>
      <c r="K317" t="str">
        <f t="shared" si="9"/>
        <v>('aad5963a31ef43d28978cb082383447d','6a5c031fea7e4bcf935e98999959be8c','f6ce0919fd3311efa6eb960aa86a0a09',0),</v>
      </c>
    </row>
    <row r="318" spans="1:11" hidden="1" x14ac:dyDescent="0.3">
      <c r="A318">
        <v>17</v>
      </c>
      <c r="B318" t="s">
        <v>86</v>
      </c>
      <c r="C318" t="s">
        <v>69</v>
      </c>
      <c r="D318">
        <v>0</v>
      </c>
      <c r="F318" t="str">
        <f>INDEX(Matches!$C$2:$C$135,MATCH(Table1!A318,Matches!$B$2:$B$135,0))</f>
        <v>aad5963a31ef43d28978cb082383447d</v>
      </c>
      <c r="G318" t="str">
        <f>INDEX(Players!$A$2:$A$49,MATCH(Table1!B318,Players!$C$2:$C$49,0))</f>
        <v>6a5c031fea7e4bcf935e98999959be8c</v>
      </c>
      <c r="H318" t="str">
        <f>INDEX(IDs!$B$6:$B$8,MATCH(Table1!C318,IDs!$A$6:$A$8,0))</f>
        <v>f6ce092dfd3311efa6eb960aa86a0a09</v>
      </c>
      <c r="I318">
        <f t="shared" si="8"/>
        <v>0</v>
      </c>
      <c r="K318" t="str">
        <f t="shared" si="9"/>
        <v>('aad5963a31ef43d28978cb082383447d','6a5c031fea7e4bcf935e98999959be8c','f6ce092dfd3311efa6eb960aa86a0a09',0),</v>
      </c>
    </row>
    <row r="319" spans="1:11" x14ac:dyDescent="0.3">
      <c r="A319">
        <v>17</v>
      </c>
      <c r="B319" t="s">
        <v>86</v>
      </c>
      <c r="C319" t="s">
        <v>118</v>
      </c>
      <c r="D319">
        <v>1</v>
      </c>
      <c r="F319" t="str">
        <f>INDEX(Matches!$C$2:$C$135,MATCH(Table1!A319,Matches!$B$2:$B$135,0))</f>
        <v>aad5963a31ef43d28978cb082383447d</v>
      </c>
      <c r="G319" t="str">
        <f>INDEX(Players!$A$2:$A$49,MATCH(Table1!B319,Players!$C$2:$C$49,0))</f>
        <v>6a5c031fea7e4bcf935e98999959be8c</v>
      </c>
      <c r="H319" t="str">
        <f>INDEX(IDs!$B$6:$B$8,MATCH(Table1!C319,IDs!$A$6:$A$8,0))</f>
        <v>f6ce08d0fd3311efa6eb960aa86a0a09</v>
      </c>
      <c r="I319">
        <f t="shared" si="8"/>
        <v>1</v>
      </c>
      <c r="K319" t="str">
        <f t="shared" si="9"/>
        <v>('aad5963a31ef43d28978cb082383447d','6a5c031fea7e4bcf935e98999959be8c','f6ce08d0fd3311efa6eb960aa86a0a09',1),</v>
      </c>
    </row>
    <row r="320" spans="1:11" hidden="1" x14ac:dyDescent="0.3">
      <c r="A320">
        <v>18</v>
      </c>
      <c r="B320" t="s">
        <v>70</v>
      </c>
      <c r="C320" t="s">
        <v>68</v>
      </c>
      <c r="D320">
        <v>0</v>
      </c>
      <c r="F320" t="str">
        <f>INDEX(Matches!$C$2:$C$135,MATCH(Table1!A320,Matches!$B$2:$B$135,0))</f>
        <v>0e48b954dd9c42d6832ba310f26d3232</v>
      </c>
      <c r="G320" t="str">
        <f>INDEX(Players!$A$2:$A$49,MATCH(Table1!B320,Players!$C$2:$C$49,0))</f>
        <v>e6d5cb25e36b400f91e78b0b42d20293</v>
      </c>
      <c r="H320" t="str">
        <f>INDEX(IDs!$B$6:$B$8,MATCH(Table1!C320,IDs!$A$6:$A$8,0))</f>
        <v>f6ce0919fd3311efa6eb960aa86a0a09</v>
      </c>
      <c r="I320">
        <f t="shared" si="8"/>
        <v>0</v>
      </c>
      <c r="K320" t="str">
        <f t="shared" si="9"/>
        <v>('0e48b954dd9c42d6832ba310f26d3232','e6d5cb25e36b400f91e78b0b42d20293','f6ce0919fd3311efa6eb960aa86a0a09',0),</v>
      </c>
    </row>
    <row r="321" spans="1:11" hidden="1" x14ac:dyDescent="0.3">
      <c r="A321">
        <v>18</v>
      </c>
      <c r="B321" t="s">
        <v>70</v>
      </c>
      <c r="C321" t="s">
        <v>69</v>
      </c>
      <c r="D321">
        <v>0</v>
      </c>
      <c r="F321" t="str">
        <f>INDEX(Matches!$C$2:$C$135,MATCH(Table1!A321,Matches!$B$2:$B$135,0))</f>
        <v>0e48b954dd9c42d6832ba310f26d3232</v>
      </c>
      <c r="G321" t="str">
        <f>INDEX(Players!$A$2:$A$49,MATCH(Table1!B321,Players!$C$2:$C$49,0))</f>
        <v>e6d5cb25e36b400f91e78b0b42d20293</v>
      </c>
      <c r="H321" t="str">
        <f>INDEX(IDs!$B$6:$B$8,MATCH(Table1!C321,IDs!$A$6:$A$8,0))</f>
        <v>f6ce092dfd3311efa6eb960aa86a0a09</v>
      </c>
      <c r="I321">
        <f t="shared" si="8"/>
        <v>0</v>
      </c>
      <c r="K321" t="str">
        <f t="shared" si="9"/>
        <v>('0e48b954dd9c42d6832ba310f26d3232','e6d5cb25e36b400f91e78b0b42d20293','f6ce092dfd3311efa6eb960aa86a0a09',0),</v>
      </c>
    </row>
    <row r="322" spans="1:11" x14ac:dyDescent="0.3">
      <c r="A322">
        <v>18</v>
      </c>
      <c r="B322" t="s">
        <v>70</v>
      </c>
      <c r="C322" t="s">
        <v>118</v>
      </c>
      <c r="D322">
        <v>1</v>
      </c>
      <c r="F322" t="str">
        <f>INDEX(Matches!$C$2:$C$135,MATCH(Table1!A322,Matches!$B$2:$B$135,0))</f>
        <v>0e48b954dd9c42d6832ba310f26d3232</v>
      </c>
      <c r="G322" t="str">
        <f>INDEX(Players!$A$2:$A$49,MATCH(Table1!B322,Players!$C$2:$C$49,0))</f>
        <v>e6d5cb25e36b400f91e78b0b42d20293</v>
      </c>
      <c r="H322" t="str">
        <f>INDEX(IDs!$B$6:$B$8,MATCH(Table1!C322,IDs!$A$6:$A$8,0))</f>
        <v>f6ce08d0fd3311efa6eb960aa86a0a09</v>
      </c>
      <c r="I322">
        <f t="shared" si="8"/>
        <v>1</v>
      </c>
      <c r="K322" t="str">
        <f t="shared" si="9"/>
        <v>('0e48b954dd9c42d6832ba310f26d3232','e6d5cb25e36b400f91e78b0b42d20293','f6ce08d0fd3311efa6eb960aa86a0a09',1),</v>
      </c>
    </row>
    <row r="323" spans="1:11" x14ac:dyDescent="0.3">
      <c r="A323">
        <v>18</v>
      </c>
      <c r="B323" t="s">
        <v>72</v>
      </c>
      <c r="C323" t="s">
        <v>68</v>
      </c>
      <c r="D323">
        <v>5</v>
      </c>
      <c r="F323" t="str">
        <f>INDEX(Matches!$C$2:$C$135,MATCH(Table1!A323,Matches!$B$2:$B$135,0))</f>
        <v>0e48b954dd9c42d6832ba310f26d3232</v>
      </c>
      <c r="G323" t="str">
        <f>INDEX(Players!$A$2:$A$49,MATCH(Table1!B323,Players!$C$2:$C$49,0))</f>
        <v>66b9c8251fad417bbd3ff93fcfa9ef61</v>
      </c>
      <c r="H323" t="str">
        <f>INDEX(IDs!$B$6:$B$8,MATCH(Table1!C323,IDs!$A$6:$A$8,0))</f>
        <v>f6ce0919fd3311efa6eb960aa86a0a09</v>
      </c>
      <c r="I323">
        <f t="shared" ref="I323:I386" si="10">D323</f>
        <v>5</v>
      </c>
      <c r="K323" t="str">
        <f t="shared" si="9"/>
        <v>('0e48b954dd9c42d6832ba310f26d3232','66b9c8251fad417bbd3ff93fcfa9ef61','f6ce0919fd3311efa6eb960aa86a0a09',5),</v>
      </c>
    </row>
    <row r="324" spans="1:11" x14ac:dyDescent="0.3">
      <c r="A324">
        <v>18</v>
      </c>
      <c r="B324" t="s">
        <v>72</v>
      </c>
      <c r="C324" t="s">
        <v>69</v>
      </c>
      <c r="D324">
        <v>1</v>
      </c>
      <c r="F324" t="str">
        <f>INDEX(Matches!$C$2:$C$135,MATCH(Table1!A324,Matches!$B$2:$B$135,0))</f>
        <v>0e48b954dd9c42d6832ba310f26d3232</v>
      </c>
      <c r="G324" t="str">
        <f>INDEX(Players!$A$2:$A$49,MATCH(Table1!B324,Players!$C$2:$C$49,0))</f>
        <v>66b9c8251fad417bbd3ff93fcfa9ef61</v>
      </c>
      <c r="H324" t="str">
        <f>INDEX(IDs!$B$6:$B$8,MATCH(Table1!C324,IDs!$A$6:$A$8,0))</f>
        <v>f6ce092dfd3311efa6eb960aa86a0a09</v>
      </c>
      <c r="I324">
        <f t="shared" si="10"/>
        <v>1</v>
      </c>
      <c r="K324" t="str">
        <f t="shared" si="9"/>
        <v>('0e48b954dd9c42d6832ba310f26d3232','66b9c8251fad417bbd3ff93fcfa9ef61','f6ce092dfd3311efa6eb960aa86a0a09',1),</v>
      </c>
    </row>
    <row r="325" spans="1:11" x14ac:dyDescent="0.3">
      <c r="A325">
        <v>18</v>
      </c>
      <c r="B325" t="s">
        <v>72</v>
      </c>
      <c r="C325" t="s">
        <v>118</v>
      </c>
      <c r="D325">
        <v>1</v>
      </c>
      <c r="F325" t="str">
        <f>INDEX(Matches!$C$2:$C$135,MATCH(Table1!A325,Matches!$B$2:$B$135,0))</f>
        <v>0e48b954dd9c42d6832ba310f26d3232</v>
      </c>
      <c r="G325" t="str">
        <f>INDEX(Players!$A$2:$A$49,MATCH(Table1!B325,Players!$C$2:$C$49,0))</f>
        <v>66b9c8251fad417bbd3ff93fcfa9ef61</v>
      </c>
      <c r="H325" t="str">
        <f>INDEX(IDs!$B$6:$B$8,MATCH(Table1!C325,IDs!$A$6:$A$8,0))</f>
        <v>f6ce08d0fd3311efa6eb960aa86a0a09</v>
      </c>
      <c r="I325">
        <f t="shared" si="10"/>
        <v>1</v>
      </c>
      <c r="K325" t="str">
        <f t="shared" ref="K325:K388" si="11">"('"&amp;F325&amp;"','"&amp;G325&amp;"','"&amp;H325&amp;"',"&amp;I325&amp;"),"</f>
        <v>('0e48b954dd9c42d6832ba310f26d3232','66b9c8251fad417bbd3ff93fcfa9ef61','f6ce08d0fd3311efa6eb960aa86a0a09',1),</v>
      </c>
    </row>
    <row r="326" spans="1:11" x14ac:dyDescent="0.3">
      <c r="A326">
        <v>18</v>
      </c>
      <c r="B326" t="s">
        <v>74</v>
      </c>
      <c r="C326" t="s">
        <v>68</v>
      </c>
      <c r="D326">
        <v>2</v>
      </c>
      <c r="F326" t="str">
        <f>INDEX(Matches!$C$2:$C$135,MATCH(Table1!A326,Matches!$B$2:$B$135,0))</f>
        <v>0e48b954dd9c42d6832ba310f26d3232</v>
      </c>
      <c r="G326" t="str">
        <f>INDEX(Players!$A$2:$A$49,MATCH(Table1!B326,Players!$C$2:$C$49,0))</f>
        <v>da52bdaa4d3a487eb17ae1f3e566a948</v>
      </c>
      <c r="H326" t="str">
        <f>INDEX(IDs!$B$6:$B$8,MATCH(Table1!C326,IDs!$A$6:$A$8,0))</f>
        <v>f6ce0919fd3311efa6eb960aa86a0a09</v>
      </c>
      <c r="I326">
        <f t="shared" si="10"/>
        <v>2</v>
      </c>
      <c r="K326" t="str">
        <f t="shared" si="11"/>
        <v>('0e48b954dd9c42d6832ba310f26d3232','da52bdaa4d3a487eb17ae1f3e566a948','f6ce0919fd3311efa6eb960aa86a0a09',2),</v>
      </c>
    </row>
    <row r="327" spans="1:11" hidden="1" x14ac:dyDescent="0.3">
      <c r="A327">
        <v>18</v>
      </c>
      <c r="B327" t="s">
        <v>74</v>
      </c>
      <c r="C327" t="s">
        <v>69</v>
      </c>
      <c r="D327">
        <v>0</v>
      </c>
      <c r="F327" t="str">
        <f>INDEX(Matches!$C$2:$C$135,MATCH(Table1!A327,Matches!$B$2:$B$135,0))</f>
        <v>0e48b954dd9c42d6832ba310f26d3232</v>
      </c>
      <c r="G327" t="str">
        <f>INDEX(Players!$A$2:$A$49,MATCH(Table1!B327,Players!$C$2:$C$49,0))</f>
        <v>da52bdaa4d3a487eb17ae1f3e566a948</v>
      </c>
      <c r="H327" t="str">
        <f>INDEX(IDs!$B$6:$B$8,MATCH(Table1!C327,IDs!$A$6:$A$8,0))</f>
        <v>f6ce092dfd3311efa6eb960aa86a0a09</v>
      </c>
      <c r="I327">
        <f t="shared" si="10"/>
        <v>0</v>
      </c>
      <c r="K327" t="str">
        <f t="shared" si="11"/>
        <v>('0e48b954dd9c42d6832ba310f26d3232','da52bdaa4d3a487eb17ae1f3e566a948','f6ce092dfd3311efa6eb960aa86a0a09',0),</v>
      </c>
    </row>
    <row r="328" spans="1:11" x14ac:dyDescent="0.3">
      <c r="A328">
        <v>18</v>
      </c>
      <c r="B328" t="s">
        <v>74</v>
      </c>
      <c r="C328" t="s">
        <v>118</v>
      </c>
      <c r="D328">
        <v>1</v>
      </c>
      <c r="F328" t="str">
        <f>INDEX(Matches!$C$2:$C$135,MATCH(Table1!A328,Matches!$B$2:$B$135,0))</f>
        <v>0e48b954dd9c42d6832ba310f26d3232</v>
      </c>
      <c r="G328" t="str">
        <f>INDEX(Players!$A$2:$A$49,MATCH(Table1!B328,Players!$C$2:$C$49,0))</f>
        <v>da52bdaa4d3a487eb17ae1f3e566a948</v>
      </c>
      <c r="H328" t="str">
        <f>INDEX(IDs!$B$6:$B$8,MATCH(Table1!C328,IDs!$A$6:$A$8,0))</f>
        <v>f6ce08d0fd3311efa6eb960aa86a0a09</v>
      </c>
      <c r="I328">
        <f t="shared" si="10"/>
        <v>1</v>
      </c>
      <c r="K328" t="str">
        <f t="shared" si="11"/>
        <v>('0e48b954dd9c42d6832ba310f26d3232','da52bdaa4d3a487eb17ae1f3e566a948','f6ce08d0fd3311efa6eb960aa86a0a09',1),</v>
      </c>
    </row>
    <row r="329" spans="1:11" x14ac:dyDescent="0.3">
      <c r="A329">
        <v>18</v>
      </c>
      <c r="B329" t="s">
        <v>76</v>
      </c>
      <c r="C329" t="s">
        <v>68</v>
      </c>
      <c r="D329">
        <v>5</v>
      </c>
      <c r="F329" t="str">
        <f>INDEX(Matches!$C$2:$C$135,MATCH(Table1!A329,Matches!$B$2:$B$135,0))</f>
        <v>0e48b954dd9c42d6832ba310f26d3232</v>
      </c>
      <c r="G329" t="str">
        <f>INDEX(Players!$A$2:$A$49,MATCH(Table1!B329,Players!$C$2:$C$49,0))</f>
        <v>480483c22bb8472dbee66af5bf246006</v>
      </c>
      <c r="H329" t="str">
        <f>INDEX(IDs!$B$6:$B$8,MATCH(Table1!C329,IDs!$A$6:$A$8,0))</f>
        <v>f6ce0919fd3311efa6eb960aa86a0a09</v>
      </c>
      <c r="I329">
        <f t="shared" si="10"/>
        <v>5</v>
      </c>
      <c r="K329" t="str">
        <f t="shared" si="11"/>
        <v>('0e48b954dd9c42d6832ba310f26d3232','480483c22bb8472dbee66af5bf246006','f6ce0919fd3311efa6eb960aa86a0a09',5),</v>
      </c>
    </row>
    <row r="330" spans="1:11" hidden="1" x14ac:dyDescent="0.3">
      <c r="A330">
        <v>18</v>
      </c>
      <c r="B330" t="s">
        <v>76</v>
      </c>
      <c r="C330" t="s">
        <v>69</v>
      </c>
      <c r="D330">
        <v>0</v>
      </c>
      <c r="F330" t="str">
        <f>INDEX(Matches!$C$2:$C$135,MATCH(Table1!A330,Matches!$B$2:$B$135,0))</f>
        <v>0e48b954dd9c42d6832ba310f26d3232</v>
      </c>
      <c r="G330" t="str">
        <f>INDEX(Players!$A$2:$A$49,MATCH(Table1!B330,Players!$C$2:$C$49,0))</f>
        <v>480483c22bb8472dbee66af5bf246006</v>
      </c>
      <c r="H330" t="str">
        <f>INDEX(IDs!$B$6:$B$8,MATCH(Table1!C330,IDs!$A$6:$A$8,0))</f>
        <v>f6ce092dfd3311efa6eb960aa86a0a09</v>
      </c>
      <c r="I330">
        <f t="shared" si="10"/>
        <v>0</v>
      </c>
      <c r="K330" t="str">
        <f t="shared" si="11"/>
        <v>('0e48b954dd9c42d6832ba310f26d3232','480483c22bb8472dbee66af5bf246006','f6ce092dfd3311efa6eb960aa86a0a09',0),</v>
      </c>
    </row>
    <row r="331" spans="1:11" x14ac:dyDescent="0.3">
      <c r="A331">
        <v>18</v>
      </c>
      <c r="B331" t="s">
        <v>76</v>
      </c>
      <c r="C331" t="s">
        <v>118</v>
      </c>
      <c r="D331">
        <v>1</v>
      </c>
      <c r="F331" t="str">
        <f>INDEX(Matches!$C$2:$C$135,MATCH(Table1!A331,Matches!$B$2:$B$135,0))</f>
        <v>0e48b954dd9c42d6832ba310f26d3232</v>
      </c>
      <c r="G331" t="str">
        <f>INDEX(Players!$A$2:$A$49,MATCH(Table1!B331,Players!$C$2:$C$49,0))</f>
        <v>480483c22bb8472dbee66af5bf246006</v>
      </c>
      <c r="H331" t="str">
        <f>INDEX(IDs!$B$6:$B$8,MATCH(Table1!C331,IDs!$A$6:$A$8,0))</f>
        <v>f6ce08d0fd3311efa6eb960aa86a0a09</v>
      </c>
      <c r="I331">
        <f t="shared" si="10"/>
        <v>1</v>
      </c>
      <c r="K331" t="str">
        <f t="shared" si="11"/>
        <v>('0e48b954dd9c42d6832ba310f26d3232','480483c22bb8472dbee66af5bf246006','f6ce08d0fd3311efa6eb960aa86a0a09',1),</v>
      </c>
    </row>
    <row r="332" spans="1:11" x14ac:dyDescent="0.3">
      <c r="A332">
        <v>18</v>
      </c>
      <c r="B332" t="s">
        <v>78</v>
      </c>
      <c r="C332" t="s">
        <v>68</v>
      </c>
      <c r="D332">
        <v>1</v>
      </c>
      <c r="F332" t="str">
        <f>INDEX(Matches!$C$2:$C$135,MATCH(Table1!A332,Matches!$B$2:$B$135,0))</f>
        <v>0e48b954dd9c42d6832ba310f26d3232</v>
      </c>
      <c r="G332" t="str">
        <f>INDEX(Players!$A$2:$A$49,MATCH(Table1!B332,Players!$C$2:$C$49,0))</f>
        <v>16b68bed59bb4817a3ecc1f5d0d50670</v>
      </c>
      <c r="H332" t="str">
        <f>INDEX(IDs!$B$6:$B$8,MATCH(Table1!C332,IDs!$A$6:$A$8,0))</f>
        <v>f6ce0919fd3311efa6eb960aa86a0a09</v>
      </c>
      <c r="I332">
        <f t="shared" si="10"/>
        <v>1</v>
      </c>
      <c r="K332" t="str">
        <f t="shared" si="11"/>
        <v>('0e48b954dd9c42d6832ba310f26d3232','16b68bed59bb4817a3ecc1f5d0d50670','f6ce0919fd3311efa6eb960aa86a0a09',1),</v>
      </c>
    </row>
    <row r="333" spans="1:11" hidden="1" x14ac:dyDescent="0.3">
      <c r="A333">
        <v>18</v>
      </c>
      <c r="B333" t="s">
        <v>78</v>
      </c>
      <c r="C333" t="s">
        <v>69</v>
      </c>
      <c r="D333">
        <v>0</v>
      </c>
      <c r="F333" t="str">
        <f>INDEX(Matches!$C$2:$C$135,MATCH(Table1!A333,Matches!$B$2:$B$135,0))</f>
        <v>0e48b954dd9c42d6832ba310f26d3232</v>
      </c>
      <c r="G333" t="str">
        <f>INDEX(Players!$A$2:$A$49,MATCH(Table1!B333,Players!$C$2:$C$49,0))</f>
        <v>16b68bed59bb4817a3ecc1f5d0d50670</v>
      </c>
      <c r="H333" t="str">
        <f>INDEX(IDs!$B$6:$B$8,MATCH(Table1!C333,IDs!$A$6:$A$8,0))</f>
        <v>f6ce092dfd3311efa6eb960aa86a0a09</v>
      </c>
      <c r="I333">
        <f t="shared" si="10"/>
        <v>0</v>
      </c>
      <c r="K333" t="str">
        <f t="shared" si="11"/>
        <v>('0e48b954dd9c42d6832ba310f26d3232','16b68bed59bb4817a3ecc1f5d0d50670','f6ce092dfd3311efa6eb960aa86a0a09',0),</v>
      </c>
    </row>
    <row r="334" spans="1:11" x14ac:dyDescent="0.3">
      <c r="A334">
        <v>18</v>
      </c>
      <c r="B334" t="s">
        <v>78</v>
      </c>
      <c r="C334" t="s">
        <v>118</v>
      </c>
      <c r="D334">
        <v>1</v>
      </c>
      <c r="F334" t="str">
        <f>INDEX(Matches!$C$2:$C$135,MATCH(Table1!A334,Matches!$B$2:$B$135,0))</f>
        <v>0e48b954dd9c42d6832ba310f26d3232</v>
      </c>
      <c r="G334" t="str">
        <f>INDEX(Players!$A$2:$A$49,MATCH(Table1!B334,Players!$C$2:$C$49,0))</f>
        <v>16b68bed59bb4817a3ecc1f5d0d50670</v>
      </c>
      <c r="H334" t="str">
        <f>INDEX(IDs!$B$6:$B$8,MATCH(Table1!C334,IDs!$A$6:$A$8,0))</f>
        <v>f6ce08d0fd3311efa6eb960aa86a0a09</v>
      </c>
      <c r="I334">
        <f t="shared" si="10"/>
        <v>1</v>
      </c>
      <c r="K334" t="str">
        <f t="shared" si="11"/>
        <v>('0e48b954dd9c42d6832ba310f26d3232','16b68bed59bb4817a3ecc1f5d0d50670','f6ce08d0fd3311efa6eb960aa86a0a09',1),</v>
      </c>
    </row>
    <row r="335" spans="1:11" x14ac:dyDescent="0.3">
      <c r="A335">
        <v>18</v>
      </c>
      <c r="B335" t="s">
        <v>85</v>
      </c>
      <c r="C335" t="s">
        <v>68</v>
      </c>
      <c r="D335">
        <v>6</v>
      </c>
      <c r="F335" t="str">
        <f>INDEX(Matches!$C$2:$C$135,MATCH(Table1!A335,Matches!$B$2:$B$135,0))</f>
        <v>0e48b954dd9c42d6832ba310f26d3232</v>
      </c>
      <c r="G335" t="str">
        <f>INDEX(Players!$A$2:$A$49,MATCH(Table1!B335,Players!$C$2:$C$49,0))</f>
        <v>40127536bdbc49b08785b65fccadd284</v>
      </c>
      <c r="H335" t="str">
        <f>INDEX(IDs!$B$6:$B$8,MATCH(Table1!C335,IDs!$A$6:$A$8,0))</f>
        <v>f6ce0919fd3311efa6eb960aa86a0a09</v>
      </c>
      <c r="I335">
        <f t="shared" si="10"/>
        <v>6</v>
      </c>
      <c r="K335" t="str">
        <f t="shared" si="11"/>
        <v>('0e48b954dd9c42d6832ba310f26d3232','40127536bdbc49b08785b65fccadd284','f6ce0919fd3311efa6eb960aa86a0a09',6),</v>
      </c>
    </row>
    <row r="336" spans="1:11" hidden="1" x14ac:dyDescent="0.3">
      <c r="A336">
        <v>18</v>
      </c>
      <c r="B336" t="s">
        <v>85</v>
      </c>
      <c r="C336" t="s">
        <v>69</v>
      </c>
      <c r="D336">
        <v>0</v>
      </c>
      <c r="F336" t="str">
        <f>INDEX(Matches!$C$2:$C$135,MATCH(Table1!A336,Matches!$B$2:$B$135,0))</f>
        <v>0e48b954dd9c42d6832ba310f26d3232</v>
      </c>
      <c r="G336" t="str">
        <f>INDEX(Players!$A$2:$A$49,MATCH(Table1!B336,Players!$C$2:$C$49,0))</f>
        <v>40127536bdbc49b08785b65fccadd284</v>
      </c>
      <c r="H336" t="str">
        <f>INDEX(IDs!$B$6:$B$8,MATCH(Table1!C336,IDs!$A$6:$A$8,0))</f>
        <v>f6ce092dfd3311efa6eb960aa86a0a09</v>
      </c>
      <c r="I336">
        <f t="shared" si="10"/>
        <v>0</v>
      </c>
      <c r="K336" t="str">
        <f t="shared" si="11"/>
        <v>('0e48b954dd9c42d6832ba310f26d3232','40127536bdbc49b08785b65fccadd284','f6ce092dfd3311efa6eb960aa86a0a09',0),</v>
      </c>
    </row>
    <row r="337" spans="1:11" x14ac:dyDescent="0.3">
      <c r="A337">
        <v>18</v>
      </c>
      <c r="B337" t="s">
        <v>85</v>
      </c>
      <c r="C337" t="s">
        <v>118</v>
      </c>
      <c r="D337">
        <v>1</v>
      </c>
      <c r="F337" t="str">
        <f>INDEX(Matches!$C$2:$C$135,MATCH(Table1!A337,Matches!$B$2:$B$135,0))</f>
        <v>0e48b954dd9c42d6832ba310f26d3232</v>
      </c>
      <c r="G337" t="str">
        <f>INDEX(Players!$A$2:$A$49,MATCH(Table1!B337,Players!$C$2:$C$49,0))</f>
        <v>40127536bdbc49b08785b65fccadd284</v>
      </c>
      <c r="H337" t="str">
        <f>INDEX(IDs!$B$6:$B$8,MATCH(Table1!C337,IDs!$A$6:$A$8,0))</f>
        <v>f6ce08d0fd3311efa6eb960aa86a0a09</v>
      </c>
      <c r="I337">
        <f t="shared" si="10"/>
        <v>1</v>
      </c>
      <c r="K337" t="str">
        <f t="shared" si="11"/>
        <v>('0e48b954dd9c42d6832ba310f26d3232','40127536bdbc49b08785b65fccadd284','f6ce08d0fd3311efa6eb960aa86a0a09',1),</v>
      </c>
    </row>
    <row r="338" spans="1:11" x14ac:dyDescent="0.3">
      <c r="A338">
        <v>18</v>
      </c>
      <c r="B338" t="s">
        <v>86</v>
      </c>
      <c r="C338" t="s">
        <v>68</v>
      </c>
      <c r="D338">
        <v>1</v>
      </c>
      <c r="F338" t="str">
        <f>INDEX(Matches!$C$2:$C$135,MATCH(Table1!A338,Matches!$B$2:$B$135,0))</f>
        <v>0e48b954dd9c42d6832ba310f26d3232</v>
      </c>
      <c r="G338" t="str">
        <f>INDEX(Players!$A$2:$A$49,MATCH(Table1!B338,Players!$C$2:$C$49,0))</f>
        <v>6a5c031fea7e4bcf935e98999959be8c</v>
      </c>
      <c r="H338" t="str">
        <f>INDEX(IDs!$B$6:$B$8,MATCH(Table1!C338,IDs!$A$6:$A$8,0))</f>
        <v>f6ce0919fd3311efa6eb960aa86a0a09</v>
      </c>
      <c r="I338">
        <f t="shared" si="10"/>
        <v>1</v>
      </c>
      <c r="K338" t="str">
        <f t="shared" si="11"/>
        <v>('0e48b954dd9c42d6832ba310f26d3232','6a5c031fea7e4bcf935e98999959be8c','f6ce0919fd3311efa6eb960aa86a0a09',1),</v>
      </c>
    </row>
    <row r="339" spans="1:11" hidden="1" x14ac:dyDescent="0.3">
      <c r="A339">
        <v>18</v>
      </c>
      <c r="B339" t="s">
        <v>86</v>
      </c>
      <c r="C339" t="s">
        <v>69</v>
      </c>
      <c r="D339">
        <v>0</v>
      </c>
      <c r="F339" t="str">
        <f>INDEX(Matches!$C$2:$C$135,MATCH(Table1!A339,Matches!$B$2:$B$135,0))</f>
        <v>0e48b954dd9c42d6832ba310f26d3232</v>
      </c>
      <c r="G339" t="str">
        <f>INDEX(Players!$A$2:$A$49,MATCH(Table1!B339,Players!$C$2:$C$49,0))</f>
        <v>6a5c031fea7e4bcf935e98999959be8c</v>
      </c>
      <c r="H339" t="str">
        <f>INDEX(IDs!$B$6:$B$8,MATCH(Table1!C339,IDs!$A$6:$A$8,0))</f>
        <v>f6ce092dfd3311efa6eb960aa86a0a09</v>
      </c>
      <c r="I339">
        <f t="shared" si="10"/>
        <v>0</v>
      </c>
      <c r="K339" t="str">
        <f t="shared" si="11"/>
        <v>('0e48b954dd9c42d6832ba310f26d3232','6a5c031fea7e4bcf935e98999959be8c','f6ce092dfd3311efa6eb960aa86a0a09',0),</v>
      </c>
    </row>
    <row r="340" spans="1:11" x14ac:dyDescent="0.3">
      <c r="A340">
        <v>18</v>
      </c>
      <c r="B340" t="s">
        <v>86</v>
      </c>
      <c r="C340" t="s">
        <v>118</v>
      </c>
      <c r="D340">
        <v>1</v>
      </c>
      <c r="F340" t="str">
        <f>INDEX(Matches!$C$2:$C$135,MATCH(Table1!A340,Matches!$B$2:$B$135,0))</f>
        <v>0e48b954dd9c42d6832ba310f26d3232</v>
      </c>
      <c r="G340" t="str">
        <f>INDEX(Players!$A$2:$A$49,MATCH(Table1!B340,Players!$C$2:$C$49,0))</f>
        <v>6a5c031fea7e4bcf935e98999959be8c</v>
      </c>
      <c r="H340" t="str">
        <f>INDEX(IDs!$B$6:$B$8,MATCH(Table1!C340,IDs!$A$6:$A$8,0))</f>
        <v>f6ce08d0fd3311efa6eb960aa86a0a09</v>
      </c>
      <c r="I340">
        <f t="shared" si="10"/>
        <v>1</v>
      </c>
      <c r="K340" t="str">
        <f t="shared" si="11"/>
        <v>('0e48b954dd9c42d6832ba310f26d3232','6a5c031fea7e4bcf935e98999959be8c','f6ce08d0fd3311efa6eb960aa86a0a09',1),</v>
      </c>
    </row>
    <row r="341" spans="1:11" hidden="1" x14ac:dyDescent="0.3">
      <c r="A341">
        <v>19</v>
      </c>
      <c r="B341" t="s">
        <v>70</v>
      </c>
      <c r="C341" t="s">
        <v>68</v>
      </c>
      <c r="D341">
        <v>0</v>
      </c>
      <c r="F341" t="str">
        <f>INDEX(Matches!$C$2:$C$135,MATCH(Table1!A341,Matches!$B$2:$B$135,0))</f>
        <v>da8d566a51c84bbb900f59af286e4931</v>
      </c>
      <c r="G341" t="str">
        <f>INDEX(Players!$A$2:$A$49,MATCH(Table1!B341,Players!$C$2:$C$49,0))</f>
        <v>e6d5cb25e36b400f91e78b0b42d20293</v>
      </c>
      <c r="H341" t="str">
        <f>INDEX(IDs!$B$6:$B$8,MATCH(Table1!C341,IDs!$A$6:$A$8,0))</f>
        <v>f6ce0919fd3311efa6eb960aa86a0a09</v>
      </c>
      <c r="I341">
        <f t="shared" si="10"/>
        <v>0</v>
      </c>
      <c r="K341" t="str">
        <f t="shared" si="11"/>
        <v>('da8d566a51c84bbb900f59af286e4931','e6d5cb25e36b400f91e78b0b42d20293','f6ce0919fd3311efa6eb960aa86a0a09',0),</v>
      </c>
    </row>
    <row r="342" spans="1:11" hidden="1" x14ac:dyDescent="0.3">
      <c r="A342">
        <v>19</v>
      </c>
      <c r="B342" t="s">
        <v>70</v>
      </c>
      <c r="C342" t="s">
        <v>69</v>
      </c>
      <c r="D342">
        <v>0</v>
      </c>
      <c r="F342" t="str">
        <f>INDEX(Matches!$C$2:$C$135,MATCH(Table1!A342,Matches!$B$2:$B$135,0))</f>
        <v>da8d566a51c84bbb900f59af286e4931</v>
      </c>
      <c r="G342" t="str">
        <f>INDEX(Players!$A$2:$A$49,MATCH(Table1!B342,Players!$C$2:$C$49,0))</f>
        <v>e6d5cb25e36b400f91e78b0b42d20293</v>
      </c>
      <c r="H342" t="str">
        <f>INDEX(IDs!$B$6:$B$8,MATCH(Table1!C342,IDs!$A$6:$A$8,0))</f>
        <v>f6ce092dfd3311efa6eb960aa86a0a09</v>
      </c>
      <c r="I342">
        <f t="shared" si="10"/>
        <v>0</v>
      </c>
      <c r="K342" t="str">
        <f t="shared" si="11"/>
        <v>('da8d566a51c84bbb900f59af286e4931','e6d5cb25e36b400f91e78b0b42d20293','f6ce092dfd3311efa6eb960aa86a0a09',0),</v>
      </c>
    </row>
    <row r="343" spans="1:11" x14ac:dyDescent="0.3">
      <c r="A343">
        <v>19</v>
      </c>
      <c r="B343" t="s">
        <v>70</v>
      </c>
      <c r="C343" t="s">
        <v>118</v>
      </c>
      <c r="D343">
        <v>1</v>
      </c>
      <c r="F343" t="str">
        <f>INDEX(Matches!$C$2:$C$135,MATCH(Table1!A343,Matches!$B$2:$B$135,0))</f>
        <v>da8d566a51c84bbb900f59af286e4931</v>
      </c>
      <c r="G343" t="str">
        <f>INDEX(Players!$A$2:$A$49,MATCH(Table1!B343,Players!$C$2:$C$49,0))</f>
        <v>e6d5cb25e36b400f91e78b0b42d20293</v>
      </c>
      <c r="H343" t="str">
        <f>INDEX(IDs!$B$6:$B$8,MATCH(Table1!C343,IDs!$A$6:$A$8,0))</f>
        <v>f6ce08d0fd3311efa6eb960aa86a0a09</v>
      </c>
      <c r="I343">
        <f t="shared" si="10"/>
        <v>1</v>
      </c>
      <c r="K343" t="str">
        <f t="shared" si="11"/>
        <v>('da8d566a51c84bbb900f59af286e4931','e6d5cb25e36b400f91e78b0b42d20293','f6ce08d0fd3311efa6eb960aa86a0a09',1),</v>
      </c>
    </row>
    <row r="344" spans="1:11" x14ac:dyDescent="0.3">
      <c r="A344">
        <v>19</v>
      </c>
      <c r="B344" t="s">
        <v>71</v>
      </c>
      <c r="C344" t="s">
        <v>68</v>
      </c>
      <c r="D344">
        <v>1</v>
      </c>
      <c r="F344" t="str">
        <f>INDEX(Matches!$C$2:$C$135,MATCH(Table1!A344,Matches!$B$2:$B$135,0))</f>
        <v>da8d566a51c84bbb900f59af286e4931</v>
      </c>
      <c r="G344" t="str">
        <f>INDEX(Players!$A$2:$A$49,MATCH(Table1!B344,Players!$C$2:$C$49,0))</f>
        <v>49ee2bf374b94897889023fd18820eb3</v>
      </c>
      <c r="H344" t="str">
        <f>INDEX(IDs!$B$6:$B$8,MATCH(Table1!C344,IDs!$A$6:$A$8,0))</f>
        <v>f6ce0919fd3311efa6eb960aa86a0a09</v>
      </c>
      <c r="I344">
        <f t="shared" si="10"/>
        <v>1</v>
      </c>
      <c r="K344" t="str">
        <f t="shared" si="11"/>
        <v>('da8d566a51c84bbb900f59af286e4931','49ee2bf374b94897889023fd18820eb3','f6ce0919fd3311efa6eb960aa86a0a09',1),</v>
      </c>
    </row>
    <row r="345" spans="1:11" hidden="1" x14ac:dyDescent="0.3">
      <c r="A345">
        <v>19</v>
      </c>
      <c r="B345" t="s">
        <v>71</v>
      </c>
      <c r="C345" t="s">
        <v>69</v>
      </c>
      <c r="D345">
        <v>0</v>
      </c>
      <c r="F345" t="str">
        <f>INDEX(Matches!$C$2:$C$135,MATCH(Table1!A345,Matches!$B$2:$B$135,0))</f>
        <v>da8d566a51c84bbb900f59af286e4931</v>
      </c>
      <c r="G345" t="str">
        <f>INDEX(Players!$A$2:$A$49,MATCH(Table1!B345,Players!$C$2:$C$49,0))</f>
        <v>49ee2bf374b94897889023fd18820eb3</v>
      </c>
      <c r="H345" t="str">
        <f>INDEX(IDs!$B$6:$B$8,MATCH(Table1!C345,IDs!$A$6:$A$8,0))</f>
        <v>f6ce092dfd3311efa6eb960aa86a0a09</v>
      </c>
      <c r="I345">
        <f t="shared" si="10"/>
        <v>0</v>
      </c>
      <c r="K345" t="str">
        <f t="shared" si="11"/>
        <v>('da8d566a51c84bbb900f59af286e4931','49ee2bf374b94897889023fd18820eb3','f6ce092dfd3311efa6eb960aa86a0a09',0),</v>
      </c>
    </row>
    <row r="346" spans="1:11" x14ac:dyDescent="0.3">
      <c r="A346">
        <v>19</v>
      </c>
      <c r="B346" t="s">
        <v>71</v>
      </c>
      <c r="C346" t="s">
        <v>118</v>
      </c>
      <c r="D346">
        <v>1</v>
      </c>
      <c r="F346" t="str">
        <f>INDEX(Matches!$C$2:$C$135,MATCH(Table1!A346,Matches!$B$2:$B$135,0))</f>
        <v>da8d566a51c84bbb900f59af286e4931</v>
      </c>
      <c r="G346" t="str">
        <f>INDEX(Players!$A$2:$A$49,MATCH(Table1!B346,Players!$C$2:$C$49,0))</f>
        <v>49ee2bf374b94897889023fd18820eb3</v>
      </c>
      <c r="H346" t="str">
        <f>INDEX(IDs!$B$6:$B$8,MATCH(Table1!C346,IDs!$A$6:$A$8,0))</f>
        <v>f6ce08d0fd3311efa6eb960aa86a0a09</v>
      </c>
      <c r="I346">
        <f t="shared" si="10"/>
        <v>1</v>
      </c>
      <c r="K346" t="str">
        <f t="shared" si="11"/>
        <v>('da8d566a51c84bbb900f59af286e4931','49ee2bf374b94897889023fd18820eb3','f6ce08d0fd3311efa6eb960aa86a0a09',1),</v>
      </c>
    </row>
    <row r="347" spans="1:11" x14ac:dyDescent="0.3">
      <c r="A347">
        <v>19</v>
      </c>
      <c r="B347" t="s">
        <v>72</v>
      </c>
      <c r="C347" t="s">
        <v>68</v>
      </c>
      <c r="D347">
        <v>1</v>
      </c>
      <c r="F347" t="str">
        <f>INDEX(Matches!$C$2:$C$135,MATCH(Table1!A347,Matches!$B$2:$B$135,0))</f>
        <v>da8d566a51c84bbb900f59af286e4931</v>
      </c>
      <c r="G347" t="str">
        <f>INDEX(Players!$A$2:$A$49,MATCH(Table1!B347,Players!$C$2:$C$49,0))</f>
        <v>66b9c8251fad417bbd3ff93fcfa9ef61</v>
      </c>
      <c r="H347" t="str">
        <f>INDEX(IDs!$B$6:$B$8,MATCH(Table1!C347,IDs!$A$6:$A$8,0))</f>
        <v>f6ce0919fd3311efa6eb960aa86a0a09</v>
      </c>
      <c r="I347">
        <f t="shared" si="10"/>
        <v>1</v>
      </c>
      <c r="K347" t="str">
        <f t="shared" si="11"/>
        <v>('da8d566a51c84bbb900f59af286e4931','66b9c8251fad417bbd3ff93fcfa9ef61','f6ce0919fd3311efa6eb960aa86a0a09',1),</v>
      </c>
    </row>
    <row r="348" spans="1:11" hidden="1" x14ac:dyDescent="0.3">
      <c r="A348">
        <v>19</v>
      </c>
      <c r="B348" t="s">
        <v>72</v>
      </c>
      <c r="C348" t="s">
        <v>69</v>
      </c>
      <c r="D348">
        <v>0</v>
      </c>
      <c r="F348" t="str">
        <f>INDEX(Matches!$C$2:$C$135,MATCH(Table1!A348,Matches!$B$2:$B$135,0))</f>
        <v>da8d566a51c84bbb900f59af286e4931</v>
      </c>
      <c r="G348" t="str">
        <f>INDEX(Players!$A$2:$A$49,MATCH(Table1!B348,Players!$C$2:$C$49,0))</f>
        <v>66b9c8251fad417bbd3ff93fcfa9ef61</v>
      </c>
      <c r="H348" t="str">
        <f>INDEX(IDs!$B$6:$B$8,MATCH(Table1!C348,IDs!$A$6:$A$8,0))</f>
        <v>f6ce092dfd3311efa6eb960aa86a0a09</v>
      </c>
      <c r="I348">
        <f t="shared" si="10"/>
        <v>0</v>
      </c>
      <c r="K348" t="str">
        <f t="shared" si="11"/>
        <v>('da8d566a51c84bbb900f59af286e4931','66b9c8251fad417bbd3ff93fcfa9ef61','f6ce092dfd3311efa6eb960aa86a0a09',0),</v>
      </c>
    </row>
    <row r="349" spans="1:11" x14ac:dyDescent="0.3">
      <c r="A349">
        <v>19</v>
      </c>
      <c r="B349" t="s">
        <v>72</v>
      </c>
      <c r="C349" t="s">
        <v>118</v>
      </c>
      <c r="D349">
        <v>1</v>
      </c>
      <c r="F349" t="str">
        <f>INDEX(Matches!$C$2:$C$135,MATCH(Table1!A349,Matches!$B$2:$B$135,0))</f>
        <v>da8d566a51c84bbb900f59af286e4931</v>
      </c>
      <c r="G349" t="str">
        <f>INDEX(Players!$A$2:$A$49,MATCH(Table1!B349,Players!$C$2:$C$49,0))</f>
        <v>66b9c8251fad417bbd3ff93fcfa9ef61</v>
      </c>
      <c r="H349" t="str">
        <f>INDEX(IDs!$B$6:$B$8,MATCH(Table1!C349,IDs!$A$6:$A$8,0))</f>
        <v>f6ce08d0fd3311efa6eb960aa86a0a09</v>
      </c>
      <c r="I349">
        <f t="shared" si="10"/>
        <v>1</v>
      </c>
      <c r="K349" t="str">
        <f t="shared" si="11"/>
        <v>('da8d566a51c84bbb900f59af286e4931','66b9c8251fad417bbd3ff93fcfa9ef61','f6ce08d0fd3311efa6eb960aa86a0a09',1),</v>
      </c>
    </row>
    <row r="350" spans="1:11" hidden="1" x14ac:dyDescent="0.3">
      <c r="A350">
        <v>19</v>
      </c>
      <c r="B350" t="s">
        <v>76</v>
      </c>
      <c r="C350" t="s">
        <v>68</v>
      </c>
      <c r="D350">
        <v>0</v>
      </c>
      <c r="F350" t="str">
        <f>INDEX(Matches!$C$2:$C$135,MATCH(Table1!A350,Matches!$B$2:$B$135,0))</f>
        <v>da8d566a51c84bbb900f59af286e4931</v>
      </c>
      <c r="G350" t="str">
        <f>INDEX(Players!$A$2:$A$49,MATCH(Table1!B350,Players!$C$2:$C$49,0))</f>
        <v>480483c22bb8472dbee66af5bf246006</v>
      </c>
      <c r="H350" t="str">
        <f>INDEX(IDs!$B$6:$B$8,MATCH(Table1!C350,IDs!$A$6:$A$8,0))</f>
        <v>f6ce0919fd3311efa6eb960aa86a0a09</v>
      </c>
      <c r="I350">
        <f t="shared" si="10"/>
        <v>0</v>
      </c>
      <c r="K350" t="str">
        <f t="shared" si="11"/>
        <v>('da8d566a51c84bbb900f59af286e4931','480483c22bb8472dbee66af5bf246006','f6ce0919fd3311efa6eb960aa86a0a09',0),</v>
      </c>
    </row>
    <row r="351" spans="1:11" hidden="1" x14ac:dyDescent="0.3">
      <c r="A351">
        <v>19</v>
      </c>
      <c r="B351" t="s">
        <v>76</v>
      </c>
      <c r="C351" t="s">
        <v>69</v>
      </c>
      <c r="D351">
        <v>0</v>
      </c>
      <c r="F351" t="str">
        <f>INDEX(Matches!$C$2:$C$135,MATCH(Table1!A351,Matches!$B$2:$B$135,0))</f>
        <v>da8d566a51c84bbb900f59af286e4931</v>
      </c>
      <c r="G351" t="str">
        <f>INDEX(Players!$A$2:$A$49,MATCH(Table1!B351,Players!$C$2:$C$49,0))</f>
        <v>480483c22bb8472dbee66af5bf246006</v>
      </c>
      <c r="H351" t="str">
        <f>INDEX(IDs!$B$6:$B$8,MATCH(Table1!C351,IDs!$A$6:$A$8,0))</f>
        <v>f6ce092dfd3311efa6eb960aa86a0a09</v>
      </c>
      <c r="I351">
        <f t="shared" si="10"/>
        <v>0</v>
      </c>
      <c r="K351" t="str">
        <f t="shared" si="11"/>
        <v>('da8d566a51c84bbb900f59af286e4931','480483c22bb8472dbee66af5bf246006','f6ce092dfd3311efa6eb960aa86a0a09',0),</v>
      </c>
    </row>
    <row r="352" spans="1:11" x14ac:dyDescent="0.3">
      <c r="A352">
        <v>19</v>
      </c>
      <c r="B352" t="s">
        <v>76</v>
      </c>
      <c r="C352" t="s">
        <v>118</v>
      </c>
      <c r="D352">
        <v>1</v>
      </c>
      <c r="F352" t="str">
        <f>INDEX(Matches!$C$2:$C$135,MATCH(Table1!A352,Matches!$B$2:$B$135,0))</f>
        <v>da8d566a51c84bbb900f59af286e4931</v>
      </c>
      <c r="G352" t="str">
        <f>INDEX(Players!$A$2:$A$49,MATCH(Table1!B352,Players!$C$2:$C$49,0))</f>
        <v>480483c22bb8472dbee66af5bf246006</v>
      </c>
      <c r="H352" t="str">
        <f>INDEX(IDs!$B$6:$B$8,MATCH(Table1!C352,IDs!$A$6:$A$8,0))</f>
        <v>f6ce08d0fd3311efa6eb960aa86a0a09</v>
      </c>
      <c r="I352">
        <f t="shared" si="10"/>
        <v>1</v>
      </c>
      <c r="K352" t="str">
        <f t="shared" si="11"/>
        <v>('da8d566a51c84bbb900f59af286e4931','480483c22bb8472dbee66af5bf246006','f6ce08d0fd3311efa6eb960aa86a0a09',1),</v>
      </c>
    </row>
    <row r="353" spans="1:11" hidden="1" x14ac:dyDescent="0.3">
      <c r="A353">
        <v>19</v>
      </c>
      <c r="B353" t="s">
        <v>78</v>
      </c>
      <c r="C353" t="s">
        <v>68</v>
      </c>
      <c r="D353">
        <v>0</v>
      </c>
      <c r="F353" t="str">
        <f>INDEX(Matches!$C$2:$C$135,MATCH(Table1!A353,Matches!$B$2:$B$135,0))</f>
        <v>da8d566a51c84bbb900f59af286e4931</v>
      </c>
      <c r="G353" t="str">
        <f>INDEX(Players!$A$2:$A$49,MATCH(Table1!B353,Players!$C$2:$C$49,0))</f>
        <v>16b68bed59bb4817a3ecc1f5d0d50670</v>
      </c>
      <c r="H353" t="str">
        <f>INDEX(IDs!$B$6:$B$8,MATCH(Table1!C353,IDs!$A$6:$A$8,0))</f>
        <v>f6ce0919fd3311efa6eb960aa86a0a09</v>
      </c>
      <c r="I353">
        <f t="shared" si="10"/>
        <v>0</v>
      </c>
      <c r="K353" t="str">
        <f t="shared" si="11"/>
        <v>('da8d566a51c84bbb900f59af286e4931','16b68bed59bb4817a3ecc1f5d0d50670','f6ce0919fd3311efa6eb960aa86a0a09',0),</v>
      </c>
    </row>
    <row r="354" spans="1:11" x14ac:dyDescent="0.3">
      <c r="A354">
        <v>19</v>
      </c>
      <c r="B354" t="s">
        <v>78</v>
      </c>
      <c r="C354" t="s">
        <v>69</v>
      </c>
      <c r="D354">
        <v>1</v>
      </c>
      <c r="F354" t="str">
        <f>INDEX(Matches!$C$2:$C$135,MATCH(Table1!A354,Matches!$B$2:$B$135,0))</f>
        <v>da8d566a51c84bbb900f59af286e4931</v>
      </c>
      <c r="G354" t="str">
        <f>INDEX(Players!$A$2:$A$49,MATCH(Table1!B354,Players!$C$2:$C$49,0))</f>
        <v>16b68bed59bb4817a3ecc1f5d0d50670</v>
      </c>
      <c r="H354" t="str">
        <f>INDEX(IDs!$B$6:$B$8,MATCH(Table1!C354,IDs!$A$6:$A$8,0))</f>
        <v>f6ce092dfd3311efa6eb960aa86a0a09</v>
      </c>
      <c r="I354">
        <f t="shared" si="10"/>
        <v>1</v>
      </c>
      <c r="K354" t="str">
        <f t="shared" si="11"/>
        <v>('da8d566a51c84bbb900f59af286e4931','16b68bed59bb4817a3ecc1f5d0d50670','f6ce092dfd3311efa6eb960aa86a0a09',1),</v>
      </c>
    </row>
    <row r="355" spans="1:11" x14ac:dyDescent="0.3">
      <c r="A355">
        <v>19</v>
      </c>
      <c r="B355" t="s">
        <v>78</v>
      </c>
      <c r="C355" t="s">
        <v>118</v>
      </c>
      <c r="D355">
        <v>1</v>
      </c>
      <c r="F355" t="str">
        <f>INDEX(Matches!$C$2:$C$135,MATCH(Table1!A355,Matches!$B$2:$B$135,0))</f>
        <v>da8d566a51c84bbb900f59af286e4931</v>
      </c>
      <c r="G355" t="str">
        <f>INDEX(Players!$A$2:$A$49,MATCH(Table1!B355,Players!$C$2:$C$49,0))</f>
        <v>16b68bed59bb4817a3ecc1f5d0d50670</v>
      </c>
      <c r="H355" t="str">
        <f>INDEX(IDs!$B$6:$B$8,MATCH(Table1!C355,IDs!$A$6:$A$8,0))</f>
        <v>f6ce08d0fd3311efa6eb960aa86a0a09</v>
      </c>
      <c r="I355">
        <f t="shared" si="10"/>
        <v>1</v>
      </c>
      <c r="K355" t="str">
        <f t="shared" si="11"/>
        <v>('da8d566a51c84bbb900f59af286e4931','16b68bed59bb4817a3ecc1f5d0d50670','f6ce08d0fd3311efa6eb960aa86a0a09',1),</v>
      </c>
    </row>
    <row r="356" spans="1:11" x14ac:dyDescent="0.3">
      <c r="A356">
        <v>19</v>
      </c>
      <c r="B356" t="s">
        <v>85</v>
      </c>
      <c r="C356" t="s">
        <v>68</v>
      </c>
      <c r="D356">
        <v>1</v>
      </c>
      <c r="F356" t="str">
        <f>INDEX(Matches!$C$2:$C$135,MATCH(Table1!A356,Matches!$B$2:$B$135,0))</f>
        <v>da8d566a51c84bbb900f59af286e4931</v>
      </c>
      <c r="G356" t="str">
        <f>INDEX(Players!$A$2:$A$49,MATCH(Table1!B356,Players!$C$2:$C$49,0))</f>
        <v>40127536bdbc49b08785b65fccadd284</v>
      </c>
      <c r="H356" t="str">
        <f>INDEX(IDs!$B$6:$B$8,MATCH(Table1!C356,IDs!$A$6:$A$8,0))</f>
        <v>f6ce0919fd3311efa6eb960aa86a0a09</v>
      </c>
      <c r="I356">
        <f t="shared" si="10"/>
        <v>1</v>
      </c>
      <c r="K356" t="str">
        <f t="shared" si="11"/>
        <v>('da8d566a51c84bbb900f59af286e4931','40127536bdbc49b08785b65fccadd284','f6ce0919fd3311efa6eb960aa86a0a09',1),</v>
      </c>
    </row>
    <row r="357" spans="1:11" hidden="1" x14ac:dyDescent="0.3">
      <c r="A357">
        <v>19</v>
      </c>
      <c r="B357" t="s">
        <v>85</v>
      </c>
      <c r="C357" t="s">
        <v>69</v>
      </c>
      <c r="D357">
        <v>0</v>
      </c>
      <c r="F357" t="str">
        <f>INDEX(Matches!$C$2:$C$135,MATCH(Table1!A357,Matches!$B$2:$B$135,0))</f>
        <v>da8d566a51c84bbb900f59af286e4931</v>
      </c>
      <c r="G357" t="str">
        <f>INDEX(Players!$A$2:$A$49,MATCH(Table1!B357,Players!$C$2:$C$49,0))</f>
        <v>40127536bdbc49b08785b65fccadd284</v>
      </c>
      <c r="H357" t="str">
        <f>INDEX(IDs!$B$6:$B$8,MATCH(Table1!C357,IDs!$A$6:$A$8,0))</f>
        <v>f6ce092dfd3311efa6eb960aa86a0a09</v>
      </c>
      <c r="I357">
        <f t="shared" si="10"/>
        <v>0</v>
      </c>
      <c r="K357" t="str">
        <f t="shared" si="11"/>
        <v>('da8d566a51c84bbb900f59af286e4931','40127536bdbc49b08785b65fccadd284','f6ce092dfd3311efa6eb960aa86a0a09',0),</v>
      </c>
    </row>
    <row r="358" spans="1:11" x14ac:dyDescent="0.3">
      <c r="A358">
        <v>19</v>
      </c>
      <c r="B358" t="s">
        <v>85</v>
      </c>
      <c r="C358" t="s">
        <v>118</v>
      </c>
      <c r="D358">
        <v>1</v>
      </c>
      <c r="F358" t="str">
        <f>INDEX(Matches!$C$2:$C$135,MATCH(Table1!A358,Matches!$B$2:$B$135,0))</f>
        <v>da8d566a51c84bbb900f59af286e4931</v>
      </c>
      <c r="G358" t="str">
        <f>INDEX(Players!$A$2:$A$49,MATCH(Table1!B358,Players!$C$2:$C$49,0))</f>
        <v>40127536bdbc49b08785b65fccadd284</v>
      </c>
      <c r="H358" t="str">
        <f>INDEX(IDs!$B$6:$B$8,MATCH(Table1!C358,IDs!$A$6:$A$8,0))</f>
        <v>f6ce08d0fd3311efa6eb960aa86a0a09</v>
      </c>
      <c r="I358">
        <f t="shared" si="10"/>
        <v>1</v>
      </c>
      <c r="K358" t="str">
        <f t="shared" si="11"/>
        <v>('da8d566a51c84bbb900f59af286e4931','40127536bdbc49b08785b65fccadd284','f6ce08d0fd3311efa6eb960aa86a0a09',1),</v>
      </c>
    </row>
    <row r="359" spans="1:11" hidden="1" x14ac:dyDescent="0.3">
      <c r="A359">
        <v>19</v>
      </c>
      <c r="B359" t="s">
        <v>86</v>
      </c>
      <c r="C359" t="s">
        <v>68</v>
      </c>
      <c r="D359">
        <v>0</v>
      </c>
      <c r="F359" t="str">
        <f>INDEX(Matches!$C$2:$C$135,MATCH(Table1!A359,Matches!$B$2:$B$135,0))</f>
        <v>da8d566a51c84bbb900f59af286e4931</v>
      </c>
      <c r="G359" t="str">
        <f>INDEX(Players!$A$2:$A$49,MATCH(Table1!B359,Players!$C$2:$C$49,0))</f>
        <v>6a5c031fea7e4bcf935e98999959be8c</v>
      </c>
      <c r="H359" t="str">
        <f>INDEX(IDs!$B$6:$B$8,MATCH(Table1!C359,IDs!$A$6:$A$8,0))</f>
        <v>f6ce0919fd3311efa6eb960aa86a0a09</v>
      </c>
      <c r="I359">
        <f t="shared" si="10"/>
        <v>0</v>
      </c>
      <c r="K359" t="str">
        <f t="shared" si="11"/>
        <v>('da8d566a51c84bbb900f59af286e4931','6a5c031fea7e4bcf935e98999959be8c','f6ce0919fd3311efa6eb960aa86a0a09',0),</v>
      </c>
    </row>
    <row r="360" spans="1:11" hidden="1" x14ac:dyDescent="0.3">
      <c r="A360">
        <v>19</v>
      </c>
      <c r="B360" t="s">
        <v>86</v>
      </c>
      <c r="C360" t="s">
        <v>69</v>
      </c>
      <c r="D360">
        <v>0</v>
      </c>
      <c r="F360" t="str">
        <f>INDEX(Matches!$C$2:$C$135,MATCH(Table1!A360,Matches!$B$2:$B$135,0))</f>
        <v>da8d566a51c84bbb900f59af286e4931</v>
      </c>
      <c r="G360" t="str">
        <f>INDEX(Players!$A$2:$A$49,MATCH(Table1!B360,Players!$C$2:$C$49,0))</f>
        <v>6a5c031fea7e4bcf935e98999959be8c</v>
      </c>
      <c r="H360" t="str">
        <f>INDEX(IDs!$B$6:$B$8,MATCH(Table1!C360,IDs!$A$6:$A$8,0))</f>
        <v>f6ce092dfd3311efa6eb960aa86a0a09</v>
      </c>
      <c r="I360">
        <f t="shared" si="10"/>
        <v>0</v>
      </c>
      <c r="K360" t="str">
        <f t="shared" si="11"/>
        <v>('da8d566a51c84bbb900f59af286e4931','6a5c031fea7e4bcf935e98999959be8c','f6ce092dfd3311efa6eb960aa86a0a09',0),</v>
      </c>
    </row>
    <row r="361" spans="1:11" x14ac:dyDescent="0.3">
      <c r="A361">
        <v>19</v>
      </c>
      <c r="B361" t="s">
        <v>86</v>
      </c>
      <c r="C361" t="s">
        <v>118</v>
      </c>
      <c r="D361">
        <v>1</v>
      </c>
      <c r="F361" t="str">
        <f>INDEX(Matches!$C$2:$C$135,MATCH(Table1!A361,Matches!$B$2:$B$135,0))</f>
        <v>da8d566a51c84bbb900f59af286e4931</v>
      </c>
      <c r="G361" t="str">
        <f>INDEX(Players!$A$2:$A$49,MATCH(Table1!B361,Players!$C$2:$C$49,0))</f>
        <v>6a5c031fea7e4bcf935e98999959be8c</v>
      </c>
      <c r="H361" t="str">
        <f>INDEX(IDs!$B$6:$B$8,MATCH(Table1!C361,IDs!$A$6:$A$8,0))</f>
        <v>f6ce08d0fd3311efa6eb960aa86a0a09</v>
      </c>
      <c r="I361">
        <f t="shared" si="10"/>
        <v>1</v>
      </c>
      <c r="K361" t="str">
        <f t="shared" si="11"/>
        <v>('da8d566a51c84bbb900f59af286e4931','6a5c031fea7e4bcf935e98999959be8c','f6ce08d0fd3311efa6eb960aa86a0a09',1),</v>
      </c>
    </row>
    <row r="362" spans="1:11" hidden="1" x14ac:dyDescent="0.3">
      <c r="A362">
        <v>20</v>
      </c>
      <c r="B362" t="s">
        <v>70</v>
      </c>
      <c r="C362" t="s">
        <v>68</v>
      </c>
      <c r="D362">
        <v>0</v>
      </c>
      <c r="F362" t="str">
        <f>INDEX(Matches!$C$2:$C$135,MATCH(Table1!A362,Matches!$B$2:$B$135,0))</f>
        <v>fdc74e8108ff4113bd5556486dcfd9ae</v>
      </c>
      <c r="G362" t="str">
        <f>INDEX(Players!$A$2:$A$49,MATCH(Table1!B362,Players!$C$2:$C$49,0))</f>
        <v>e6d5cb25e36b400f91e78b0b42d20293</v>
      </c>
      <c r="H362" t="str">
        <f>INDEX(IDs!$B$6:$B$8,MATCH(Table1!C362,IDs!$A$6:$A$8,0))</f>
        <v>f6ce0919fd3311efa6eb960aa86a0a09</v>
      </c>
      <c r="I362">
        <f t="shared" si="10"/>
        <v>0</v>
      </c>
      <c r="K362" t="str">
        <f t="shared" si="11"/>
        <v>('fdc74e8108ff4113bd5556486dcfd9ae','e6d5cb25e36b400f91e78b0b42d20293','f6ce0919fd3311efa6eb960aa86a0a09',0),</v>
      </c>
    </row>
    <row r="363" spans="1:11" hidden="1" x14ac:dyDescent="0.3">
      <c r="A363">
        <v>20</v>
      </c>
      <c r="B363" t="s">
        <v>70</v>
      </c>
      <c r="C363" t="s">
        <v>69</v>
      </c>
      <c r="D363">
        <v>0</v>
      </c>
      <c r="F363" t="str">
        <f>INDEX(Matches!$C$2:$C$135,MATCH(Table1!A363,Matches!$B$2:$B$135,0))</f>
        <v>fdc74e8108ff4113bd5556486dcfd9ae</v>
      </c>
      <c r="G363" t="str">
        <f>INDEX(Players!$A$2:$A$49,MATCH(Table1!B363,Players!$C$2:$C$49,0))</f>
        <v>e6d5cb25e36b400f91e78b0b42d20293</v>
      </c>
      <c r="H363" t="str">
        <f>INDEX(IDs!$B$6:$B$8,MATCH(Table1!C363,IDs!$A$6:$A$8,0))</f>
        <v>f6ce092dfd3311efa6eb960aa86a0a09</v>
      </c>
      <c r="I363">
        <f t="shared" si="10"/>
        <v>0</v>
      </c>
      <c r="K363" t="str">
        <f t="shared" si="11"/>
        <v>('fdc74e8108ff4113bd5556486dcfd9ae','e6d5cb25e36b400f91e78b0b42d20293','f6ce092dfd3311efa6eb960aa86a0a09',0),</v>
      </c>
    </row>
    <row r="364" spans="1:11" x14ac:dyDescent="0.3">
      <c r="A364">
        <v>20</v>
      </c>
      <c r="B364" t="s">
        <v>70</v>
      </c>
      <c r="C364" t="s">
        <v>118</v>
      </c>
      <c r="D364">
        <v>1</v>
      </c>
      <c r="F364" t="str">
        <f>INDEX(Matches!$C$2:$C$135,MATCH(Table1!A364,Matches!$B$2:$B$135,0))</f>
        <v>fdc74e8108ff4113bd5556486dcfd9ae</v>
      </c>
      <c r="G364" t="str">
        <f>INDEX(Players!$A$2:$A$49,MATCH(Table1!B364,Players!$C$2:$C$49,0))</f>
        <v>e6d5cb25e36b400f91e78b0b42d20293</v>
      </c>
      <c r="H364" t="str">
        <f>INDEX(IDs!$B$6:$B$8,MATCH(Table1!C364,IDs!$A$6:$A$8,0))</f>
        <v>f6ce08d0fd3311efa6eb960aa86a0a09</v>
      </c>
      <c r="I364">
        <f t="shared" si="10"/>
        <v>1</v>
      </c>
      <c r="K364" t="str">
        <f t="shared" si="11"/>
        <v>('fdc74e8108ff4113bd5556486dcfd9ae','e6d5cb25e36b400f91e78b0b42d20293','f6ce08d0fd3311efa6eb960aa86a0a09',1),</v>
      </c>
    </row>
    <row r="365" spans="1:11" x14ac:dyDescent="0.3">
      <c r="A365">
        <v>20</v>
      </c>
      <c r="B365" t="s">
        <v>71</v>
      </c>
      <c r="C365" t="s">
        <v>68</v>
      </c>
      <c r="D365">
        <v>1</v>
      </c>
      <c r="F365" t="str">
        <f>INDEX(Matches!$C$2:$C$135,MATCH(Table1!A365,Matches!$B$2:$B$135,0))</f>
        <v>fdc74e8108ff4113bd5556486dcfd9ae</v>
      </c>
      <c r="G365" t="str">
        <f>INDEX(Players!$A$2:$A$49,MATCH(Table1!B365,Players!$C$2:$C$49,0))</f>
        <v>49ee2bf374b94897889023fd18820eb3</v>
      </c>
      <c r="H365" t="str">
        <f>INDEX(IDs!$B$6:$B$8,MATCH(Table1!C365,IDs!$A$6:$A$8,0))</f>
        <v>f6ce0919fd3311efa6eb960aa86a0a09</v>
      </c>
      <c r="I365">
        <f t="shared" si="10"/>
        <v>1</v>
      </c>
      <c r="K365" t="str">
        <f t="shared" si="11"/>
        <v>('fdc74e8108ff4113bd5556486dcfd9ae','49ee2bf374b94897889023fd18820eb3','f6ce0919fd3311efa6eb960aa86a0a09',1),</v>
      </c>
    </row>
    <row r="366" spans="1:11" x14ac:dyDescent="0.3">
      <c r="A366">
        <v>20</v>
      </c>
      <c r="B366" t="s">
        <v>71</v>
      </c>
      <c r="C366" t="s">
        <v>69</v>
      </c>
      <c r="D366">
        <v>1</v>
      </c>
      <c r="F366" t="str">
        <f>INDEX(Matches!$C$2:$C$135,MATCH(Table1!A366,Matches!$B$2:$B$135,0))</f>
        <v>fdc74e8108ff4113bd5556486dcfd9ae</v>
      </c>
      <c r="G366" t="str">
        <f>INDEX(Players!$A$2:$A$49,MATCH(Table1!B366,Players!$C$2:$C$49,0))</f>
        <v>49ee2bf374b94897889023fd18820eb3</v>
      </c>
      <c r="H366" t="str">
        <f>INDEX(IDs!$B$6:$B$8,MATCH(Table1!C366,IDs!$A$6:$A$8,0))</f>
        <v>f6ce092dfd3311efa6eb960aa86a0a09</v>
      </c>
      <c r="I366">
        <f t="shared" si="10"/>
        <v>1</v>
      </c>
      <c r="K366" t="str">
        <f t="shared" si="11"/>
        <v>('fdc74e8108ff4113bd5556486dcfd9ae','49ee2bf374b94897889023fd18820eb3','f6ce092dfd3311efa6eb960aa86a0a09',1),</v>
      </c>
    </row>
    <row r="367" spans="1:11" x14ac:dyDescent="0.3">
      <c r="A367">
        <v>20</v>
      </c>
      <c r="B367" t="s">
        <v>71</v>
      </c>
      <c r="C367" t="s">
        <v>118</v>
      </c>
      <c r="D367">
        <v>1</v>
      </c>
      <c r="F367" t="str">
        <f>INDEX(Matches!$C$2:$C$135,MATCH(Table1!A367,Matches!$B$2:$B$135,0))</f>
        <v>fdc74e8108ff4113bd5556486dcfd9ae</v>
      </c>
      <c r="G367" t="str">
        <f>INDEX(Players!$A$2:$A$49,MATCH(Table1!B367,Players!$C$2:$C$49,0))</f>
        <v>49ee2bf374b94897889023fd18820eb3</v>
      </c>
      <c r="H367" t="str">
        <f>INDEX(IDs!$B$6:$B$8,MATCH(Table1!C367,IDs!$A$6:$A$8,0))</f>
        <v>f6ce08d0fd3311efa6eb960aa86a0a09</v>
      </c>
      <c r="I367">
        <f t="shared" si="10"/>
        <v>1</v>
      </c>
      <c r="K367" t="str">
        <f t="shared" si="11"/>
        <v>('fdc74e8108ff4113bd5556486dcfd9ae','49ee2bf374b94897889023fd18820eb3','f6ce08d0fd3311efa6eb960aa86a0a09',1),</v>
      </c>
    </row>
    <row r="368" spans="1:11" hidden="1" x14ac:dyDescent="0.3">
      <c r="A368">
        <v>20</v>
      </c>
      <c r="B368" t="s">
        <v>75</v>
      </c>
      <c r="C368" t="s">
        <v>68</v>
      </c>
      <c r="D368">
        <v>0</v>
      </c>
      <c r="F368" t="str">
        <f>INDEX(Matches!$C$2:$C$135,MATCH(Table1!A368,Matches!$B$2:$B$135,0))</f>
        <v>fdc74e8108ff4113bd5556486dcfd9ae</v>
      </c>
      <c r="G368" t="str">
        <f>INDEX(Players!$A$2:$A$49,MATCH(Table1!B368,Players!$C$2:$C$49,0))</f>
        <v>930eb8b5b55345edb3ffa2789c61f312</v>
      </c>
      <c r="H368" t="str">
        <f>INDEX(IDs!$B$6:$B$8,MATCH(Table1!C368,IDs!$A$6:$A$8,0))</f>
        <v>f6ce0919fd3311efa6eb960aa86a0a09</v>
      </c>
      <c r="I368">
        <f t="shared" si="10"/>
        <v>0</v>
      </c>
      <c r="K368" t="str">
        <f t="shared" si="11"/>
        <v>('fdc74e8108ff4113bd5556486dcfd9ae','930eb8b5b55345edb3ffa2789c61f312','f6ce0919fd3311efa6eb960aa86a0a09',0),</v>
      </c>
    </row>
    <row r="369" spans="1:11" hidden="1" x14ac:dyDescent="0.3">
      <c r="A369">
        <v>20</v>
      </c>
      <c r="B369" t="s">
        <v>75</v>
      </c>
      <c r="C369" t="s">
        <v>69</v>
      </c>
      <c r="D369">
        <v>0</v>
      </c>
      <c r="F369" t="str">
        <f>INDEX(Matches!$C$2:$C$135,MATCH(Table1!A369,Matches!$B$2:$B$135,0))</f>
        <v>fdc74e8108ff4113bd5556486dcfd9ae</v>
      </c>
      <c r="G369" t="str">
        <f>INDEX(Players!$A$2:$A$49,MATCH(Table1!B369,Players!$C$2:$C$49,0))</f>
        <v>930eb8b5b55345edb3ffa2789c61f312</v>
      </c>
      <c r="H369" t="str">
        <f>INDEX(IDs!$B$6:$B$8,MATCH(Table1!C369,IDs!$A$6:$A$8,0))</f>
        <v>f6ce092dfd3311efa6eb960aa86a0a09</v>
      </c>
      <c r="I369">
        <f t="shared" si="10"/>
        <v>0</v>
      </c>
      <c r="K369" t="str">
        <f t="shared" si="11"/>
        <v>('fdc74e8108ff4113bd5556486dcfd9ae','930eb8b5b55345edb3ffa2789c61f312','f6ce092dfd3311efa6eb960aa86a0a09',0),</v>
      </c>
    </row>
    <row r="370" spans="1:11" x14ac:dyDescent="0.3">
      <c r="A370">
        <v>20</v>
      </c>
      <c r="B370" t="s">
        <v>75</v>
      </c>
      <c r="C370" t="s">
        <v>118</v>
      </c>
      <c r="D370">
        <v>1</v>
      </c>
      <c r="F370" t="str">
        <f>INDEX(Matches!$C$2:$C$135,MATCH(Table1!A370,Matches!$B$2:$B$135,0))</f>
        <v>fdc74e8108ff4113bd5556486dcfd9ae</v>
      </c>
      <c r="G370" t="str">
        <f>INDEX(Players!$A$2:$A$49,MATCH(Table1!B370,Players!$C$2:$C$49,0))</f>
        <v>930eb8b5b55345edb3ffa2789c61f312</v>
      </c>
      <c r="H370" t="str">
        <f>INDEX(IDs!$B$6:$B$8,MATCH(Table1!C370,IDs!$A$6:$A$8,0))</f>
        <v>f6ce08d0fd3311efa6eb960aa86a0a09</v>
      </c>
      <c r="I370">
        <f t="shared" si="10"/>
        <v>1</v>
      </c>
      <c r="K370" t="str">
        <f t="shared" si="11"/>
        <v>('fdc74e8108ff4113bd5556486dcfd9ae','930eb8b5b55345edb3ffa2789c61f312','f6ce08d0fd3311efa6eb960aa86a0a09',1),</v>
      </c>
    </row>
    <row r="371" spans="1:11" x14ac:dyDescent="0.3">
      <c r="A371">
        <v>20</v>
      </c>
      <c r="B371" t="s">
        <v>81</v>
      </c>
      <c r="C371" t="s">
        <v>68</v>
      </c>
      <c r="D371">
        <v>1</v>
      </c>
      <c r="F371" t="str">
        <f>INDEX(Matches!$C$2:$C$135,MATCH(Table1!A371,Matches!$B$2:$B$135,0))</f>
        <v>fdc74e8108ff4113bd5556486dcfd9ae</v>
      </c>
      <c r="G371" t="str">
        <f>INDEX(Players!$A$2:$A$49,MATCH(Table1!B371,Players!$C$2:$C$49,0))</f>
        <v>e1621a5c21f244968ccfd5485706bbc9</v>
      </c>
      <c r="H371" t="str">
        <f>INDEX(IDs!$B$6:$B$8,MATCH(Table1!C371,IDs!$A$6:$A$8,0))</f>
        <v>f6ce0919fd3311efa6eb960aa86a0a09</v>
      </c>
      <c r="I371">
        <f t="shared" si="10"/>
        <v>1</v>
      </c>
      <c r="K371" t="str">
        <f t="shared" si="11"/>
        <v>('fdc74e8108ff4113bd5556486dcfd9ae','e1621a5c21f244968ccfd5485706bbc9','f6ce0919fd3311efa6eb960aa86a0a09',1),</v>
      </c>
    </row>
    <row r="372" spans="1:11" hidden="1" x14ac:dyDescent="0.3">
      <c r="A372">
        <v>20</v>
      </c>
      <c r="B372" t="s">
        <v>81</v>
      </c>
      <c r="C372" t="s">
        <v>69</v>
      </c>
      <c r="D372">
        <v>0</v>
      </c>
      <c r="F372" t="str">
        <f>INDEX(Matches!$C$2:$C$135,MATCH(Table1!A372,Matches!$B$2:$B$135,0))</f>
        <v>fdc74e8108ff4113bd5556486dcfd9ae</v>
      </c>
      <c r="G372" t="str">
        <f>INDEX(Players!$A$2:$A$49,MATCH(Table1!B372,Players!$C$2:$C$49,0))</f>
        <v>e1621a5c21f244968ccfd5485706bbc9</v>
      </c>
      <c r="H372" t="str">
        <f>INDEX(IDs!$B$6:$B$8,MATCH(Table1!C372,IDs!$A$6:$A$8,0))</f>
        <v>f6ce092dfd3311efa6eb960aa86a0a09</v>
      </c>
      <c r="I372">
        <f t="shared" si="10"/>
        <v>0</v>
      </c>
      <c r="K372" t="str">
        <f t="shared" si="11"/>
        <v>('fdc74e8108ff4113bd5556486dcfd9ae','e1621a5c21f244968ccfd5485706bbc9','f6ce092dfd3311efa6eb960aa86a0a09',0),</v>
      </c>
    </row>
    <row r="373" spans="1:11" x14ac:dyDescent="0.3">
      <c r="A373">
        <v>20</v>
      </c>
      <c r="B373" t="s">
        <v>81</v>
      </c>
      <c r="C373" t="s">
        <v>118</v>
      </c>
      <c r="D373">
        <v>1</v>
      </c>
      <c r="F373" t="str">
        <f>INDEX(Matches!$C$2:$C$135,MATCH(Table1!A373,Matches!$B$2:$B$135,0))</f>
        <v>fdc74e8108ff4113bd5556486dcfd9ae</v>
      </c>
      <c r="G373" t="str">
        <f>INDEX(Players!$A$2:$A$49,MATCH(Table1!B373,Players!$C$2:$C$49,0))</f>
        <v>e1621a5c21f244968ccfd5485706bbc9</v>
      </c>
      <c r="H373" t="str">
        <f>INDEX(IDs!$B$6:$B$8,MATCH(Table1!C373,IDs!$A$6:$A$8,0))</f>
        <v>f6ce08d0fd3311efa6eb960aa86a0a09</v>
      </c>
      <c r="I373">
        <f t="shared" si="10"/>
        <v>1</v>
      </c>
      <c r="K373" t="str">
        <f t="shared" si="11"/>
        <v>('fdc74e8108ff4113bd5556486dcfd9ae','e1621a5c21f244968ccfd5485706bbc9','f6ce08d0fd3311efa6eb960aa86a0a09',1),</v>
      </c>
    </row>
    <row r="374" spans="1:11" x14ac:dyDescent="0.3">
      <c r="A374">
        <v>20</v>
      </c>
      <c r="B374" t="s">
        <v>82</v>
      </c>
      <c r="C374" t="s">
        <v>68</v>
      </c>
      <c r="D374">
        <v>1</v>
      </c>
      <c r="F374" t="str">
        <f>INDEX(Matches!$C$2:$C$135,MATCH(Table1!A374,Matches!$B$2:$B$135,0))</f>
        <v>fdc74e8108ff4113bd5556486dcfd9ae</v>
      </c>
      <c r="G374" t="str">
        <f>INDEX(Players!$A$2:$A$49,MATCH(Table1!B374,Players!$C$2:$C$49,0))</f>
        <v>cbd5f1550f6642db8dffe5514611a4cd</v>
      </c>
      <c r="H374" t="str">
        <f>INDEX(IDs!$B$6:$B$8,MATCH(Table1!C374,IDs!$A$6:$A$8,0))</f>
        <v>f6ce0919fd3311efa6eb960aa86a0a09</v>
      </c>
      <c r="I374">
        <f t="shared" si="10"/>
        <v>1</v>
      </c>
      <c r="K374" t="str">
        <f t="shared" si="11"/>
        <v>('fdc74e8108ff4113bd5556486dcfd9ae','cbd5f1550f6642db8dffe5514611a4cd','f6ce0919fd3311efa6eb960aa86a0a09',1),</v>
      </c>
    </row>
    <row r="375" spans="1:11" hidden="1" x14ac:dyDescent="0.3">
      <c r="A375">
        <v>20</v>
      </c>
      <c r="B375" t="s">
        <v>82</v>
      </c>
      <c r="C375" t="s">
        <v>69</v>
      </c>
      <c r="D375">
        <v>0</v>
      </c>
      <c r="F375" t="str">
        <f>INDEX(Matches!$C$2:$C$135,MATCH(Table1!A375,Matches!$B$2:$B$135,0))</f>
        <v>fdc74e8108ff4113bd5556486dcfd9ae</v>
      </c>
      <c r="G375" t="str">
        <f>INDEX(Players!$A$2:$A$49,MATCH(Table1!B375,Players!$C$2:$C$49,0))</f>
        <v>cbd5f1550f6642db8dffe5514611a4cd</v>
      </c>
      <c r="H375" t="str">
        <f>INDEX(IDs!$B$6:$B$8,MATCH(Table1!C375,IDs!$A$6:$A$8,0))</f>
        <v>f6ce092dfd3311efa6eb960aa86a0a09</v>
      </c>
      <c r="I375">
        <f t="shared" si="10"/>
        <v>0</v>
      </c>
      <c r="K375" t="str">
        <f t="shared" si="11"/>
        <v>('fdc74e8108ff4113bd5556486dcfd9ae','cbd5f1550f6642db8dffe5514611a4cd','f6ce092dfd3311efa6eb960aa86a0a09',0),</v>
      </c>
    </row>
    <row r="376" spans="1:11" x14ac:dyDescent="0.3">
      <c r="A376">
        <v>20</v>
      </c>
      <c r="B376" t="s">
        <v>82</v>
      </c>
      <c r="C376" t="s">
        <v>118</v>
      </c>
      <c r="D376">
        <v>1</v>
      </c>
      <c r="F376" t="str">
        <f>INDEX(Matches!$C$2:$C$135,MATCH(Table1!A376,Matches!$B$2:$B$135,0))</f>
        <v>fdc74e8108ff4113bd5556486dcfd9ae</v>
      </c>
      <c r="G376" t="str">
        <f>INDEX(Players!$A$2:$A$49,MATCH(Table1!B376,Players!$C$2:$C$49,0))</f>
        <v>cbd5f1550f6642db8dffe5514611a4cd</v>
      </c>
      <c r="H376" t="str">
        <f>INDEX(IDs!$B$6:$B$8,MATCH(Table1!C376,IDs!$A$6:$A$8,0))</f>
        <v>f6ce08d0fd3311efa6eb960aa86a0a09</v>
      </c>
      <c r="I376">
        <f t="shared" si="10"/>
        <v>1</v>
      </c>
      <c r="K376" t="str">
        <f t="shared" si="11"/>
        <v>('fdc74e8108ff4113bd5556486dcfd9ae','cbd5f1550f6642db8dffe5514611a4cd','f6ce08d0fd3311efa6eb960aa86a0a09',1),</v>
      </c>
    </row>
    <row r="377" spans="1:11" hidden="1" x14ac:dyDescent="0.3">
      <c r="A377">
        <v>20</v>
      </c>
      <c r="B377" t="s">
        <v>83</v>
      </c>
      <c r="C377" t="s">
        <v>68</v>
      </c>
      <c r="D377">
        <v>0</v>
      </c>
      <c r="F377" t="str">
        <f>INDEX(Matches!$C$2:$C$135,MATCH(Table1!A377,Matches!$B$2:$B$135,0))</f>
        <v>fdc74e8108ff4113bd5556486dcfd9ae</v>
      </c>
      <c r="G377" t="str">
        <f>INDEX(Players!$A$2:$A$49,MATCH(Table1!B377,Players!$C$2:$C$49,0))</f>
        <v>fb2bc05a7a68411aab262e7be2f99da0</v>
      </c>
      <c r="H377" t="str">
        <f>INDEX(IDs!$B$6:$B$8,MATCH(Table1!C377,IDs!$A$6:$A$8,0))</f>
        <v>f6ce0919fd3311efa6eb960aa86a0a09</v>
      </c>
      <c r="I377">
        <f t="shared" si="10"/>
        <v>0</v>
      </c>
      <c r="K377" t="str">
        <f t="shared" si="11"/>
        <v>('fdc74e8108ff4113bd5556486dcfd9ae','fb2bc05a7a68411aab262e7be2f99da0','f6ce0919fd3311efa6eb960aa86a0a09',0),</v>
      </c>
    </row>
    <row r="378" spans="1:11" hidden="1" x14ac:dyDescent="0.3">
      <c r="A378">
        <v>20</v>
      </c>
      <c r="B378" t="s">
        <v>83</v>
      </c>
      <c r="C378" t="s">
        <v>69</v>
      </c>
      <c r="D378">
        <v>0</v>
      </c>
      <c r="F378" t="str">
        <f>INDEX(Matches!$C$2:$C$135,MATCH(Table1!A378,Matches!$B$2:$B$135,0))</f>
        <v>fdc74e8108ff4113bd5556486dcfd9ae</v>
      </c>
      <c r="G378" t="str">
        <f>INDEX(Players!$A$2:$A$49,MATCH(Table1!B378,Players!$C$2:$C$49,0))</f>
        <v>fb2bc05a7a68411aab262e7be2f99da0</v>
      </c>
      <c r="H378" t="str">
        <f>INDEX(IDs!$B$6:$B$8,MATCH(Table1!C378,IDs!$A$6:$A$8,0))</f>
        <v>f6ce092dfd3311efa6eb960aa86a0a09</v>
      </c>
      <c r="I378">
        <f t="shared" si="10"/>
        <v>0</v>
      </c>
      <c r="K378" t="str">
        <f t="shared" si="11"/>
        <v>('fdc74e8108ff4113bd5556486dcfd9ae','fb2bc05a7a68411aab262e7be2f99da0','f6ce092dfd3311efa6eb960aa86a0a09',0),</v>
      </c>
    </row>
    <row r="379" spans="1:11" x14ac:dyDescent="0.3">
      <c r="A379">
        <v>20</v>
      </c>
      <c r="B379" t="s">
        <v>83</v>
      </c>
      <c r="C379" t="s">
        <v>118</v>
      </c>
      <c r="D379">
        <v>1</v>
      </c>
      <c r="F379" t="str">
        <f>INDEX(Matches!$C$2:$C$135,MATCH(Table1!A379,Matches!$B$2:$B$135,0))</f>
        <v>fdc74e8108ff4113bd5556486dcfd9ae</v>
      </c>
      <c r="G379" t="str">
        <f>INDEX(Players!$A$2:$A$49,MATCH(Table1!B379,Players!$C$2:$C$49,0))</f>
        <v>fb2bc05a7a68411aab262e7be2f99da0</v>
      </c>
      <c r="H379" t="str">
        <f>INDEX(IDs!$B$6:$B$8,MATCH(Table1!C379,IDs!$A$6:$A$8,0))</f>
        <v>f6ce08d0fd3311efa6eb960aa86a0a09</v>
      </c>
      <c r="I379">
        <f t="shared" si="10"/>
        <v>1</v>
      </c>
      <c r="K379" t="str">
        <f t="shared" si="11"/>
        <v>('fdc74e8108ff4113bd5556486dcfd9ae','fb2bc05a7a68411aab262e7be2f99da0','f6ce08d0fd3311efa6eb960aa86a0a09',1),</v>
      </c>
    </row>
    <row r="380" spans="1:11" hidden="1" x14ac:dyDescent="0.3">
      <c r="A380">
        <v>20</v>
      </c>
      <c r="B380" t="s">
        <v>86</v>
      </c>
      <c r="C380" t="s">
        <v>68</v>
      </c>
      <c r="D380">
        <v>0</v>
      </c>
      <c r="F380" t="str">
        <f>INDEX(Matches!$C$2:$C$135,MATCH(Table1!A380,Matches!$B$2:$B$135,0))</f>
        <v>fdc74e8108ff4113bd5556486dcfd9ae</v>
      </c>
      <c r="G380" t="str">
        <f>INDEX(Players!$A$2:$A$49,MATCH(Table1!B380,Players!$C$2:$C$49,0))</f>
        <v>6a5c031fea7e4bcf935e98999959be8c</v>
      </c>
      <c r="H380" t="str">
        <f>INDEX(IDs!$B$6:$B$8,MATCH(Table1!C380,IDs!$A$6:$A$8,0))</f>
        <v>f6ce0919fd3311efa6eb960aa86a0a09</v>
      </c>
      <c r="I380">
        <f t="shared" si="10"/>
        <v>0</v>
      </c>
      <c r="K380" t="str">
        <f t="shared" si="11"/>
        <v>('fdc74e8108ff4113bd5556486dcfd9ae','6a5c031fea7e4bcf935e98999959be8c','f6ce0919fd3311efa6eb960aa86a0a09',0),</v>
      </c>
    </row>
    <row r="381" spans="1:11" hidden="1" x14ac:dyDescent="0.3">
      <c r="A381">
        <v>20</v>
      </c>
      <c r="B381" t="s">
        <v>86</v>
      </c>
      <c r="C381" t="s">
        <v>69</v>
      </c>
      <c r="D381">
        <v>0</v>
      </c>
      <c r="F381" t="str">
        <f>INDEX(Matches!$C$2:$C$135,MATCH(Table1!A381,Matches!$B$2:$B$135,0))</f>
        <v>fdc74e8108ff4113bd5556486dcfd9ae</v>
      </c>
      <c r="G381" t="str">
        <f>INDEX(Players!$A$2:$A$49,MATCH(Table1!B381,Players!$C$2:$C$49,0))</f>
        <v>6a5c031fea7e4bcf935e98999959be8c</v>
      </c>
      <c r="H381" t="str">
        <f>INDEX(IDs!$B$6:$B$8,MATCH(Table1!C381,IDs!$A$6:$A$8,0))</f>
        <v>f6ce092dfd3311efa6eb960aa86a0a09</v>
      </c>
      <c r="I381">
        <f t="shared" si="10"/>
        <v>0</v>
      </c>
      <c r="K381" t="str">
        <f t="shared" si="11"/>
        <v>('fdc74e8108ff4113bd5556486dcfd9ae','6a5c031fea7e4bcf935e98999959be8c','f6ce092dfd3311efa6eb960aa86a0a09',0),</v>
      </c>
    </row>
    <row r="382" spans="1:11" x14ac:dyDescent="0.3">
      <c r="A382">
        <v>20</v>
      </c>
      <c r="B382" t="s">
        <v>86</v>
      </c>
      <c r="C382" t="s">
        <v>118</v>
      </c>
      <c r="D382">
        <v>1</v>
      </c>
      <c r="F382" t="str">
        <f>INDEX(Matches!$C$2:$C$135,MATCH(Table1!A382,Matches!$B$2:$B$135,0))</f>
        <v>fdc74e8108ff4113bd5556486dcfd9ae</v>
      </c>
      <c r="G382" t="str">
        <f>INDEX(Players!$A$2:$A$49,MATCH(Table1!B382,Players!$C$2:$C$49,0))</f>
        <v>6a5c031fea7e4bcf935e98999959be8c</v>
      </c>
      <c r="H382" t="str">
        <f>INDEX(IDs!$B$6:$B$8,MATCH(Table1!C382,IDs!$A$6:$A$8,0))</f>
        <v>f6ce08d0fd3311efa6eb960aa86a0a09</v>
      </c>
      <c r="I382">
        <f t="shared" si="10"/>
        <v>1</v>
      </c>
      <c r="K382" t="str">
        <f t="shared" si="11"/>
        <v>('fdc74e8108ff4113bd5556486dcfd9ae','6a5c031fea7e4bcf935e98999959be8c','f6ce08d0fd3311efa6eb960aa86a0a09',1),</v>
      </c>
    </row>
    <row r="383" spans="1:11" hidden="1" x14ac:dyDescent="0.3">
      <c r="A383">
        <v>21</v>
      </c>
      <c r="B383" t="s">
        <v>70</v>
      </c>
      <c r="C383" t="s">
        <v>68</v>
      </c>
      <c r="D383">
        <v>0</v>
      </c>
      <c r="F383" t="str">
        <f>INDEX(Matches!$C$2:$C$135,MATCH(Table1!A383,Matches!$B$2:$B$135,0))</f>
        <v>733fe197cfac4f66b2e56ce5d9ce85a3</v>
      </c>
      <c r="G383" t="str">
        <f>INDEX(Players!$A$2:$A$49,MATCH(Table1!B383,Players!$C$2:$C$49,0))</f>
        <v>e6d5cb25e36b400f91e78b0b42d20293</v>
      </c>
      <c r="H383" t="str">
        <f>INDEX(IDs!$B$6:$B$8,MATCH(Table1!C383,IDs!$A$6:$A$8,0))</f>
        <v>f6ce0919fd3311efa6eb960aa86a0a09</v>
      </c>
      <c r="I383">
        <f t="shared" si="10"/>
        <v>0</v>
      </c>
      <c r="K383" t="str">
        <f t="shared" si="11"/>
        <v>('733fe197cfac4f66b2e56ce5d9ce85a3','e6d5cb25e36b400f91e78b0b42d20293','f6ce0919fd3311efa6eb960aa86a0a09',0),</v>
      </c>
    </row>
    <row r="384" spans="1:11" hidden="1" x14ac:dyDescent="0.3">
      <c r="A384">
        <v>21</v>
      </c>
      <c r="B384" t="s">
        <v>70</v>
      </c>
      <c r="C384" t="s">
        <v>69</v>
      </c>
      <c r="D384">
        <v>0</v>
      </c>
      <c r="F384" t="str">
        <f>INDEX(Matches!$C$2:$C$135,MATCH(Table1!A384,Matches!$B$2:$B$135,0))</f>
        <v>733fe197cfac4f66b2e56ce5d9ce85a3</v>
      </c>
      <c r="G384" t="str">
        <f>INDEX(Players!$A$2:$A$49,MATCH(Table1!B384,Players!$C$2:$C$49,0))</f>
        <v>e6d5cb25e36b400f91e78b0b42d20293</v>
      </c>
      <c r="H384" t="str">
        <f>INDEX(IDs!$B$6:$B$8,MATCH(Table1!C384,IDs!$A$6:$A$8,0))</f>
        <v>f6ce092dfd3311efa6eb960aa86a0a09</v>
      </c>
      <c r="I384">
        <f t="shared" si="10"/>
        <v>0</v>
      </c>
      <c r="K384" t="str">
        <f t="shared" si="11"/>
        <v>('733fe197cfac4f66b2e56ce5d9ce85a3','e6d5cb25e36b400f91e78b0b42d20293','f6ce092dfd3311efa6eb960aa86a0a09',0),</v>
      </c>
    </row>
    <row r="385" spans="1:11" x14ac:dyDescent="0.3">
      <c r="A385">
        <v>21</v>
      </c>
      <c r="B385" t="s">
        <v>70</v>
      </c>
      <c r="C385" t="s">
        <v>118</v>
      </c>
      <c r="D385">
        <v>1</v>
      </c>
      <c r="F385" t="str">
        <f>INDEX(Matches!$C$2:$C$135,MATCH(Table1!A385,Matches!$B$2:$B$135,0))</f>
        <v>733fe197cfac4f66b2e56ce5d9ce85a3</v>
      </c>
      <c r="G385" t="str">
        <f>INDEX(Players!$A$2:$A$49,MATCH(Table1!B385,Players!$C$2:$C$49,0))</f>
        <v>e6d5cb25e36b400f91e78b0b42d20293</v>
      </c>
      <c r="H385" t="str">
        <f>INDEX(IDs!$B$6:$B$8,MATCH(Table1!C385,IDs!$A$6:$A$8,0))</f>
        <v>f6ce08d0fd3311efa6eb960aa86a0a09</v>
      </c>
      <c r="I385">
        <f t="shared" si="10"/>
        <v>1</v>
      </c>
      <c r="K385" t="str">
        <f t="shared" si="11"/>
        <v>('733fe197cfac4f66b2e56ce5d9ce85a3','e6d5cb25e36b400f91e78b0b42d20293','f6ce08d0fd3311efa6eb960aa86a0a09',1),</v>
      </c>
    </row>
    <row r="386" spans="1:11" x14ac:dyDescent="0.3">
      <c r="A386">
        <v>21</v>
      </c>
      <c r="B386" t="s">
        <v>72</v>
      </c>
      <c r="C386" t="s">
        <v>68</v>
      </c>
      <c r="D386">
        <v>3</v>
      </c>
      <c r="F386" t="str">
        <f>INDEX(Matches!$C$2:$C$135,MATCH(Table1!A386,Matches!$B$2:$B$135,0))</f>
        <v>733fe197cfac4f66b2e56ce5d9ce85a3</v>
      </c>
      <c r="G386" t="str">
        <f>INDEX(Players!$A$2:$A$49,MATCH(Table1!B386,Players!$C$2:$C$49,0))</f>
        <v>66b9c8251fad417bbd3ff93fcfa9ef61</v>
      </c>
      <c r="H386" t="str">
        <f>INDEX(IDs!$B$6:$B$8,MATCH(Table1!C386,IDs!$A$6:$A$8,0))</f>
        <v>f6ce0919fd3311efa6eb960aa86a0a09</v>
      </c>
      <c r="I386">
        <f t="shared" si="10"/>
        <v>3</v>
      </c>
      <c r="K386" t="str">
        <f t="shared" si="11"/>
        <v>('733fe197cfac4f66b2e56ce5d9ce85a3','66b9c8251fad417bbd3ff93fcfa9ef61','f6ce0919fd3311efa6eb960aa86a0a09',3),</v>
      </c>
    </row>
    <row r="387" spans="1:11" x14ac:dyDescent="0.3">
      <c r="A387">
        <v>21</v>
      </c>
      <c r="B387" t="s">
        <v>72</v>
      </c>
      <c r="C387" t="s">
        <v>69</v>
      </c>
      <c r="D387">
        <v>1</v>
      </c>
      <c r="F387" t="str">
        <f>INDEX(Matches!$C$2:$C$135,MATCH(Table1!A387,Matches!$B$2:$B$135,0))</f>
        <v>733fe197cfac4f66b2e56ce5d9ce85a3</v>
      </c>
      <c r="G387" t="str">
        <f>INDEX(Players!$A$2:$A$49,MATCH(Table1!B387,Players!$C$2:$C$49,0))</f>
        <v>66b9c8251fad417bbd3ff93fcfa9ef61</v>
      </c>
      <c r="H387" t="str">
        <f>INDEX(IDs!$B$6:$B$8,MATCH(Table1!C387,IDs!$A$6:$A$8,0))</f>
        <v>f6ce092dfd3311efa6eb960aa86a0a09</v>
      </c>
      <c r="I387">
        <f t="shared" ref="I387:I450" si="12">D387</f>
        <v>1</v>
      </c>
      <c r="K387" t="str">
        <f t="shared" si="11"/>
        <v>('733fe197cfac4f66b2e56ce5d9ce85a3','66b9c8251fad417bbd3ff93fcfa9ef61','f6ce092dfd3311efa6eb960aa86a0a09',1),</v>
      </c>
    </row>
    <row r="388" spans="1:11" x14ac:dyDescent="0.3">
      <c r="A388">
        <v>21</v>
      </c>
      <c r="B388" t="s">
        <v>72</v>
      </c>
      <c r="C388" t="s">
        <v>118</v>
      </c>
      <c r="D388">
        <v>1</v>
      </c>
      <c r="F388" t="str">
        <f>INDEX(Matches!$C$2:$C$135,MATCH(Table1!A388,Matches!$B$2:$B$135,0))</f>
        <v>733fe197cfac4f66b2e56ce5d9ce85a3</v>
      </c>
      <c r="G388" t="str">
        <f>INDEX(Players!$A$2:$A$49,MATCH(Table1!B388,Players!$C$2:$C$49,0))</f>
        <v>66b9c8251fad417bbd3ff93fcfa9ef61</v>
      </c>
      <c r="H388" t="str">
        <f>INDEX(IDs!$B$6:$B$8,MATCH(Table1!C388,IDs!$A$6:$A$8,0))</f>
        <v>f6ce08d0fd3311efa6eb960aa86a0a09</v>
      </c>
      <c r="I388">
        <f t="shared" si="12"/>
        <v>1</v>
      </c>
      <c r="K388" t="str">
        <f t="shared" si="11"/>
        <v>('733fe197cfac4f66b2e56ce5d9ce85a3','66b9c8251fad417bbd3ff93fcfa9ef61','f6ce08d0fd3311efa6eb960aa86a0a09',1),</v>
      </c>
    </row>
    <row r="389" spans="1:11" hidden="1" x14ac:dyDescent="0.3">
      <c r="A389">
        <v>21</v>
      </c>
      <c r="B389" t="s">
        <v>74</v>
      </c>
      <c r="C389" t="s">
        <v>68</v>
      </c>
      <c r="D389">
        <v>0</v>
      </c>
      <c r="F389" t="str">
        <f>INDEX(Matches!$C$2:$C$135,MATCH(Table1!A389,Matches!$B$2:$B$135,0))</f>
        <v>733fe197cfac4f66b2e56ce5d9ce85a3</v>
      </c>
      <c r="G389" t="str">
        <f>INDEX(Players!$A$2:$A$49,MATCH(Table1!B389,Players!$C$2:$C$49,0))</f>
        <v>da52bdaa4d3a487eb17ae1f3e566a948</v>
      </c>
      <c r="H389" t="str">
        <f>INDEX(IDs!$B$6:$B$8,MATCH(Table1!C389,IDs!$A$6:$A$8,0))</f>
        <v>f6ce0919fd3311efa6eb960aa86a0a09</v>
      </c>
      <c r="I389">
        <f t="shared" si="12"/>
        <v>0</v>
      </c>
      <c r="K389" t="str">
        <f t="shared" ref="K389:K452" si="13">"('"&amp;F389&amp;"','"&amp;G389&amp;"','"&amp;H389&amp;"',"&amp;I389&amp;"),"</f>
        <v>('733fe197cfac4f66b2e56ce5d9ce85a3','da52bdaa4d3a487eb17ae1f3e566a948','f6ce0919fd3311efa6eb960aa86a0a09',0),</v>
      </c>
    </row>
    <row r="390" spans="1:11" hidden="1" x14ac:dyDescent="0.3">
      <c r="A390">
        <v>21</v>
      </c>
      <c r="B390" t="s">
        <v>74</v>
      </c>
      <c r="C390" t="s">
        <v>69</v>
      </c>
      <c r="D390">
        <v>0</v>
      </c>
      <c r="F390" t="str">
        <f>INDEX(Matches!$C$2:$C$135,MATCH(Table1!A390,Matches!$B$2:$B$135,0))</f>
        <v>733fe197cfac4f66b2e56ce5d9ce85a3</v>
      </c>
      <c r="G390" t="str">
        <f>INDEX(Players!$A$2:$A$49,MATCH(Table1!B390,Players!$C$2:$C$49,0))</f>
        <v>da52bdaa4d3a487eb17ae1f3e566a948</v>
      </c>
      <c r="H390" t="str">
        <f>INDEX(IDs!$B$6:$B$8,MATCH(Table1!C390,IDs!$A$6:$A$8,0))</f>
        <v>f6ce092dfd3311efa6eb960aa86a0a09</v>
      </c>
      <c r="I390">
        <f t="shared" si="12"/>
        <v>0</v>
      </c>
      <c r="K390" t="str">
        <f t="shared" si="13"/>
        <v>('733fe197cfac4f66b2e56ce5d9ce85a3','da52bdaa4d3a487eb17ae1f3e566a948','f6ce092dfd3311efa6eb960aa86a0a09',0),</v>
      </c>
    </row>
    <row r="391" spans="1:11" x14ac:dyDescent="0.3">
      <c r="A391">
        <v>21</v>
      </c>
      <c r="B391" t="s">
        <v>74</v>
      </c>
      <c r="C391" t="s">
        <v>118</v>
      </c>
      <c r="D391">
        <v>1</v>
      </c>
      <c r="F391" t="str">
        <f>INDEX(Matches!$C$2:$C$135,MATCH(Table1!A391,Matches!$B$2:$B$135,0))</f>
        <v>733fe197cfac4f66b2e56ce5d9ce85a3</v>
      </c>
      <c r="G391" t="str">
        <f>INDEX(Players!$A$2:$A$49,MATCH(Table1!B391,Players!$C$2:$C$49,0))</f>
        <v>da52bdaa4d3a487eb17ae1f3e566a948</v>
      </c>
      <c r="H391" t="str">
        <f>INDEX(IDs!$B$6:$B$8,MATCH(Table1!C391,IDs!$A$6:$A$8,0))</f>
        <v>f6ce08d0fd3311efa6eb960aa86a0a09</v>
      </c>
      <c r="I391">
        <f t="shared" si="12"/>
        <v>1</v>
      </c>
      <c r="K391" t="str">
        <f t="shared" si="13"/>
        <v>('733fe197cfac4f66b2e56ce5d9ce85a3','da52bdaa4d3a487eb17ae1f3e566a948','f6ce08d0fd3311efa6eb960aa86a0a09',1),</v>
      </c>
    </row>
    <row r="392" spans="1:11" x14ac:dyDescent="0.3">
      <c r="A392">
        <v>21</v>
      </c>
      <c r="B392" t="s">
        <v>85</v>
      </c>
      <c r="C392" t="s">
        <v>68</v>
      </c>
      <c r="D392">
        <v>2</v>
      </c>
      <c r="F392" t="str">
        <f>INDEX(Matches!$C$2:$C$135,MATCH(Table1!A392,Matches!$B$2:$B$135,0))</f>
        <v>733fe197cfac4f66b2e56ce5d9ce85a3</v>
      </c>
      <c r="G392" t="str">
        <f>INDEX(Players!$A$2:$A$49,MATCH(Table1!B392,Players!$C$2:$C$49,0))</f>
        <v>40127536bdbc49b08785b65fccadd284</v>
      </c>
      <c r="H392" t="str">
        <f>INDEX(IDs!$B$6:$B$8,MATCH(Table1!C392,IDs!$A$6:$A$8,0))</f>
        <v>f6ce0919fd3311efa6eb960aa86a0a09</v>
      </c>
      <c r="I392">
        <f t="shared" si="12"/>
        <v>2</v>
      </c>
      <c r="K392" t="str">
        <f t="shared" si="13"/>
        <v>('733fe197cfac4f66b2e56ce5d9ce85a3','40127536bdbc49b08785b65fccadd284','f6ce0919fd3311efa6eb960aa86a0a09',2),</v>
      </c>
    </row>
    <row r="393" spans="1:11" hidden="1" x14ac:dyDescent="0.3">
      <c r="A393">
        <v>21</v>
      </c>
      <c r="B393" t="s">
        <v>85</v>
      </c>
      <c r="C393" t="s">
        <v>69</v>
      </c>
      <c r="D393">
        <v>0</v>
      </c>
      <c r="F393" t="str">
        <f>INDEX(Matches!$C$2:$C$135,MATCH(Table1!A393,Matches!$B$2:$B$135,0))</f>
        <v>733fe197cfac4f66b2e56ce5d9ce85a3</v>
      </c>
      <c r="G393" t="str">
        <f>INDEX(Players!$A$2:$A$49,MATCH(Table1!B393,Players!$C$2:$C$49,0))</f>
        <v>40127536bdbc49b08785b65fccadd284</v>
      </c>
      <c r="H393" t="str">
        <f>INDEX(IDs!$B$6:$B$8,MATCH(Table1!C393,IDs!$A$6:$A$8,0))</f>
        <v>f6ce092dfd3311efa6eb960aa86a0a09</v>
      </c>
      <c r="I393">
        <f t="shared" si="12"/>
        <v>0</v>
      </c>
      <c r="K393" t="str">
        <f t="shared" si="13"/>
        <v>('733fe197cfac4f66b2e56ce5d9ce85a3','40127536bdbc49b08785b65fccadd284','f6ce092dfd3311efa6eb960aa86a0a09',0),</v>
      </c>
    </row>
    <row r="394" spans="1:11" x14ac:dyDescent="0.3">
      <c r="A394">
        <v>21</v>
      </c>
      <c r="B394" t="s">
        <v>85</v>
      </c>
      <c r="C394" t="s">
        <v>118</v>
      </c>
      <c r="D394">
        <v>1</v>
      </c>
      <c r="F394" t="str">
        <f>INDEX(Matches!$C$2:$C$135,MATCH(Table1!A394,Matches!$B$2:$B$135,0))</f>
        <v>733fe197cfac4f66b2e56ce5d9ce85a3</v>
      </c>
      <c r="G394" t="str">
        <f>INDEX(Players!$A$2:$A$49,MATCH(Table1!B394,Players!$C$2:$C$49,0))</f>
        <v>40127536bdbc49b08785b65fccadd284</v>
      </c>
      <c r="H394" t="str">
        <f>INDEX(IDs!$B$6:$B$8,MATCH(Table1!C394,IDs!$A$6:$A$8,0))</f>
        <v>f6ce08d0fd3311efa6eb960aa86a0a09</v>
      </c>
      <c r="I394">
        <f t="shared" si="12"/>
        <v>1</v>
      </c>
      <c r="K394" t="str">
        <f t="shared" si="13"/>
        <v>('733fe197cfac4f66b2e56ce5d9ce85a3','40127536bdbc49b08785b65fccadd284','f6ce08d0fd3311efa6eb960aa86a0a09',1),</v>
      </c>
    </row>
    <row r="395" spans="1:11" hidden="1" x14ac:dyDescent="0.3">
      <c r="A395">
        <v>21</v>
      </c>
      <c r="B395" t="s">
        <v>86</v>
      </c>
      <c r="C395" t="s">
        <v>68</v>
      </c>
      <c r="D395">
        <v>0</v>
      </c>
      <c r="F395" t="str">
        <f>INDEX(Matches!$C$2:$C$135,MATCH(Table1!A395,Matches!$B$2:$B$135,0))</f>
        <v>733fe197cfac4f66b2e56ce5d9ce85a3</v>
      </c>
      <c r="G395" t="str">
        <f>INDEX(Players!$A$2:$A$49,MATCH(Table1!B395,Players!$C$2:$C$49,0))</f>
        <v>6a5c031fea7e4bcf935e98999959be8c</v>
      </c>
      <c r="H395" t="str">
        <f>INDEX(IDs!$B$6:$B$8,MATCH(Table1!C395,IDs!$A$6:$A$8,0))</f>
        <v>f6ce0919fd3311efa6eb960aa86a0a09</v>
      </c>
      <c r="I395">
        <f t="shared" si="12"/>
        <v>0</v>
      </c>
      <c r="K395" t="str">
        <f t="shared" si="13"/>
        <v>('733fe197cfac4f66b2e56ce5d9ce85a3','6a5c031fea7e4bcf935e98999959be8c','f6ce0919fd3311efa6eb960aa86a0a09',0),</v>
      </c>
    </row>
    <row r="396" spans="1:11" hidden="1" x14ac:dyDescent="0.3">
      <c r="A396">
        <v>21</v>
      </c>
      <c r="B396" t="s">
        <v>86</v>
      </c>
      <c r="C396" t="s">
        <v>69</v>
      </c>
      <c r="D396">
        <v>0</v>
      </c>
      <c r="F396" t="str">
        <f>INDEX(Matches!$C$2:$C$135,MATCH(Table1!A396,Matches!$B$2:$B$135,0))</f>
        <v>733fe197cfac4f66b2e56ce5d9ce85a3</v>
      </c>
      <c r="G396" t="str">
        <f>INDEX(Players!$A$2:$A$49,MATCH(Table1!B396,Players!$C$2:$C$49,0))</f>
        <v>6a5c031fea7e4bcf935e98999959be8c</v>
      </c>
      <c r="H396" t="str">
        <f>INDEX(IDs!$B$6:$B$8,MATCH(Table1!C396,IDs!$A$6:$A$8,0))</f>
        <v>f6ce092dfd3311efa6eb960aa86a0a09</v>
      </c>
      <c r="I396">
        <f t="shared" si="12"/>
        <v>0</v>
      </c>
      <c r="K396" t="str">
        <f t="shared" si="13"/>
        <v>('733fe197cfac4f66b2e56ce5d9ce85a3','6a5c031fea7e4bcf935e98999959be8c','f6ce092dfd3311efa6eb960aa86a0a09',0),</v>
      </c>
    </row>
    <row r="397" spans="1:11" x14ac:dyDescent="0.3">
      <c r="A397">
        <v>21</v>
      </c>
      <c r="B397" t="s">
        <v>86</v>
      </c>
      <c r="C397" t="s">
        <v>118</v>
      </c>
      <c r="D397">
        <v>1</v>
      </c>
      <c r="F397" t="str">
        <f>INDEX(Matches!$C$2:$C$135,MATCH(Table1!A397,Matches!$B$2:$B$135,0))</f>
        <v>733fe197cfac4f66b2e56ce5d9ce85a3</v>
      </c>
      <c r="G397" t="str">
        <f>INDEX(Players!$A$2:$A$49,MATCH(Table1!B397,Players!$C$2:$C$49,0))</f>
        <v>6a5c031fea7e4bcf935e98999959be8c</v>
      </c>
      <c r="H397" t="str">
        <f>INDEX(IDs!$B$6:$B$8,MATCH(Table1!C397,IDs!$A$6:$A$8,0))</f>
        <v>f6ce08d0fd3311efa6eb960aa86a0a09</v>
      </c>
      <c r="I397">
        <f t="shared" si="12"/>
        <v>1</v>
      </c>
      <c r="K397" t="str">
        <f t="shared" si="13"/>
        <v>('733fe197cfac4f66b2e56ce5d9ce85a3','6a5c031fea7e4bcf935e98999959be8c','f6ce08d0fd3311efa6eb960aa86a0a09',1),</v>
      </c>
    </row>
    <row r="398" spans="1:11" hidden="1" x14ac:dyDescent="0.3">
      <c r="A398">
        <v>22</v>
      </c>
      <c r="B398" t="s">
        <v>70</v>
      </c>
      <c r="C398" t="s">
        <v>68</v>
      </c>
      <c r="D398">
        <v>0</v>
      </c>
      <c r="F398" t="str">
        <f>INDEX(Matches!$C$2:$C$135,MATCH(Table1!A398,Matches!$B$2:$B$135,0))</f>
        <v>9792d75f67064f30b65532079011e662</v>
      </c>
      <c r="G398" t="str">
        <f>INDEX(Players!$A$2:$A$49,MATCH(Table1!B398,Players!$C$2:$C$49,0))</f>
        <v>e6d5cb25e36b400f91e78b0b42d20293</v>
      </c>
      <c r="H398" t="str">
        <f>INDEX(IDs!$B$6:$B$8,MATCH(Table1!C398,IDs!$A$6:$A$8,0))</f>
        <v>f6ce0919fd3311efa6eb960aa86a0a09</v>
      </c>
      <c r="I398">
        <f t="shared" si="12"/>
        <v>0</v>
      </c>
      <c r="K398" t="str">
        <f t="shared" si="13"/>
        <v>('9792d75f67064f30b65532079011e662','e6d5cb25e36b400f91e78b0b42d20293','f6ce0919fd3311efa6eb960aa86a0a09',0),</v>
      </c>
    </row>
    <row r="399" spans="1:11" hidden="1" x14ac:dyDescent="0.3">
      <c r="A399">
        <v>22</v>
      </c>
      <c r="B399" t="s">
        <v>70</v>
      </c>
      <c r="C399" t="s">
        <v>69</v>
      </c>
      <c r="D399">
        <v>0</v>
      </c>
      <c r="F399" t="str">
        <f>INDEX(Matches!$C$2:$C$135,MATCH(Table1!A399,Matches!$B$2:$B$135,0))</f>
        <v>9792d75f67064f30b65532079011e662</v>
      </c>
      <c r="G399" t="str">
        <f>INDEX(Players!$A$2:$A$49,MATCH(Table1!B399,Players!$C$2:$C$49,0))</f>
        <v>e6d5cb25e36b400f91e78b0b42d20293</v>
      </c>
      <c r="H399" t="str">
        <f>INDEX(IDs!$B$6:$B$8,MATCH(Table1!C399,IDs!$A$6:$A$8,0))</f>
        <v>f6ce092dfd3311efa6eb960aa86a0a09</v>
      </c>
      <c r="I399">
        <f t="shared" si="12"/>
        <v>0</v>
      </c>
      <c r="K399" t="str">
        <f t="shared" si="13"/>
        <v>('9792d75f67064f30b65532079011e662','e6d5cb25e36b400f91e78b0b42d20293','f6ce092dfd3311efa6eb960aa86a0a09',0),</v>
      </c>
    </row>
    <row r="400" spans="1:11" x14ac:dyDescent="0.3">
      <c r="A400">
        <v>22</v>
      </c>
      <c r="B400" t="s">
        <v>70</v>
      </c>
      <c r="C400" t="s">
        <v>118</v>
      </c>
      <c r="D400">
        <v>1</v>
      </c>
      <c r="F400">
        <v>0</v>
      </c>
      <c r="G400" t="str">
        <f>INDEX(Players!$A$2:$A$49,MATCH(Table1!B400,Players!$C$2:$C$49,0))</f>
        <v>e6d5cb25e36b400f91e78b0b42d20293</v>
      </c>
      <c r="H400" t="str">
        <f>INDEX(IDs!$B$6:$B$8,MATCH(Table1!C400,IDs!$A$6:$A$8,0))</f>
        <v>f6ce08d0fd3311efa6eb960aa86a0a09</v>
      </c>
      <c r="I400">
        <f t="shared" si="12"/>
        <v>1</v>
      </c>
      <c r="K400" t="str">
        <f t="shared" si="13"/>
        <v>('0','e6d5cb25e36b400f91e78b0b42d20293','f6ce08d0fd3311efa6eb960aa86a0a09',1),</v>
      </c>
    </row>
    <row r="401" spans="1:11" x14ac:dyDescent="0.3">
      <c r="A401">
        <v>22</v>
      </c>
      <c r="B401" t="s">
        <v>71</v>
      </c>
      <c r="C401" t="s">
        <v>68</v>
      </c>
      <c r="D401">
        <v>2</v>
      </c>
      <c r="F401">
        <v>0</v>
      </c>
      <c r="G401" t="str">
        <f>INDEX(Players!$A$2:$A$49,MATCH(Table1!B401,Players!$C$2:$C$49,0))</f>
        <v>49ee2bf374b94897889023fd18820eb3</v>
      </c>
      <c r="H401" t="str">
        <f>INDEX(IDs!$B$6:$B$8,MATCH(Table1!C401,IDs!$A$6:$A$8,0))</f>
        <v>f6ce0919fd3311efa6eb960aa86a0a09</v>
      </c>
      <c r="I401">
        <f t="shared" si="12"/>
        <v>2</v>
      </c>
      <c r="K401" t="str">
        <f t="shared" si="13"/>
        <v>('0','49ee2bf374b94897889023fd18820eb3','f6ce0919fd3311efa6eb960aa86a0a09',2),</v>
      </c>
    </row>
    <row r="402" spans="1:11" hidden="1" x14ac:dyDescent="0.3">
      <c r="A402">
        <v>22</v>
      </c>
      <c r="B402" t="s">
        <v>71</v>
      </c>
      <c r="C402" t="s">
        <v>69</v>
      </c>
      <c r="D402">
        <v>0</v>
      </c>
      <c r="F402">
        <v>0</v>
      </c>
      <c r="G402" t="str">
        <f>INDEX(Players!$A$2:$A$49,MATCH(Table1!B402,Players!$C$2:$C$49,0))</f>
        <v>49ee2bf374b94897889023fd18820eb3</v>
      </c>
      <c r="H402" t="str">
        <f>INDEX(IDs!$B$6:$B$8,MATCH(Table1!C402,IDs!$A$6:$A$8,0))</f>
        <v>f6ce092dfd3311efa6eb960aa86a0a09</v>
      </c>
      <c r="I402">
        <f t="shared" si="12"/>
        <v>0</v>
      </c>
      <c r="K402" t="str">
        <f t="shared" si="13"/>
        <v>('0','49ee2bf374b94897889023fd18820eb3','f6ce092dfd3311efa6eb960aa86a0a09',0),</v>
      </c>
    </row>
    <row r="403" spans="1:11" x14ac:dyDescent="0.3">
      <c r="A403">
        <v>22</v>
      </c>
      <c r="B403" t="s">
        <v>71</v>
      </c>
      <c r="C403" t="s">
        <v>118</v>
      </c>
      <c r="D403">
        <v>1</v>
      </c>
      <c r="F403">
        <v>0</v>
      </c>
      <c r="G403" t="str">
        <f>INDEX(Players!$A$2:$A$49,MATCH(Table1!B403,Players!$C$2:$C$49,0))</f>
        <v>49ee2bf374b94897889023fd18820eb3</v>
      </c>
      <c r="H403" t="str">
        <f>INDEX(IDs!$B$6:$B$8,MATCH(Table1!C403,IDs!$A$6:$A$8,0))</f>
        <v>f6ce08d0fd3311efa6eb960aa86a0a09</v>
      </c>
      <c r="I403">
        <f t="shared" si="12"/>
        <v>1</v>
      </c>
      <c r="K403" t="str">
        <f t="shared" si="13"/>
        <v>('0','49ee2bf374b94897889023fd18820eb3','f6ce08d0fd3311efa6eb960aa86a0a09',1),</v>
      </c>
    </row>
    <row r="404" spans="1:11" x14ac:dyDescent="0.3">
      <c r="A404">
        <v>22</v>
      </c>
      <c r="B404" t="s">
        <v>77</v>
      </c>
      <c r="C404" t="s">
        <v>68</v>
      </c>
      <c r="D404">
        <v>2</v>
      </c>
      <c r="F404">
        <v>0</v>
      </c>
      <c r="G404" t="str">
        <f>INDEX(Players!$A$2:$A$49,MATCH(Table1!B404,Players!$C$2:$C$49,0))</f>
        <v>1ab42914708f4895a74cc6fb805e0d9a</v>
      </c>
      <c r="H404" t="str">
        <f>INDEX(IDs!$B$6:$B$8,MATCH(Table1!C404,IDs!$A$6:$A$8,0))</f>
        <v>f6ce0919fd3311efa6eb960aa86a0a09</v>
      </c>
      <c r="I404">
        <f t="shared" si="12"/>
        <v>2</v>
      </c>
      <c r="K404" t="str">
        <f t="shared" si="13"/>
        <v>('0','1ab42914708f4895a74cc6fb805e0d9a','f6ce0919fd3311efa6eb960aa86a0a09',2),</v>
      </c>
    </row>
    <row r="405" spans="1:11" hidden="1" x14ac:dyDescent="0.3">
      <c r="A405">
        <v>22</v>
      </c>
      <c r="B405" t="s">
        <v>77</v>
      </c>
      <c r="C405" t="s">
        <v>69</v>
      </c>
      <c r="D405">
        <v>0</v>
      </c>
      <c r="F405">
        <v>0</v>
      </c>
      <c r="G405" t="str">
        <f>INDEX(Players!$A$2:$A$49,MATCH(Table1!B405,Players!$C$2:$C$49,0))</f>
        <v>1ab42914708f4895a74cc6fb805e0d9a</v>
      </c>
      <c r="H405" t="str">
        <f>INDEX(IDs!$B$6:$B$8,MATCH(Table1!C405,IDs!$A$6:$A$8,0))</f>
        <v>f6ce092dfd3311efa6eb960aa86a0a09</v>
      </c>
      <c r="I405">
        <f t="shared" si="12"/>
        <v>0</v>
      </c>
      <c r="K405" t="str">
        <f t="shared" si="13"/>
        <v>('0','1ab42914708f4895a74cc6fb805e0d9a','f6ce092dfd3311efa6eb960aa86a0a09',0),</v>
      </c>
    </row>
    <row r="406" spans="1:11" x14ac:dyDescent="0.3">
      <c r="A406">
        <v>22</v>
      </c>
      <c r="B406" t="s">
        <v>77</v>
      </c>
      <c r="C406" t="s">
        <v>118</v>
      </c>
      <c r="D406">
        <v>1</v>
      </c>
      <c r="F406">
        <v>0</v>
      </c>
      <c r="G406" t="str">
        <f>INDEX(Players!$A$2:$A$49,MATCH(Table1!B406,Players!$C$2:$C$49,0))</f>
        <v>1ab42914708f4895a74cc6fb805e0d9a</v>
      </c>
      <c r="H406" t="str">
        <f>INDEX(IDs!$B$6:$B$8,MATCH(Table1!C406,IDs!$A$6:$A$8,0))</f>
        <v>f6ce08d0fd3311efa6eb960aa86a0a09</v>
      </c>
      <c r="I406">
        <f t="shared" si="12"/>
        <v>1</v>
      </c>
      <c r="K406" t="str">
        <f t="shared" si="13"/>
        <v>('0','1ab42914708f4895a74cc6fb805e0d9a','f6ce08d0fd3311efa6eb960aa86a0a09',1),</v>
      </c>
    </row>
    <row r="407" spans="1:11" hidden="1" x14ac:dyDescent="0.3">
      <c r="A407">
        <v>22</v>
      </c>
      <c r="B407" t="s">
        <v>81</v>
      </c>
      <c r="C407" t="s">
        <v>68</v>
      </c>
      <c r="D407">
        <v>0</v>
      </c>
      <c r="F407">
        <v>0</v>
      </c>
      <c r="G407" t="str">
        <f>INDEX(Players!$A$2:$A$49,MATCH(Table1!B407,Players!$C$2:$C$49,0))</f>
        <v>e1621a5c21f244968ccfd5485706bbc9</v>
      </c>
      <c r="H407" t="str">
        <f>INDEX(IDs!$B$6:$B$8,MATCH(Table1!C407,IDs!$A$6:$A$8,0))</f>
        <v>f6ce0919fd3311efa6eb960aa86a0a09</v>
      </c>
      <c r="I407">
        <f t="shared" si="12"/>
        <v>0</v>
      </c>
      <c r="K407" t="str">
        <f t="shared" si="13"/>
        <v>('0','e1621a5c21f244968ccfd5485706bbc9','f6ce0919fd3311efa6eb960aa86a0a09',0),</v>
      </c>
    </row>
    <row r="408" spans="1:11" hidden="1" x14ac:dyDescent="0.3">
      <c r="A408">
        <v>22</v>
      </c>
      <c r="B408" t="s">
        <v>81</v>
      </c>
      <c r="C408" t="s">
        <v>69</v>
      </c>
      <c r="D408">
        <v>0</v>
      </c>
      <c r="F408">
        <v>0</v>
      </c>
      <c r="G408" t="str">
        <f>INDEX(Players!$A$2:$A$49,MATCH(Table1!B408,Players!$C$2:$C$49,0))</f>
        <v>e1621a5c21f244968ccfd5485706bbc9</v>
      </c>
      <c r="H408" t="str">
        <f>INDEX(IDs!$B$6:$B$8,MATCH(Table1!C408,IDs!$A$6:$A$8,0))</f>
        <v>f6ce092dfd3311efa6eb960aa86a0a09</v>
      </c>
      <c r="I408">
        <f t="shared" si="12"/>
        <v>0</v>
      </c>
      <c r="K408" t="str">
        <f t="shared" si="13"/>
        <v>('0','e1621a5c21f244968ccfd5485706bbc9','f6ce092dfd3311efa6eb960aa86a0a09',0),</v>
      </c>
    </row>
    <row r="409" spans="1:11" x14ac:dyDescent="0.3">
      <c r="A409">
        <v>22</v>
      </c>
      <c r="B409" t="s">
        <v>81</v>
      </c>
      <c r="C409" t="s">
        <v>118</v>
      </c>
      <c r="D409">
        <v>1</v>
      </c>
      <c r="F409">
        <v>0</v>
      </c>
      <c r="G409" t="str">
        <f>INDEX(Players!$A$2:$A$49,MATCH(Table1!B409,Players!$C$2:$C$49,0))</f>
        <v>e1621a5c21f244968ccfd5485706bbc9</v>
      </c>
      <c r="H409" t="str">
        <f>INDEX(IDs!$B$6:$B$8,MATCH(Table1!C409,IDs!$A$6:$A$8,0))</f>
        <v>f6ce08d0fd3311efa6eb960aa86a0a09</v>
      </c>
      <c r="I409">
        <f t="shared" si="12"/>
        <v>1</v>
      </c>
      <c r="K409" t="str">
        <f t="shared" si="13"/>
        <v>('0','e1621a5c21f244968ccfd5485706bbc9','f6ce08d0fd3311efa6eb960aa86a0a09',1),</v>
      </c>
    </row>
    <row r="410" spans="1:11" x14ac:dyDescent="0.3">
      <c r="A410">
        <v>22</v>
      </c>
      <c r="B410" t="s">
        <v>83</v>
      </c>
      <c r="C410" t="s">
        <v>68</v>
      </c>
      <c r="D410">
        <v>1</v>
      </c>
      <c r="F410">
        <v>0</v>
      </c>
      <c r="G410" t="str">
        <f>INDEX(Players!$A$2:$A$49,MATCH(Table1!B410,Players!$C$2:$C$49,0))</f>
        <v>fb2bc05a7a68411aab262e7be2f99da0</v>
      </c>
      <c r="H410" t="str">
        <f>INDEX(IDs!$B$6:$B$8,MATCH(Table1!C410,IDs!$A$6:$A$8,0))</f>
        <v>f6ce0919fd3311efa6eb960aa86a0a09</v>
      </c>
      <c r="I410">
        <f t="shared" si="12"/>
        <v>1</v>
      </c>
      <c r="K410" t="str">
        <f t="shared" si="13"/>
        <v>('0','fb2bc05a7a68411aab262e7be2f99da0','f6ce0919fd3311efa6eb960aa86a0a09',1),</v>
      </c>
    </row>
    <row r="411" spans="1:11" x14ac:dyDescent="0.3">
      <c r="A411">
        <v>22</v>
      </c>
      <c r="B411" t="s">
        <v>83</v>
      </c>
      <c r="C411" t="s">
        <v>69</v>
      </c>
      <c r="D411">
        <v>1</v>
      </c>
      <c r="F411">
        <v>0</v>
      </c>
      <c r="G411" t="str">
        <f>INDEX(Players!$A$2:$A$49,MATCH(Table1!B411,Players!$C$2:$C$49,0))</f>
        <v>fb2bc05a7a68411aab262e7be2f99da0</v>
      </c>
      <c r="H411" t="str">
        <f>INDEX(IDs!$B$6:$B$8,MATCH(Table1!C411,IDs!$A$6:$A$8,0))</f>
        <v>f6ce092dfd3311efa6eb960aa86a0a09</v>
      </c>
      <c r="I411">
        <f t="shared" si="12"/>
        <v>1</v>
      </c>
      <c r="K411" t="str">
        <f t="shared" si="13"/>
        <v>('0','fb2bc05a7a68411aab262e7be2f99da0','f6ce092dfd3311efa6eb960aa86a0a09',1),</v>
      </c>
    </row>
    <row r="412" spans="1:11" x14ac:dyDescent="0.3">
      <c r="A412">
        <v>22</v>
      </c>
      <c r="B412" t="s">
        <v>83</v>
      </c>
      <c r="C412" t="s">
        <v>118</v>
      </c>
      <c r="D412">
        <v>1</v>
      </c>
      <c r="F412">
        <v>0</v>
      </c>
      <c r="G412" t="str">
        <f>INDEX(Players!$A$2:$A$49,MATCH(Table1!B412,Players!$C$2:$C$49,0))</f>
        <v>fb2bc05a7a68411aab262e7be2f99da0</v>
      </c>
      <c r="H412" t="str">
        <f>INDEX(IDs!$B$6:$B$8,MATCH(Table1!C412,IDs!$A$6:$A$8,0))</f>
        <v>f6ce08d0fd3311efa6eb960aa86a0a09</v>
      </c>
      <c r="I412">
        <f t="shared" si="12"/>
        <v>1</v>
      </c>
      <c r="K412" t="str">
        <f t="shared" si="13"/>
        <v>('0','fb2bc05a7a68411aab262e7be2f99da0','f6ce08d0fd3311efa6eb960aa86a0a09',1),</v>
      </c>
    </row>
    <row r="413" spans="1:11" hidden="1" x14ac:dyDescent="0.3">
      <c r="A413">
        <v>22</v>
      </c>
      <c r="B413" t="s">
        <v>86</v>
      </c>
      <c r="C413" t="s">
        <v>68</v>
      </c>
      <c r="D413">
        <v>0</v>
      </c>
      <c r="F413">
        <v>0</v>
      </c>
      <c r="G413" t="str">
        <f>INDEX(Players!$A$2:$A$49,MATCH(Table1!B413,Players!$C$2:$C$49,0))</f>
        <v>6a5c031fea7e4bcf935e98999959be8c</v>
      </c>
      <c r="H413" t="str">
        <f>INDEX(IDs!$B$6:$B$8,MATCH(Table1!C413,IDs!$A$6:$A$8,0))</f>
        <v>f6ce0919fd3311efa6eb960aa86a0a09</v>
      </c>
      <c r="I413">
        <f t="shared" si="12"/>
        <v>0</v>
      </c>
      <c r="K413" t="str">
        <f t="shared" si="13"/>
        <v>('0','6a5c031fea7e4bcf935e98999959be8c','f6ce0919fd3311efa6eb960aa86a0a09',0),</v>
      </c>
    </row>
    <row r="414" spans="1:11" hidden="1" x14ac:dyDescent="0.3">
      <c r="A414">
        <v>22</v>
      </c>
      <c r="B414" t="s">
        <v>86</v>
      </c>
      <c r="C414" t="s">
        <v>69</v>
      </c>
      <c r="D414">
        <v>0</v>
      </c>
      <c r="F414">
        <v>0</v>
      </c>
      <c r="G414" t="str">
        <f>INDEX(Players!$A$2:$A$49,MATCH(Table1!B414,Players!$C$2:$C$49,0))</f>
        <v>6a5c031fea7e4bcf935e98999959be8c</v>
      </c>
      <c r="H414" t="str">
        <f>INDEX(IDs!$B$6:$B$8,MATCH(Table1!C414,IDs!$A$6:$A$8,0))</f>
        <v>f6ce092dfd3311efa6eb960aa86a0a09</v>
      </c>
      <c r="I414">
        <f t="shared" si="12"/>
        <v>0</v>
      </c>
      <c r="K414" t="str">
        <f t="shared" si="13"/>
        <v>('0','6a5c031fea7e4bcf935e98999959be8c','f6ce092dfd3311efa6eb960aa86a0a09',0),</v>
      </c>
    </row>
    <row r="415" spans="1:11" x14ac:dyDescent="0.3">
      <c r="A415">
        <v>22</v>
      </c>
      <c r="B415" t="s">
        <v>86</v>
      </c>
      <c r="C415" t="s">
        <v>118</v>
      </c>
      <c r="D415">
        <v>1</v>
      </c>
      <c r="F415">
        <v>0</v>
      </c>
      <c r="G415" t="str">
        <f>INDEX(Players!$A$2:$A$49,MATCH(Table1!B415,Players!$C$2:$C$49,0))</f>
        <v>6a5c031fea7e4bcf935e98999959be8c</v>
      </c>
      <c r="H415" t="str">
        <f>INDEX(IDs!$B$6:$B$8,MATCH(Table1!C415,IDs!$A$6:$A$8,0))</f>
        <v>f6ce08d0fd3311efa6eb960aa86a0a09</v>
      </c>
      <c r="I415">
        <f t="shared" si="12"/>
        <v>1</v>
      </c>
      <c r="K415" t="str">
        <f t="shared" si="13"/>
        <v>('0','6a5c031fea7e4bcf935e98999959be8c','f6ce08d0fd3311efa6eb960aa86a0a09',1),</v>
      </c>
    </row>
    <row r="416" spans="1:11" hidden="1" x14ac:dyDescent="0.3">
      <c r="A416">
        <v>23</v>
      </c>
      <c r="B416" t="s">
        <v>70</v>
      </c>
      <c r="C416" t="s">
        <v>68</v>
      </c>
      <c r="D416">
        <v>0</v>
      </c>
      <c r="F416" t="str">
        <f>INDEX(Matches!$C$2:$C$135,MATCH(Table1!A416,Matches!$B$2:$B$135,0))</f>
        <v>4a9e44e203bf4444996fbf75862f7b2b</v>
      </c>
      <c r="G416" t="str">
        <f>INDEX(Players!$A$2:$A$49,MATCH(Table1!B416,Players!$C$2:$C$49,0))</f>
        <v>e6d5cb25e36b400f91e78b0b42d20293</v>
      </c>
      <c r="H416" t="str">
        <f>INDEX(IDs!$B$6:$B$8,MATCH(Table1!C416,IDs!$A$6:$A$8,0))</f>
        <v>f6ce0919fd3311efa6eb960aa86a0a09</v>
      </c>
      <c r="I416">
        <f t="shared" si="12"/>
        <v>0</v>
      </c>
      <c r="K416" t="str">
        <f t="shared" si="13"/>
        <v>('4a9e44e203bf4444996fbf75862f7b2b','e6d5cb25e36b400f91e78b0b42d20293','f6ce0919fd3311efa6eb960aa86a0a09',0),</v>
      </c>
    </row>
    <row r="417" spans="1:11" hidden="1" x14ac:dyDescent="0.3">
      <c r="A417">
        <v>23</v>
      </c>
      <c r="B417" t="s">
        <v>70</v>
      </c>
      <c r="C417" t="s">
        <v>69</v>
      </c>
      <c r="D417">
        <v>0</v>
      </c>
      <c r="F417" t="str">
        <f>INDEX(Matches!$C$2:$C$135,MATCH(Table1!A417,Matches!$B$2:$B$135,0))</f>
        <v>4a9e44e203bf4444996fbf75862f7b2b</v>
      </c>
      <c r="G417" t="str">
        <f>INDEX(Players!$A$2:$A$49,MATCH(Table1!B417,Players!$C$2:$C$49,0))</f>
        <v>e6d5cb25e36b400f91e78b0b42d20293</v>
      </c>
      <c r="H417" t="str">
        <f>INDEX(IDs!$B$6:$B$8,MATCH(Table1!C417,IDs!$A$6:$A$8,0))</f>
        <v>f6ce092dfd3311efa6eb960aa86a0a09</v>
      </c>
      <c r="I417">
        <f t="shared" si="12"/>
        <v>0</v>
      </c>
      <c r="K417" t="str">
        <f t="shared" si="13"/>
        <v>('4a9e44e203bf4444996fbf75862f7b2b','e6d5cb25e36b400f91e78b0b42d20293','f6ce092dfd3311efa6eb960aa86a0a09',0),</v>
      </c>
    </row>
    <row r="418" spans="1:11" x14ac:dyDescent="0.3">
      <c r="A418">
        <v>23</v>
      </c>
      <c r="B418" t="s">
        <v>70</v>
      </c>
      <c r="C418" t="s">
        <v>118</v>
      </c>
      <c r="D418">
        <v>1</v>
      </c>
      <c r="F418" t="str">
        <f>INDEX(Matches!$C$2:$C$135,MATCH(Table1!A418,Matches!$B$2:$B$135,0))</f>
        <v>4a9e44e203bf4444996fbf75862f7b2b</v>
      </c>
      <c r="G418" t="str">
        <f>INDEX(Players!$A$2:$A$49,MATCH(Table1!B418,Players!$C$2:$C$49,0))</f>
        <v>e6d5cb25e36b400f91e78b0b42d20293</v>
      </c>
      <c r="H418" t="str">
        <f>INDEX(IDs!$B$6:$B$8,MATCH(Table1!C418,IDs!$A$6:$A$8,0))</f>
        <v>f6ce08d0fd3311efa6eb960aa86a0a09</v>
      </c>
      <c r="I418">
        <f t="shared" si="12"/>
        <v>1</v>
      </c>
      <c r="K418" t="str">
        <f t="shared" si="13"/>
        <v>('4a9e44e203bf4444996fbf75862f7b2b','e6d5cb25e36b400f91e78b0b42d20293','f6ce08d0fd3311efa6eb960aa86a0a09',1),</v>
      </c>
    </row>
    <row r="419" spans="1:11" hidden="1" x14ac:dyDescent="0.3">
      <c r="A419">
        <v>23</v>
      </c>
      <c r="B419" t="s">
        <v>75</v>
      </c>
      <c r="C419" t="s">
        <v>68</v>
      </c>
      <c r="D419">
        <v>0</v>
      </c>
      <c r="F419" t="str">
        <f>INDEX(Matches!$C$2:$C$135,MATCH(Table1!A419,Matches!$B$2:$B$135,0))</f>
        <v>4a9e44e203bf4444996fbf75862f7b2b</v>
      </c>
      <c r="G419" t="str">
        <f>INDEX(Players!$A$2:$A$49,MATCH(Table1!B419,Players!$C$2:$C$49,0))</f>
        <v>930eb8b5b55345edb3ffa2789c61f312</v>
      </c>
      <c r="H419" t="str">
        <f>INDEX(IDs!$B$6:$B$8,MATCH(Table1!C419,IDs!$A$6:$A$8,0))</f>
        <v>f6ce0919fd3311efa6eb960aa86a0a09</v>
      </c>
      <c r="I419">
        <f t="shared" si="12"/>
        <v>0</v>
      </c>
      <c r="K419" t="str">
        <f t="shared" si="13"/>
        <v>('4a9e44e203bf4444996fbf75862f7b2b','930eb8b5b55345edb3ffa2789c61f312','f6ce0919fd3311efa6eb960aa86a0a09',0),</v>
      </c>
    </row>
    <row r="420" spans="1:11" hidden="1" x14ac:dyDescent="0.3">
      <c r="A420">
        <v>23</v>
      </c>
      <c r="B420" t="s">
        <v>75</v>
      </c>
      <c r="C420" t="s">
        <v>69</v>
      </c>
      <c r="D420">
        <v>0</v>
      </c>
      <c r="F420" t="str">
        <f>INDEX(Matches!$C$2:$C$135,MATCH(Table1!A420,Matches!$B$2:$B$135,0))</f>
        <v>4a9e44e203bf4444996fbf75862f7b2b</v>
      </c>
      <c r="G420" t="str">
        <f>INDEX(Players!$A$2:$A$49,MATCH(Table1!B420,Players!$C$2:$C$49,0))</f>
        <v>930eb8b5b55345edb3ffa2789c61f312</v>
      </c>
      <c r="H420" t="str">
        <f>INDEX(IDs!$B$6:$B$8,MATCH(Table1!C420,IDs!$A$6:$A$8,0))</f>
        <v>f6ce092dfd3311efa6eb960aa86a0a09</v>
      </c>
      <c r="I420">
        <f t="shared" si="12"/>
        <v>0</v>
      </c>
      <c r="K420" t="str">
        <f t="shared" si="13"/>
        <v>('4a9e44e203bf4444996fbf75862f7b2b','930eb8b5b55345edb3ffa2789c61f312','f6ce092dfd3311efa6eb960aa86a0a09',0),</v>
      </c>
    </row>
    <row r="421" spans="1:11" x14ac:dyDescent="0.3">
      <c r="A421">
        <v>23</v>
      </c>
      <c r="B421" t="s">
        <v>75</v>
      </c>
      <c r="C421" t="s">
        <v>118</v>
      </c>
      <c r="D421">
        <v>1</v>
      </c>
      <c r="F421" t="str">
        <f>INDEX(Matches!$C$2:$C$135,MATCH(Table1!A421,Matches!$B$2:$B$135,0))</f>
        <v>4a9e44e203bf4444996fbf75862f7b2b</v>
      </c>
      <c r="G421" t="str">
        <f>INDEX(Players!$A$2:$A$49,MATCH(Table1!B421,Players!$C$2:$C$49,0))</f>
        <v>930eb8b5b55345edb3ffa2789c61f312</v>
      </c>
      <c r="H421" t="str">
        <f>INDEX(IDs!$B$6:$B$8,MATCH(Table1!C421,IDs!$A$6:$A$8,0))</f>
        <v>f6ce08d0fd3311efa6eb960aa86a0a09</v>
      </c>
      <c r="I421">
        <f t="shared" si="12"/>
        <v>1</v>
      </c>
      <c r="K421" t="str">
        <f t="shared" si="13"/>
        <v>('4a9e44e203bf4444996fbf75862f7b2b','930eb8b5b55345edb3ffa2789c61f312','f6ce08d0fd3311efa6eb960aa86a0a09',1),</v>
      </c>
    </row>
    <row r="422" spans="1:11" hidden="1" x14ac:dyDescent="0.3">
      <c r="A422">
        <v>23</v>
      </c>
      <c r="B422" t="s">
        <v>79</v>
      </c>
      <c r="C422" t="s">
        <v>68</v>
      </c>
      <c r="D422">
        <v>0</v>
      </c>
      <c r="F422" t="str">
        <f>INDEX(Matches!$C$2:$C$135,MATCH(Table1!A422,Matches!$B$2:$B$135,0))</f>
        <v>4a9e44e203bf4444996fbf75862f7b2b</v>
      </c>
      <c r="G422" t="str">
        <f>INDEX(Players!$A$2:$A$49,MATCH(Table1!B422,Players!$C$2:$C$49,0))</f>
        <v>c12246b28d664ec3b7770583ac20c965</v>
      </c>
      <c r="H422" t="str">
        <f>INDEX(IDs!$B$6:$B$8,MATCH(Table1!C422,IDs!$A$6:$A$8,0))</f>
        <v>f6ce0919fd3311efa6eb960aa86a0a09</v>
      </c>
      <c r="I422">
        <f t="shared" si="12"/>
        <v>0</v>
      </c>
      <c r="K422" t="str">
        <f t="shared" si="13"/>
        <v>('4a9e44e203bf4444996fbf75862f7b2b','c12246b28d664ec3b7770583ac20c965','f6ce0919fd3311efa6eb960aa86a0a09',0),</v>
      </c>
    </row>
    <row r="423" spans="1:11" x14ac:dyDescent="0.3">
      <c r="A423">
        <v>23</v>
      </c>
      <c r="B423" t="s">
        <v>79</v>
      </c>
      <c r="C423" t="s">
        <v>69</v>
      </c>
      <c r="D423">
        <v>1</v>
      </c>
      <c r="F423" t="str">
        <f>INDEX(Matches!$C$2:$C$135,MATCH(Table1!A423,Matches!$B$2:$B$135,0))</f>
        <v>4a9e44e203bf4444996fbf75862f7b2b</v>
      </c>
      <c r="G423" t="str">
        <f>INDEX(Players!$A$2:$A$49,MATCH(Table1!B423,Players!$C$2:$C$49,0))</f>
        <v>c12246b28d664ec3b7770583ac20c965</v>
      </c>
      <c r="H423" t="str">
        <f>INDEX(IDs!$B$6:$B$8,MATCH(Table1!C423,IDs!$A$6:$A$8,0))</f>
        <v>f6ce092dfd3311efa6eb960aa86a0a09</v>
      </c>
      <c r="I423">
        <f t="shared" si="12"/>
        <v>1</v>
      </c>
      <c r="K423" t="str">
        <f t="shared" si="13"/>
        <v>('4a9e44e203bf4444996fbf75862f7b2b','c12246b28d664ec3b7770583ac20c965','f6ce092dfd3311efa6eb960aa86a0a09',1),</v>
      </c>
    </row>
    <row r="424" spans="1:11" x14ac:dyDescent="0.3">
      <c r="A424">
        <v>23</v>
      </c>
      <c r="B424" t="s">
        <v>79</v>
      </c>
      <c r="C424" t="s">
        <v>118</v>
      </c>
      <c r="D424">
        <v>1</v>
      </c>
      <c r="F424" t="str">
        <f>INDEX(Matches!$C$2:$C$135,MATCH(Table1!A424,Matches!$B$2:$B$135,0))</f>
        <v>4a9e44e203bf4444996fbf75862f7b2b</v>
      </c>
      <c r="G424" t="str">
        <f>INDEX(Players!$A$2:$A$49,MATCH(Table1!B424,Players!$C$2:$C$49,0))</f>
        <v>c12246b28d664ec3b7770583ac20c965</v>
      </c>
      <c r="H424" t="str">
        <f>INDEX(IDs!$B$6:$B$8,MATCH(Table1!C424,IDs!$A$6:$A$8,0))</f>
        <v>f6ce08d0fd3311efa6eb960aa86a0a09</v>
      </c>
      <c r="I424">
        <f t="shared" si="12"/>
        <v>1</v>
      </c>
      <c r="K424" t="str">
        <f t="shared" si="13"/>
        <v>('4a9e44e203bf4444996fbf75862f7b2b','c12246b28d664ec3b7770583ac20c965','f6ce08d0fd3311efa6eb960aa86a0a09',1),</v>
      </c>
    </row>
    <row r="425" spans="1:11" hidden="1" x14ac:dyDescent="0.3">
      <c r="A425">
        <v>23</v>
      </c>
      <c r="B425" t="s">
        <v>83</v>
      </c>
      <c r="C425" t="s">
        <v>68</v>
      </c>
      <c r="D425">
        <v>0</v>
      </c>
      <c r="F425" t="str">
        <f>INDEX(Matches!$C$2:$C$135,MATCH(Table1!A425,Matches!$B$2:$B$135,0))</f>
        <v>4a9e44e203bf4444996fbf75862f7b2b</v>
      </c>
      <c r="G425" t="str">
        <f>INDEX(Players!$A$2:$A$49,MATCH(Table1!B425,Players!$C$2:$C$49,0))</f>
        <v>fb2bc05a7a68411aab262e7be2f99da0</v>
      </c>
      <c r="H425" t="str">
        <f>INDEX(IDs!$B$6:$B$8,MATCH(Table1!C425,IDs!$A$6:$A$8,0))</f>
        <v>f6ce0919fd3311efa6eb960aa86a0a09</v>
      </c>
      <c r="I425">
        <f t="shared" si="12"/>
        <v>0</v>
      </c>
      <c r="K425" t="str">
        <f t="shared" si="13"/>
        <v>('4a9e44e203bf4444996fbf75862f7b2b','fb2bc05a7a68411aab262e7be2f99da0','f6ce0919fd3311efa6eb960aa86a0a09',0),</v>
      </c>
    </row>
    <row r="426" spans="1:11" hidden="1" x14ac:dyDescent="0.3">
      <c r="A426">
        <v>23</v>
      </c>
      <c r="B426" t="s">
        <v>83</v>
      </c>
      <c r="C426" t="s">
        <v>69</v>
      </c>
      <c r="D426">
        <v>0</v>
      </c>
      <c r="F426" t="str">
        <f>INDEX(Matches!$C$2:$C$135,MATCH(Table1!A426,Matches!$B$2:$B$135,0))</f>
        <v>4a9e44e203bf4444996fbf75862f7b2b</v>
      </c>
      <c r="G426" t="str">
        <f>INDEX(Players!$A$2:$A$49,MATCH(Table1!B426,Players!$C$2:$C$49,0))</f>
        <v>fb2bc05a7a68411aab262e7be2f99da0</v>
      </c>
      <c r="H426" t="str">
        <f>INDEX(IDs!$B$6:$B$8,MATCH(Table1!C426,IDs!$A$6:$A$8,0))</f>
        <v>f6ce092dfd3311efa6eb960aa86a0a09</v>
      </c>
      <c r="I426">
        <f t="shared" si="12"/>
        <v>0</v>
      </c>
      <c r="K426" t="str">
        <f t="shared" si="13"/>
        <v>('4a9e44e203bf4444996fbf75862f7b2b','fb2bc05a7a68411aab262e7be2f99da0','f6ce092dfd3311efa6eb960aa86a0a09',0),</v>
      </c>
    </row>
    <row r="427" spans="1:11" x14ac:dyDescent="0.3">
      <c r="A427">
        <v>23</v>
      </c>
      <c r="B427" t="s">
        <v>83</v>
      </c>
      <c r="C427" t="s">
        <v>118</v>
      </c>
      <c r="D427">
        <v>1</v>
      </c>
      <c r="F427" t="str">
        <f>INDEX(Matches!$C$2:$C$135,MATCH(Table1!A427,Matches!$B$2:$B$135,0))</f>
        <v>4a9e44e203bf4444996fbf75862f7b2b</v>
      </c>
      <c r="G427" t="str">
        <f>INDEX(Players!$A$2:$A$49,MATCH(Table1!B427,Players!$C$2:$C$49,0))</f>
        <v>fb2bc05a7a68411aab262e7be2f99da0</v>
      </c>
      <c r="H427" t="str">
        <f>INDEX(IDs!$B$6:$B$8,MATCH(Table1!C427,IDs!$A$6:$A$8,0))</f>
        <v>f6ce08d0fd3311efa6eb960aa86a0a09</v>
      </c>
      <c r="I427">
        <f t="shared" si="12"/>
        <v>1</v>
      </c>
      <c r="K427" t="str">
        <f t="shared" si="13"/>
        <v>('4a9e44e203bf4444996fbf75862f7b2b','fb2bc05a7a68411aab262e7be2f99da0','f6ce08d0fd3311efa6eb960aa86a0a09',1),</v>
      </c>
    </row>
    <row r="428" spans="1:11" x14ac:dyDescent="0.3">
      <c r="A428">
        <v>23</v>
      </c>
      <c r="B428" t="s">
        <v>86</v>
      </c>
      <c r="C428" t="s">
        <v>68</v>
      </c>
      <c r="D428">
        <v>1</v>
      </c>
      <c r="F428" t="str">
        <f>INDEX(Matches!$C$2:$C$135,MATCH(Table1!A428,Matches!$B$2:$B$135,0))</f>
        <v>4a9e44e203bf4444996fbf75862f7b2b</v>
      </c>
      <c r="G428" t="str">
        <f>INDEX(Players!$A$2:$A$49,MATCH(Table1!B428,Players!$C$2:$C$49,0))</f>
        <v>6a5c031fea7e4bcf935e98999959be8c</v>
      </c>
      <c r="H428" t="str">
        <f>INDEX(IDs!$B$6:$B$8,MATCH(Table1!C428,IDs!$A$6:$A$8,0))</f>
        <v>f6ce0919fd3311efa6eb960aa86a0a09</v>
      </c>
      <c r="I428">
        <f t="shared" si="12"/>
        <v>1</v>
      </c>
      <c r="K428" t="str">
        <f t="shared" si="13"/>
        <v>('4a9e44e203bf4444996fbf75862f7b2b','6a5c031fea7e4bcf935e98999959be8c','f6ce0919fd3311efa6eb960aa86a0a09',1),</v>
      </c>
    </row>
    <row r="429" spans="1:11" hidden="1" x14ac:dyDescent="0.3">
      <c r="A429">
        <v>23</v>
      </c>
      <c r="B429" t="s">
        <v>86</v>
      </c>
      <c r="C429" t="s">
        <v>69</v>
      </c>
      <c r="D429">
        <v>0</v>
      </c>
      <c r="F429" t="str">
        <f>INDEX(Matches!$C$2:$C$135,MATCH(Table1!A429,Matches!$B$2:$B$135,0))</f>
        <v>4a9e44e203bf4444996fbf75862f7b2b</v>
      </c>
      <c r="G429" t="str">
        <f>INDEX(Players!$A$2:$A$49,MATCH(Table1!B429,Players!$C$2:$C$49,0))</f>
        <v>6a5c031fea7e4bcf935e98999959be8c</v>
      </c>
      <c r="H429" t="str">
        <f>INDEX(IDs!$B$6:$B$8,MATCH(Table1!C429,IDs!$A$6:$A$8,0))</f>
        <v>f6ce092dfd3311efa6eb960aa86a0a09</v>
      </c>
      <c r="I429">
        <f t="shared" si="12"/>
        <v>0</v>
      </c>
      <c r="K429" t="str">
        <f t="shared" si="13"/>
        <v>('4a9e44e203bf4444996fbf75862f7b2b','6a5c031fea7e4bcf935e98999959be8c','f6ce092dfd3311efa6eb960aa86a0a09',0),</v>
      </c>
    </row>
    <row r="430" spans="1:11" x14ac:dyDescent="0.3">
      <c r="A430">
        <v>23</v>
      </c>
      <c r="B430" t="s">
        <v>86</v>
      </c>
      <c r="C430" t="s">
        <v>118</v>
      </c>
      <c r="D430">
        <v>1</v>
      </c>
      <c r="F430" t="str">
        <f>INDEX(Matches!$C$2:$C$135,MATCH(Table1!A430,Matches!$B$2:$B$135,0))</f>
        <v>4a9e44e203bf4444996fbf75862f7b2b</v>
      </c>
      <c r="G430" t="str">
        <f>INDEX(Players!$A$2:$A$49,MATCH(Table1!B430,Players!$C$2:$C$49,0))</f>
        <v>6a5c031fea7e4bcf935e98999959be8c</v>
      </c>
      <c r="H430" t="str">
        <f>INDEX(IDs!$B$6:$B$8,MATCH(Table1!C430,IDs!$A$6:$A$8,0))</f>
        <v>f6ce08d0fd3311efa6eb960aa86a0a09</v>
      </c>
      <c r="I430">
        <f t="shared" si="12"/>
        <v>1</v>
      </c>
      <c r="K430" t="str">
        <f t="shared" si="13"/>
        <v>('4a9e44e203bf4444996fbf75862f7b2b','6a5c031fea7e4bcf935e98999959be8c','f6ce08d0fd3311efa6eb960aa86a0a09',1),</v>
      </c>
    </row>
    <row r="431" spans="1:11" hidden="1" x14ac:dyDescent="0.3">
      <c r="A431">
        <v>24</v>
      </c>
      <c r="B431" t="s">
        <v>70</v>
      </c>
      <c r="C431" t="s">
        <v>68</v>
      </c>
      <c r="D431">
        <v>0</v>
      </c>
      <c r="F431" t="str">
        <f>INDEX(Matches!$C$2:$C$135,MATCH(Table1!A431,Matches!$B$2:$B$135,0))</f>
        <v>2a35e0dc4a2e482ea340b9d56fa340a2</v>
      </c>
      <c r="G431" t="str">
        <f>INDEX(Players!$A$2:$A$49,MATCH(Table1!B431,Players!$C$2:$C$49,0))</f>
        <v>e6d5cb25e36b400f91e78b0b42d20293</v>
      </c>
      <c r="H431" t="str">
        <f>INDEX(IDs!$B$6:$B$8,MATCH(Table1!C431,IDs!$A$6:$A$8,0))</f>
        <v>f6ce0919fd3311efa6eb960aa86a0a09</v>
      </c>
      <c r="I431">
        <f t="shared" si="12"/>
        <v>0</v>
      </c>
      <c r="K431" t="str">
        <f t="shared" si="13"/>
        <v>('2a35e0dc4a2e482ea340b9d56fa340a2','e6d5cb25e36b400f91e78b0b42d20293','f6ce0919fd3311efa6eb960aa86a0a09',0),</v>
      </c>
    </row>
    <row r="432" spans="1:11" hidden="1" x14ac:dyDescent="0.3">
      <c r="A432">
        <v>24</v>
      </c>
      <c r="B432" t="s">
        <v>70</v>
      </c>
      <c r="C432" t="s">
        <v>69</v>
      </c>
      <c r="D432">
        <v>0</v>
      </c>
      <c r="F432" t="str">
        <f>INDEX(Matches!$C$2:$C$135,MATCH(Table1!A432,Matches!$B$2:$B$135,0))</f>
        <v>2a35e0dc4a2e482ea340b9d56fa340a2</v>
      </c>
      <c r="G432" t="str">
        <f>INDEX(Players!$A$2:$A$49,MATCH(Table1!B432,Players!$C$2:$C$49,0))</f>
        <v>e6d5cb25e36b400f91e78b0b42d20293</v>
      </c>
      <c r="H432" t="str">
        <f>INDEX(IDs!$B$6:$B$8,MATCH(Table1!C432,IDs!$A$6:$A$8,0))</f>
        <v>f6ce092dfd3311efa6eb960aa86a0a09</v>
      </c>
      <c r="I432">
        <f t="shared" si="12"/>
        <v>0</v>
      </c>
      <c r="K432" t="str">
        <f t="shared" si="13"/>
        <v>('2a35e0dc4a2e482ea340b9d56fa340a2','e6d5cb25e36b400f91e78b0b42d20293','f6ce092dfd3311efa6eb960aa86a0a09',0),</v>
      </c>
    </row>
    <row r="433" spans="1:11" x14ac:dyDescent="0.3">
      <c r="A433">
        <v>24</v>
      </c>
      <c r="B433" t="s">
        <v>70</v>
      </c>
      <c r="C433" t="s">
        <v>118</v>
      </c>
      <c r="D433">
        <v>1</v>
      </c>
      <c r="F433" t="str">
        <f>INDEX(Matches!$C$2:$C$135,MATCH(Table1!A433,Matches!$B$2:$B$135,0))</f>
        <v>2a35e0dc4a2e482ea340b9d56fa340a2</v>
      </c>
      <c r="G433" t="str">
        <f>INDEX(Players!$A$2:$A$49,MATCH(Table1!B433,Players!$C$2:$C$49,0))</f>
        <v>e6d5cb25e36b400f91e78b0b42d20293</v>
      </c>
      <c r="H433" t="str">
        <f>INDEX(IDs!$B$6:$B$8,MATCH(Table1!C433,IDs!$A$6:$A$8,0))</f>
        <v>f6ce08d0fd3311efa6eb960aa86a0a09</v>
      </c>
      <c r="I433">
        <f t="shared" si="12"/>
        <v>1</v>
      </c>
      <c r="K433" t="str">
        <f t="shared" si="13"/>
        <v>('2a35e0dc4a2e482ea340b9d56fa340a2','e6d5cb25e36b400f91e78b0b42d20293','f6ce08d0fd3311efa6eb960aa86a0a09',1),</v>
      </c>
    </row>
    <row r="434" spans="1:11" x14ac:dyDescent="0.3">
      <c r="A434">
        <v>24</v>
      </c>
      <c r="B434" t="s">
        <v>71</v>
      </c>
      <c r="C434" t="s">
        <v>68</v>
      </c>
      <c r="D434">
        <v>2</v>
      </c>
      <c r="F434" t="str">
        <f>INDEX(Matches!$C$2:$C$135,MATCH(Table1!A434,Matches!$B$2:$B$135,0))</f>
        <v>2a35e0dc4a2e482ea340b9d56fa340a2</v>
      </c>
      <c r="G434" t="str">
        <f>INDEX(Players!$A$2:$A$49,MATCH(Table1!B434,Players!$C$2:$C$49,0))</f>
        <v>49ee2bf374b94897889023fd18820eb3</v>
      </c>
      <c r="H434" t="str">
        <f>INDEX(IDs!$B$6:$B$8,MATCH(Table1!C434,IDs!$A$6:$A$8,0))</f>
        <v>f6ce0919fd3311efa6eb960aa86a0a09</v>
      </c>
      <c r="I434">
        <f t="shared" si="12"/>
        <v>2</v>
      </c>
      <c r="K434" t="str">
        <f t="shared" si="13"/>
        <v>('2a35e0dc4a2e482ea340b9d56fa340a2','49ee2bf374b94897889023fd18820eb3','f6ce0919fd3311efa6eb960aa86a0a09',2),</v>
      </c>
    </row>
    <row r="435" spans="1:11" x14ac:dyDescent="0.3">
      <c r="A435">
        <v>24</v>
      </c>
      <c r="B435" t="s">
        <v>71</v>
      </c>
      <c r="C435" t="s">
        <v>69</v>
      </c>
      <c r="D435">
        <v>1</v>
      </c>
      <c r="F435" t="str">
        <f>INDEX(Matches!$C$2:$C$135,MATCH(Table1!A435,Matches!$B$2:$B$135,0))</f>
        <v>2a35e0dc4a2e482ea340b9d56fa340a2</v>
      </c>
      <c r="G435" t="str">
        <f>INDEX(Players!$A$2:$A$49,MATCH(Table1!B435,Players!$C$2:$C$49,0))</f>
        <v>49ee2bf374b94897889023fd18820eb3</v>
      </c>
      <c r="H435" t="str">
        <f>INDEX(IDs!$B$6:$B$8,MATCH(Table1!C435,IDs!$A$6:$A$8,0))</f>
        <v>f6ce092dfd3311efa6eb960aa86a0a09</v>
      </c>
      <c r="I435">
        <f t="shared" si="12"/>
        <v>1</v>
      </c>
      <c r="K435" t="str">
        <f t="shared" si="13"/>
        <v>('2a35e0dc4a2e482ea340b9d56fa340a2','49ee2bf374b94897889023fd18820eb3','f6ce092dfd3311efa6eb960aa86a0a09',1),</v>
      </c>
    </row>
    <row r="436" spans="1:11" x14ac:dyDescent="0.3">
      <c r="A436">
        <v>24</v>
      </c>
      <c r="B436" t="s">
        <v>71</v>
      </c>
      <c r="C436" t="s">
        <v>118</v>
      </c>
      <c r="D436">
        <v>1</v>
      </c>
      <c r="F436" t="str">
        <f>INDEX(Matches!$C$2:$C$135,MATCH(Table1!A436,Matches!$B$2:$B$135,0))</f>
        <v>2a35e0dc4a2e482ea340b9d56fa340a2</v>
      </c>
      <c r="G436" t="str">
        <f>INDEX(Players!$A$2:$A$49,MATCH(Table1!B436,Players!$C$2:$C$49,0))</f>
        <v>49ee2bf374b94897889023fd18820eb3</v>
      </c>
      <c r="H436" t="str">
        <f>INDEX(IDs!$B$6:$B$8,MATCH(Table1!C436,IDs!$A$6:$A$8,0))</f>
        <v>f6ce08d0fd3311efa6eb960aa86a0a09</v>
      </c>
      <c r="I436">
        <f t="shared" si="12"/>
        <v>1</v>
      </c>
      <c r="K436" t="str">
        <f t="shared" si="13"/>
        <v>('2a35e0dc4a2e482ea340b9d56fa340a2','49ee2bf374b94897889023fd18820eb3','f6ce08d0fd3311efa6eb960aa86a0a09',1),</v>
      </c>
    </row>
    <row r="437" spans="1:11" x14ac:dyDescent="0.3">
      <c r="A437">
        <v>24</v>
      </c>
      <c r="B437" t="s">
        <v>72</v>
      </c>
      <c r="C437" t="s">
        <v>68</v>
      </c>
      <c r="D437">
        <v>2</v>
      </c>
      <c r="F437" t="str">
        <f>INDEX(Matches!$C$2:$C$135,MATCH(Table1!A437,Matches!$B$2:$B$135,0))</f>
        <v>2a35e0dc4a2e482ea340b9d56fa340a2</v>
      </c>
      <c r="G437" t="str">
        <f>INDEX(Players!$A$2:$A$49,MATCH(Table1!B437,Players!$C$2:$C$49,0))</f>
        <v>66b9c8251fad417bbd3ff93fcfa9ef61</v>
      </c>
      <c r="H437" t="str">
        <f>INDEX(IDs!$B$6:$B$8,MATCH(Table1!C437,IDs!$A$6:$A$8,0))</f>
        <v>f6ce0919fd3311efa6eb960aa86a0a09</v>
      </c>
      <c r="I437">
        <f t="shared" si="12"/>
        <v>2</v>
      </c>
      <c r="K437" t="str">
        <f t="shared" si="13"/>
        <v>('2a35e0dc4a2e482ea340b9d56fa340a2','66b9c8251fad417bbd3ff93fcfa9ef61','f6ce0919fd3311efa6eb960aa86a0a09',2),</v>
      </c>
    </row>
    <row r="438" spans="1:11" hidden="1" x14ac:dyDescent="0.3">
      <c r="A438">
        <v>24</v>
      </c>
      <c r="B438" t="s">
        <v>72</v>
      </c>
      <c r="C438" t="s">
        <v>69</v>
      </c>
      <c r="D438">
        <v>0</v>
      </c>
      <c r="F438" t="str">
        <f>INDEX(Matches!$C$2:$C$135,MATCH(Table1!A438,Matches!$B$2:$B$135,0))</f>
        <v>2a35e0dc4a2e482ea340b9d56fa340a2</v>
      </c>
      <c r="G438" t="str">
        <f>INDEX(Players!$A$2:$A$49,MATCH(Table1!B438,Players!$C$2:$C$49,0))</f>
        <v>66b9c8251fad417bbd3ff93fcfa9ef61</v>
      </c>
      <c r="H438" t="str">
        <f>INDEX(IDs!$B$6:$B$8,MATCH(Table1!C438,IDs!$A$6:$A$8,0))</f>
        <v>f6ce092dfd3311efa6eb960aa86a0a09</v>
      </c>
      <c r="I438">
        <f t="shared" si="12"/>
        <v>0</v>
      </c>
      <c r="K438" t="str">
        <f t="shared" si="13"/>
        <v>('2a35e0dc4a2e482ea340b9d56fa340a2','66b9c8251fad417bbd3ff93fcfa9ef61','f6ce092dfd3311efa6eb960aa86a0a09',0),</v>
      </c>
    </row>
    <row r="439" spans="1:11" x14ac:dyDescent="0.3">
      <c r="A439">
        <v>24</v>
      </c>
      <c r="B439" t="s">
        <v>72</v>
      </c>
      <c r="C439" t="s">
        <v>118</v>
      </c>
      <c r="D439">
        <v>1</v>
      </c>
      <c r="F439" t="str">
        <f>INDEX(Matches!$C$2:$C$135,MATCH(Table1!A439,Matches!$B$2:$B$135,0))</f>
        <v>2a35e0dc4a2e482ea340b9d56fa340a2</v>
      </c>
      <c r="G439" t="str">
        <f>INDEX(Players!$A$2:$A$49,MATCH(Table1!B439,Players!$C$2:$C$49,0))</f>
        <v>66b9c8251fad417bbd3ff93fcfa9ef61</v>
      </c>
      <c r="H439" t="str">
        <f>INDEX(IDs!$B$6:$B$8,MATCH(Table1!C439,IDs!$A$6:$A$8,0))</f>
        <v>f6ce08d0fd3311efa6eb960aa86a0a09</v>
      </c>
      <c r="I439">
        <f t="shared" si="12"/>
        <v>1</v>
      </c>
      <c r="K439" t="str">
        <f t="shared" si="13"/>
        <v>('2a35e0dc4a2e482ea340b9d56fa340a2','66b9c8251fad417bbd3ff93fcfa9ef61','f6ce08d0fd3311efa6eb960aa86a0a09',1),</v>
      </c>
    </row>
    <row r="440" spans="1:11" hidden="1" x14ac:dyDescent="0.3">
      <c r="A440">
        <v>24</v>
      </c>
      <c r="B440" t="s">
        <v>75</v>
      </c>
      <c r="C440" t="s">
        <v>68</v>
      </c>
      <c r="D440">
        <v>0</v>
      </c>
      <c r="F440" t="str">
        <f>INDEX(Matches!$C$2:$C$135,MATCH(Table1!A440,Matches!$B$2:$B$135,0))</f>
        <v>2a35e0dc4a2e482ea340b9d56fa340a2</v>
      </c>
      <c r="G440" t="str">
        <f>INDEX(Players!$A$2:$A$49,MATCH(Table1!B440,Players!$C$2:$C$49,0))</f>
        <v>930eb8b5b55345edb3ffa2789c61f312</v>
      </c>
      <c r="H440" t="str">
        <f>INDEX(IDs!$B$6:$B$8,MATCH(Table1!C440,IDs!$A$6:$A$8,0))</f>
        <v>f6ce0919fd3311efa6eb960aa86a0a09</v>
      </c>
      <c r="I440">
        <f t="shared" si="12"/>
        <v>0</v>
      </c>
      <c r="K440" t="str">
        <f t="shared" si="13"/>
        <v>('2a35e0dc4a2e482ea340b9d56fa340a2','930eb8b5b55345edb3ffa2789c61f312','f6ce0919fd3311efa6eb960aa86a0a09',0),</v>
      </c>
    </row>
    <row r="441" spans="1:11" hidden="1" x14ac:dyDescent="0.3">
      <c r="A441">
        <v>24</v>
      </c>
      <c r="B441" t="s">
        <v>75</v>
      </c>
      <c r="C441" t="s">
        <v>69</v>
      </c>
      <c r="D441">
        <v>0</v>
      </c>
      <c r="F441" t="str">
        <f>INDEX(Matches!$C$2:$C$135,MATCH(Table1!A441,Matches!$B$2:$B$135,0))</f>
        <v>2a35e0dc4a2e482ea340b9d56fa340a2</v>
      </c>
      <c r="G441" t="str">
        <f>INDEX(Players!$A$2:$A$49,MATCH(Table1!B441,Players!$C$2:$C$49,0))</f>
        <v>930eb8b5b55345edb3ffa2789c61f312</v>
      </c>
      <c r="H441" t="str">
        <f>INDEX(IDs!$B$6:$B$8,MATCH(Table1!C441,IDs!$A$6:$A$8,0))</f>
        <v>f6ce092dfd3311efa6eb960aa86a0a09</v>
      </c>
      <c r="I441">
        <f t="shared" si="12"/>
        <v>0</v>
      </c>
      <c r="K441" t="str">
        <f t="shared" si="13"/>
        <v>('2a35e0dc4a2e482ea340b9d56fa340a2','930eb8b5b55345edb3ffa2789c61f312','f6ce092dfd3311efa6eb960aa86a0a09',0),</v>
      </c>
    </row>
    <row r="442" spans="1:11" x14ac:dyDescent="0.3">
      <c r="A442">
        <v>24</v>
      </c>
      <c r="B442" t="s">
        <v>75</v>
      </c>
      <c r="C442" t="s">
        <v>118</v>
      </c>
      <c r="D442">
        <v>1</v>
      </c>
      <c r="F442" t="str">
        <f>INDEX(Matches!$C$2:$C$135,MATCH(Table1!A442,Matches!$B$2:$B$135,0))</f>
        <v>2a35e0dc4a2e482ea340b9d56fa340a2</v>
      </c>
      <c r="G442" t="str">
        <f>INDEX(Players!$A$2:$A$49,MATCH(Table1!B442,Players!$C$2:$C$49,0))</f>
        <v>930eb8b5b55345edb3ffa2789c61f312</v>
      </c>
      <c r="H442" t="str">
        <f>INDEX(IDs!$B$6:$B$8,MATCH(Table1!C442,IDs!$A$6:$A$8,0))</f>
        <v>f6ce08d0fd3311efa6eb960aa86a0a09</v>
      </c>
      <c r="I442">
        <f t="shared" si="12"/>
        <v>1</v>
      </c>
      <c r="K442" t="str">
        <f t="shared" si="13"/>
        <v>('2a35e0dc4a2e482ea340b9d56fa340a2','930eb8b5b55345edb3ffa2789c61f312','f6ce08d0fd3311efa6eb960aa86a0a09',1),</v>
      </c>
    </row>
    <row r="443" spans="1:11" hidden="1" x14ac:dyDescent="0.3">
      <c r="A443">
        <v>24</v>
      </c>
      <c r="B443" t="s">
        <v>83</v>
      </c>
      <c r="C443" t="s">
        <v>68</v>
      </c>
      <c r="D443">
        <v>0</v>
      </c>
      <c r="F443" t="str">
        <f>INDEX(Matches!$C$2:$C$135,MATCH(Table1!A443,Matches!$B$2:$B$135,0))</f>
        <v>2a35e0dc4a2e482ea340b9d56fa340a2</v>
      </c>
      <c r="G443" t="str">
        <f>INDEX(Players!$A$2:$A$49,MATCH(Table1!B443,Players!$C$2:$C$49,0))</f>
        <v>fb2bc05a7a68411aab262e7be2f99da0</v>
      </c>
      <c r="H443" t="str">
        <f>INDEX(IDs!$B$6:$B$8,MATCH(Table1!C443,IDs!$A$6:$A$8,0))</f>
        <v>f6ce0919fd3311efa6eb960aa86a0a09</v>
      </c>
      <c r="I443">
        <f t="shared" si="12"/>
        <v>0</v>
      </c>
      <c r="K443" t="str">
        <f t="shared" si="13"/>
        <v>('2a35e0dc4a2e482ea340b9d56fa340a2','fb2bc05a7a68411aab262e7be2f99da0','f6ce0919fd3311efa6eb960aa86a0a09',0),</v>
      </c>
    </row>
    <row r="444" spans="1:11" hidden="1" x14ac:dyDescent="0.3">
      <c r="A444">
        <v>24</v>
      </c>
      <c r="B444" t="s">
        <v>83</v>
      </c>
      <c r="C444" t="s">
        <v>69</v>
      </c>
      <c r="D444">
        <v>0</v>
      </c>
      <c r="F444" t="str">
        <f>INDEX(Matches!$C$2:$C$135,MATCH(Table1!A444,Matches!$B$2:$B$135,0))</f>
        <v>2a35e0dc4a2e482ea340b9d56fa340a2</v>
      </c>
      <c r="G444" t="str">
        <f>INDEX(Players!$A$2:$A$49,MATCH(Table1!B444,Players!$C$2:$C$49,0))</f>
        <v>fb2bc05a7a68411aab262e7be2f99da0</v>
      </c>
      <c r="H444" t="str">
        <f>INDEX(IDs!$B$6:$B$8,MATCH(Table1!C444,IDs!$A$6:$A$8,0))</f>
        <v>f6ce092dfd3311efa6eb960aa86a0a09</v>
      </c>
      <c r="I444">
        <f t="shared" si="12"/>
        <v>0</v>
      </c>
      <c r="K444" t="str">
        <f t="shared" si="13"/>
        <v>('2a35e0dc4a2e482ea340b9d56fa340a2','fb2bc05a7a68411aab262e7be2f99da0','f6ce092dfd3311efa6eb960aa86a0a09',0),</v>
      </c>
    </row>
    <row r="445" spans="1:11" x14ac:dyDescent="0.3">
      <c r="A445">
        <v>24</v>
      </c>
      <c r="B445" t="s">
        <v>83</v>
      </c>
      <c r="C445" t="s">
        <v>118</v>
      </c>
      <c r="D445">
        <v>1</v>
      </c>
      <c r="F445" t="str">
        <f>INDEX(Matches!$C$2:$C$135,MATCH(Table1!A445,Matches!$B$2:$B$135,0))</f>
        <v>2a35e0dc4a2e482ea340b9d56fa340a2</v>
      </c>
      <c r="G445" t="str">
        <f>INDEX(Players!$A$2:$A$49,MATCH(Table1!B445,Players!$C$2:$C$49,0))</f>
        <v>fb2bc05a7a68411aab262e7be2f99da0</v>
      </c>
      <c r="H445" t="str">
        <f>INDEX(IDs!$B$6:$B$8,MATCH(Table1!C445,IDs!$A$6:$A$8,0))</f>
        <v>f6ce08d0fd3311efa6eb960aa86a0a09</v>
      </c>
      <c r="I445">
        <f t="shared" si="12"/>
        <v>1</v>
      </c>
      <c r="K445" t="str">
        <f t="shared" si="13"/>
        <v>('2a35e0dc4a2e482ea340b9d56fa340a2','fb2bc05a7a68411aab262e7be2f99da0','f6ce08d0fd3311efa6eb960aa86a0a09',1),</v>
      </c>
    </row>
    <row r="446" spans="1:11" x14ac:dyDescent="0.3">
      <c r="A446">
        <v>24</v>
      </c>
      <c r="B446" t="s">
        <v>85</v>
      </c>
      <c r="C446" t="s">
        <v>68</v>
      </c>
      <c r="D446">
        <v>1</v>
      </c>
      <c r="F446" t="str">
        <f>INDEX(Matches!$C$2:$C$135,MATCH(Table1!A446,Matches!$B$2:$B$135,0))</f>
        <v>2a35e0dc4a2e482ea340b9d56fa340a2</v>
      </c>
      <c r="G446" t="str">
        <f>INDEX(Players!$A$2:$A$49,MATCH(Table1!B446,Players!$C$2:$C$49,0))</f>
        <v>40127536bdbc49b08785b65fccadd284</v>
      </c>
      <c r="H446" t="str">
        <f>INDEX(IDs!$B$6:$B$8,MATCH(Table1!C446,IDs!$A$6:$A$8,0))</f>
        <v>f6ce0919fd3311efa6eb960aa86a0a09</v>
      </c>
      <c r="I446">
        <f t="shared" si="12"/>
        <v>1</v>
      </c>
      <c r="K446" t="str">
        <f t="shared" si="13"/>
        <v>('2a35e0dc4a2e482ea340b9d56fa340a2','40127536bdbc49b08785b65fccadd284','f6ce0919fd3311efa6eb960aa86a0a09',1),</v>
      </c>
    </row>
    <row r="447" spans="1:11" hidden="1" x14ac:dyDescent="0.3">
      <c r="A447">
        <v>24</v>
      </c>
      <c r="B447" t="s">
        <v>85</v>
      </c>
      <c r="C447" t="s">
        <v>69</v>
      </c>
      <c r="D447">
        <v>0</v>
      </c>
      <c r="F447" t="str">
        <f>INDEX(Matches!$C$2:$C$135,MATCH(Table1!A447,Matches!$B$2:$B$135,0))</f>
        <v>2a35e0dc4a2e482ea340b9d56fa340a2</v>
      </c>
      <c r="G447" t="str">
        <f>INDEX(Players!$A$2:$A$49,MATCH(Table1!B447,Players!$C$2:$C$49,0))</f>
        <v>40127536bdbc49b08785b65fccadd284</v>
      </c>
      <c r="H447" t="str">
        <f>INDEX(IDs!$B$6:$B$8,MATCH(Table1!C447,IDs!$A$6:$A$8,0))</f>
        <v>f6ce092dfd3311efa6eb960aa86a0a09</v>
      </c>
      <c r="I447">
        <f t="shared" si="12"/>
        <v>0</v>
      </c>
      <c r="K447" t="str">
        <f t="shared" si="13"/>
        <v>('2a35e0dc4a2e482ea340b9d56fa340a2','40127536bdbc49b08785b65fccadd284','f6ce092dfd3311efa6eb960aa86a0a09',0),</v>
      </c>
    </row>
    <row r="448" spans="1:11" x14ac:dyDescent="0.3">
      <c r="A448">
        <v>24</v>
      </c>
      <c r="B448" t="s">
        <v>85</v>
      </c>
      <c r="C448" t="s">
        <v>118</v>
      </c>
      <c r="D448">
        <v>1</v>
      </c>
      <c r="F448" t="str">
        <f>INDEX(Matches!$C$2:$C$135,MATCH(Table1!A448,Matches!$B$2:$B$135,0))</f>
        <v>2a35e0dc4a2e482ea340b9d56fa340a2</v>
      </c>
      <c r="G448" t="str">
        <f>INDEX(Players!$A$2:$A$49,MATCH(Table1!B448,Players!$C$2:$C$49,0))</f>
        <v>40127536bdbc49b08785b65fccadd284</v>
      </c>
      <c r="H448" t="str">
        <f>INDEX(IDs!$B$6:$B$8,MATCH(Table1!C448,IDs!$A$6:$A$8,0))</f>
        <v>f6ce08d0fd3311efa6eb960aa86a0a09</v>
      </c>
      <c r="I448">
        <f t="shared" si="12"/>
        <v>1</v>
      </c>
      <c r="K448" t="str">
        <f t="shared" si="13"/>
        <v>('2a35e0dc4a2e482ea340b9d56fa340a2','40127536bdbc49b08785b65fccadd284','f6ce08d0fd3311efa6eb960aa86a0a09',1),</v>
      </c>
    </row>
    <row r="449" spans="1:11" hidden="1" x14ac:dyDescent="0.3">
      <c r="A449">
        <v>25</v>
      </c>
      <c r="B449" t="s">
        <v>70</v>
      </c>
      <c r="C449" t="s">
        <v>68</v>
      </c>
      <c r="D449">
        <v>0</v>
      </c>
      <c r="F449" t="str">
        <f>INDEX(Matches!$C$2:$C$135,MATCH(Table1!A449,Matches!$B$2:$B$135,0))</f>
        <v>c1cb3564123f41d18980acb049b98d30</v>
      </c>
      <c r="G449" t="str">
        <f>INDEX(Players!$A$2:$A$49,MATCH(Table1!B449,Players!$C$2:$C$49,0))</f>
        <v>e6d5cb25e36b400f91e78b0b42d20293</v>
      </c>
      <c r="H449" t="str">
        <f>INDEX(IDs!$B$6:$B$8,MATCH(Table1!C449,IDs!$A$6:$A$8,0))</f>
        <v>f6ce0919fd3311efa6eb960aa86a0a09</v>
      </c>
      <c r="I449">
        <f t="shared" si="12"/>
        <v>0</v>
      </c>
      <c r="K449" t="str">
        <f t="shared" si="13"/>
        <v>('c1cb3564123f41d18980acb049b98d30','e6d5cb25e36b400f91e78b0b42d20293','f6ce0919fd3311efa6eb960aa86a0a09',0),</v>
      </c>
    </row>
    <row r="450" spans="1:11" hidden="1" x14ac:dyDescent="0.3">
      <c r="A450">
        <v>25</v>
      </c>
      <c r="B450" t="s">
        <v>70</v>
      </c>
      <c r="C450" t="s">
        <v>69</v>
      </c>
      <c r="D450">
        <v>0</v>
      </c>
      <c r="F450" t="str">
        <f>INDEX(Matches!$C$2:$C$135,MATCH(Table1!A450,Matches!$B$2:$B$135,0))</f>
        <v>c1cb3564123f41d18980acb049b98d30</v>
      </c>
      <c r="G450" t="str">
        <f>INDEX(Players!$A$2:$A$49,MATCH(Table1!B450,Players!$C$2:$C$49,0))</f>
        <v>e6d5cb25e36b400f91e78b0b42d20293</v>
      </c>
      <c r="H450" t="str">
        <f>INDEX(IDs!$B$6:$B$8,MATCH(Table1!C450,IDs!$A$6:$A$8,0))</f>
        <v>f6ce092dfd3311efa6eb960aa86a0a09</v>
      </c>
      <c r="I450">
        <f t="shared" si="12"/>
        <v>0</v>
      </c>
      <c r="K450" t="str">
        <f t="shared" si="13"/>
        <v>('c1cb3564123f41d18980acb049b98d30','e6d5cb25e36b400f91e78b0b42d20293','f6ce092dfd3311efa6eb960aa86a0a09',0),</v>
      </c>
    </row>
    <row r="451" spans="1:11" x14ac:dyDescent="0.3">
      <c r="A451">
        <v>25</v>
      </c>
      <c r="B451" t="s">
        <v>70</v>
      </c>
      <c r="C451" t="s">
        <v>118</v>
      </c>
      <c r="D451">
        <v>1</v>
      </c>
      <c r="F451" t="str">
        <f>INDEX(Matches!$C$2:$C$135,MATCH(Table1!A451,Matches!$B$2:$B$135,0))</f>
        <v>c1cb3564123f41d18980acb049b98d30</v>
      </c>
      <c r="G451" t="str">
        <f>INDEX(Players!$A$2:$A$49,MATCH(Table1!B451,Players!$C$2:$C$49,0))</f>
        <v>e6d5cb25e36b400f91e78b0b42d20293</v>
      </c>
      <c r="H451" t="str">
        <f>INDEX(IDs!$B$6:$B$8,MATCH(Table1!C451,IDs!$A$6:$A$8,0))</f>
        <v>f6ce08d0fd3311efa6eb960aa86a0a09</v>
      </c>
      <c r="I451">
        <f t="shared" ref="I451:I514" si="14">D451</f>
        <v>1</v>
      </c>
      <c r="K451" t="str">
        <f t="shared" si="13"/>
        <v>('c1cb3564123f41d18980acb049b98d30','e6d5cb25e36b400f91e78b0b42d20293','f6ce08d0fd3311efa6eb960aa86a0a09',1),</v>
      </c>
    </row>
    <row r="452" spans="1:11" x14ac:dyDescent="0.3">
      <c r="A452">
        <v>25</v>
      </c>
      <c r="B452" t="s">
        <v>71</v>
      </c>
      <c r="C452" t="s">
        <v>68</v>
      </c>
      <c r="D452">
        <v>1</v>
      </c>
      <c r="F452" t="str">
        <f>INDEX(Matches!$C$2:$C$135,MATCH(Table1!A452,Matches!$B$2:$B$135,0))</f>
        <v>c1cb3564123f41d18980acb049b98d30</v>
      </c>
      <c r="G452" t="str">
        <f>INDEX(Players!$A$2:$A$49,MATCH(Table1!B452,Players!$C$2:$C$49,0))</f>
        <v>49ee2bf374b94897889023fd18820eb3</v>
      </c>
      <c r="H452" t="str">
        <f>INDEX(IDs!$B$6:$B$8,MATCH(Table1!C452,IDs!$A$6:$A$8,0))</f>
        <v>f6ce0919fd3311efa6eb960aa86a0a09</v>
      </c>
      <c r="I452">
        <f t="shared" si="14"/>
        <v>1</v>
      </c>
      <c r="K452" t="str">
        <f t="shared" si="13"/>
        <v>('c1cb3564123f41d18980acb049b98d30','49ee2bf374b94897889023fd18820eb3','f6ce0919fd3311efa6eb960aa86a0a09',1),</v>
      </c>
    </row>
    <row r="453" spans="1:11" hidden="1" x14ac:dyDescent="0.3">
      <c r="A453">
        <v>25</v>
      </c>
      <c r="B453" t="s">
        <v>71</v>
      </c>
      <c r="C453" t="s">
        <v>69</v>
      </c>
      <c r="D453">
        <v>0</v>
      </c>
      <c r="F453" t="str">
        <f>INDEX(Matches!$C$2:$C$135,MATCH(Table1!A453,Matches!$B$2:$B$135,0))</f>
        <v>c1cb3564123f41d18980acb049b98d30</v>
      </c>
      <c r="G453" t="str">
        <f>INDEX(Players!$A$2:$A$49,MATCH(Table1!B453,Players!$C$2:$C$49,0))</f>
        <v>49ee2bf374b94897889023fd18820eb3</v>
      </c>
      <c r="H453" t="str">
        <f>INDEX(IDs!$B$6:$B$8,MATCH(Table1!C453,IDs!$A$6:$A$8,0))</f>
        <v>f6ce092dfd3311efa6eb960aa86a0a09</v>
      </c>
      <c r="I453">
        <f t="shared" si="14"/>
        <v>0</v>
      </c>
      <c r="K453" t="str">
        <f t="shared" ref="K453:K516" si="15">"('"&amp;F453&amp;"','"&amp;G453&amp;"','"&amp;H453&amp;"',"&amp;I453&amp;"),"</f>
        <v>('c1cb3564123f41d18980acb049b98d30','49ee2bf374b94897889023fd18820eb3','f6ce092dfd3311efa6eb960aa86a0a09',0),</v>
      </c>
    </row>
    <row r="454" spans="1:11" x14ac:dyDescent="0.3">
      <c r="A454">
        <v>25</v>
      </c>
      <c r="B454" t="s">
        <v>71</v>
      </c>
      <c r="C454" t="s">
        <v>118</v>
      </c>
      <c r="D454">
        <v>1</v>
      </c>
      <c r="F454" t="str">
        <f>INDEX(Matches!$C$2:$C$135,MATCH(Table1!A454,Matches!$B$2:$B$135,0))</f>
        <v>c1cb3564123f41d18980acb049b98d30</v>
      </c>
      <c r="G454" t="str">
        <f>INDEX(Players!$A$2:$A$49,MATCH(Table1!B454,Players!$C$2:$C$49,0))</f>
        <v>49ee2bf374b94897889023fd18820eb3</v>
      </c>
      <c r="H454" t="str">
        <f>INDEX(IDs!$B$6:$B$8,MATCH(Table1!C454,IDs!$A$6:$A$8,0))</f>
        <v>f6ce08d0fd3311efa6eb960aa86a0a09</v>
      </c>
      <c r="I454">
        <f t="shared" si="14"/>
        <v>1</v>
      </c>
      <c r="K454" t="str">
        <f t="shared" si="15"/>
        <v>('c1cb3564123f41d18980acb049b98d30','49ee2bf374b94897889023fd18820eb3','f6ce08d0fd3311efa6eb960aa86a0a09',1),</v>
      </c>
    </row>
    <row r="455" spans="1:11" x14ac:dyDescent="0.3">
      <c r="A455">
        <v>25</v>
      </c>
      <c r="B455" t="s">
        <v>72</v>
      </c>
      <c r="C455" t="s">
        <v>68</v>
      </c>
      <c r="D455">
        <v>2</v>
      </c>
      <c r="F455" t="str">
        <f>INDEX(Matches!$C$2:$C$135,MATCH(Table1!A455,Matches!$B$2:$B$135,0))</f>
        <v>c1cb3564123f41d18980acb049b98d30</v>
      </c>
      <c r="G455" t="str">
        <f>INDEX(Players!$A$2:$A$49,MATCH(Table1!B455,Players!$C$2:$C$49,0))</f>
        <v>66b9c8251fad417bbd3ff93fcfa9ef61</v>
      </c>
      <c r="H455" t="str">
        <f>INDEX(IDs!$B$6:$B$8,MATCH(Table1!C455,IDs!$A$6:$A$8,0))</f>
        <v>f6ce0919fd3311efa6eb960aa86a0a09</v>
      </c>
      <c r="I455">
        <f t="shared" si="14"/>
        <v>2</v>
      </c>
      <c r="K455" t="str">
        <f t="shared" si="15"/>
        <v>('c1cb3564123f41d18980acb049b98d30','66b9c8251fad417bbd3ff93fcfa9ef61','f6ce0919fd3311efa6eb960aa86a0a09',2),</v>
      </c>
    </row>
    <row r="456" spans="1:11" hidden="1" x14ac:dyDescent="0.3">
      <c r="A456">
        <v>25</v>
      </c>
      <c r="B456" t="s">
        <v>72</v>
      </c>
      <c r="C456" t="s">
        <v>69</v>
      </c>
      <c r="D456">
        <v>0</v>
      </c>
      <c r="F456" t="str">
        <f>INDEX(Matches!$C$2:$C$135,MATCH(Table1!A456,Matches!$B$2:$B$135,0))</f>
        <v>c1cb3564123f41d18980acb049b98d30</v>
      </c>
      <c r="G456" t="str">
        <f>INDEX(Players!$A$2:$A$49,MATCH(Table1!B456,Players!$C$2:$C$49,0))</f>
        <v>66b9c8251fad417bbd3ff93fcfa9ef61</v>
      </c>
      <c r="H456" t="str">
        <f>INDEX(IDs!$B$6:$B$8,MATCH(Table1!C456,IDs!$A$6:$A$8,0))</f>
        <v>f6ce092dfd3311efa6eb960aa86a0a09</v>
      </c>
      <c r="I456">
        <f t="shared" si="14"/>
        <v>0</v>
      </c>
      <c r="K456" t="str">
        <f t="shared" si="15"/>
        <v>('c1cb3564123f41d18980acb049b98d30','66b9c8251fad417bbd3ff93fcfa9ef61','f6ce092dfd3311efa6eb960aa86a0a09',0),</v>
      </c>
    </row>
    <row r="457" spans="1:11" x14ac:dyDescent="0.3">
      <c r="A457">
        <v>25</v>
      </c>
      <c r="B457" t="s">
        <v>72</v>
      </c>
      <c r="C457" t="s">
        <v>118</v>
      </c>
      <c r="D457">
        <v>1</v>
      </c>
      <c r="F457" t="str">
        <f>INDEX(Matches!$C$2:$C$135,MATCH(Table1!A457,Matches!$B$2:$B$135,0))</f>
        <v>c1cb3564123f41d18980acb049b98d30</v>
      </c>
      <c r="G457" t="str">
        <f>INDEX(Players!$A$2:$A$49,MATCH(Table1!B457,Players!$C$2:$C$49,0))</f>
        <v>66b9c8251fad417bbd3ff93fcfa9ef61</v>
      </c>
      <c r="H457" t="str">
        <f>INDEX(IDs!$B$6:$B$8,MATCH(Table1!C457,IDs!$A$6:$A$8,0))</f>
        <v>f6ce08d0fd3311efa6eb960aa86a0a09</v>
      </c>
      <c r="I457">
        <f t="shared" si="14"/>
        <v>1</v>
      </c>
      <c r="K457" t="str">
        <f t="shared" si="15"/>
        <v>('c1cb3564123f41d18980acb049b98d30','66b9c8251fad417bbd3ff93fcfa9ef61','f6ce08d0fd3311efa6eb960aa86a0a09',1),</v>
      </c>
    </row>
    <row r="458" spans="1:11" x14ac:dyDescent="0.3">
      <c r="A458">
        <v>25</v>
      </c>
      <c r="B458" t="s">
        <v>77</v>
      </c>
      <c r="C458" t="s">
        <v>68</v>
      </c>
      <c r="D458">
        <v>2</v>
      </c>
      <c r="F458" t="str">
        <f>INDEX(Matches!$C$2:$C$135,MATCH(Table1!A458,Matches!$B$2:$B$135,0))</f>
        <v>c1cb3564123f41d18980acb049b98d30</v>
      </c>
      <c r="G458" t="str">
        <f>INDEX(Players!$A$2:$A$49,MATCH(Table1!B458,Players!$C$2:$C$49,0))</f>
        <v>1ab42914708f4895a74cc6fb805e0d9a</v>
      </c>
      <c r="H458" t="str">
        <f>INDEX(IDs!$B$6:$B$8,MATCH(Table1!C458,IDs!$A$6:$A$8,0))</f>
        <v>f6ce0919fd3311efa6eb960aa86a0a09</v>
      </c>
      <c r="I458">
        <f t="shared" si="14"/>
        <v>2</v>
      </c>
      <c r="K458" t="str">
        <f t="shared" si="15"/>
        <v>('c1cb3564123f41d18980acb049b98d30','1ab42914708f4895a74cc6fb805e0d9a','f6ce0919fd3311efa6eb960aa86a0a09',2),</v>
      </c>
    </row>
    <row r="459" spans="1:11" hidden="1" x14ac:dyDescent="0.3">
      <c r="A459">
        <v>25</v>
      </c>
      <c r="B459" t="s">
        <v>77</v>
      </c>
      <c r="C459" t="s">
        <v>69</v>
      </c>
      <c r="D459">
        <v>0</v>
      </c>
      <c r="F459" t="str">
        <f>INDEX(Matches!$C$2:$C$135,MATCH(Table1!A459,Matches!$B$2:$B$135,0))</f>
        <v>c1cb3564123f41d18980acb049b98d30</v>
      </c>
      <c r="G459" t="str">
        <f>INDEX(Players!$A$2:$A$49,MATCH(Table1!B459,Players!$C$2:$C$49,0))</f>
        <v>1ab42914708f4895a74cc6fb805e0d9a</v>
      </c>
      <c r="H459" t="str">
        <f>INDEX(IDs!$B$6:$B$8,MATCH(Table1!C459,IDs!$A$6:$A$8,0))</f>
        <v>f6ce092dfd3311efa6eb960aa86a0a09</v>
      </c>
      <c r="I459">
        <f t="shared" si="14"/>
        <v>0</v>
      </c>
      <c r="K459" t="str">
        <f t="shared" si="15"/>
        <v>('c1cb3564123f41d18980acb049b98d30','1ab42914708f4895a74cc6fb805e0d9a','f6ce092dfd3311efa6eb960aa86a0a09',0),</v>
      </c>
    </row>
    <row r="460" spans="1:11" x14ac:dyDescent="0.3">
      <c r="A460">
        <v>25</v>
      </c>
      <c r="B460" t="s">
        <v>77</v>
      </c>
      <c r="C460" t="s">
        <v>118</v>
      </c>
      <c r="D460">
        <v>1</v>
      </c>
      <c r="F460" t="str">
        <f>INDEX(Matches!$C$2:$C$135,MATCH(Table1!A460,Matches!$B$2:$B$135,0))</f>
        <v>c1cb3564123f41d18980acb049b98d30</v>
      </c>
      <c r="G460" t="str">
        <f>INDEX(Players!$A$2:$A$49,MATCH(Table1!B460,Players!$C$2:$C$49,0))</f>
        <v>1ab42914708f4895a74cc6fb805e0d9a</v>
      </c>
      <c r="H460" t="str">
        <f>INDEX(IDs!$B$6:$B$8,MATCH(Table1!C460,IDs!$A$6:$A$8,0))</f>
        <v>f6ce08d0fd3311efa6eb960aa86a0a09</v>
      </c>
      <c r="I460">
        <f t="shared" si="14"/>
        <v>1</v>
      </c>
      <c r="K460" t="str">
        <f t="shared" si="15"/>
        <v>('c1cb3564123f41d18980acb049b98d30','1ab42914708f4895a74cc6fb805e0d9a','f6ce08d0fd3311efa6eb960aa86a0a09',1),</v>
      </c>
    </row>
    <row r="461" spans="1:11" hidden="1" x14ac:dyDescent="0.3">
      <c r="A461">
        <v>25</v>
      </c>
      <c r="B461" t="s">
        <v>81</v>
      </c>
      <c r="C461" t="s">
        <v>68</v>
      </c>
      <c r="D461">
        <v>0</v>
      </c>
      <c r="F461" t="str">
        <f>INDEX(Matches!$C$2:$C$135,MATCH(Table1!A461,Matches!$B$2:$B$135,0))</f>
        <v>c1cb3564123f41d18980acb049b98d30</v>
      </c>
      <c r="G461" t="str">
        <f>INDEX(Players!$A$2:$A$49,MATCH(Table1!B461,Players!$C$2:$C$49,0))</f>
        <v>e1621a5c21f244968ccfd5485706bbc9</v>
      </c>
      <c r="H461" t="str">
        <f>INDEX(IDs!$B$6:$B$8,MATCH(Table1!C461,IDs!$A$6:$A$8,0))</f>
        <v>f6ce0919fd3311efa6eb960aa86a0a09</v>
      </c>
      <c r="I461">
        <f t="shared" si="14"/>
        <v>0</v>
      </c>
      <c r="K461" t="str">
        <f t="shared" si="15"/>
        <v>('c1cb3564123f41d18980acb049b98d30','e1621a5c21f244968ccfd5485706bbc9','f6ce0919fd3311efa6eb960aa86a0a09',0),</v>
      </c>
    </row>
    <row r="462" spans="1:11" hidden="1" x14ac:dyDescent="0.3">
      <c r="A462">
        <v>25</v>
      </c>
      <c r="B462" t="s">
        <v>81</v>
      </c>
      <c r="C462" t="s">
        <v>69</v>
      </c>
      <c r="D462">
        <v>0</v>
      </c>
      <c r="F462" t="str">
        <f>INDEX(Matches!$C$2:$C$135,MATCH(Table1!A462,Matches!$B$2:$B$135,0))</f>
        <v>c1cb3564123f41d18980acb049b98d30</v>
      </c>
      <c r="G462" t="str">
        <f>INDEX(Players!$A$2:$A$49,MATCH(Table1!B462,Players!$C$2:$C$49,0))</f>
        <v>e1621a5c21f244968ccfd5485706bbc9</v>
      </c>
      <c r="H462" t="str">
        <f>INDEX(IDs!$B$6:$B$8,MATCH(Table1!C462,IDs!$A$6:$A$8,0))</f>
        <v>f6ce092dfd3311efa6eb960aa86a0a09</v>
      </c>
      <c r="I462">
        <f t="shared" si="14"/>
        <v>0</v>
      </c>
      <c r="K462" t="str">
        <f t="shared" si="15"/>
        <v>('c1cb3564123f41d18980acb049b98d30','e1621a5c21f244968ccfd5485706bbc9','f6ce092dfd3311efa6eb960aa86a0a09',0),</v>
      </c>
    </row>
    <row r="463" spans="1:11" x14ac:dyDescent="0.3">
      <c r="A463">
        <v>25</v>
      </c>
      <c r="B463" t="s">
        <v>81</v>
      </c>
      <c r="C463" t="s">
        <v>118</v>
      </c>
      <c r="D463">
        <v>1</v>
      </c>
      <c r="F463" t="str">
        <f>INDEX(Matches!$C$2:$C$135,MATCH(Table1!A463,Matches!$B$2:$B$135,0))</f>
        <v>c1cb3564123f41d18980acb049b98d30</v>
      </c>
      <c r="G463" t="str">
        <f>INDEX(Players!$A$2:$A$49,MATCH(Table1!B463,Players!$C$2:$C$49,0))</f>
        <v>e1621a5c21f244968ccfd5485706bbc9</v>
      </c>
      <c r="H463" t="str">
        <f>INDEX(IDs!$B$6:$B$8,MATCH(Table1!C463,IDs!$A$6:$A$8,0))</f>
        <v>f6ce08d0fd3311efa6eb960aa86a0a09</v>
      </c>
      <c r="I463">
        <f t="shared" si="14"/>
        <v>1</v>
      </c>
      <c r="K463" t="str">
        <f t="shared" si="15"/>
        <v>('c1cb3564123f41d18980acb049b98d30','e1621a5c21f244968ccfd5485706bbc9','f6ce08d0fd3311efa6eb960aa86a0a09',1),</v>
      </c>
    </row>
    <row r="464" spans="1:11" x14ac:dyDescent="0.3">
      <c r="A464">
        <v>25</v>
      </c>
      <c r="B464" t="s">
        <v>86</v>
      </c>
      <c r="C464" t="s">
        <v>68</v>
      </c>
      <c r="D464">
        <v>1</v>
      </c>
      <c r="F464" t="str">
        <f>INDEX(Matches!$C$2:$C$135,MATCH(Table1!A464,Matches!$B$2:$B$135,0))</f>
        <v>c1cb3564123f41d18980acb049b98d30</v>
      </c>
      <c r="G464" t="str">
        <f>INDEX(Players!$A$2:$A$49,MATCH(Table1!B464,Players!$C$2:$C$49,0))</f>
        <v>6a5c031fea7e4bcf935e98999959be8c</v>
      </c>
      <c r="H464" t="str">
        <f>INDEX(IDs!$B$6:$B$8,MATCH(Table1!C464,IDs!$A$6:$A$8,0))</f>
        <v>f6ce0919fd3311efa6eb960aa86a0a09</v>
      </c>
      <c r="I464">
        <f t="shared" si="14"/>
        <v>1</v>
      </c>
      <c r="K464" t="str">
        <f t="shared" si="15"/>
        <v>('c1cb3564123f41d18980acb049b98d30','6a5c031fea7e4bcf935e98999959be8c','f6ce0919fd3311efa6eb960aa86a0a09',1),</v>
      </c>
    </row>
    <row r="465" spans="1:11" x14ac:dyDescent="0.3">
      <c r="A465">
        <v>25</v>
      </c>
      <c r="B465" t="s">
        <v>86</v>
      </c>
      <c r="C465" t="s">
        <v>69</v>
      </c>
      <c r="D465">
        <v>1</v>
      </c>
      <c r="F465" t="str">
        <f>INDEX(Matches!$C$2:$C$135,MATCH(Table1!A465,Matches!$B$2:$B$135,0))</f>
        <v>c1cb3564123f41d18980acb049b98d30</v>
      </c>
      <c r="G465" t="str">
        <f>INDEX(Players!$A$2:$A$49,MATCH(Table1!B465,Players!$C$2:$C$49,0))</f>
        <v>6a5c031fea7e4bcf935e98999959be8c</v>
      </c>
      <c r="H465" t="str">
        <f>INDEX(IDs!$B$6:$B$8,MATCH(Table1!C465,IDs!$A$6:$A$8,0))</f>
        <v>f6ce092dfd3311efa6eb960aa86a0a09</v>
      </c>
      <c r="I465">
        <f t="shared" si="14"/>
        <v>1</v>
      </c>
      <c r="K465" t="str">
        <f t="shared" si="15"/>
        <v>('c1cb3564123f41d18980acb049b98d30','6a5c031fea7e4bcf935e98999959be8c','f6ce092dfd3311efa6eb960aa86a0a09',1),</v>
      </c>
    </row>
    <row r="466" spans="1:11" x14ac:dyDescent="0.3">
      <c r="A466">
        <v>25</v>
      </c>
      <c r="B466" t="s">
        <v>86</v>
      </c>
      <c r="C466" t="s">
        <v>118</v>
      </c>
      <c r="D466">
        <v>1</v>
      </c>
      <c r="F466" t="str">
        <f>INDEX(Matches!$C$2:$C$135,MATCH(Table1!A466,Matches!$B$2:$B$135,0))</f>
        <v>c1cb3564123f41d18980acb049b98d30</v>
      </c>
      <c r="G466" t="str">
        <f>INDEX(Players!$A$2:$A$49,MATCH(Table1!B466,Players!$C$2:$C$49,0))</f>
        <v>6a5c031fea7e4bcf935e98999959be8c</v>
      </c>
      <c r="H466" t="str">
        <f>INDEX(IDs!$B$6:$B$8,MATCH(Table1!C466,IDs!$A$6:$A$8,0))</f>
        <v>f6ce08d0fd3311efa6eb960aa86a0a09</v>
      </c>
      <c r="I466">
        <f t="shared" si="14"/>
        <v>1</v>
      </c>
      <c r="K466" t="str">
        <f t="shared" si="15"/>
        <v>('c1cb3564123f41d18980acb049b98d30','6a5c031fea7e4bcf935e98999959be8c','f6ce08d0fd3311efa6eb960aa86a0a09',1),</v>
      </c>
    </row>
    <row r="467" spans="1:11" hidden="1" x14ac:dyDescent="0.3">
      <c r="A467">
        <v>26</v>
      </c>
      <c r="B467" t="s">
        <v>75</v>
      </c>
      <c r="C467" t="s">
        <v>68</v>
      </c>
      <c r="D467">
        <v>0</v>
      </c>
      <c r="F467" t="str">
        <f>INDEX(Matches!$C$2:$C$135,MATCH(Table1!A467,Matches!$B$2:$B$135,0))</f>
        <v>9537eaf9ed844b539a9ce297c16bd2be</v>
      </c>
      <c r="G467" t="str">
        <f>INDEX(Players!$A$2:$A$49,MATCH(Table1!B467,Players!$C$2:$C$49,0))</f>
        <v>930eb8b5b55345edb3ffa2789c61f312</v>
      </c>
      <c r="H467" t="str">
        <f>INDEX(IDs!$B$6:$B$8,MATCH(Table1!C467,IDs!$A$6:$A$8,0))</f>
        <v>f6ce0919fd3311efa6eb960aa86a0a09</v>
      </c>
      <c r="I467">
        <f t="shared" si="14"/>
        <v>0</v>
      </c>
      <c r="K467" t="str">
        <f t="shared" si="15"/>
        <v>('9537eaf9ed844b539a9ce297c16bd2be','930eb8b5b55345edb3ffa2789c61f312','f6ce0919fd3311efa6eb960aa86a0a09',0),</v>
      </c>
    </row>
    <row r="468" spans="1:11" hidden="1" x14ac:dyDescent="0.3">
      <c r="A468">
        <v>26</v>
      </c>
      <c r="B468" t="s">
        <v>75</v>
      </c>
      <c r="C468" t="s">
        <v>69</v>
      </c>
      <c r="D468">
        <v>0</v>
      </c>
      <c r="F468" t="str">
        <f>INDEX(Matches!$C$2:$C$135,MATCH(Table1!A468,Matches!$B$2:$B$135,0))</f>
        <v>9537eaf9ed844b539a9ce297c16bd2be</v>
      </c>
      <c r="G468" t="str">
        <f>INDEX(Players!$A$2:$A$49,MATCH(Table1!B468,Players!$C$2:$C$49,0))</f>
        <v>930eb8b5b55345edb3ffa2789c61f312</v>
      </c>
      <c r="H468" t="str">
        <f>INDEX(IDs!$B$6:$B$8,MATCH(Table1!C468,IDs!$A$6:$A$8,0))</f>
        <v>f6ce092dfd3311efa6eb960aa86a0a09</v>
      </c>
      <c r="I468">
        <f t="shared" si="14"/>
        <v>0</v>
      </c>
      <c r="K468" t="str">
        <f t="shared" si="15"/>
        <v>('9537eaf9ed844b539a9ce297c16bd2be','930eb8b5b55345edb3ffa2789c61f312','f6ce092dfd3311efa6eb960aa86a0a09',0),</v>
      </c>
    </row>
    <row r="469" spans="1:11" x14ac:dyDescent="0.3">
      <c r="A469">
        <v>26</v>
      </c>
      <c r="B469" t="s">
        <v>75</v>
      </c>
      <c r="C469" t="s">
        <v>118</v>
      </c>
      <c r="D469">
        <v>1</v>
      </c>
      <c r="F469" t="str">
        <f>INDEX(Matches!$C$2:$C$135,MATCH(Table1!A469,Matches!$B$2:$B$135,0))</f>
        <v>9537eaf9ed844b539a9ce297c16bd2be</v>
      </c>
      <c r="G469" t="str">
        <f>INDEX(Players!$A$2:$A$49,MATCH(Table1!B469,Players!$C$2:$C$49,0))</f>
        <v>930eb8b5b55345edb3ffa2789c61f312</v>
      </c>
      <c r="H469" t="str">
        <f>INDEX(IDs!$B$6:$B$8,MATCH(Table1!C469,IDs!$A$6:$A$8,0))</f>
        <v>f6ce08d0fd3311efa6eb960aa86a0a09</v>
      </c>
      <c r="I469">
        <f t="shared" si="14"/>
        <v>1</v>
      </c>
      <c r="K469" t="str">
        <f t="shared" si="15"/>
        <v>('9537eaf9ed844b539a9ce297c16bd2be','930eb8b5b55345edb3ffa2789c61f312','f6ce08d0fd3311efa6eb960aa86a0a09',1),</v>
      </c>
    </row>
    <row r="470" spans="1:11" hidden="1" x14ac:dyDescent="0.3">
      <c r="A470">
        <v>26</v>
      </c>
      <c r="B470" t="s">
        <v>86</v>
      </c>
      <c r="C470" t="s">
        <v>68</v>
      </c>
      <c r="D470">
        <v>0</v>
      </c>
      <c r="F470" t="str">
        <f>INDEX(Matches!$C$2:$C$135,MATCH(Table1!A470,Matches!$B$2:$B$135,0))</f>
        <v>9537eaf9ed844b539a9ce297c16bd2be</v>
      </c>
      <c r="G470" t="str">
        <f>INDEX(Players!$A$2:$A$49,MATCH(Table1!B470,Players!$C$2:$C$49,0))</f>
        <v>6a5c031fea7e4bcf935e98999959be8c</v>
      </c>
      <c r="H470" t="str">
        <f>INDEX(IDs!$B$6:$B$8,MATCH(Table1!C470,IDs!$A$6:$A$8,0))</f>
        <v>f6ce0919fd3311efa6eb960aa86a0a09</v>
      </c>
      <c r="I470">
        <f t="shared" si="14"/>
        <v>0</v>
      </c>
      <c r="K470" t="str">
        <f t="shared" si="15"/>
        <v>('9537eaf9ed844b539a9ce297c16bd2be','6a5c031fea7e4bcf935e98999959be8c','f6ce0919fd3311efa6eb960aa86a0a09',0),</v>
      </c>
    </row>
    <row r="471" spans="1:11" hidden="1" x14ac:dyDescent="0.3">
      <c r="A471">
        <v>26</v>
      </c>
      <c r="B471" t="s">
        <v>86</v>
      </c>
      <c r="C471" t="s">
        <v>69</v>
      </c>
      <c r="D471">
        <v>0</v>
      </c>
      <c r="F471" t="str">
        <f>INDEX(Matches!$C$2:$C$135,MATCH(Table1!A471,Matches!$B$2:$B$135,0))</f>
        <v>9537eaf9ed844b539a9ce297c16bd2be</v>
      </c>
      <c r="G471" t="str">
        <f>INDEX(Players!$A$2:$A$49,MATCH(Table1!B471,Players!$C$2:$C$49,0))</f>
        <v>6a5c031fea7e4bcf935e98999959be8c</v>
      </c>
      <c r="H471" t="str">
        <f>INDEX(IDs!$B$6:$B$8,MATCH(Table1!C471,IDs!$A$6:$A$8,0))</f>
        <v>f6ce092dfd3311efa6eb960aa86a0a09</v>
      </c>
      <c r="I471">
        <f t="shared" si="14"/>
        <v>0</v>
      </c>
      <c r="K471" t="str">
        <f t="shared" si="15"/>
        <v>('9537eaf9ed844b539a9ce297c16bd2be','6a5c031fea7e4bcf935e98999959be8c','f6ce092dfd3311efa6eb960aa86a0a09',0),</v>
      </c>
    </row>
    <row r="472" spans="1:11" x14ac:dyDescent="0.3">
      <c r="A472">
        <v>26</v>
      </c>
      <c r="B472" t="s">
        <v>86</v>
      </c>
      <c r="C472" t="s">
        <v>118</v>
      </c>
      <c r="D472">
        <v>1</v>
      </c>
      <c r="F472" t="str">
        <f>INDEX(Matches!$C$2:$C$135,MATCH(Table1!A472,Matches!$B$2:$B$135,0))</f>
        <v>9537eaf9ed844b539a9ce297c16bd2be</v>
      </c>
      <c r="G472" t="str">
        <f>INDEX(Players!$A$2:$A$49,MATCH(Table1!B472,Players!$C$2:$C$49,0))</f>
        <v>6a5c031fea7e4bcf935e98999959be8c</v>
      </c>
      <c r="H472" t="str">
        <f>INDEX(IDs!$B$6:$B$8,MATCH(Table1!C472,IDs!$A$6:$A$8,0))</f>
        <v>f6ce08d0fd3311efa6eb960aa86a0a09</v>
      </c>
      <c r="I472">
        <f t="shared" si="14"/>
        <v>1</v>
      </c>
      <c r="K472" t="str">
        <f t="shared" si="15"/>
        <v>('9537eaf9ed844b539a9ce297c16bd2be','6a5c031fea7e4bcf935e98999959be8c','f6ce08d0fd3311efa6eb960aa86a0a09',1),</v>
      </c>
    </row>
    <row r="473" spans="1:11" hidden="1" x14ac:dyDescent="0.3">
      <c r="A473">
        <v>26</v>
      </c>
      <c r="B473" t="s">
        <v>90</v>
      </c>
      <c r="C473" t="s">
        <v>68</v>
      </c>
      <c r="D473">
        <v>0</v>
      </c>
      <c r="F473" t="str">
        <f>INDEX(Matches!$C$2:$C$135,MATCH(Table1!A473,Matches!$B$2:$B$135,0))</f>
        <v>9537eaf9ed844b539a9ce297c16bd2be</v>
      </c>
      <c r="G473" t="str">
        <f>INDEX(Players!$A$2:$A$49,MATCH(Table1!B473,Players!$C$2:$C$49,0))</f>
        <v>74a6923651c64acc8f5254c38240cc66</v>
      </c>
      <c r="H473" t="str">
        <f>INDEX(IDs!$B$6:$B$8,MATCH(Table1!C473,IDs!$A$6:$A$8,0))</f>
        <v>f6ce0919fd3311efa6eb960aa86a0a09</v>
      </c>
      <c r="I473">
        <f t="shared" si="14"/>
        <v>0</v>
      </c>
      <c r="K473" t="str">
        <f t="shared" si="15"/>
        <v>('9537eaf9ed844b539a9ce297c16bd2be','74a6923651c64acc8f5254c38240cc66','f6ce0919fd3311efa6eb960aa86a0a09',0),</v>
      </c>
    </row>
    <row r="474" spans="1:11" hidden="1" x14ac:dyDescent="0.3">
      <c r="A474">
        <v>26</v>
      </c>
      <c r="B474" t="s">
        <v>90</v>
      </c>
      <c r="C474" t="s">
        <v>69</v>
      </c>
      <c r="D474">
        <v>0</v>
      </c>
      <c r="F474" t="str">
        <f>INDEX(Matches!$C$2:$C$135,MATCH(Table1!A474,Matches!$B$2:$B$135,0))</f>
        <v>9537eaf9ed844b539a9ce297c16bd2be</v>
      </c>
      <c r="G474" t="str">
        <f>INDEX(Players!$A$2:$A$49,MATCH(Table1!B474,Players!$C$2:$C$49,0))</f>
        <v>74a6923651c64acc8f5254c38240cc66</v>
      </c>
      <c r="H474" t="str">
        <f>INDEX(IDs!$B$6:$B$8,MATCH(Table1!C474,IDs!$A$6:$A$8,0))</f>
        <v>f6ce092dfd3311efa6eb960aa86a0a09</v>
      </c>
      <c r="I474">
        <f t="shared" si="14"/>
        <v>0</v>
      </c>
      <c r="K474" t="str">
        <f t="shared" si="15"/>
        <v>('9537eaf9ed844b539a9ce297c16bd2be','74a6923651c64acc8f5254c38240cc66','f6ce092dfd3311efa6eb960aa86a0a09',0),</v>
      </c>
    </row>
    <row r="475" spans="1:11" x14ac:dyDescent="0.3">
      <c r="A475">
        <v>26</v>
      </c>
      <c r="B475" t="s">
        <v>90</v>
      </c>
      <c r="C475" t="s">
        <v>118</v>
      </c>
      <c r="D475">
        <v>1</v>
      </c>
      <c r="F475" t="str">
        <f>INDEX(Matches!$C$2:$C$135,MATCH(Table1!A475,Matches!$B$2:$B$135,0))</f>
        <v>9537eaf9ed844b539a9ce297c16bd2be</v>
      </c>
      <c r="G475" t="str">
        <f>INDEX(Players!$A$2:$A$49,MATCH(Table1!B475,Players!$C$2:$C$49,0))</f>
        <v>74a6923651c64acc8f5254c38240cc66</v>
      </c>
      <c r="H475" t="str">
        <f>INDEX(IDs!$B$6:$B$8,MATCH(Table1!C475,IDs!$A$6:$A$8,0))</f>
        <v>f6ce08d0fd3311efa6eb960aa86a0a09</v>
      </c>
      <c r="I475">
        <f t="shared" si="14"/>
        <v>1</v>
      </c>
      <c r="K475" t="str">
        <f t="shared" si="15"/>
        <v>('9537eaf9ed844b539a9ce297c16bd2be','74a6923651c64acc8f5254c38240cc66','f6ce08d0fd3311efa6eb960aa86a0a09',1),</v>
      </c>
    </row>
    <row r="476" spans="1:11" hidden="1" x14ac:dyDescent="0.3">
      <c r="A476">
        <v>27</v>
      </c>
      <c r="B476" t="s">
        <v>70</v>
      </c>
      <c r="C476" t="s">
        <v>68</v>
      </c>
      <c r="D476">
        <v>0</v>
      </c>
      <c r="F476" t="str">
        <f>INDEX(Matches!$C$2:$C$135,MATCH(Table1!A476,Matches!$B$2:$B$135,0))</f>
        <v>289f69ca9b5f4a07ab9e0476c729378d</v>
      </c>
      <c r="G476" t="str">
        <f>INDEX(Players!$A$2:$A$49,MATCH(Table1!B476,Players!$C$2:$C$49,0))</f>
        <v>e6d5cb25e36b400f91e78b0b42d20293</v>
      </c>
      <c r="H476" t="str">
        <f>INDEX(IDs!$B$6:$B$8,MATCH(Table1!C476,IDs!$A$6:$A$8,0))</f>
        <v>f6ce0919fd3311efa6eb960aa86a0a09</v>
      </c>
      <c r="I476">
        <f t="shared" si="14"/>
        <v>0</v>
      </c>
      <c r="K476" t="str">
        <f t="shared" si="15"/>
        <v>('289f69ca9b5f4a07ab9e0476c729378d','e6d5cb25e36b400f91e78b0b42d20293','f6ce0919fd3311efa6eb960aa86a0a09',0),</v>
      </c>
    </row>
    <row r="477" spans="1:11" hidden="1" x14ac:dyDescent="0.3">
      <c r="A477">
        <v>27</v>
      </c>
      <c r="B477" t="s">
        <v>70</v>
      </c>
      <c r="C477" t="s">
        <v>69</v>
      </c>
      <c r="D477">
        <v>0</v>
      </c>
      <c r="F477" t="str">
        <f>INDEX(Matches!$C$2:$C$135,MATCH(Table1!A477,Matches!$B$2:$B$135,0))</f>
        <v>289f69ca9b5f4a07ab9e0476c729378d</v>
      </c>
      <c r="G477" t="str">
        <f>INDEX(Players!$A$2:$A$49,MATCH(Table1!B477,Players!$C$2:$C$49,0))</f>
        <v>e6d5cb25e36b400f91e78b0b42d20293</v>
      </c>
      <c r="H477" t="str">
        <f>INDEX(IDs!$B$6:$B$8,MATCH(Table1!C477,IDs!$A$6:$A$8,0))</f>
        <v>f6ce092dfd3311efa6eb960aa86a0a09</v>
      </c>
      <c r="I477">
        <f t="shared" si="14"/>
        <v>0</v>
      </c>
      <c r="K477" t="str">
        <f t="shared" si="15"/>
        <v>('289f69ca9b5f4a07ab9e0476c729378d','e6d5cb25e36b400f91e78b0b42d20293','f6ce092dfd3311efa6eb960aa86a0a09',0),</v>
      </c>
    </row>
    <row r="478" spans="1:11" x14ac:dyDescent="0.3">
      <c r="A478">
        <v>27</v>
      </c>
      <c r="B478" t="s">
        <v>70</v>
      </c>
      <c r="C478" t="s">
        <v>118</v>
      </c>
      <c r="D478">
        <v>1</v>
      </c>
      <c r="F478" t="str">
        <f>INDEX(Matches!$C$2:$C$135,MATCH(Table1!A478,Matches!$B$2:$B$135,0))</f>
        <v>289f69ca9b5f4a07ab9e0476c729378d</v>
      </c>
      <c r="G478" t="str">
        <f>INDEX(Players!$A$2:$A$49,MATCH(Table1!B478,Players!$C$2:$C$49,0))</f>
        <v>e6d5cb25e36b400f91e78b0b42d20293</v>
      </c>
      <c r="H478" t="str">
        <f>INDEX(IDs!$B$6:$B$8,MATCH(Table1!C478,IDs!$A$6:$A$8,0))</f>
        <v>f6ce08d0fd3311efa6eb960aa86a0a09</v>
      </c>
      <c r="I478">
        <f t="shared" si="14"/>
        <v>1</v>
      </c>
      <c r="K478" t="str">
        <f t="shared" si="15"/>
        <v>('289f69ca9b5f4a07ab9e0476c729378d','e6d5cb25e36b400f91e78b0b42d20293','f6ce08d0fd3311efa6eb960aa86a0a09',1),</v>
      </c>
    </row>
    <row r="479" spans="1:11" hidden="1" x14ac:dyDescent="0.3">
      <c r="A479">
        <v>27</v>
      </c>
      <c r="B479" t="s">
        <v>75</v>
      </c>
      <c r="C479" t="s">
        <v>68</v>
      </c>
      <c r="D479">
        <v>0</v>
      </c>
      <c r="F479" t="str">
        <f>INDEX(Matches!$C$2:$C$135,MATCH(Table1!A479,Matches!$B$2:$B$135,0))</f>
        <v>289f69ca9b5f4a07ab9e0476c729378d</v>
      </c>
      <c r="G479" t="str">
        <f>INDEX(Players!$A$2:$A$49,MATCH(Table1!B479,Players!$C$2:$C$49,0))</f>
        <v>930eb8b5b55345edb3ffa2789c61f312</v>
      </c>
      <c r="H479" t="str">
        <f>INDEX(IDs!$B$6:$B$8,MATCH(Table1!C479,IDs!$A$6:$A$8,0))</f>
        <v>f6ce0919fd3311efa6eb960aa86a0a09</v>
      </c>
      <c r="I479">
        <f t="shared" si="14"/>
        <v>0</v>
      </c>
      <c r="K479" t="str">
        <f t="shared" si="15"/>
        <v>('289f69ca9b5f4a07ab9e0476c729378d','930eb8b5b55345edb3ffa2789c61f312','f6ce0919fd3311efa6eb960aa86a0a09',0),</v>
      </c>
    </row>
    <row r="480" spans="1:11" x14ac:dyDescent="0.3">
      <c r="A480">
        <v>27</v>
      </c>
      <c r="B480" t="s">
        <v>75</v>
      </c>
      <c r="C480" t="s">
        <v>69</v>
      </c>
      <c r="D480">
        <v>1</v>
      </c>
      <c r="F480" t="str">
        <f>INDEX(Matches!$C$2:$C$135,MATCH(Table1!A480,Matches!$B$2:$B$135,0))</f>
        <v>289f69ca9b5f4a07ab9e0476c729378d</v>
      </c>
      <c r="G480" t="str">
        <f>INDEX(Players!$A$2:$A$49,MATCH(Table1!B480,Players!$C$2:$C$49,0))</f>
        <v>930eb8b5b55345edb3ffa2789c61f312</v>
      </c>
      <c r="H480" t="str">
        <f>INDEX(IDs!$B$6:$B$8,MATCH(Table1!C480,IDs!$A$6:$A$8,0))</f>
        <v>f6ce092dfd3311efa6eb960aa86a0a09</v>
      </c>
      <c r="I480">
        <f t="shared" si="14"/>
        <v>1</v>
      </c>
      <c r="K480" t="str">
        <f t="shared" si="15"/>
        <v>('289f69ca9b5f4a07ab9e0476c729378d','930eb8b5b55345edb3ffa2789c61f312','f6ce092dfd3311efa6eb960aa86a0a09',1),</v>
      </c>
    </row>
    <row r="481" spans="1:11" x14ac:dyDescent="0.3">
      <c r="A481">
        <v>27</v>
      </c>
      <c r="B481" t="s">
        <v>75</v>
      </c>
      <c r="C481" t="s">
        <v>118</v>
      </c>
      <c r="D481">
        <v>1</v>
      </c>
      <c r="F481" t="str">
        <f>INDEX(Matches!$C$2:$C$135,MATCH(Table1!A481,Matches!$B$2:$B$135,0))</f>
        <v>289f69ca9b5f4a07ab9e0476c729378d</v>
      </c>
      <c r="G481" t="str">
        <f>INDEX(Players!$A$2:$A$49,MATCH(Table1!B481,Players!$C$2:$C$49,0))</f>
        <v>930eb8b5b55345edb3ffa2789c61f312</v>
      </c>
      <c r="H481" t="str">
        <f>INDEX(IDs!$B$6:$B$8,MATCH(Table1!C481,IDs!$A$6:$A$8,0))</f>
        <v>f6ce08d0fd3311efa6eb960aa86a0a09</v>
      </c>
      <c r="I481">
        <f t="shared" si="14"/>
        <v>1</v>
      </c>
      <c r="K481" t="str">
        <f t="shared" si="15"/>
        <v>('289f69ca9b5f4a07ab9e0476c729378d','930eb8b5b55345edb3ffa2789c61f312','f6ce08d0fd3311efa6eb960aa86a0a09',1),</v>
      </c>
    </row>
    <row r="482" spans="1:11" hidden="1" x14ac:dyDescent="0.3">
      <c r="A482">
        <v>27</v>
      </c>
      <c r="B482" t="s">
        <v>79</v>
      </c>
      <c r="C482" t="s">
        <v>68</v>
      </c>
      <c r="D482">
        <v>0</v>
      </c>
      <c r="F482" t="str">
        <f>INDEX(Matches!$C$2:$C$135,MATCH(Table1!A482,Matches!$B$2:$B$135,0))</f>
        <v>289f69ca9b5f4a07ab9e0476c729378d</v>
      </c>
      <c r="G482" t="str">
        <f>INDEX(Players!$A$2:$A$49,MATCH(Table1!B482,Players!$C$2:$C$49,0))</f>
        <v>c12246b28d664ec3b7770583ac20c965</v>
      </c>
      <c r="H482" t="str">
        <f>INDEX(IDs!$B$6:$B$8,MATCH(Table1!C482,IDs!$A$6:$A$8,0))</f>
        <v>f6ce0919fd3311efa6eb960aa86a0a09</v>
      </c>
      <c r="I482">
        <f t="shared" si="14"/>
        <v>0</v>
      </c>
      <c r="K482" t="str">
        <f t="shared" si="15"/>
        <v>('289f69ca9b5f4a07ab9e0476c729378d','c12246b28d664ec3b7770583ac20c965','f6ce0919fd3311efa6eb960aa86a0a09',0),</v>
      </c>
    </row>
    <row r="483" spans="1:11" hidden="1" x14ac:dyDescent="0.3">
      <c r="A483">
        <v>27</v>
      </c>
      <c r="B483" t="s">
        <v>79</v>
      </c>
      <c r="C483" t="s">
        <v>69</v>
      </c>
      <c r="D483">
        <v>0</v>
      </c>
      <c r="F483" t="str">
        <f>INDEX(Matches!$C$2:$C$135,MATCH(Table1!A483,Matches!$B$2:$B$135,0))</f>
        <v>289f69ca9b5f4a07ab9e0476c729378d</v>
      </c>
      <c r="G483" t="str">
        <f>INDEX(Players!$A$2:$A$49,MATCH(Table1!B483,Players!$C$2:$C$49,0))</f>
        <v>c12246b28d664ec3b7770583ac20c965</v>
      </c>
      <c r="H483" t="str">
        <f>INDEX(IDs!$B$6:$B$8,MATCH(Table1!C483,IDs!$A$6:$A$8,0))</f>
        <v>f6ce092dfd3311efa6eb960aa86a0a09</v>
      </c>
      <c r="I483">
        <f t="shared" si="14"/>
        <v>0</v>
      </c>
      <c r="K483" t="str">
        <f t="shared" si="15"/>
        <v>('289f69ca9b5f4a07ab9e0476c729378d','c12246b28d664ec3b7770583ac20c965','f6ce092dfd3311efa6eb960aa86a0a09',0),</v>
      </c>
    </row>
    <row r="484" spans="1:11" x14ac:dyDescent="0.3">
      <c r="A484">
        <v>27</v>
      </c>
      <c r="B484" t="s">
        <v>79</v>
      </c>
      <c r="C484" t="s">
        <v>118</v>
      </c>
      <c r="D484">
        <v>1</v>
      </c>
      <c r="F484" t="str">
        <f>INDEX(Matches!$C$2:$C$135,MATCH(Table1!A484,Matches!$B$2:$B$135,0))</f>
        <v>289f69ca9b5f4a07ab9e0476c729378d</v>
      </c>
      <c r="G484" t="str">
        <f>INDEX(Players!$A$2:$A$49,MATCH(Table1!B484,Players!$C$2:$C$49,0))</f>
        <v>c12246b28d664ec3b7770583ac20c965</v>
      </c>
      <c r="H484" t="str">
        <f>INDEX(IDs!$B$6:$B$8,MATCH(Table1!C484,IDs!$A$6:$A$8,0))</f>
        <v>f6ce08d0fd3311efa6eb960aa86a0a09</v>
      </c>
      <c r="I484">
        <f t="shared" si="14"/>
        <v>1</v>
      </c>
      <c r="K484" t="str">
        <f t="shared" si="15"/>
        <v>('289f69ca9b5f4a07ab9e0476c729378d','c12246b28d664ec3b7770583ac20c965','f6ce08d0fd3311efa6eb960aa86a0a09',1),</v>
      </c>
    </row>
    <row r="485" spans="1:11" hidden="1" x14ac:dyDescent="0.3">
      <c r="A485">
        <v>27</v>
      </c>
      <c r="B485" t="s">
        <v>89</v>
      </c>
      <c r="C485" t="s">
        <v>68</v>
      </c>
      <c r="D485">
        <v>0</v>
      </c>
      <c r="F485" t="str">
        <f>INDEX(Matches!$C$2:$C$135,MATCH(Table1!A485,Matches!$B$2:$B$135,0))</f>
        <v>289f69ca9b5f4a07ab9e0476c729378d</v>
      </c>
      <c r="G485" t="str">
        <f>INDEX(Players!$A$2:$A$49,MATCH(Table1!B485,Players!$C$2:$C$49,0))</f>
        <v>1c128358535e473b968f7746e6363ccf</v>
      </c>
      <c r="H485" t="str">
        <f>INDEX(IDs!$B$6:$B$8,MATCH(Table1!C485,IDs!$A$6:$A$8,0))</f>
        <v>f6ce0919fd3311efa6eb960aa86a0a09</v>
      </c>
      <c r="I485">
        <f t="shared" si="14"/>
        <v>0</v>
      </c>
      <c r="K485" t="str">
        <f t="shared" si="15"/>
        <v>('289f69ca9b5f4a07ab9e0476c729378d','1c128358535e473b968f7746e6363ccf','f6ce0919fd3311efa6eb960aa86a0a09',0),</v>
      </c>
    </row>
    <row r="486" spans="1:11" hidden="1" x14ac:dyDescent="0.3">
      <c r="A486">
        <v>27</v>
      </c>
      <c r="B486" t="s">
        <v>89</v>
      </c>
      <c r="C486" t="s">
        <v>69</v>
      </c>
      <c r="D486">
        <v>0</v>
      </c>
      <c r="F486" t="str">
        <f>INDEX(Matches!$C$2:$C$135,MATCH(Table1!A486,Matches!$B$2:$B$135,0))</f>
        <v>289f69ca9b5f4a07ab9e0476c729378d</v>
      </c>
      <c r="G486" t="str">
        <f>INDEX(Players!$A$2:$A$49,MATCH(Table1!B486,Players!$C$2:$C$49,0))</f>
        <v>1c128358535e473b968f7746e6363ccf</v>
      </c>
      <c r="H486" t="str">
        <f>INDEX(IDs!$B$6:$B$8,MATCH(Table1!C486,IDs!$A$6:$A$8,0))</f>
        <v>f6ce092dfd3311efa6eb960aa86a0a09</v>
      </c>
      <c r="I486">
        <f t="shared" si="14"/>
        <v>0</v>
      </c>
      <c r="K486" t="str">
        <f t="shared" si="15"/>
        <v>('289f69ca9b5f4a07ab9e0476c729378d','1c128358535e473b968f7746e6363ccf','f6ce092dfd3311efa6eb960aa86a0a09',0),</v>
      </c>
    </row>
    <row r="487" spans="1:11" x14ac:dyDescent="0.3">
      <c r="A487">
        <v>27</v>
      </c>
      <c r="B487" t="s">
        <v>89</v>
      </c>
      <c r="C487" t="s">
        <v>118</v>
      </c>
      <c r="D487">
        <v>1</v>
      </c>
      <c r="F487" t="str">
        <f>INDEX(Matches!$C$2:$C$135,MATCH(Table1!A487,Matches!$B$2:$B$135,0))</f>
        <v>289f69ca9b5f4a07ab9e0476c729378d</v>
      </c>
      <c r="G487" t="str">
        <f>INDEX(Players!$A$2:$A$49,MATCH(Table1!B487,Players!$C$2:$C$49,0))</f>
        <v>1c128358535e473b968f7746e6363ccf</v>
      </c>
      <c r="H487" t="str">
        <f>INDEX(IDs!$B$6:$B$8,MATCH(Table1!C487,IDs!$A$6:$A$8,0))</f>
        <v>f6ce08d0fd3311efa6eb960aa86a0a09</v>
      </c>
      <c r="I487">
        <f t="shared" si="14"/>
        <v>1</v>
      </c>
      <c r="K487" t="str">
        <f t="shared" si="15"/>
        <v>('289f69ca9b5f4a07ab9e0476c729378d','1c128358535e473b968f7746e6363ccf','f6ce08d0fd3311efa6eb960aa86a0a09',1),</v>
      </c>
    </row>
    <row r="488" spans="1:11" hidden="1" x14ac:dyDescent="0.3">
      <c r="A488">
        <v>27</v>
      </c>
      <c r="B488" t="s">
        <v>91</v>
      </c>
      <c r="C488" t="s">
        <v>68</v>
      </c>
      <c r="D488">
        <v>0</v>
      </c>
      <c r="F488" t="str">
        <f>INDEX(Matches!$C$2:$C$135,MATCH(Table1!A488,Matches!$B$2:$B$135,0))</f>
        <v>289f69ca9b5f4a07ab9e0476c729378d</v>
      </c>
      <c r="G488" t="str">
        <f>INDEX(Players!$A$2:$A$49,MATCH(Table1!B488,Players!$C$2:$C$49,0))</f>
        <v>a7f78cdcec5c4ea0b94ddf9c9ed3e737</v>
      </c>
      <c r="H488" t="str">
        <f>INDEX(IDs!$B$6:$B$8,MATCH(Table1!C488,IDs!$A$6:$A$8,0))</f>
        <v>f6ce0919fd3311efa6eb960aa86a0a09</v>
      </c>
      <c r="I488">
        <f t="shared" si="14"/>
        <v>0</v>
      </c>
      <c r="K488" t="str">
        <f t="shared" si="15"/>
        <v>('289f69ca9b5f4a07ab9e0476c729378d','a7f78cdcec5c4ea0b94ddf9c9ed3e737','f6ce0919fd3311efa6eb960aa86a0a09',0),</v>
      </c>
    </row>
    <row r="489" spans="1:11" hidden="1" x14ac:dyDescent="0.3">
      <c r="A489">
        <v>27</v>
      </c>
      <c r="B489" t="s">
        <v>91</v>
      </c>
      <c r="C489" t="s">
        <v>69</v>
      </c>
      <c r="D489">
        <v>0</v>
      </c>
      <c r="F489" t="str">
        <f>INDEX(Matches!$C$2:$C$135,MATCH(Table1!A489,Matches!$B$2:$B$135,0))</f>
        <v>289f69ca9b5f4a07ab9e0476c729378d</v>
      </c>
      <c r="G489" t="str">
        <f>INDEX(Players!$A$2:$A$49,MATCH(Table1!B489,Players!$C$2:$C$49,0))</f>
        <v>a7f78cdcec5c4ea0b94ddf9c9ed3e737</v>
      </c>
      <c r="H489" t="str">
        <f>INDEX(IDs!$B$6:$B$8,MATCH(Table1!C489,IDs!$A$6:$A$8,0))</f>
        <v>f6ce092dfd3311efa6eb960aa86a0a09</v>
      </c>
      <c r="I489">
        <f t="shared" si="14"/>
        <v>0</v>
      </c>
      <c r="K489" t="str">
        <f t="shared" si="15"/>
        <v>('289f69ca9b5f4a07ab9e0476c729378d','a7f78cdcec5c4ea0b94ddf9c9ed3e737','f6ce092dfd3311efa6eb960aa86a0a09',0),</v>
      </c>
    </row>
    <row r="490" spans="1:11" x14ac:dyDescent="0.3">
      <c r="A490">
        <v>27</v>
      </c>
      <c r="B490" t="s">
        <v>91</v>
      </c>
      <c r="C490" t="s">
        <v>118</v>
      </c>
      <c r="D490">
        <v>1</v>
      </c>
      <c r="F490" t="str">
        <f>INDEX(Matches!$C$2:$C$135,MATCH(Table1!A490,Matches!$B$2:$B$135,0))</f>
        <v>289f69ca9b5f4a07ab9e0476c729378d</v>
      </c>
      <c r="G490" t="str">
        <f>INDEX(Players!$A$2:$A$49,MATCH(Table1!B490,Players!$C$2:$C$49,0))</f>
        <v>a7f78cdcec5c4ea0b94ddf9c9ed3e737</v>
      </c>
      <c r="H490" t="str">
        <f>INDEX(IDs!$B$6:$B$8,MATCH(Table1!C490,IDs!$A$6:$A$8,0))</f>
        <v>f6ce08d0fd3311efa6eb960aa86a0a09</v>
      </c>
      <c r="I490">
        <f t="shared" si="14"/>
        <v>1</v>
      </c>
      <c r="K490" t="str">
        <f t="shared" si="15"/>
        <v>('289f69ca9b5f4a07ab9e0476c729378d','a7f78cdcec5c4ea0b94ddf9c9ed3e737','f6ce08d0fd3311efa6eb960aa86a0a09',1),</v>
      </c>
    </row>
    <row r="491" spans="1:11" hidden="1" x14ac:dyDescent="0.3">
      <c r="A491">
        <v>28</v>
      </c>
      <c r="B491" t="s">
        <v>70</v>
      </c>
      <c r="C491" t="s">
        <v>68</v>
      </c>
      <c r="D491">
        <v>0</v>
      </c>
      <c r="F491" t="str">
        <f>INDEX(Matches!$C$2:$C$135,MATCH(Table1!A491,Matches!$B$2:$B$135,0))</f>
        <v>af1680d4d8f24d51a59ec7d2d6ffde18</v>
      </c>
      <c r="G491" t="str">
        <f>INDEX(Players!$A$2:$A$49,MATCH(Table1!B491,Players!$C$2:$C$49,0))</f>
        <v>e6d5cb25e36b400f91e78b0b42d20293</v>
      </c>
      <c r="H491" t="str">
        <f>INDEX(IDs!$B$6:$B$8,MATCH(Table1!C491,IDs!$A$6:$A$8,0))</f>
        <v>f6ce0919fd3311efa6eb960aa86a0a09</v>
      </c>
      <c r="I491">
        <f t="shared" si="14"/>
        <v>0</v>
      </c>
      <c r="K491" t="str">
        <f t="shared" si="15"/>
        <v>('af1680d4d8f24d51a59ec7d2d6ffde18','e6d5cb25e36b400f91e78b0b42d20293','f6ce0919fd3311efa6eb960aa86a0a09',0),</v>
      </c>
    </row>
    <row r="492" spans="1:11" hidden="1" x14ac:dyDescent="0.3">
      <c r="A492">
        <v>28</v>
      </c>
      <c r="B492" t="s">
        <v>70</v>
      </c>
      <c r="C492" t="s">
        <v>69</v>
      </c>
      <c r="D492">
        <v>0</v>
      </c>
      <c r="F492" t="str">
        <f>INDEX(Matches!$C$2:$C$135,MATCH(Table1!A492,Matches!$B$2:$B$135,0))</f>
        <v>af1680d4d8f24d51a59ec7d2d6ffde18</v>
      </c>
      <c r="G492" t="str">
        <f>INDEX(Players!$A$2:$A$49,MATCH(Table1!B492,Players!$C$2:$C$49,0))</f>
        <v>e6d5cb25e36b400f91e78b0b42d20293</v>
      </c>
      <c r="H492" t="str">
        <f>INDEX(IDs!$B$6:$B$8,MATCH(Table1!C492,IDs!$A$6:$A$8,0))</f>
        <v>f6ce092dfd3311efa6eb960aa86a0a09</v>
      </c>
      <c r="I492">
        <f t="shared" si="14"/>
        <v>0</v>
      </c>
      <c r="K492" t="str">
        <f t="shared" si="15"/>
        <v>('af1680d4d8f24d51a59ec7d2d6ffde18','e6d5cb25e36b400f91e78b0b42d20293','f6ce092dfd3311efa6eb960aa86a0a09',0),</v>
      </c>
    </row>
    <row r="493" spans="1:11" x14ac:dyDescent="0.3">
      <c r="A493">
        <v>28</v>
      </c>
      <c r="B493" t="s">
        <v>70</v>
      </c>
      <c r="C493" t="s">
        <v>118</v>
      </c>
      <c r="D493">
        <v>1</v>
      </c>
      <c r="F493" t="str">
        <f>INDEX(Matches!$C$2:$C$135,MATCH(Table1!A493,Matches!$B$2:$B$135,0))</f>
        <v>af1680d4d8f24d51a59ec7d2d6ffde18</v>
      </c>
      <c r="G493" t="str">
        <f>INDEX(Players!$A$2:$A$49,MATCH(Table1!B493,Players!$C$2:$C$49,0))</f>
        <v>e6d5cb25e36b400f91e78b0b42d20293</v>
      </c>
      <c r="H493" t="str">
        <f>INDEX(IDs!$B$6:$B$8,MATCH(Table1!C493,IDs!$A$6:$A$8,0))</f>
        <v>f6ce08d0fd3311efa6eb960aa86a0a09</v>
      </c>
      <c r="I493">
        <f t="shared" si="14"/>
        <v>1</v>
      </c>
      <c r="K493" t="str">
        <f t="shared" si="15"/>
        <v>('af1680d4d8f24d51a59ec7d2d6ffde18','e6d5cb25e36b400f91e78b0b42d20293','f6ce08d0fd3311efa6eb960aa86a0a09',1),</v>
      </c>
    </row>
    <row r="494" spans="1:11" hidden="1" x14ac:dyDescent="0.3">
      <c r="A494">
        <v>28</v>
      </c>
      <c r="B494" t="s">
        <v>71</v>
      </c>
      <c r="C494" t="s">
        <v>68</v>
      </c>
      <c r="D494">
        <v>0</v>
      </c>
      <c r="F494" t="str">
        <f>INDEX(Matches!$C$2:$C$135,MATCH(Table1!A494,Matches!$B$2:$B$135,0))</f>
        <v>af1680d4d8f24d51a59ec7d2d6ffde18</v>
      </c>
      <c r="G494" t="str">
        <f>INDEX(Players!$A$2:$A$49,MATCH(Table1!B494,Players!$C$2:$C$49,0))</f>
        <v>49ee2bf374b94897889023fd18820eb3</v>
      </c>
      <c r="H494" t="str">
        <f>INDEX(IDs!$B$6:$B$8,MATCH(Table1!C494,IDs!$A$6:$A$8,0))</f>
        <v>f6ce0919fd3311efa6eb960aa86a0a09</v>
      </c>
      <c r="I494">
        <f t="shared" si="14"/>
        <v>0</v>
      </c>
      <c r="K494" t="str">
        <f t="shared" si="15"/>
        <v>('af1680d4d8f24d51a59ec7d2d6ffde18','49ee2bf374b94897889023fd18820eb3','f6ce0919fd3311efa6eb960aa86a0a09',0),</v>
      </c>
    </row>
    <row r="495" spans="1:11" hidden="1" x14ac:dyDescent="0.3">
      <c r="A495">
        <v>28</v>
      </c>
      <c r="B495" t="s">
        <v>71</v>
      </c>
      <c r="C495" t="s">
        <v>69</v>
      </c>
      <c r="D495">
        <v>0</v>
      </c>
      <c r="F495" t="str">
        <f>INDEX(Matches!$C$2:$C$135,MATCH(Table1!A495,Matches!$B$2:$B$135,0))</f>
        <v>af1680d4d8f24d51a59ec7d2d6ffde18</v>
      </c>
      <c r="G495" t="str">
        <f>INDEX(Players!$A$2:$A$49,MATCH(Table1!B495,Players!$C$2:$C$49,0))</f>
        <v>49ee2bf374b94897889023fd18820eb3</v>
      </c>
      <c r="H495" t="str">
        <f>INDEX(IDs!$B$6:$B$8,MATCH(Table1!C495,IDs!$A$6:$A$8,0))</f>
        <v>f6ce092dfd3311efa6eb960aa86a0a09</v>
      </c>
      <c r="I495">
        <f t="shared" si="14"/>
        <v>0</v>
      </c>
      <c r="K495" t="str">
        <f t="shared" si="15"/>
        <v>('af1680d4d8f24d51a59ec7d2d6ffde18','49ee2bf374b94897889023fd18820eb3','f6ce092dfd3311efa6eb960aa86a0a09',0),</v>
      </c>
    </row>
    <row r="496" spans="1:11" x14ac:dyDescent="0.3">
      <c r="A496">
        <v>28</v>
      </c>
      <c r="B496" t="s">
        <v>71</v>
      </c>
      <c r="C496" t="s">
        <v>118</v>
      </c>
      <c r="D496">
        <v>1</v>
      </c>
      <c r="F496" t="str">
        <f>INDEX(Matches!$C$2:$C$135,MATCH(Table1!A496,Matches!$B$2:$B$135,0))</f>
        <v>af1680d4d8f24d51a59ec7d2d6ffde18</v>
      </c>
      <c r="G496" t="str">
        <f>INDEX(Players!$A$2:$A$49,MATCH(Table1!B496,Players!$C$2:$C$49,0))</f>
        <v>49ee2bf374b94897889023fd18820eb3</v>
      </c>
      <c r="H496" t="str">
        <f>INDEX(IDs!$B$6:$B$8,MATCH(Table1!C496,IDs!$A$6:$A$8,0))</f>
        <v>f6ce08d0fd3311efa6eb960aa86a0a09</v>
      </c>
      <c r="I496">
        <f t="shared" si="14"/>
        <v>1</v>
      </c>
      <c r="K496" t="str">
        <f t="shared" si="15"/>
        <v>('af1680d4d8f24d51a59ec7d2d6ffde18','49ee2bf374b94897889023fd18820eb3','f6ce08d0fd3311efa6eb960aa86a0a09',1),</v>
      </c>
    </row>
    <row r="497" spans="1:11" x14ac:dyDescent="0.3">
      <c r="A497">
        <v>28</v>
      </c>
      <c r="B497" t="s">
        <v>72</v>
      </c>
      <c r="C497" t="s">
        <v>68</v>
      </c>
      <c r="D497">
        <v>1</v>
      </c>
      <c r="F497" t="str">
        <f>INDEX(Matches!$C$2:$C$135,MATCH(Table1!A497,Matches!$B$2:$B$135,0))</f>
        <v>af1680d4d8f24d51a59ec7d2d6ffde18</v>
      </c>
      <c r="G497" t="str">
        <f>INDEX(Players!$A$2:$A$49,MATCH(Table1!B497,Players!$C$2:$C$49,0))</f>
        <v>66b9c8251fad417bbd3ff93fcfa9ef61</v>
      </c>
      <c r="H497" t="str">
        <f>INDEX(IDs!$B$6:$B$8,MATCH(Table1!C497,IDs!$A$6:$A$8,0))</f>
        <v>f6ce0919fd3311efa6eb960aa86a0a09</v>
      </c>
      <c r="I497">
        <f t="shared" si="14"/>
        <v>1</v>
      </c>
      <c r="K497" t="str">
        <f t="shared" si="15"/>
        <v>('af1680d4d8f24d51a59ec7d2d6ffde18','66b9c8251fad417bbd3ff93fcfa9ef61','f6ce0919fd3311efa6eb960aa86a0a09',1),</v>
      </c>
    </row>
    <row r="498" spans="1:11" hidden="1" x14ac:dyDescent="0.3">
      <c r="A498">
        <v>28</v>
      </c>
      <c r="B498" t="s">
        <v>72</v>
      </c>
      <c r="C498" t="s">
        <v>69</v>
      </c>
      <c r="D498">
        <v>0</v>
      </c>
      <c r="F498" t="str">
        <f>INDEX(Matches!$C$2:$C$135,MATCH(Table1!A498,Matches!$B$2:$B$135,0))</f>
        <v>af1680d4d8f24d51a59ec7d2d6ffde18</v>
      </c>
      <c r="G498" t="str">
        <f>INDEX(Players!$A$2:$A$49,MATCH(Table1!B498,Players!$C$2:$C$49,0))</f>
        <v>66b9c8251fad417bbd3ff93fcfa9ef61</v>
      </c>
      <c r="H498" t="str">
        <f>INDEX(IDs!$B$6:$B$8,MATCH(Table1!C498,IDs!$A$6:$A$8,0))</f>
        <v>f6ce092dfd3311efa6eb960aa86a0a09</v>
      </c>
      <c r="I498">
        <f t="shared" si="14"/>
        <v>0</v>
      </c>
      <c r="K498" t="str">
        <f t="shared" si="15"/>
        <v>('af1680d4d8f24d51a59ec7d2d6ffde18','66b9c8251fad417bbd3ff93fcfa9ef61','f6ce092dfd3311efa6eb960aa86a0a09',0),</v>
      </c>
    </row>
    <row r="499" spans="1:11" x14ac:dyDescent="0.3">
      <c r="A499">
        <v>28</v>
      </c>
      <c r="B499" t="s">
        <v>72</v>
      </c>
      <c r="C499" t="s">
        <v>118</v>
      </c>
      <c r="D499">
        <v>1</v>
      </c>
      <c r="F499" t="str">
        <f>INDEX(Matches!$C$2:$C$135,MATCH(Table1!A499,Matches!$B$2:$B$135,0))</f>
        <v>af1680d4d8f24d51a59ec7d2d6ffde18</v>
      </c>
      <c r="G499" t="str">
        <f>INDEX(Players!$A$2:$A$49,MATCH(Table1!B499,Players!$C$2:$C$49,0))</f>
        <v>66b9c8251fad417bbd3ff93fcfa9ef61</v>
      </c>
      <c r="H499" t="str">
        <f>INDEX(IDs!$B$6:$B$8,MATCH(Table1!C499,IDs!$A$6:$A$8,0))</f>
        <v>f6ce08d0fd3311efa6eb960aa86a0a09</v>
      </c>
      <c r="I499">
        <f t="shared" si="14"/>
        <v>1</v>
      </c>
      <c r="K499" t="str">
        <f t="shared" si="15"/>
        <v>('af1680d4d8f24d51a59ec7d2d6ffde18','66b9c8251fad417bbd3ff93fcfa9ef61','f6ce08d0fd3311efa6eb960aa86a0a09',1),</v>
      </c>
    </row>
    <row r="500" spans="1:11" hidden="1" x14ac:dyDescent="0.3">
      <c r="A500">
        <v>28</v>
      </c>
      <c r="B500" t="s">
        <v>76</v>
      </c>
      <c r="C500" t="s">
        <v>68</v>
      </c>
      <c r="D500">
        <v>0</v>
      </c>
      <c r="F500" t="str">
        <f>INDEX(Matches!$C$2:$C$135,MATCH(Table1!A500,Matches!$B$2:$B$135,0))</f>
        <v>af1680d4d8f24d51a59ec7d2d6ffde18</v>
      </c>
      <c r="G500" t="str">
        <f>INDEX(Players!$A$2:$A$49,MATCH(Table1!B500,Players!$C$2:$C$49,0))</f>
        <v>480483c22bb8472dbee66af5bf246006</v>
      </c>
      <c r="H500" t="str">
        <f>INDEX(IDs!$B$6:$B$8,MATCH(Table1!C500,IDs!$A$6:$A$8,0))</f>
        <v>f6ce0919fd3311efa6eb960aa86a0a09</v>
      </c>
      <c r="I500">
        <f t="shared" si="14"/>
        <v>0</v>
      </c>
      <c r="K500" t="str">
        <f t="shared" si="15"/>
        <v>('af1680d4d8f24d51a59ec7d2d6ffde18','480483c22bb8472dbee66af5bf246006','f6ce0919fd3311efa6eb960aa86a0a09',0),</v>
      </c>
    </row>
    <row r="501" spans="1:11" hidden="1" x14ac:dyDescent="0.3">
      <c r="A501">
        <v>28</v>
      </c>
      <c r="B501" t="s">
        <v>76</v>
      </c>
      <c r="C501" t="s">
        <v>69</v>
      </c>
      <c r="D501">
        <v>0</v>
      </c>
      <c r="F501" t="str">
        <f>INDEX(Matches!$C$2:$C$135,MATCH(Table1!A501,Matches!$B$2:$B$135,0))</f>
        <v>af1680d4d8f24d51a59ec7d2d6ffde18</v>
      </c>
      <c r="G501" t="str">
        <f>INDEX(Players!$A$2:$A$49,MATCH(Table1!B501,Players!$C$2:$C$49,0))</f>
        <v>480483c22bb8472dbee66af5bf246006</v>
      </c>
      <c r="H501" t="str">
        <f>INDEX(IDs!$B$6:$B$8,MATCH(Table1!C501,IDs!$A$6:$A$8,0))</f>
        <v>f6ce092dfd3311efa6eb960aa86a0a09</v>
      </c>
      <c r="I501">
        <f t="shared" si="14"/>
        <v>0</v>
      </c>
      <c r="K501" t="str">
        <f t="shared" si="15"/>
        <v>('af1680d4d8f24d51a59ec7d2d6ffde18','480483c22bb8472dbee66af5bf246006','f6ce092dfd3311efa6eb960aa86a0a09',0),</v>
      </c>
    </row>
    <row r="502" spans="1:11" x14ac:dyDescent="0.3">
      <c r="A502">
        <v>28</v>
      </c>
      <c r="B502" t="s">
        <v>76</v>
      </c>
      <c r="C502" t="s">
        <v>118</v>
      </c>
      <c r="D502">
        <v>1</v>
      </c>
      <c r="F502" t="str">
        <f>INDEX(Matches!$C$2:$C$135,MATCH(Table1!A502,Matches!$B$2:$B$135,0))</f>
        <v>af1680d4d8f24d51a59ec7d2d6ffde18</v>
      </c>
      <c r="G502" t="str">
        <f>INDEX(Players!$A$2:$A$49,MATCH(Table1!B502,Players!$C$2:$C$49,0))</f>
        <v>480483c22bb8472dbee66af5bf246006</v>
      </c>
      <c r="H502" t="str">
        <f>INDEX(IDs!$B$6:$B$8,MATCH(Table1!C502,IDs!$A$6:$A$8,0))</f>
        <v>f6ce08d0fd3311efa6eb960aa86a0a09</v>
      </c>
      <c r="I502">
        <f t="shared" si="14"/>
        <v>1</v>
      </c>
      <c r="K502" t="str">
        <f t="shared" si="15"/>
        <v>('af1680d4d8f24d51a59ec7d2d6ffde18','480483c22bb8472dbee66af5bf246006','f6ce08d0fd3311efa6eb960aa86a0a09',1),</v>
      </c>
    </row>
    <row r="503" spans="1:11" hidden="1" x14ac:dyDescent="0.3">
      <c r="A503">
        <v>28</v>
      </c>
      <c r="B503" t="s">
        <v>82</v>
      </c>
      <c r="C503" t="s">
        <v>68</v>
      </c>
      <c r="D503">
        <v>0</v>
      </c>
      <c r="F503" t="str">
        <f>INDEX(Matches!$C$2:$C$135,MATCH(Table1!A503,Matches!$B$2:$B$135,0))</f>
        <v>af1680d4d8f24d51a59ec7d2d6ffde18</v>
      </c>
      <c r="G503" t="str">
        <f>INDEX(Players!$A$2:$A$49,MATCH(Table1!B503,Players!$C$2:$C$49,0))</f>
        <v>cbd5f1550f6642db8dffe5514611a4cd</v>
      </c>
      <c r="H503" t="str">
        <f>INDEX(IDs!$B$6:$B$8,MATCH(Table1!C503,IDs!$A$6:$A$8,0))</f>
        <v>f6ce0919fd3311efa6eb960aa86a0a09</v>
      </c>
      <c r="I503">
        <f t="shared" si="14"/>
        <v>0</v>
      </c>
      <c r="K503" t="str">
        <f t="shared" si="15"/>
        <v>('af1680d4d8f24d51a59ec7d2d6ffde18','cbd5f1550f6642db8dffe5514611a4cd','f6ce0919fd3311efa6eb960aa86a0a09',0),</v>
      </c>
    </row>
    <row r="504" spans="1:11" x14ac:dyDescent="0.3">
      <c r="A504">
        <v>28</v>
      </c>
      <c r="B504" t="s">
        <v>82</v>
      </c>
      <c r="C504" t="s">
        <v>69</v>
      </c>
      <c r="D504">
        <v>1</v>
      </c>
      <c r="F504" t="str">
        <f>INDEX(Matches!$C$2:$C$135,MATCH(Table1!A504,Matches!$B$2:$B$135,0))</f>
        <v>af1680d4d8f24d51a59ec7d2d6ffde18</v>
      </c>
      <c r="G504" t="str">
        <f>INDEX(Players!$A$2:$A$49,MATCH(Table1!B504,Players!$C$2:$C$49,0))</f>
        <v>cbd5f1550f6642db8dffe5514611a4cd</v>
      </c>
      <c r="H504" t="str">
        <f>INDEX(IDs!$B$6:$B$8,MATCH(Table1!C504,IDs!$A$6:$A$8,0))</f>
        <v>f6ce092dfd3311efa6eb960aa86a0a09</v>
      </c>
      <c r="I504">
        <f t="shared" si="14"/>
        <v>1</v>
      </c>
      <c r="K504" t="str">
        <f t="shared" si="15"/>
        <v>('af1680d4d8f24d51a59ec7d2d6ffde18','cbd5f1550f6642db8dffe5514611a4cd','f6ce092dfd3311efa6eb960aa86a0a09',1),</v>
      </c>
    </row>
    <row r="505" spans="1:11" x14ac:dyDescent="0.3">
      <c r="A505">
        <v>28</v>
      </c>
      <c r="B505" t="s">
        <v>82</v>
      </c>
      <c r="C505" t="s">
        <v>118</v>
      </c>
      <c r="D505">
        <v>1</v>
      </c>
      <c r="F505" t="str">
        <f>INDEX(Matches!$C$2:$C$135,MATCH(Table1!A505,Matches!$B$2:$B$135,0))</f>
        <v>af1680d4d8f24d51a59ec7d2d6ffde18</v>
      </c>
      <c r="G505" t="str">
        <f>INDEX(Players!$A$2:$A$49,MATCH(Table1!B505,Players!$C$2:$C$49,0))</f>
        <v>cbd5f1550f6642db8dffe5514611a4cd</v>
      </c>
      <c r="H505" t="str">
        <f>INDEX(IDs!$B$6:$B$8,MATCH(Table1!C505,IDs!$A$6:$A$8,0))</f>
        <v>f6ce08d0fd3311efa6eb960aa86a0a09</v>
      </c>
      <c r="I505">
        <f t="shared" si="14"/>
        <v>1</v>
      </c>
      <c r="K505" t="str">
        <f t="shared" si="15"/>
        <v>('af1680d4d8f24d51a59ec7d2d6ffde18','cbd5f1550f6642db8dffe5514611a4cd','f6ce08d0fd3311efa6eb960aa86a0a09',1),</v>
      </c>
    </row>
    <row r="506" spans="1:11" x14ac:dyDescent="0.3">
      <c r="A506">
        <v>28</v>
      </c>
      <c r="B506" t="s">
        <v>86</v>
      </c>
      <c r="C506" t="s">
        <v>68</v>
      </c>
      <c r="D506">
        <v>1</v>
      </c>
      <c r="F506" t="str">
        <f>INDEX(Matches!$C$2:$C$135,MATCH(Table1!A506,Matches!$B$2:$B$135,0))</f>
        <v>af1680d4d8f24d51a59ec7d2d6ffde18</v>
      </c>
      <c r="G506" t="str">
        <f>INDEX(Players!$A$2:$A$49,MATCH(Table1!B506,Players!$C$2:$C$49,0))</f>
        <v>6a5c031fea7e4bcf935e98999959be8c</v>
      </c>
      <c r="H506" t="str">
        <f>INDEX(IDs!$B$6:$B$8,MATCH(Table1!C506,IDs!$A$6:$A$8,0))</f>
        <v>f6ce0919fd3311efa6eb960aa86a0a09</v>
      </c>
      <c r="I506">
        <f t="shared" si="14"/>
        <v>1</v>
      </c>
      <c r="K506" t="str">
        <f t="shared" si="15"/>
        <v>('af1680d4d8f24d51a59ec7d2d6ffde18','6a5c031fea7e4bcf935e98999959be8c','f6ce0919fd3311efa6eb960aa86a0a09',1),</v>
      </c>
    </row>
    <row r="507" spans="1:11" hidden="1" x14ac:dyDescent="0.3">
      <c r="A507">
        <v>28</v>
      </c>
      <c r="B507" t="s">
        <v>86</v>
      </c>
      <c r="C507" t="s">
        <v>69</v>
      </c>
      <c r="D507">
        <v>0</v>
      </c>
      <c r="F507" t="str">
        <f>INDEX(Matches!$C$2:$C$135,MATCH(Table1!A507,Matches!$B$2:$B$135,0))</f>
        <v>af1680d4d8f24d51a59ec7d2d6ffde18</v>
      </c>
      <c r="G507" t="str">
        <f>INDEX(Players!$A$2:$A$49,MATCH(Table1!B507,Players!$C$2:$C$49,0))</f>
        <v>6a5c031fea7e4bcf935e98999959be8c</v>
      </c>
      <c r="H507" t="str">
        <f>INDEX(IDs!$B$6:$B$8,MATCH(Table1!C507,IDs!$A$6:$A$8,0))</f>
        <v>f6ce092dfd3311efa6eb960aa86a0a09</v>
      </c>
      <c r="I507">
        <f t="shared" si="14"/>
        <v>0</v>
      </c>
      <c r="K507" t="str">
        <f t="shared" si="15"/>
        <v>('af1680d4d8f24d51a59ec7d2d6ffde18','6a5c031fea7e4bcf935e98999959be8c','f6ce092dfd3311efa6eb960aa86a0a09',0),</v>
      </c>
    </row>
    <row r="508" spans="1:11" x14ac:dyDescent="0.3">
      <c r="A508">
        <v>28</v>
      </c>
      <c r="B508" t="s">
        <v>86</v>
      </c>
      <c r="C508" t="s">
        <v>118</v>
      </c>
      <c r="D508">
        <v>1</v>
      </c>
      <c r="F508" t="str">
        <f>INDEX(Matches!$C$2:$C$135,MATCH(Table1!A508,Matches!$B$2:$B$135,0))</f>
        <v>af1680d4d8f24d51a59ec7d2d6ffde18</v>
      </c>
      <c r="G508" t="str">
        <f>INDEX(Players!$A$2:$A$49,MATCH(Table1!B508,Players!$C$2:$C$49,0))</f>
        <v>6a5c031fea7e4bcf935e98999959be8c</v>
      </c>
      <c r="H508" t="str">
        <f>INDEX(IDs!$B$6:$B$8,MATCH(Table1!C508,IDs!$A$6:$A$8,0))</f>
        <v>f6ce08d0fd3311efa6eb960aa86a0a09</v>
      </c>
      <c r="I508">
        <f t="shared" si="14"/>
        <v>1</v>
      </c>
      <c r="K508" t="str">
        <f t="shared" si="15"/>
        <v>('af1680d4d8f24d51a59ec7d2d6ffde18','6a5c031fea7e4bcf935e98999959be8c','f6ce08d0fd3311efa6eb960aa86a0a09',1),</v>
      </c>
    </row>
    <row r="509" spans="1:11" x14ac:dyDescent="0.3">
      <c r="A509">
        <v>28</v>
      </c>
      <c r="B509" t="s">
        <v>89</v>
      </c>
      <c r="C509" t="s">
        <v>68</v>
      </c>
      <c r="D509">
        <v>1</v>
      </c>
      <c r="F509" t="str">
        <f>INDEX(Matches!$C$2:$C$135,MATCH(Table1!A509,Matches!$B$2:$B$135,0))</f>
        <v>af1680d4d8f24d51a59ec7d2d6ffde18</v>
      </c>
      <c r="G509" t="str">
        <f>INDEX(Players!$A$2:$A$49,MATCH(Table1!B509,Players!$C$2:$C$49,0))</f>
        <v>1c128358535e473b968f7746e6363ccf</v>
      </c>
      <c r="H509" t="str">
        <f>INDEX(IDs!$B$6:$B$8,MATCH(Table1!C509,IDs!$A$6:$A$8,0))</f>
        <v>f6ce0919fd3311efa6eb960aa86a0a09</v>
      </c>
      <c r="I509">
        <f t="shared" si="14"/>
        <v>1</v>
      </c>
      <c r="K509" t="str">
        <f t="shared" si="15"/>
        <v>('af1680d4d8f24d51a59ec7d2d6ffde18','1c128358535e473b968f7746e6363ccf','f6ce0919fd3311efa6eb960aa86a0a09',1),</v>
      </c>
    </row>
    <row r="510" spans="1:11" hidden="1" x14ac:dyDescent="0.3">
      <c r="A510">
        <v>28</v>
      </c>
      <c r="B510" t="s">
        <v>89</v>
      </c>
      <c r="C510" t="s">
        <v>69</v>
      </c>
      <c r="D510">
        <v>0</v>
      </c>
      <c r="F510" t="str">
        <f>INDEX(Matches!$C$2:$C$135,MATCH(Table1!A510,Matches!$B$2:$B$135,0))</f>
        <v>af1680d4d8f24d51a59ec7d2d6ffde18</v>
      </c>
      <c r="G510" t="str">
        <f>INDEX(Players!$A$2:$A$49,MATCH(Table1!B510,Players!$C$2:$C$49,0))</f>
        <v>1c128358535e473b968f7746e6363ccf</v>
      </c>
      <c r="H510" t="str">
        <f>INDEX(IDs!$B$6:$B$8,MATCH(Table1!C510,IDs!$A$6:$A$8,0))</f>
        <v>f6ce092dfd3311efa6eb960aa86a0a09</v>
      </c>
      <c r="I510">
        <f t="shared" si="14"/>
        <v>0</v>
      </c>
      <c r="K510" t="str">
        <f t="shared" si="15"/>
        <v>('af1680d4d8f24d51a59ec7d2d6ffde18','1c128358535e473b968f7746e6363ccf','f6ce092dfd3311efa6eb960aa86a0a09',0),</v>
      </c>
    </row>
    <row r="511" spans="1:11" x14ac:dyDescent="0.3">
      <c r="A511">
        <v>28</v>
      </c>
      <c r="B511" t="s">
        <v>89</v>
      </c>
      <c r="C511" t="s">
        <v>118</v>
      </c>
      <c r="D511">
        <v>1</v>
      </c>
      <c r="F511" t="str">
        <f>INDEX(Matches!$C$2:$C$135,MATCH(Table1!A511,Matches!$B$2:$B$135,0))</f>
        <v>af1680d4d8f24d51a59ec7d2d6ffde18</v>
      </c>
      <c r="G511" t="str">
        <f>INDEX(Players!$A$2:$A$49,MATCH(Table1!B511,Players!$C$2:$C$49,0))</f>
        <v>1c128358535e473b968f7746e6363ccf</v>
      </c>
      <c r="H511" t="str">
        <f>INDEX(IDs!$B$6:$B$8,MATCH(Table1!C511,IDs!$A$6:$A$8,0))</f>
        <v>f6ce08d0fd3311efa6eb960aa86a0a09</v>
      </c>
      <c r="I511">
        <f t="shared" si="14"/>
        <v>1</v>
      </c>
      <c r="K511" t="str">
        <f t="shared" si="15"/>
        <v>('af1680d4d8f24d51a59ec7d2d6ffde18','1c128358535e473b968f7746e6363ccf','f6ce08d0fd3311efa6eb960aa86a0a09',1),</v>
      </c>
    </row>
    <row r="512" spans="1:11" hidden="1" x14ac:dyDescent="0.3">
      <c r="A512">
        <v>29</v>
      </c>
      <c r="B512" t="s">
        <v>70</v>
      </c>
      <c r="C512" t="s">
        <v>68</v>
      </c>
      <c r="D512">
        <v>0</v>
      </c>
      <c r="F512" t="str">
        <f>INDEX(Matches!$C$2:$C$135,MATCH(Table1!A512,Matches!$B$2:$B$135,0))</f>
        <v>c57331e6ed864d97913c8569a0f8617e</v>
      </c>
      <c r="G512" t="str">
        <f>INDEX(Players!$A$2:$A$49,MATCH(Table1!B512,Players!$C$2:$C$49,0))</f>
        <v>e6d5cb25e36b400f91e78b0b42d20293</v>
      </c>
      <c r="H512" t="str">
        <f>INDEX(IDs!$B$6:$B$8,MATCH(Table1!C512,IDs!$A$6:$A$8,0))</f>
        <v>f6ce0919fd3311efa6eb960aa86a0a09</v>
      </c>
      <c r="I512">
        <f t="shared" si="14"/>
        <v>0</v>
      </c>
      <c r="K512" t="str">
        <f t="shared" si="15"/>
        <v>('c57331e6ed864d97913c8569a0f8617e','e6d5cb25e36b400f91e78b0b42d20293','f6ce0919fd3311efa6eb960aa86a0a09',0),</v>
      </c>
    </row>
    <row r="513" spans="1:11" hidden="1" x14ac:dyDescent="0.3">
      <c r="A513">
        <v>29</v>
      </c>
      <c r="B513" t="s">
        <v>70</v>
      </c>
      <c r="C513" t="s">
        <v>69</v>
      </c>
      <c r="D513">
        <v>0</v>
      </c>
      <c r="F513" t="str">
        <f>INDEX(Matches!$C$2:$C$135,MATCH(Table1!A513,Matches!$B$2:$B$135,0))</f>
        <v>c57331e6ed864d97913c8569a0f8617e</v>
      </c>
      <c r="G513" t="str">
        <f>INDEX(Players!$A$2:$A$49,MATCH(Table1!B513,Players!$C$2:$C$49,0))</f>
        <v>e6d5cb25e36b400f91e78b0b42d20293</v>
      </c>
      <c r="H513" t="str">
        <f>INDEX(IDs!$B$6:$B$8,MATCH(Table1!C513,IDs!$A$6:$A$8,0))</f>
        <v>f6ce092dfd3311efa6eb960aa86a0a09</v>
      </c>
      <c r="I513">
        <f t="shared" si="14"/>
        <v>0</v>
      </c>
      <c r="K513" t="str">
        <f t="shared" si="15"/>
        <v>('c57331e6ed864d97913c8569a0f8617e','e6d5cb25e36b400f91e78b0b42d20293','f6ce092dfd3311efa6eb960aa86a0a09',0),</v>
      </c>
    </row>
    <row r="514" spans="1:11" x14ac:dyDescent="0.3">
      <c r="A514">
        <v>29</v>
      </c>
      <c r="B514" t="s">
        <v>70</v>
      </c>
      <c r="C514" t="s">
        <v>118</v>
      </c>
      <c r="D514">
        <v>1</v>
      </c>
      <c r="F514" t="str">
        <f>INDEX(Matches!$C$2:$C$135,MATCH(Table1!A514,Matches!$B$2:$B$135,0))</f>
        <v>c57331e6ed864d97913c8569a0f8617e</v>
      </c>
      <c r="G514" t="str">
        <f>INDEX(Players!$A$2:$A$49,MATCH(Table1!B514,Players!$C$2:$C$49,0))</f>
        <v>e6d5cb25e36b400f91e78b0b42d20293</v>
      </c>
      <c r="H514" t="str">
        <f>INDEX(IDs!$B$6:$B$8,MATCH(Table1!C514,IDs!$A$6:$A$8,0))</f>
        <v>f6ce08d0fd3311efa6eb960aa86a0a09</v>
      </c>
      <c r="I514">
        <f t="shared" si="14"/>
        <v>1</v>
      </c>
      <c r="K514" t="str">
        <f t="shared" si="15"/>
        <v>('c57331e6ed864d97913c8569a0f8617e','e6d5cb25e36b400f91e78b0b42d20293','f6ce08d0fd3311efa6eb960aa86a0a09',1),</v>
      </c>
    </row>
    <row r="515" spans="1:11" hidden="1" x14ac:dyDescent="0.3">
      <c r="A515">
        <v>29</v>
      </c>
      <c r="B515" t="s">
        <v>75</v>
      </c>
      <c r="C515" t="s">
        <v>68</v>
      </c>
      <c r="D515">
        <v>0</v>
      </c>
      <c r="F515" t="str">
        <f>INDEX(Matches!$C$2:$C$135,MATCH(Table1!A515,Matches!$B$2:$B$135,0))</f>
        <v>c57331e6ed864d97913c8569a0f8617e</v>
      </c>
      <c r="G515" t="str">
        <f>INDEX(Players!$A$2:$A$49,MATCH(Table1!B515,Players!$C$2:$C$49,0))</f>
        <v>930eb8b5b55345edb3ffa2789c61f312</v>
      </c>
      <c r="H515" t="str">
        <f>INDEX(IDs!$B$6:$B$8,MATCH(Table1!C515,IDs!$A$6:$A$8,0))</f>
        <v>f6ce0919fd3311efa6eb960aa86a0a09</v>
      </c>
      <c r="I515">
        <f t="shared" ref="I515:I578" si="16">D515</f>
        <v>0</v>
      </c>
      <c r="K515" t="str">
        <f t="shared" si="15"/>
        <v>('c57331e6ed864d97913c8569a0f8617e','930eb8b5b55345edb3ffa2789c61f312','f6ce0919fd3311efa6eb960aa86a0a09',0),</v>
      </c>
    </row>
    <row r="516" spans="1:11" hidden="1" x14ac:dyDescent="0.3">
      <c r="A516">
        <v>29</v>
      </c>
      <c r="B516" t="s">
        <v>75</v>
      </c>
      <c r="C516" t="s">
        <v>69</v>
      </c>
      <c r="D516">
        <v>0</v>
      </c>
      <c r="F516" t="str">
        <f>INDEX(Matches!$C$2:$C$135,MATCH(Table1!A516,Matches!$B$2:$B$135,0))</f>
        <v>c57331e6ed864d97913c8569a0f8617e</v>
      </c>
      <c r="G516" t="str">
        <f>INDEX(Players!$A$2:$A$49,MATCH(Table1!B516,Players!$C$2:$C$49,0))</f>
        <v>930eb8b5b55345edb3ffa2789c61f312</v>
      </c>
      <c r="H516" t="str">
        <f>INDEX(IDs!$B$6:$B$8,MATCH(Table1!C516,IDs!$A$6:$A$8,0))</f>
        <v>f6ce092dfd3311efa6eb960aa86a0a09</v>
      </c>
      <c r="I516">
        <f t="shared" si="16"/>
        <v>0</v>
      </c>
      <c r="K516" t="str">
        <f t="shared" si="15"/>
        <v>('c57331e6ed864d97913c8569a0f8617e','930eb8b5b55345edb3ffa2789c61f312','f6ce092dfd3311efa6eb960aa86a0a09',0),</v>
      </c>
    </row>
    <row r="517" spans="1:11" x14ac:dyDescent="0.3">
      <c r="A517">
        <v>29</v>
      </c>
      <c r="B517" t="s">
        <v>75</v>
      </c>
      <c r="C517" t="s">
        <v>118</v>
      </c>
      <c r="D517">
        <v>1</v>
      </c>
      <c r="F517" t="str">
        <f>INDEX(Matches!$C$2:$C$135,MATCH(Table1!A517,Matches!$B$2:$B$135,0))</f>
        <v>c57331e6ed864d97913c8569a0f8617e</v>
      </c>
      <c r="G517" t="str">
        <f>INDEX(Players!$A$2:$A$49,MATCH(Table1!B517,Players!$C$2:$C$49,0))</f>
        <v>930eb8b5b55345edb3ffa2789c61f312</v>
      </c>
      <c r="H517" t="str">
        <f>INDEX(IDs!$B$6:$B$8,MATCH(Table1!C517,IDs!$A$6:$A$8,0))</f>
        <v>f6ce08d0fd3311efa6eb960aa86a0a09</v>
      </c>
      <c r="I517">
        <f t="shared" si="16"/>
        <v>1</v>
      </c>
      <c r="K517" t="str">
        <f t="shared" ref="K517:K580" si="17">"('"&amp;F517&amp;"','"&amp;G517&amp;"','"&amp;H517&amp;"',"&amp;I517&amp;"),"</f>
        <v>('c57331e6ed864d97913c8569a0f8617e','930eb8b5b55345edb3ffa2789c61f312','f6ce08d0fd3311efa6eb960aa86a0a09',1),</v>
      </c>
    </row>
    <row r="518" spans="1:11" x14ac:dyDescent="0.3">
      <c r="A518">
        <v>29</v>
      </c>
      <c r="B518" t="s">
        <v>79</v>
      </c>
      <c r="C518" t="s">
        <v>68</v>
      </c>
      <c r="D518">
        <v>1</v>
      </c>
      <c r="F518" t="str">
        <f>INDEX(Matches!$C$2:$C$135,MATCH(Table1!A518,Matches!$B$2:$B$135,0))</f>
        <v>c57331e6ed864d97913c8569a0f8617e</v>
      </c>
      <c r="G518" t="str">
        <f>INDEX(Players!$A$2:$A$49,MATCH(Table1!B518,Players!$C$2:$C$49,0))</f>
        <v>c12246b28d664ec3b7770583ac20c965</v>
      </c>
      <c r="H518" t="str">
        <f>INDEX(IDs!$B$6:$B$8,MATCH(Table1!C518,IDs!$A$6:$A$8,0))</f>
        <v>f6ce0919fd3311efa6eb960aa86a0a09</v>
      </c>
      <c r="I518">
        <f t="shared" si="16"/>
        <v>1</v>
      </c>
      <c r="K518" t="str">
        <f t="shared" si="17"/>
        <v>('c57331e6ed864d97913c8569a0f8617e','c12246b28d664ec3b7770583ac20c965','f6ce0919fd3311efa6eb960aa86a0a09',1),</v>
      </c>
    </row>
    <row r="519" spans="1:11" x14ac:dyDescent="0.3">
      <c r="A519">
        <v>29</v>
      </c>
      <c r="B519" t="s">
        <v>79</v>
      </c>
      <c r="C519" t="s">
        <v>69</v>
      </c>
      <c r="D519">
        <v>1</v>
      </c>
      <c r="F519" t="str">
        <f>INDEX(Matches!$C$2:$C$135,MATCH(Table1!A519,Matches!$B$2:$B$135,0))</f>
        <v>c57331e6ed864d97913c8569a0f8617e</v>
      </c>
      <c r="G519" t="str">
        <f>INDEX(Players!$A$2:$A$49,MATCH(Table1!B519,Players!$C$2:$C$49,0))</f>
        <v>c12246b28d664ec3b7770583ac20c965</v>
      </c>
      <c r="H519" t="str">
        <f>INDEX(IDs!$B$6:$B$8,MATCH(Table1!C519,IDs!$A$6:$A$8,0))</f>
        <v>f6ce092dfd3311efa6eb960aa86a0a09</v>
      </c>
      <c r="I519">
        <f t="shared" si="16"/>
        <v>1</v>
      </c>
      <c r="K519" t="str">
        <f t="shared" si="17"/>
        <v>('c57331e6ed864d97913c8569a0f8617e','c12246b28d664ec3b7770583ac20c965','f6ce092dfd3311efa6eb960aa86a0a09',1),</v>
      </c>
    </row>
    <row r="520" spans="1:11" x14ac:dyDescent="0.3">
      <c r="A520">
        <v>29</v>
      </c>
      <c r="B520" t="s">
        <v>79</v>
      </c>
      <c r="C520" t="s">
        <v>118</v>
      </c>
      <c r="D520">
        <v>1</v>
      </c>
      <c r="F520" t="str">
        <f>INDEX(Matches!$C$2:$C$135,MATCH(Table1!A520,Matches!$B$2:$B$135,0))</f>
        <v>c57331e6ed864d97913c8569a0f8617e</v>
      </c>
      <c r="G520" t="str">
        <f>INDEX(Players!$A$2:$A$49,MATCH(Table1!B520,Players!$C$2:$C$49,0))</f>
        <v>c12246b28d664ec3b7770583ac20c965</v>
      </c>
      <c r="H520" t="str">
        <f>INDEX(IDs!$B$6:$B$8,MATCH(Table1!C520,IDs!$A$6:$A$8,0))</f>
        <v>f6ce08d0fd3311efa6eb960aa86a0a09</v>
      </c>
      <c r="I520">
        <f t="shared" si="16"/>
        <v>1</v>
      </c>
      <c r="K520" t="str">
        <f t="shared" si="17"/>
        <v>('c57331e6ed864d97913c8569a0f8617e','c12246b28d664ec3b7770583ac20c965','f6ce08d0fd3311efa6eb960aa86a0a09',1),</v>
      </c>
    </row>
    <row r="521" spans="1:11" hidden="1" x14ac:dyDescent="0.3">
      <c r="A521">
        <v>29</v>
      </c>
      <c r="B521" t="s">
        <v>81</v>
      </c>
      <c r="C521" t="s">
        <v>68</v>
      </c>
      <c r="D521">
        <v>0</v>
      </c>
      <c r="F521" t="str">
        <f>INDEX(Matches!$C$2:$C$135,MATCH(Table1!A521,Matches!$B$2:$B$135,0))</f>
        <v>c57331e6ed864d97913c8569a0f8617e</v>
      </c>
      <c r="G521" t="str">
        <f>INDEX(Players!$A$2:$A$49,MATCH(Table1!B521,Players!$C$2:$C$49,0))</f>
        <v>e1621a5c21f244968ccfd5485706bbc9</v>
      </c>
      <c r="H521" t="str">
        <f>INDEX(IDs!$B$6:$B$8,MATCH(Table1!C521,IDs!$A$6:$A$8,0))</f>
        <v>f6ce0919fd3311efa6eb960aa86a0a09</v>
      </c>
      <c r="I521">
        <f t="shared" si="16"/>
        <v>0</v>
      </c>
      <c r="K521" t="str">
        <f t="shared" si="17"/>
        <v>('c57331e6ed864d97913c8569a0f8617e','e1621a5c21f244968ccfd5485706bbc9','f6ce0919fd3311efa6eb960aa86a0a09',0),</v>
      </c>
    </row>
    <row r="522" spans="1:11" hidden="1" x14ac:dyDescent="0.3">
      <c r="A522">
        <v>29</v>
      </c>
      <c r="B522" t="s">
        <v>81</v>
      </c>
      <c r="C522" t="s">
        <v>69</v>
      </c>
      <c r="D522">
        <v>0</v>
      </c>
      <c r="F522" t="str">
        <f>INDEX(Matches!$C$2:$C$135,MATCH(Table1!A522,Matches!$B$2:$B$135,0))</f>
        <v>c57331e6ed864d97913c8569a0f8617e</v>
      </c>
      <c r="G522" t="str">
        <f>INDEX(Players!$A$2:$A$49,MATCH(Table1!B522,Players!$C$2:$C$49,0))</f>
        <v>e1621a5c21f244968ccfd5485706bbc9</v>
      </c>
      <c r="H522" t="str">
        <f>INDEX(IDs!$B$6:$B$8,MATCH(Table1!C522,IDs!$A$6:$A$8,0))</f>
        <v>f6ce092dfd3311efa6eb960aa86a0a09</v>
      </c>
      <c r="I522">
        <f t="shared" si="16"/>
        <v>0</v>
      </c>
      <c r="K522" t="str">
        <f t="shared" si="17"/>
        <v>('c57331e6ed864d97913c8569a0f8617e','e1621a5c21f244968ccfd5485706bbc9','f6ce092dfd3311efa6eb960aa86a0a09',0),</v>
      </c>
    </row>
    <row r="523" spans="1:11" x14ac:dyDescent="0.3">
      <c r="A523">
        <v>29</v>
      </c>
      <c r="B523" t="s">
        <v>81</v>
      </c>
      <c r="C523" t="s">
        <v>118</v>
      </c>
      <c r="D523">
        <v>1</v>
      </c>
      <c r="F523" t="str">
        <f>INDEX(Matches!$C$2:$C$135,MATCH(Table1!A523,Matches!$B$2:$B$135,0))</f>
        <v>c57331e6ed864d97913c8569a0f8617e</v>
      </c>
      <c r="G523" t="str">
        <f>INDEX(Players!$A$2:$A$49,MATCH(Table1!B523,Players!$C$2:$C$49,0))</f>
        <v>e1621a5c21f244968ccfd5485706bbc9</v>
      </c>
      <c r="H523" t="str">
        <f>INDEX(IDs!$B$6:$B$8,MATCH(Table1!C523,IDs!$A$6:$A$8,0))</f>
        <v>f6ce08d0fd3311efa6eb960aa86a0a09</v>
      </c>
      <c r="I523">
        <f t="shared" si="16"/>
        <v>1</v>
      </c>
      <c r="K523" t="str">
        <f t="shared" si="17"/>
        <v>('c57331e6ed864d97913c8569a0f8617e','e1621a5c21f244968ccfd5485706bbc9','f6ce08d0fd3311efa6eb960aa86a0a09',1),</v>
      </c>
    </row>
    <row r="524" spans="1:11" hidden="1" x14ac:dyDescent="0.3">
      <c r="A524">
        <v>29</v>
      </c>
      <c r="B524" t="s">
        <v>86</v>
      </c>
      <c r="C524" t="s">
        <v>68</v>
      </c>
      <c r="D524">
        <v>0</v>
      </c>
      <c r="F524" t="str">
        <f>INDEX(Matches!$C$2:$C$135,MATCH(Table1!A524,Matches!$B$2:$B$135,0))</f>
        <v>c57331e6ed864d97913c8569a0f8617e</v>
      </c>
      <c r="G524" t="str">
        <f>INDEX(Players!$A$2:$A$49,MATCH(Table1!B524,Players!$C$2:$C$49,0))</f>
        <v>6a5c031fea7e4bcf935e98999959be8c</v>
      </c>
      <c r="H524" t="str">
        <f>INDEX(IDs!$B$6:$B$8,MATCH(Table1!C524,IDs!$A$6:$A$8,0))</f>
        <v>f6ce0919fd3311efa6eb960aa86a0a09</v>
      </c>
      <c r="I524">
        <f t="shared" si="16"/>
        <v>0</v>
      </c>
      <c r="K524" t="str">
        <f t="shared" si="17"/>
        <v>('c57331e6ed864d97913c8569a0f8617e','6a5c031fea7e4bcf935e98999959be8c','f6ce0919fd3311efa6eb960aa86a0a09',0),</v>
      </c>
    </row>
    <row r="525" spans="1:11" hidden="1" x14ac:dyDescent="0.3">
      <c r="A525">
        <v>29</v>
      </c>
      <c r="B525" t="s">
        <v>86</v>
      </c>
      <c r="C525" t="s">
        <v>69</v>
      </c>
      <c r="D525">
        <v>0</v>
      </c>
      <c r="F525" t="str">
        <f>INDEX(Matches!$C$2:$C$135,MATCH(Table1!A525,Matches!$B$2:$B$135,0))</f>
        <v>c57331e6ed864d97913c8569a0f8617e</v>
      </c>
      <c r="G525" t="str">
        <f>INDEX(Players!$A$2:$A$49,MATCH(Table1!B525,Players!$C$2:$C$49,0))</f>
        <v>6a5c031fea7e4bcf935e98999959be8c</v>
      </c>
      <c r="H525" t="str">
        <f>INDEX(IDs!$B$6:$B$8,MATCH(Table1!C525,IDs!$A$6:$A$8,0))</f>
        <v>f6ce092dfd3311efa6eb960aa86a0a09</v>
      </c>
      <c r="I525">
        <f t="shared" si="16"/>
        <v>0</v>
      </c>
      <c r="K525" t="str">
        <f t="shared" si="17"/>
        <v>('c57331e6ed864d97913c8569a0f8617e','6a5c031fea7e4bcf935e98999959be8c','f6ce092dfd3311efa6eb960aa86a0a09',0),</v>
      </c>
    </row>
    <row r="526" spans="1:11" x14ac:dyDescent="0.3">
      <c r="A526">
        <v>29</v>
      </c>
      <c r="B526" t="s">
        <v>86</v>
      </c>
      <c r="C526" t="s">
        <v>118</v>
      </c>
      <c r="D526">
        <v>1</v>
      </c>
      <c r="F526" t="str">
        <f>INDEX(Matches!$C$2:$C$135,MATCH(Table1!A526,Matches!$B$2:$B$135,0))</f>
        <v>c57331e6ed864d97913c8569a0f8617e</v>
      </c>
      <c r="G526" t="str">
        <f>INDEX(Players!$A$2:$A$49,MATCH(Table1!B526,Players!$C$2:$C$49,0))</f>
        <v>6a5c031fea7e4bcf935e98999959be8c</v>
      </c>
      <c r="H526" t="str">
        <f>INDEX(IDs!$B$6:$B$8,MATCH(Table1!C526,IDs!$A$6:$A$8,0))</f>
        <v>f6ce08d0fd3311efa6eb960aa86a0a09</v>
      </c>
      <c r="I526">
        <f t="shared" si="16"/>
        <v>1</v>
      </c>
      <c r="K526" t="str">
        <f t="shared" si="17"/>
        <v>('c57331e6ed864d97913c8569a0f8617e','6a5c031fea7e4bcf935e98999959be8c','f6ce08d0fd3311efa6eb960aa86a0a09',1),</v>
      </c>
    </row>
    <row r="527" spans="1:11" hidden="1" x14ac:dyDescent="0.3">
      <c r="A527">
        <v>29</v>
      </c>
      <c r="B527" t="s">
        <v>90</v>
      </c>
      <c r="C527" t="s">
        <v>68</v>
      </c>
      <c r="D527">
        <v>0</v>
      </c>
      <c r="F527" t="str">
        <f>INDEX(Matches!$C$2:$C$135,MATCH(Table1!A527,Matches!$B$2:$B$135,0))</f>
        <v>c57331e6ed864d97913c8569a0f8617e</v>
      </c>
      <c r="G527" t="str">
        <f>INDEX(Players!$A$2:$A$49,MATCH(Table1!B527,Players!$C$2:$C$49,0))</f>
        <v>74a6923651c64acc8f5254c38240cc66</v>
      </c>
      <c r="H527" t="str">
        <f>INDEX(IDs!$B$6:$B$8,MATCH(Table1!C527,IDs!$A$6:$A$8,0))</f>
        <v>f6ce0919fd3311efa6eb960aa86a0a09</v>
      </c>
      <c r="I527">
        <f t="shared" si="16"/>
        <v>0</v>
      </c>
      <c r="K527" t="str">
        <f t="shared" si="17"/>
        <v>('c57331e6ed864d97913c8569a0f8617e','74a6923651c64acc8f5254c38240cc66','f6ce0919fd3311efa6eb960aa86a0a09',0),</v>
      </c>
    </row>
    <row r="528" spans="1:11" hidden="1" x14ac:dyDescent="0.3">
      <c r="A528">
        <v>29</v>
      </c>
      <c r="B528" t="s">
        <v>90</v>
      </c>
      <c r="C528" t="s">
        <v>69</v>
      </c>
      <c r="D528">
        <v>0</v>
      </c>
      <c r="F528" t="str">
        <f>INDEX(Matches!$C$2:$C$135,MATCH(Table1!A528,Matches!$B$2:$B$135,0))</f>
        <v>c57331e6ed864d97913c8569a0f8617e</v>
      </c>
      <c r="G528" t="str">
        <f>INDEX(Players!$A$2:$A$49,MATCH(Table1!B528,Players!$C$2:$C$49,0))</f>
        <v>74a6923651c64acc8f5254c38240cc66</v>
      </c>
      <c r="H528" t="str">
        <f>INDEX(IDs!$B$6:$B$8,MATCH(Table1!C528,IDs!$A$6:$A$8,0))</f>
        <v>f6ce092dfd3311efa6eb960aa86a0a09</v>
      </c>
      <c r="I528">
        <f t="shared" si="16"/>
        <v>0</v>
      </c>
      <c r="K528" t="str">
        <f t="shared" si="17"/>
        <v>('c57331e6ed864d97913c8569a0f8617e','74a6923651c64acc8f5254c38240cc66','f6ce092dfd3311efa6eb960aa86a0a09',0),</v>
      </c>
    </row>
    <row r="529" spans="1:11" x14ac:dyDescent="0.3">
      <c r="A529">
        <v>29</v>
      </c>
      <c r="B529" t="s">
        <v>90</v>
      </c>
      <c r="C529" t="s">
        <v>118</v>
      </c>
      <c r="D529">
        <v>1</v>
      </c>
      <c r="F529" t="str">
        <f>INDEX(Matches!$C$2:$C$135,MATCH(Table1!A529,Matches!$B$2:$B$135,0))</f>
        <v>c57331e6ed864d97913c8569a0f8617e</v>
      </c>
      <c r="G529" t="str">
        <f>INDEX(Players!$A$2:$A$49,MATCH(Table1!B529,Players!$C$2:$C$49,0))</f>
        <v>74a6923651c64acc8f5254c38240cc66</v>
      </c>
      <c r="H529" t="str">
        <f>INDEX(IDs!$B$6:$B$8,MATCH(Table1!C529,IDs!$A$6:$A$8,0))</f>
        <v>f6ce08d0fd3311efa6eb960aa86a0a09</v>
      </c>
      <c r="I529">
        <f t="shared" si="16"/>
        <v>1</v>
      </c>
      <c r="K529" t="str">
        <f t="shared" si="17"/>
        <v>('c57331e6ed864d97913c8569a0f8617e','74a6923651c64acc8f5254c38240cc66','f6ce08d0fd3311efa6eb960aa86a0a09',1),</v>
      </c>
    </row>
    <row r="530" spans="1:11" hidden="1" x14ac:dyDescent="0.3">
      <c r="A530">
        <v>30</v>
      </c>
      <c r="B530" t="s">
        <v>70</v>
      </c>
      <c r="C530" t="s">
        <v>68</v>
      </c>
      <c r="D530">
        <v>0</v>
      </c>
      <c r="F530" t="str">
        <f>INDEX(Matches!$C$2:$C$135,MATCH(Table1!A530,Matches!$B$2:$B$135,0))</f>
        <v>76b190c75bcb49e0948e93c73a6efd35</v>
      </c>
      <c r="G530" t="str">
        <f>INDEX(Players!$A$2:$A$49,MATCH(Table1!B530,Players!$C$2:$C$49,0))</f>
        <v>e6d5cb25e36b400f91e78b0b42d20293</v>
      </c>
      <c r="H530" t="str">
        <f>INDEX(IDs!$B$6:$B$8,MATCH(Table1!C530,IDs!$A$6:$A$8,0))</f>
        <v>f6ce0919fd3311efa6eb960aa86a0a09</v>
      </c>
      <c r="I530">
        <f t="shared" si="16"/>
        <v>0</v>
      </c>
      <c r="K530" t="str">
        <f t="shared" si="17"/>
        <v>('76b190c75bcb49e0948e93c73a6efd35','e6d5cb25e36b400f91e78b0b42d20293','f6ce0919fd3311efa6eb960aa86a0a09',0),</v>
      </c>
    </row>
    <row r="531" spans="1:11" hidden="1" x14ac:dyDescent="0.3">
      <c r="A531">
        <v>30</v>
      </c>
      <c r="B531" t="s">
        <v>70</v>
      </c>
      <c r="C531" t="s">
        <v>69</v>
      </c>
      <c r="D531">
        <v>0</v>
      </c>
      <c r="F531" t="str">
        <f>INDEX(Matches!$C$2:$C$135,MATCH(Table1!A531,Matches!$B$2:$B$135,0))</f>
        <v>76b190c75bcb49e0948e93c73a6efd35</v>
      </c>
      <c r="G531" t="str">
        <f>INDEX(Players!$A$2:$A$49,MATCH(Table1!B531,Players!$C$2:$C$49,0))</f>
        <v>e6d5cb25e36b400f91e78b0b42d20293</v>
      </c>
      <c r="H531" t="str">
        <f>INDEX(IDs!$B$6:$B$8,MATCH(Table1!C531,IDs!$A$6:$A$8,0))</f>
        <v>f6ce092dfd3311efa6eb960aa86a0a09</v>
      </c>
      <c r="I531">
        <f t="shared" si="16"/>
        <v>0</v>
      </c>
      <c r="K531" t="str">
        <f t="shared" si="17"/>
        <v>('76b190c75bcb49e0948e93c73a6efd35','e6d5cb25e36b400f91e78b0b42d20293','f6ce092dfd3311efa6eb960aa86a0a09',0),</v>
      </c>
    </row>
    <row r="532" spans="1:11" x14ac:dyDescent="0.3">
      <c r="A532">
        <v>30</v>
      </c>
      <c r="B532" t="s">
        <v>70</v>
      </c>
      <c r="C532" t="s">
        <v>118</v>
      </c>
      <c r="D532">
        <v>1</v>
      </c>
      <c r="F532" t="str">
        <f>INDEX(Matches!$C$2:$C$135,MATCH(Table1!A532,Matches!$B$2:$B$135,0))</f>
        <v>76b190c75bcb49e0948e93c73a6efd35</v>
      </c>
      <c r="G532" t="str">
        <f>INDEX(Players!$A$2:$A$49,MATCH(Table1!B532,Players!$C$2:$C$49,0))</f>
        <v>e6d5cb25e36b400f91e78b0b42d20293</v>
      </c>
      <c r="H532" t="str">
        <f>INDEX(IDs!$B$6:$B$8,MATCH(Table1!C532,IDs!$A$6:$A$8,0))</f>
        <v>f6ce08d0fd3311efa6eb960aa86a0a09</v>
      </c>
      <c r="I532">
        <f t="shared" si="16"/>
        <v>1</v>
      </c>
      <c r="K532" t="str">
        <f t="shared" si="17"/>
        <v>('76b190c75bcb49e0948e93c73a6efd35','e6d5cb25e36b400f91e78b0b42d20293','f6ce08d0fd3311efa6eb960aa86a0a09',1),</v>
      </c>
    </row>
    <row r="533" spans="1:11" hidden="1" x14ac:dyDescent="0.3">
      <c r="A533">
        <v>30</v>
      </c>
      <c r="B533" t="s">
        <v>71</v>
      </c>
      <c r="C533" t="s">
        <v>68</v>
      </c>
      <c r="D533">
        <v>0</v>
      </c>
      <c r="F533" t="str">
        <f>INDEX(Matches!$C$2:$C$135,MATCH(Table1!A533,Matches!$B$2:$B$135,0))</f>
        <v>76b190c75bcb49e0948e93c73a6efd35</v>
      </c>
      <c r="G533" t="str">
        <f>INDEX(Players!$A$2:$A$49,MATCH(Table1!B533,Players!$C$2:$C$49,0))</f>
        <v>49ee2bf374b94897889023fd18820eb3</v>
      </c>
      <c r="H533" t="str">
        <f>INDEX(IDs!$B$6:$B$8,MATCH(Table1!C533,IDs!$A$6:$A$8,0))</f>
        <v>f6ce0919fd3311efa6eb960aa86a0a09</v>
      </c>
      <c r="I533">
        <f t="shared" si="16"/>
        <v>0</v>
      </c>
      <c r="K533" t="str">
        <f t="shared" si="17"/>
        <v>('76b190c75bcb49e0948e93c73a6efd35','49ee2bf374b94897889023fd18820eb3','f6ce0919fd3311efa6eb960aa86a0a09',0),</v>
      </c>
    </row>
    <row r="534" spans="1:11" hidden="1" x14ac:dyDescent="0.3">
      <c r="A534">
        <v>30</v>
      </c>
      <c r="B534" t="s">
        <v>71</v>
      </c>
      <c r="C534" t="s">
        <v>69</v>
      </c>
      <c r="D534">
        <v>0</v>
      </c>
      <c r="F534" t="str">
        <f>INDEX(Matches!$C$2:$C$135,MATCH(Table1!A534,Matches!$B$2:$B$135,0))</f>
        <v>76b190c75bcb49e0948e93c73a6efd35</v>
      </c>
      <c r="G534" t="str">
        <f>INDEX(Players!$A$2:$A$49,MATCH(Table1!B534,Players!$C$2:$C$49,0))</f>
        <v>49ee2bf374b94897889023fd18820eb3</v>
      </c>
      <c r="H534" t="str">
        <f>INDEX(IDs!$B$6:$B$8,MATCH(Table1!C534,IDs!$A$6:$A$8,0))</f>
        <v>f6ce092dfd3311efa6eb960aa86a0a09</v>
      </c>
      <c r="I534">
        <f t="shared" si="16"/>
        <v>0</v>
      </c>
      <c r="K534" t="str">
        <f t="shared" si="17"/>
        <v>('76b190c75bcb49e0948e93c73a6efd35','49ee2bf374b94897889023fd18820eb3','f6ce092dfd3311efa6eb960aa86a0a09',0),</v>
      </c>
    </row>
    <row r="535" spans="1:11" x14ac:dyDescent="0.3">
      <c r="A535">
        <v>30</v>
      </c>
      <c r="B535" t="s">
        <v>71</v>
      </c>
      <c r="C535" t="s">
        <v>118</v>
      </c>
      <c r="D535">
        <v>1</v>
      </c>
      <c r="F535" t="str">
        <f>INDEX(Matches!$C$2:$C$135,MATCH(Table1!A535,Matches!$B$2:$B$135,0))</f>
        <v>76b190c75bcb49e0948e93c73a6efd35</v>
      </c>
      <c r="G535" t="str">
        <f>INDEX(Players!$A$2:$A$49,MATCH(Table1!B535,Players!$C$2:$C$49,0))</f>
        <v>49ee2bf374b94897889023fd18820eb3</v>
      </c>
      <c r="H535" t="str">
        <f>INDEX(IDs!$B$6:$B$8,MATCH(Table1!C535,IDs!$A$6:$A$8,0))</f>
        <v>f6ce08d0fd3311efa6eb960aa86a0a09</v>
      </c>
      <c r="I535">
        <f t="shared" si="16"/>
        <v>1</v>
      </c>
      <c r="K535" t="str">
        <f t="shared" si="17"/>
        <v>('76b190c75bcb49e0948e93c73a6efd35','49ee2bf374b94897889023fd18820eb3','f6ce08d0fd3311efa6eb960aa86a0a09',1),</v>
      </c>
    </row>
    <row r="536" spans="1:11" hidden="1" x14ac:dyDescent="0.3">
      <c r="A536">
        <v>30</v>
      </c>
      <c r="B536" t="s">
        <v>72</v>
      </c>
      <c r="C536" t="s">
        <v>68</v>
      </c>
      <c r="D536">
        <v>0</v>
      </c>
      <c r="F536" t="str">
        <f>INDEX(Matches!$C$2:$C$135,MATCH(Table1!A536,Matches!$B$2:$B$135,0))</f>
        <v>76b190c75bcb49e0948e93c73a6efd35</v>
      </c>
      <c r="G536" t="str">
        <f>INDEX(Players!$A$2:$A$49,MATCH(Table1!B536,Players!$C$2:$C$49,0))</f>
        <v>66b9c8251fad417bbd3ff93fcfa9ef61</v>
      </c>
      <c r="H536" t="str">
        <f>INDEX(IDs!$B$6:$B$8,MATCH(Table1!C536,IDs!$A$6:$A$8,0))</f>
        <v>f6ce0919fd3311efa6eb960aa86a0a09</v>
      </c>
      <c r="I536">
        <f t="shared" si="16"/>
        <v>0</v>
      </c>
      <c r="K536" t="str">
        <f t="shared" si="17"/>
        <v>('76b190c75bcb49e0948e93c73a6efd35','66b9c8251fad417bbd3ff93fcfa9ef61','f6ce0919fd3311efa6eb960aa86a0a09',0),</v>
      </c>
    </row>
    <row r="537" spans="1:11" hidden="1" x14ac:dyDescent="0.3">
      <c r="A537">
        <v>30</v>
      </c>
      <c r="B537" t="s">
        <v>72</v>
      </c>
      <c r="C537" t="s">
        <v>69</v>
      </c>
      <c r="D537">
        <v>0</v>
      </c>
      <c r="F537" t="str">
        <f>INDEX(Matches!$C$2:$C$135,MATCH(Table1!A537,Matches!$B$2:$B$135,0))</f>
        <v>76b190c75bcb49e0948e93c73a6efd35</v>
      </c>
      <c r="G537" t="str">
        <f>INDEX(Players!$A$2:$A$49,MATCH(Table1!B537,Players!$C$2:$C$49,0))</f>
        <v>66b9c8251fad417bbd3ff93fcfa9ef61</v>
      </c>
      <c r="H537" t="str">
        <f>INDEX(IDs!$B$6:$B$8,MATCH(Table1!C537,IDs!$A$6:$A$8,0))</f>
        <v>f6ce092dfd3311efa6eb960aa86a0a09</v>
      </c>
      <c r="I537">
        <f t="shared" si="16"/>
        <v>0</v>
      </c>
      <c r="K537" t="str">
        <f t="shared" si="17"/>
        <v>('76b190c75bcb49e0948e93c73a6efd35','66b9c8251fad417bbd3ff93fcfa9ef61','f6ce092dfd3311efa6eb960aa86a0a09',0),</v>
      </c>
    </row>
    <row r="538" spans="1:11" x14ac:dyDescent="0.3">
      <c r="A538">
        <v>30</v>
      </c>
      <c r="B538" t="s">
        <v>72</v>
      </c>
      <c r="C538" t="s">
        <v>118</v>
      </c>
      <c r="D538">
        <v>1</v>
      </c>
      <c r="F538" t="str">
        <f>INDEX(Matches!$C$2:$C$135,MATCH(Table1!A538,Matches!$B$2:$B$135,0))</f>
        <v>76b190c75bcb49e0948e93c73a6efd35</v>
      </c>
      <c r="G538" t="str">
        <f>INDEX(Players!$A$2:$A$49,MATCH(Table1!B538,Players!$C$2:$C$49,0))</f>
        <v>66b9c8251fad417bbd3ff93fcfa9ef61</v>
      </c>
      <c r="H538" t="str">
        <f>INDEX(IDs!$B$6:$B$8,MATCH(Table1!C538,IDs!$A$6:$A$8,0))</f>
        <v>f6ce08d0fd3311efa6eb960aa86a0a09</v>
      </c>
      <c r="I538">
        <f t="shared" si="16"/>
        <v>1</v>
      </c>
      <c r="K538" t="str">
        <f t="shared" si="17"/>
        <v>('76b190c75bcb49e0948e93c73a6efd35','66b9c8251fad417bbd3ff93fcfa9ef61','f6ce08d0fd3311efa6eb960aa86a0a09',1),</v>
      </c>
    </row>
    <row r="539" spans="1:11" hidden="1" x14ac:dyDescent="0.3">
      <c r="A539">
        <v>30</v>
      </c>
      <c r="B539" t="s">
        <v>75</v>
      </c>
      <c r="C539" t="s">
        <v>68</v>
      </c>
      <c r="D539">
        <v>0</v>
      </c>
      <c r="F539" t="str">
        <f>INDEX(Matches!$C$2:$C$135,MATCH(Table1!A539,Matches!$B$2:$B$135,0))</f>
        <v>76b190c75bcb49e0948e93c73a6efd35</v>
      </c>
      <c r="G539" t="str">
        <f>INDEX(Players!$A$2:$A$49,MATCH(Table1!B539,Players!$C$2:$C$49,0))</f>
        <v>930eb8b5b55345edb3ffa2789c61f312</v>
      </c>
      <c r="H539" t="str">
        <f>INDEX(IDs!$B$6:$B$8,MATCH(Table1!C539,IDs!$A$6:$A$8,0))</f>
        <v>f6ce0919fd3311efa6eb960aa86a0a09</v>
      </c>
      <c r="I539">
        <f t="shared" si="16"/>
        <v>0</v>
      </c>
      <c r="K539" t="str">
        <f t="shared" si="17"/>
        <v>('76b190c75bcb49e0948e93c73a6efd35','930eb8b5b55345edb3ffa2789c61f312','f6ce0919fd3311efa6eb960aa86a0a09',0),</v>
      </c>
    </row>
    <row r="540" spans="1:11" hidden="1" x14ac:dyDescent="0.3">
      <c r="A540">
        <v>30</v>
      </c>
      <c r="B540" t="s">
        <v>75</v>
      </c>
      <c r="C540" t="s">
        <v>69</v>
      </c>
      <c r="D540">
        <v>0</v>
      </c>
      <c r="F540" t="str">
        <f>INDEX(Matches!$C$2:$C$135,MATCH(Table1!A540,Matches!$B$2:$B$135,0))</f>
        <v>76b190c75bcb49e0948e93c73a6efd35</v>
      </c>
      <c r="G540" t="str">
        <f>INDEX(Players!$A$2:$A$49,MATCH(Table1!B540,Players!$C$2:$C$49,0))</f>
        <v>930eb8b5b55345edb3ffa2789c61f312</v>
      </c>
      <c r="H540" t="str">
        <f>INDEX(IDs!$B$6:$B$8,MATCH(Table1!C540,IDs!$A$6:$A$8,0))</f>
        <v>f6ce092dfd3311efa6eb960aa86a0a09</v>
      </c>
      <c r="I540">
        <f t="shared" si="16"/>
        <v>0</v>
      </c>
      <c r="K540" t="str">
        <f t="shared" si="17"/>
        <v>('76b190c75bcb49e0948e93c73a6efd35','930eb8b5b55345edb3ffa2789c61f312','f6ce092dfd3311efa6eb960aa86a0a09',0),</v>
      </c>
    </row>
    <row r="541" spans="1:11" x14ac:dyDescent="0.3">
      <c r="A541">
        <v>30</v>
      </c>
      <c r="B541" t="s">
        <v>75</v>
      </c>
      <c r="C541" t="s">
        <v>118</v>
      </c>
      <c r="D541">
        <v>1</v>
      </c>
      <c r="F541" t="str">
        <f>INDEX(Matches!$C$2:$C$135,MATCH(Table1!A541,Matches!$B$2:$B$135,0))</f>
        <v>76b190c75bcb49e0948e93c73a6efd35</v>
      </c>
      <c r="G541" t="str">
        <f>INDEX(Players!$A$2:$A$49,MATCH(Table1!B541,Players!$C$2:$C$49,0))</f>
        <v>930eb8b5b55345edb3ffa2789c61f312</v>
      </c>
      <c r="H541" t="str">
        <f>INDEX(IDs!$B$6:$B$8,MATCH(Table1!C541,IDs!$A$6:$A$8,0))</f>
        <v>f6ce08d0fd3311efa6eb960aa86a0a09</v>
      </c>
      <c r="I541">
        <f t="shared" si="16"/>
        <v>1</v>
      </c>
      <c r="K541" t="str">
        <f t="shared" si="17"/>
        <v>('76b190c75bcb49e0948e93c73a6efd35','930eb8b5b55345edb3ffa2789c61f312','f6ce08d0fd3311efa6eb960aa86a0a09',1),</v>
      </c>
    </row>
    <row r="542" spans="1:11" x14ac:dyDescent="0.3">
      <c r="A542">
        <v>30</v>
      </c>
      <c r="B542" t="s">
        <v>77</v>
      </c>
      <c r="C542" t="s">
        <v>68</v>
      </c>
      <c r="D542">
        <v>1</v>
      </c>
      <c r="F542" t="str">
        <f>INDEX(Matches!$C$2:$C$135,MATCH(Table1!A542,Matches!$B$2:$B$135,0))</f>
        <v>76b190c75bcb49e0948e93c73a6efd35</v>
      </c>
      <c r="G542" t="str">
        <f>INDEX(Players!$A$2:$A$49,MATCH(Table1!B542,Players!$C$2:$C$49,0))</f>
        <v>1ab42914708f4895a74cc6fb805e0d9a</v>
      </c>
      <c r="H542" t="str">
        <f>INDEX(IDs!$B$6:$B$8,MATCH(Table1!C542,IDs!$A$6:$A$8,0))</f>
        <v>f6ce0919fd3311efa6eb960aa86a0a09</v>
      </c>
      <c r="I542">
        <f t="shared" si="16"/>
        <v>1</v>
      </c>
      <c r="K542" t="str">
        <f t="shared" si="17"/>
        <v>('76b190c75bcb49e0948e93c73a6efd35','1ab42914708f4895a74cc6fb805e0d9a','f6ce0919fd3311efa6eb960aa86a0a09',1),</v>
      </c>
    </row>
    <row r="543" spans="1:11" hidden="1" x14ac:dyDescent="0.3">
      <c r="A543">
        <v>30</v>
      </c>
      <c r="B543" t="s">
        <v>77</v>
      </c>
      <c r="C543" t="s">
        <v>69</v>
      </c>
      <c r="D543">
        <v>0</v>
      </c>
      <c r="F543" t="str">
        <f>INDEX(Matches!$C$2:$C$135,MATCH(Table1!A543,Matches!$B$2:$B$135,0))</f>
        <v>76b190c75bcb49e0948e93c73a6efd35</v>
      </c>
      <c r="G543" t="str">
        <f>INDEX(Players!$A$2:$A$49,MATCH(Table1!B543,Players!$C$2:$C$49,0))</f>
        <v>1ab42914708f4895a74cc6fb805e0d9a</v>
      </c>
      <c r="H543" t="str">
        <f>INDEX(IDs!$B$6:$B$8,MATCH(Table1!C543,IDs!$A$6:$A$8,0))</f>
        <v>f6ce092dfd3311efa6eb960aa86a0a09</v>
      </c>
      <c r="I543">
        <f t="shared" si="16"/>
        <v>0</v>
      </c>
      <c r="K543" t="str">
        <f t="shared" si="17"/>
        <v>('76b190c75bcb49e0948e93c73a6efd35','1ab42914708f4895a74cc6fb805e0d9a','f6ce092dfd3311efa6eb960aa86a0a09',0),</v>
      </c>
    </row>
    <row r="544" spans="1:11" x14ac:dyDescent="0.3">
      <c r="A544">
        <v>30</v>
      </c>
      <c r="B544" t="s">
        <v>77</v>
      </c>
      <c r="C544" t="s">
        <v>118</v>
      </c>
      <c r="D544">
        <v>1</v>
      </c>
      <c r="F544" t="str">
        <f>INDEX(Matches!$C$2:$C$135,MATCH(Table1!A544,Matches!$B$2:$B$135,0))</f>
        <v>76b190c75bcb49e0948e93c73a6efd35</v>
      </c>
      <c r="G544" t="str">
        <f>INDEX(Players!$A$2:$A$49,MATCH(Table1!B544,Players!$C$2:$C$49,0))</f>
        <v>1ab42914708f4895a74cc6fb805e0d9a</v>
      </c>
      <c r="H544" t="str">
        <f>INDEX(IDs!$B$6:$B$8,MATCH(Table1!C544,IDs!$A$6:$A$8,0))</f>
        <v>f6ce08d0fd3311efa6eb960aa86a0a09</v>
      </c>
      <c r="I544">
        <f t="shared" si="16"/>
        <v>1</v>
      </c>
      <c r="K544" t="str">
        <f t="shared" si="17"/>
        <v>('76b190c75bcb49e0948e93c73a6efd35','1ab42914708f4895a74cc6fb805e0d9a','f6ce08d0fd3311efa6eb960aa86a0a09',1),</v>
      </c>
    </row>
    <row r="545" spans="1:11" hidden="1" x14ac:dyDescent="0.3">
      <c r="A545">
        <v>30</v>
      </c>
      <c r="B545" t="s">
        <v>81</v>
      </c>
      <c r="C545" t="s">
        <v>68</v>
      </c>
      <c r="D545">
        <v>0</v>
      </c>
      <c r="F545" t="str">
        <f>INDEX(Matches!$C$2:$C$135,MATCH(Table1!A545,Matches!$B$2:$B$135,0))</f>
        <v>76b190c75bcb49e0948e93c73a6efd35</v>
      </c>
      <c r="G545" t="str">
        <f>INDEX(Players!$A$2:$A$49,MATCH(Table1!B545,Players!$C$2:$C$49,0))</f>
        <v>e1621a5c21f244968ccfd5485706bbc9</v>
      </c>
      <c r="H545" t="str">
        <f>INDEX(IDs!$B$6:$B$8,MATCH(Table1!C545,IDs!$A$6:$A$8,0))</f>
        <v>f6ce0919fd3311efa6eb960aa86a0a09</v>
      </c>
      <c r="I545">
        <f t="shared" si="16"/>
        <v>0</v>
      </c>
      <c r="K545" t="str">
        <f t="shared" si="17"/>
        <v>('76b190c75bcb49e0948e93c73a6efd35','e1621a5c21f244968ccfd5485706bbc9','f6ce0919fd3311efa6eb960aa86a0a09',0),</v>
      </c>
    </row>
    <row r="546" spans="1:11" x14ac:dyDescent="0.3">
      <c r="A546">
        <v>30</v>
      </c>
      <c r="B546" t="s">
        <v>81</v>
      </c>
      <c r="C546" t="s">
        <v>69</v>
      </c>
      <c r="D546">
        <v>1</v>
      </c>
      <c r="F546" t="str">
        <f>INDEX(Matches!$C$2:$C$135,MATCH(Table1!A546,Matches!$B$2:$B$135,0))</f>
        <v>76b190c75bcb49e0948e93c73a6efd35</v>
      </c>
      <c r="G546" t="str">
        <f>INDEX(Players!$A$2:$A$49,MATCH(Table1!B546,Players!$C$2:$C$49,0))</f>
        <v>e1621a5c21f244968ccfd5485706bbc9</v>
      </c>
      <c r="H546" t="str">
        <f>INDEX(IDs!$B$6:$B$8,MATCH(Table1!C546,IDs!$A$6:$A$8,0))</f>
        <v>f6ce092dfd3311efa6eb960aa86a0a09</v>
      </c>
      <c r="I546">
        <f t="shared" si="16"/>
        <v>1</v>
      </c>
      <c r="K546" t="str">
        <f t="shared" si="17"/>
        <v>('76b190c75bcb49e0948e93c73a6efd35','e1621a5c21f244968ccfd5485706bbc9','f6ce092dfd3311efa6eb960aa86a0a09',1),</v>
      </c>
    </row>
    <row r="547" spans="1:11" x14ac:dyDescent="0.3">
      <c r="A547">
        <v>30</v>
      </c>
      <c r="B547" t="s">
        <v>81</v>
      </c>
      <c r="C547" t="s">
        <v>118</v>
      </c>
      <c r="D547">
        <v>1</v>
      </c>
      <c r="F547" t="str">
        <f>INDEX(Matches!$C$2:$C$135,MATCH(Table1!A547,Matches!$B$2:$B$135,0))</f>
        <v>76b190c75bcb49e0948e93c73a6efd35</v>
      </c>
      <c r="G547" t="str">
        <f>INDEX(Players!$A$2:$A$49,MATCH(Table1!B547,Players!$C$2:$C$49,0))</f>
        <v>e1621a5c21f244968ccfd5485706bbc9</v>
      </c>
      <c r="H547" t="str">
        <f>INDEX(IDs!$B$6:$B$8,MATCH(Table1!C547,IDs!$A$6:$A$8,0))</f>
        <v>f6ce08d0fd3311efa6eb960aa86a0a09</v>
      </c>
      <c r="I547">
        <f t="shared" si="16"/>
        <v>1</v>
      </c>
      <c r="K547" t="str">
        <f t="shared" si="17"/>
        <v>('76b190c75bcb49e0948e93c73a6efd35','e1621a5c21f244968ccfd5485706bbc9','f6ce08d0fd3311efa6eb960aa86a0a09',1),</v>
      </c>
    </row>
    <row r="548" spans="1:11" hidden="1" x14ac:dyDescent="0.3">
      <c r="A548">
        <v>30</v>
      </c>
      <c r="B548" t="s">
        <v>86</v>
      </c>
      <c r="C548" t="s">
        <v>68</v>
      </c>
      <c r="D548">
        <v>0</v>
      </c>
      <c r="F548" t="str">
        <f>INDEX(Matches!$C$2:$C$135,MATCH(Table1!A548,Matches!$B$2:$B$135,0))</f>
        <v>76b190c75bcb49e0948e93c73a6efd35</v>
      </c>
      <c r="G548" t="str">
        <f>INDEX(Players!$A$2:$A$49,MATCH(Table1!B548,Players!$C$2:$C$49,0))</f>
        <v>6a5c031fea7e4bcf935e98999959be8c</v>
      </c>
      <c r="H548" t="str">
        <f>INDEX(IDs!$B$6:$B$8,MATCH(Table1!C548,IDs!$A$6:$A$8,0))</f>
        <v>f6ce0919fd3311efa6eb960aa86a0a09</v>
      </c>
      <c r="I548">
        <f t="shared" si="16"/>
        <v>0</v>
      </c>
      <c r="K548" t="str">
        <f t="shared" si="17"/>
        <v>('76b190c75bcb49e0948e93c73a6efd35','6a5c031fea7e4bcf935e98999959be8c','f6ce0919fd3311efa6eb960aa86a0a09',0),</v>
      </c>
    </row>
    <row r="549" spans="1:11" hidden="1" x14ac:dyDescent="0.3">
      <c r="A549">
        <v>30</v>
      </c>
      <c r="B549" t="s">
        <v>86</v>
      </c>
      <c r="C549" t="s">
        <v>69</v>
      </c>
      <c r="D549">
        <v>0</v>
      </c>
      <c r="F549" t="str">
        <f>INDEX(Matches!$C$2:$C$135,MATCH(Table1!A549,Matches!$B$2:$B$135,0))</f>
        <v>76b190c75bcb49e0948e93c73a6efd35</v>
      </c>
      <c r="G549" t="str">
        <f>INDEX(Players!$A$2:$A$49,MATCH(Table1!B549,Players!$C$2:$C$49,0))</f>
        <v>6a5c031fea7e4bcf935e98999959be8c</v>
      </c>
      <c r="H549" t="str">
        <f>INDEX(IDs!$B$6:$B$8,MATCH(Table1!C549,IDs!$A$6:$A$8,0))</f>
        <v>f6ce092dfd3311efa6eb960aa86a0a09</v>
      </c>
      <c r="I549">
        <f t="shared" si="16"/>
        <v>0</v>
      </c>
      <c r="K549" t="str">
        <f t="shared" si="17"/>
        <v>('76b190c75bcb49e0948e93c73a6efd35','6a5c031fea7e4bcf935e98999959be8c','f6ce092dfd3311efa6eb960aa86a0a09',0),</v>
      </c>
    </row>
    <row r="550" spans="1:11" x14ac:dyDescent="0.3">
      <c r="A550">
        <v>30</v>
      </c>
      <c r="B550" t="s">
        <v>86</v>
      </c>
      <c r="C550" t="s">
        <v>118</v>
      </c>
      <c r="D550">
        <v>1</v>
      </c>
      <c r="F550" t="str">
        <f>INDEX(Matches!$C$2:$C$135,MATCH(Table1!A550,Matches!$B$2:$B$135,0))</f>
        <v>76b190c75bcb49e0948e93c73a6efd35</v>
      </c>
      <c r="G550" t="str">
        <f>INDEX(Players!$A$2:$A$49,MATCH(Table1!B550,Players!$C$2:$C$49,0))</f>
        <v>6a5c031fea7e4bcf935e98999959be8c</v>
      </c>
      <c r="H550" t="str">
        <f>INDEX(IDs!$B$6:$B$8,MATCH(Table1!C550,IDs!$A$6:$A$8,0))</f>
        <v>f6ce08d0fd3311efa6eb960aa86a0a09</v>
      </c>
      <c r="I550">
        <f t="shared" si="16"/>
        <v>1</v>
      </c>
      <c r="K550" t="str">
        <f t="shared" si="17"/>
        <v>('76b190c75bcb49e0948e93c73a6efd35','6a5c031fea7e4bcf935e98999959be8c','f6ce08d0fd3311efa6eb960aa86a0a09',1),</v>
      </c>
    </row>
    <row r="551" spans="1:11" hidden="1" x14ac:dyDescent="0.3">
      <c r="A551">
        <v>31</v>
      </c>
      <c r="B551" t="s">
        <v>70</v>
      </c>
      <c r="C551" t="s">
        <v>68</v>
      </c>
      <c r="D551">
        <v>0</v>
      </c>
      <c r="F551" t="str">
        <f>INDEX(Matches!$C$2:$C$135,MATCH(Table1!A551,Matches!$B$2:$B$135,0))</f>
        <v>57e677e9796046938bb909a2f812195b</v>
      </c>
      <c r="G551" t="str">
        <f>INDEX(Players!$A$2:$A$49,MATCH(Table1!B551,Players!$C$2:$C$49,0))</f>
        <v>e6d5cb25e36b400f91e78b0b42d20293</v>
      </c>
      <c r="H551" t="str">
        <f>INDEX(IDs!$B$6:$B$8,MATCH(Table1!C551,IDs!$A$6:$A$8,0))</f>
        <v>f6ce0919fd3311efa6eb960aa86a0a09</v>
      </c>
      <c r="I551">
        <f t="shared" si="16"/>
        <v>0</v>
      </c>
      <c r="K551" t="str">
        <f t="shared" si="17"/>
        <v>('57e677e9796046938bb909a2f812195b','e6d5cb25e36b400f91e78b0b42d20293','f6ce0919fd3311efa6eb960aa86a0a09',0),</v>
      </c>
    </row>
    <row r="552" spans="1:11" hidden="1" x14ac:dyDescent="0.3">
      <c r="A552">
        <v>31</v>
      </c>
      <c r="B552" t="s">
        <v>70</v>
      </c>
      <c r="C552" t="s">
        <v>69</v>
      </c>
      <c r="D552">
        <v>0</v>
      </c>
      <c r="F552" t="str">
        <f>INDEX(Matches!$C$2:$C$135,MATCH(Table1!A552,Matches!$B$2:$B$135,0))</f>
        <v>57e677e9796046938bb909a2f812195b</v>
      </c>
      <c r="G552" t="str">
        <f>INDEX(Players!$A$2:$A$49,MATCH(Table1!B552,Players!$C$2:$C$49,0))</f>
        <v>e6d5cb25e36b400f91e78b0b42d20293</v>
      </c>
      <c r="H552" t="str">
        <f>INDEX(IDs!$B$6:$B$8,MATCH(Table1!C552,IDs!$A$6:$A$8,0))</f>
        <v>f6ce092dfd3311efa6eb960aa86a0a09</v>
      </c>
      <c r="I552">
        <f t="shared" si="16"/>
        <v>0</v>
      </c>
      <c r="K552" t="str">
        <f t="shared" si="17"/>
        <v>('57e677e9796046938bb909a2f812195b','e6d5cb25e36b400f91e78b0b42d20293','f6ce092dfd3311efa6eb960aa86a0a09',0),</v>
      </c>
    </row>
    <row r="553" spans="1:11" x14ac:dyDescent="0.3">
      <c r="A553">
        <v>31</v>
      </c>
      <c r="B553" t="s">
        <v>70</v>
      </c>
      <c r="C553" t="s">
        <v>118</v>
      </c>
      <c r="D553">
        <v>1</v>
      </c>
      <c r="F553" t="str">
        <f>INDEX(Matches!$C$2:$C$135,MATCH(Table1!A553,Matches!$B$2:$B$135,0))</f>
        <v>57e677e9796046938bb909a2f812195b</v>
      </c>
      <c r="G553" t="str">
        <f>INDEX(Players!$A$2:$A$49,MATCH(Table1!B553,Players!$C$2:$C$49,0))</f>
        <v>e6d5cb25e36b400f91e78b0b42d20293</v>
      </c>
      <c r="H553" t="str">
        <f>INDEX(IDs!$B$6:$B$8,MATCH(Table1!C553,IDs!$A$6:$A$8,0))</f>
        <v>f6ce08d0fd3311efa6eb960aa86a0a09</v>
      </c>
      <c r="I553">
        <f t="shared" si="16"/>
        <v>1</v>
      </c>
      <c r="K553" t="str">
        <f t="shared" si="17"/>
        <v>('57e677e9796046938bb909a2f812195b','e6d5cb25e36b400f91e78b0b42d20293','f6ce08d0fd3311efa6eb960aa86a0a09',1),</v>
      </c>
    </row>
    <row r="554" spans="1:11" x14ac:dyDescent="0.3">
      <c r="A554">
        <v>31</v>
      </c>
      <c r="B554" t="s">
        <v>71</v>
      </c>
      <c r="C554" t="s">
        <v>68</v>
      </c>
      <c r="D554">
        <v>5</v>
      </c>
      <c r="F554" t="str">
        <f>INDEX(Matches!$C$2:$C$135,MATCH(Table1!A554,Matches!$B$2:$B$135,0))</f>
        <v>57e677e9796046938bb909a2f812195b</v>
      </c>
      <c r="G554" t="str">
        <f>INDEX(Players!$A$2:$A$49,MATCH(Table1!B554,Players!$C$2:$C$49,0))</f>
        <v>49ee2bf374b94897889023fd18820eb3</v>
      </c>
      <c r="H554" t="str">
        <f>INDEX(IDs!$B$6:$B$8,MATCH(Table1!C554,IDs!$A$6:$A$8,0))</f>
        <v>f6ce0919fd3311efa6eb960aa86a0a09</v>
      </c>
      <c r="I554">
        <f t="shared" si="16"/>
        <v>5</v>
      </c>
      <c r="K554" t="str">
        <f t="shared" si="17"/>
        <v>('57e677e9796046938bb909a2f812195b','49ee2bf374b94897889023fd18820eb3','f6ce0919fd3311efa6eb960aa86a0a09',5),</v>
      </c>
    </row>
    <row r="555" spans="1:11" hidden="1" x14ac:dyDescent="0.3">
      <c r="A555">
        <v>31</v>
      </c>
      <c r="B555" t="s">
        <v>71</v>
      </c>
      <c r="C555" t="s">
        <v>69</v>
      </c>
      <c r="D555">
        <v>0</v>
      </c>
      <c r="F555" t="str">
        <f>INDEX(Matches!$C$2:$C$135,MATCH(Table1!A555,Matches!$B$2:$B$135,0))</f>
        <v>57e677e9796046938bb909a2f812195b</v>
      </c>
      <c r="G555" t="str">
        <f>INDEX(Players!$A$2:$A$49,MATCH(Table1!B555,Players!$C$2:$C$49,0))</f>
        <v>49ee2bf374b94897889023fd18820eb3</v>
      </c>
      <c r="H555" t="str">
        <f>INDEX(IDs!$B$6:$B$8,MATCH(Table1!C555,IDs!$A$6:$A$8,0))</f>
        <v>f6ce092dfd3311efa6eb960aa86a0a09</v>
      </c>
      <c r="I555">
        <f t="shared" si="16"/>
        <v>0</v>
      </c>
      <c r="K555" t="str">
        <f t="shared" si="17"/>
        <v>('57e677e9796046938bb909a2f812195b','49ee2bf374b94897889023fd18820eb3','f6ce092dfd3311efa6eb960aa86a0a09',0),</v>
      </c>
    </row>
    <row r="556" spans="1:11" x14ac:dyDescent="0.3">
      <c r="A556">
        <v>31</v>
      </c>
      <c r="B556" t="s">
        <v>71</v>
      </c>
      <c r="C556" t="s">
        <v>118</v>
      </c>
      <c r="D556">
        <v>1</v>
      </c>
      <c r="F556" t="str">
        <f>INDEX(Matches!$C$2:$C$135,MATCH(Table1!A556,Matches!$B$2:$B$135,0))</f>
        <v>57e677e9796046938bb909a2f812195b</v>
      </c>
      <c r="G556" t="str">
        <f>INDEX(Players!$A$2:$A$49,MATCH(Table1!B556,Players!$C$2:$C$49,0))</f>
        <v>49ee2bf374b94897889023fd18820eb3</v>
      </c>
      <c r="H556" t="str">
        <f>INDEX(IDs!$B$6:$B$8,MATCH(Table1!C556,IDs!$A$6:$A$8,0))</f>
        <v>f6ce08d0fd3311efa6eb960aa86a0a09</v>
      </c>
      <c r="I556">
        <f t="shared" si="16"/>
        <v>1</v>
      </c>
      <c r="K556" t="str">
        <f t="shared" si="17"/>
        <v>('57e677e9796046938bb909a2f812195b','49ee2bf374b94897889023fd18820eb3','f6ce08d0fd3311efa6eb960aa86a0a09',1),</v>
      </c>
    </row>
    <row r="557" spans="1:11" x14ac:dyDescent="0.3">
      <c r="A557">
        <v>31</v>
      </c>
      <c r="B557" t="s">
        <v>72</v>
      </c>
      <c r="C557" t="s">
        <v>68</v>
      </c>
      <c r="D557">
        <v>2</v>
      </c>
      <c r="F557" t="str">
        <f>INDEX(Matches!$C$2:$C$135,MATCH(Table1!A557,Matches!$B$2:$B$135,0))</f>
        <v>57e677e9796046938bb909a2f812195b</v>
      </c>
      <c r="G557" t="str">
        <f>INDEX(Players!$A$2:$A$49,MATCH(Table1!B557,Players!$C$2:$C$49,0))</f>
        <v>66b9c8251fad417bbd3ff93fcfa9ef61</v>
      </c>
      <c r="H557" t="str">
        <f>INDEX(IDs!$B$6:$B$8,MATCH(Table1!C557,IDs!$A$6:$A$8,0))</f>
        <v>f6ce0919fd3311efa6eb960aa86a0a09</v>
      </c>
      <c r="I557">
        <f t="shared" si="16"/>
        <v>2</v>
      </c>
      <c r="K557" t="str">
        <f t="shared" si="17"/>
        <v>('57e677e9796046938bb909a2f812195b','66b9c8251fad417bbd3ff93fcfa9ef61','f6ce0919fd3311efa6eb960aa86a0a09',2),</v>
      </c>
    </row>
    <row r="558" spans="1:11" hidden="1" x14ac:dyDescent="0.3">
      <c r="A558">
        <v>31</v>
      </c>
      <c r="B558" t="s">
        <v>72</v>
      </c>
      <c r="C558" t="s">
        <v>69</v>
      </c>
      <c r="D558">
        <v>0</v>
      </c>
      <c r="F558" t="str">
        <f>INDEX(Matches!$C$2:$C$135,MATCH(Table1!A558,Matches!$B$2:$B$135,0))</f>
        <v>57e677e9796046938bb909a2f812195b</v>
      </c>
      <c r="G558" t="str">
        <f>INDEX(Players!$A$2:$A$49,MATCH(Table1!B558,Players!$C$2:$C$49,0))</f>
        <v>66b9c8251fad417bbd3ff93fcfa9ef61</v>
      </c>
      <c r="H558" t="str">
        <f>INDEX(IDs!$B$6:$B$8,MATCH(Table1!C558,IDs!$A$6:$A$8,0))</f>
        <v>f6ce092dfd3311efa6eb960aa86a0a09</v>
      </c>
      <c r="I558">
        <f t="shared" si="16"/>
        <v>0</v>
      </c>
      <c r="K558" t="str">
        <f t="shared" si="17"/>
        <v>('57e677e9796046938bb909a2f812195b','66b9c8251fad417bbd3ff93fcfa9ef61','f6ce092dfd3311efa6eb960aa86a0a09',0),</v>
      </c>
    </row>
    <row r="559" spans="1:11" x14ac:dyDescent="0.3">
      <c r="A559">
        <v>31</v>
      </c>
      <c r="B559" t="s">
        <v>72</v>
      </c>
      <c r="C559" t="s">
        <v>118</v>
      </c>
      <c r="D559">
        <v>1</v>
      </c>
      <c r="F559" t="str">
        <f>INDEX(Matches!$C$2:$C$135,MATCH(Table1!A559,Matches!$B$2:$B$135,0))</f>
        <v>57e677e9796046938bb909a2f812195b</v>
      </c>
      <c r="G559" t="str">
        <f>INDEX(Players!$A$2:$A$49,MATCH(Table1!B559,Players!$C$2:$C$49,0))</f>
        <v>66b9c8251fad417bbd3ff93fcfa9ef61</v>
      </c>
      <c r="H559" t="str">
        <f>INDEX(IDs!$B$6:$B$8,MATCH(Table1!C559,IDs!$A$6:$A$8,0))</f>
        <v>f6ce08d0fd3311efa6eb960aa86a0a09</v>
      </c>
      <c r="I559">
        <f t="shared" si="16"/>
        <v>1</v>
      </c>
      <c r="K559" t="str">
        <f t="shared" si="17"/>
        <v>('57e677e9796046938bb909a2f812195b','66b9c8251fad417bbd3ff93fcfa9ef61','f6ce08d0fd3311efa6eb960aa86a0a09',1),</v>
      </c>
    </row>
    <row r="560" spans="1:11" x14ac:dyDescent="0.3">
      <c r="A560">
        <v>31</v>
      </c>
      <c r="B560" t="s">
        <v>85</v>
      </c>
      <c r="C560" t="s">
        <v>68</v>
      </c>
      <c r="D560">
        <v>6</v>
      </c>
      <c r="F560" t="str">
        <f>INDEX(Matches!$C$2:$C$135,MATCH(Table1!A560,Matches!$B$2:$B$135,0))</f>
        <v>57e677e9796046938bb909a2f812195b</v>
      </c>
      <c r="G560" t="str">
        <f>INDEX(Players!$A$2:$A$49,MATCH(Table1!B560,Players!$C$2:$C$49,0))</f>
        <v>40127536bdbc49b08785b65fccadd284</v>
      </c>
      <c r="H560" t="str">
        <f>INDEX(IDs!$B$6:$B$8,MATCH(Table1!C560,IDs!$A$6:$A$8,0))</f>
        <v>f6ce0919fd3311efa6eb960aa86a0a09</v>
      </c>
      <c r="I560">
        <f t="shared" si="16"/>
        <v>6</v>
      </c>
      <c r="K560" t="str">
        <f t="shared" si="17"/>
        <v>('57e677e9796046938bb909a2f812195b','40127536bdbc49b08785b65fccadd284','f6ce0919fd3311efa6eb960aa86a0a09',6),</v>
      </c>
    </row>
    <row r="561" spans="1:11" x14ac:dyDescent="0.3">
      <c r="A561">
        <v>31</v>
      </c>
      <c r="B561" t="s">
        <v>85</v>
      </c>
      <c r="C561" t="s">
        <v>69</v>
      </c>
      <c r="D561">
        <v>1</v>
      </c>
      <c r="F561" t="str">
        <f>INDEX(Matches!$C$2:$C$135,MATCH(Table1!A561,Matches!$B$2:$B$135,0))</f>
        <v>57e677e9796046938bb909a2f812195b</v>
      </c>
      <c r="G561" t="str">
        <f>INDEX(Players!$A$2:$A$49,MATCH(Table1!B561,Players!$C$2:$C$49,0))</f>
        <v>40127536bdbc49b08785b65fccadd284</v>
      </c>
      <c r="H561" t="str">
        <f>INDEX(IDs!$B$6:$B$8,MATCH(Table1!C561,IDs!$A$6:$A$8,0))</f>
        <v>f6ce092dfd3311efa6eb960aa86a0a09</v>
      </c>
      <c r="I561">
        <f t="shared" si="16"/>
        <v>1</v>
      </c>
      <c r="K561" t="str">
        <f t="shared" si="17"/>
        <v>('57e677e9796046938bb909a2f812195b','40127536bdbc49b08785b65fccadd284','f6ce092dfd3311efa6eb960aa86a0a09',1),</v>
      </c>
    </row>
    <row r="562" spans="1:11" x14ac:dyDescent="0.3">
      <c r="A562">
        <v>31</v>
      </c>
      <c r="B562" t="s">
        <v>85</v>
      </c>
      <c r="C562" t="s">
        <v>118</v>
      </c>
      <c r="D562">
        <v>1</v>
      </c>
      <c r="F562" t="str">
        <f>INDEX(Matches!$C$2:$C$135,MATCH(Table1!A562,Matches!$B$2:$B$135,0))</f>
        <v>57e677e9796046938bb909a2f812195b</v>
      </c>
      <c r="G562" t="str">
        <f>INDEX(Players!$A$2:$A$49,MATCH(Table1!B562,Players!$C$2:$C$49,0))</f>
        <v>40127536bdbc49b08785b65fccadd284</v>
      </c>
      <c r="H562" t="str">
        <f>INDEX(IDs!$B$6:$B$8,MATCH(Table1!C562,IDs!$A$6:$A$8,0))</f>
        <v>f6ce08d0fd3311efa6eb960aa86a0a09</v>
      </c>
      <c r="I562">
        <f t="shared" si="16"/>
        <v>1</v>
      </c>
      <c r="K562" t="str">
        <f t="shared" si="17"/>
        <v>('57e677e9796046938bb909a2f812195b','40127536bdbc49b08785b65fccadd284','f6ce08d0fd3311efa6eb960aa86a0a09',1),</v>
      </c>
    </row>
    <row r="563" spans="1:11" x14ac:dyDescent="0.3">
      <c r="A563">
        <v>31</v>
      </c>
      <c r="B563" t="s">
        <v>86</v>
      </c>
      <c r="C563" t="s">
        <v>68</v>
      </c>
      <c r="D563">
        <v>1</v>
      </c>
      <c r="F563" t="str">
        <f>INDEX(Matches!$C$2:$C$135,MATCH(Table1!A563,Matches!$B$2:$B$135,0))</f>
        <v>57e677e9796046938bb909a2f812195b</v>
      </c>
      <c r="G563" t="str">
        <f>INDEX(Players!$A$2:$A$49,MATCH(Table1!B563,Players!$C$2:$C$49,0))</f>
        <v>6a5c031fea7e4bcf935e98999959be8c</v>
      </c>
      <c r="H563" t="str">
        <f>INDEX(IDs!$B$6:$B$8,MATCH(Table1!C563,IDs!$A$6:$A$8,0))</f>
        <v>f6ce0919fd3311efa6eb960aa86a0a09</v>
      </c>
      <c r="I563">
        <f t="shared" si="16"/>
        <v>1</v>
      </c>
      <c r="K563" t="str">
        <f t="shared" si="17"/>
        <v>('57e677e9796046938bb909a2f812195b','6a5c031fea7e4bcf935e98999959be8c','f6ce0919fd3311efa6eb960aa86a0a09',1),</v>
      </c>
    </row>
    <row r="564" spans="1:11" hidden="1" x14ac:dyDescent="0.3">
      <c r="A564">
        <v>31</v>
      </c>
      <c r="B564" t="s">
        <v>86</v>
      </c>
      <c r="C564" t="s">
        <v>69</v>
      </c>
      <c r="D564">
        <v>0</v>
      </c>
      <c r="F564" t="str">
        <f>INDEX(Matches!$C$2:$C$135,MATCH(Table1!A564,Matches!$B$2:$B$135,0))</f>
        <v>57e677e9796046938bb909a2f812195b</v>
      </c>
      <c r="G564" t="str">
        <f>INDEX(Players!$A$2:$A$49,MATCH(Table1!B564,Players!$C$2:$C$49,0))</f>
        <v>6a5c031fea7e4bcf935e98999959be8c</v>
      </c>
      <c r="H564" t="str">
        <f>INDEX(IDs!$B$6:$B$8,MATCH(Table1!C564,IDs!$A$6:$A$8,0))</f>
        <v>f6ce092dfd3311efa6eb960aa86a0a09</v>
      </c>
      <c r="I564">
        <f t="shared" si="16"/>
        <v>0</v>
      </c>
      <c r="K564" t="str">
        <f t="shared" si="17"/>
        <v>('57e677e9796046938bb909a2f812195b','6a5c031fea7e4bcf935e98999959be8c','f6ce092dfd3311efa6eb960aa86a0a09',0),</v>
      </c>
    </row>
    <row r="565" spans="1:11" x14ac:dyDescent="0.3">
      <c r="A565">
        <v>31</v>
      </c>
      <c r="B565" t="s">
        <v>86</v>
      </c>
      <c r="C565" t="s">
        <v>118</v>
      </c>
      <c r="D565">
        <v>1</v>
      </c>
      <c r="F565" t="str">
        <f>INDEX(Matches!$C$2:$C$135,MATCH(Table1!A565,Matches!$B$2:$B$135,0))</f>
        <v>57e677e9796046938bb909a2f812195b</v>
      </c>
      <c r="G565" t="str">
        <f>INDEX(Players!$A$2:$A$49,MATCH(Table1!B565,Players!$C$2:$C$49,0))</f>
        <v>6a5c031fea7e4bcf935e98999959be8c</v>
      </c>
      <c r="H565" t="str">
        <f>INDEX(IDs!$B$6:$B$8,MATCH(Table1!C565,IDs!$A$6:$A$8,0))</f>
        <v>f6ce08d0fd3311efa6eb960aa86a0a09</v>
      </c>
      <c r="I565">
        <f t="shared" si="16"/>
        <v>1</v>
      </c>
      <c r="K565" t="str">
        <f t="shared" si="17"/>
        <v>('57e677e9796046938bb909a2f812195b','6a5c031fea7e4bcf935e98999959be8c','f6ce08d0fd3311efa6eb960aa86a0a09',1),</v>
      </c>
    </row>
    <row r="566" spans="1:11" hidden="1" x14ac:dyDescent="0.3">
      <c r="A566">
        <v>32</v>
      </c>
      <c r="B566" t="s">
        <v>70</v>
      </c>
      <c r="C566" t="s">
        <v>68</v>
      </c>
      <c r="D566">
        <v>0</v>
      </c>
      <c r="F566" t="str">
        <f>INDEX(Matches!$C$2:$C$135,MATCH(Table1!A566,Matches!$B$2:$B$135,0))</f>
        <v>2dd9dfe159e243dba40c16fd01c21fa1</v>
      </c>
      <c r="G566" t="str">
        <f>INDEX(Players!$A$2:$A$49,MATCH(Table1!B566,Players!$C$2:$C$49,0))</f>
        <v>e6d5cb25e36b400f91e78b0b42d20293</v>
      </c>
      <c r="H566" t="str">
        <f>INDEX(IDs!$B$6:$B$8,MATCH(Table1!C566,IDs!$A$6:$A$8,0))</f>
        <v>f6ce0919fd3311efa6eb960aa86a0a09</v>
      </c>
      <c r="I566">
        <f t="shared" si="16"/>
        <v>0</v>
      </c>
      <c r="K566" t="str">
        <f t="shared" si="17"/>
        <v>('2dd9dfe159e243dba40c16fd01c21fa1','e6d5cb25e36b400f91e78b0b42d20293','f6ce0919fd3311efa6eb960aa86a0a09',0),</v>
      </c>
    </row>
    <row r="567" spans="1:11" x14ac:dyDescent="0.3">
      <c r="A567">
        <v>32</v>
      </c>
      <c r="B567" t="s">
        <v>70</v>
      </c>
      <c r="C567" t="s">
        <v>69</v>
      </c>
      <c r="D567">
        <v>1</v>
      </c>
      <c r="F567" t="str">
        <f>INDEX(Matches!$C$2:$C$135,MATCH(Table1!A567,Matches!$B$2:$B$135,0))</f>
        <v>2dd9dfe159e243dba40c16fd01c21fa1</v>
      </c>
      <c r="G567" t="str">
        <f>INDEX(Players!$A$2:$A$49,MATCH(Table1!B567,Players!$C$2:$C$49,0))</f>
        <v>e6d5cb25e36b400f91e78b0b42d20293</v>
      </c>
      <c r="H567" t="str">
        <f>INDEX(IDs!$B$6:$B$8,MATCH(Table1!C567,IDs!$A$6:$A$8,0))</f>
        <v>f6ce092dfd3311efa6eb960aa86a0a09</v>
      </c>
      <c r="I567">
        <f t="shared" si="16"/>
        <v>1</v>
      </c>
      <c r="K567" t="str">
        <f t="shared" si="17"/>
        <v>('2dd9dfe159e243dba40c16fd01c21fa1','e6d5cb25e36b400f91e78b0b42d20293','f6ce092dfd3311efa6eb960aa86a0a09',1),</v>
      </c>
    </row>
    <row r="568" spans="1:11" x14ac:dyDescent="0.3">
      <c r="A568">
        <v>32</v>
      </c>
      <c r="B568" t="s">
        <v>70</v>
      </c>
      <c r="C568" t="s">
        <v>118</v>
      </c>
      <c r="D568">
        <v>1</v>
      </c>
      <c r="F568" t="str">
        <f>INDEX(Matches!$C$2:$C$135,MATCH(Table1!A568,Matches!$B$2:$B$135,0))</f>
        <v>2dd9dfe159e243dba40c16fd01c21fa1</v>
      </c>
      <c r="G568" t="str">
        <f>INDEX(Players!$A$2:$A$49,MATCH(Table1!B568,Players!$C$2:$C$49,0))</f>
        <v>e6d5cb25e36b400f91e78b0b42d20293</v>
      </c>
      <c r="H568" t="str">
        <f>INDEX(IDs!$B$6:$B$8,MATCH(Table1!C568,IDs!$A$6:$A$8,0))</f>
        <v>f6ce08d0fd3311efa6eb960aa86a0a09</v>
      </c>
      <c r="I568">
        <f t="shared" si="16"/>
        <v>1</v>
      </c>
      <c r="K568" t="str">
        <f t="shared" si="17"/>
        <v>('2dd9dfe159e243dba40c16fd01c21fa1','e6d5cb25e36b400f91e78b0b42d20293','f6ce08d0fd3311efa6eb960aa86a0a09',1),</v>
      </c>
    </row>
    <row r="569" spans="1:11" x14ac:dyDescent="0.3">
      <c r="A569">
        <v>32</v>
      </c>
      <c r="B569" t="s">
        <v>71</v>
      </c>
      <c r="C569" t="s">
        <v>68</v>
      </c>
      <c r="D569">
        <v>1</v>
      </c>
      <c r="F569" t="str">
        <f>INDEX(Matches!$C$2:$C$135,MATCH(Table1!A569,Matches!$B$2:$B$135,0))</f>
        <v>2dd9dfe159e243dba40c16fd01c21fa1</v>
      </c>
      <c r="G569" t="str">
        <f>INDEX(Players!$A$2:$A$49,MATCH(Table1!B569,Players!$C$2:$C$49,0))</f>
        <v>49ee2bf374b94897889023fd18820eb3</v>
      </c>
      <c r="H569" t="str">
        <f>INDEX(IDs!$B$6:$B$8,MATCH(Table1!C569,IDs!$A$6:$A$8,0))</f>
        <v>f6ce0919fd3311efa6eb960aa86a0a09</v>
      </c>
      <c r="I569">
        <f t="shared" si="16"/>
        <v>1</v>
      </c>
      <c r="K569" t="str">
        <f t="shared" si="17"/>
        <v>('2dd9dfe159e243dba40c16fd01c21fa1','49ee2bf374b94897889023fd18820eb3','f6ce0919fd3311efa6eb960aa86a0a09',1),</v>
      </c>
    </row>
    <row r="570" spans="1:11" hidden="1" x14ac:dyDescent="0.3">
      <c r="A570">
        <v>32</v>
      </c>
      <c r="B570" t="s">
        <v>71</v>
      </c>
      <c r="C570" t="s">
        <v>69</v>
      </c>
      <c r="D570">
        <v>0</v>
      </c>
      <c r="F570" t="str">
        <f>INDEX(Matches!$C$2:$C$135,MATCH(Table1!A570,Matches!$B$2:$B$135,0))</f>
        <v>2dd9dfe159e243dba40c16fd01c21fa1</v>
      </c>
      <c r="G570" t="str">
        <f>INDEX(Players!$A$2:$A$49,MATCH(Table1!B570,Players!$C$2:$C$49,0))</f>
        <v>49ee2bf374b94897889023fd18820eb3</v>
      </c>
      <c r="H570" t="str">
        <f>INDEX(IDs!$B$6:$B$8,MATCH(Table1!C570,IDs!$A$6:$A$8,0))</f>
        <v>f6ce092dfd3311efa6eb960aa86a0a09</v>
      </c>
      <c r="I570">
        <f t="shared" si="16"/>
        <v>0</v>
      </c>
      <c r="K570" t="str">
        <f t="shared" si="17"/>
        <v>('2dd9dfe159e243dba40c16fd01c21fa1','49ee2bf374b94897889023fd18820eb3','f6ce092dfd3311efa6eb960aa86a0a09',0),</v>
      </c>
    </row>
    <row r="571" spans="1:11" x14ac:dyDescent="0.3">
      <c r="A571">
        <v>32</v>
      </c>
      <c r="B571" t="s">
        <v>71</v>
      </c>
      <c r="C571" t="s">
        <v>118</v>
      </c>
      <c r="D571">
        <v>1</v>
      </c>
      <c r="F571" t="str">
        <f>INDEX(Matches!$C$2:$C$135,MATCH(Table1!A571,Matches!$B$2:$B$135,0))</f>
        <v>2dd9dfe159e243dba40c16fd01c21fa1</v>
      </c>
      <c r="G571" t="str">
        <f>INDEX(Players!$A$2:$A$49,MATCH(Table1!B571,Players!$C$2:$C$49,0))</f>
        <v>49ee2bf374b94897889023fd18820eb3</v>
      </c>
      <c r="H571" t="str">
        <f>INDEX(IDs!$B$6:$B$8,MATCH(Table1!C571,IDs!$A$6:$A$8,0))</f>
        <v>f6ce08d0fd3311efa6eb960aa86a0a09</v>
      </c>
      <c r="I571">
        <f t="shared" si="16"/>
        <v>1</v>
      </c>
      <c r="K571" t="str">
        <f t="shared" si="17"/>
        <v>('2dd9dfe159e243dba40c16fd01c21fa1','49ee2bf374b94897889023fd18820eb3','f6ce08d0fd3311efa6eb960aa86a0a09',1),</v>
      </c>
    </row>
    <row r="572" spans="1:11" hidden="1" x14ac:dyDescent="0.3">
      <c r="A572">
        <v>32</v>
      </c>
      <c r="B572" t="s">
        <v>79</v>
      </c>
      <c r="C572" t="s">
        <v>68</v>
      </c>
      <c r="D572">
        <v>0</v>
      </c>
      <c r="F572" t="str">
        <f>INDEX(Matches!$C$2:$C$135,MATCH(Table1!A572,Matches!$B$2:$B$135,0))</f>
        <v>2dd9dfe159e243dba40c16fd01c21fa1</v>
      </c>
      <c r="G572" t="str">
        <f>INDEX(Players!$A$2:$A$49,MATCH(Table1!B572,Players!$C$2:$C$49,0))</f>
        <v>c12246b28d664ec3b7770583ac20c965</v>
      </c>
      <c r="H572" t="str">
        <f>INDEX(IDs!$B$6:$B$8,MATCH(Table1!C572,IDs!$A$6:$A$8,0))</f>
        <v>f6ce0919fd3311efa6eb960aa86a0a09</v>
      </c>
      <c r="I572">
        <f t="shared" si="16"/>
        <v>0</v>
      </c>
      <c r="K572" t="str">
        <f t="shared" si="17"/>
        <v>('2dd9dfe159e243dba40c16fd01c21fa1','c12246b28d664ec3b7770583ac20c965','f6ce0919fd3311efa6eb960aa86a0a09',0),</v>
      </c>
    </row>
    <row r="573" spans="1:11" hidden="1" x14ac:dyDescent="0.3">
      <c r="A573">
        <v>32</v>
      </c>
      <c r="B573" t="s">
        <v>79</v>
      </c>
      <c r="C573" t="s">
        <v>69</v>
      </c>
      <c r="D573">
        <v>0</v>
      </c>
      <c r="F573" t="str">
        <f>INDEX(Matches!$C$2:$C$135,MATCH(Table1!A573,Matches!$B$2:$B$135,0))</f>
        <v>2dd9dfe159e243dba40c16fd01c21fa1</v>
      </c>
      <c r="G573" t="str">
        <f>INDEX(Players!$A$2:$A$49,MATCH(Table1!B573,Players!$C$2:$C$49,0))</f>
        <v>c12246b28d664ec3b7770583ac20c965</v>
      </c>
      <c r="H573" t="str">
        <f>INDEX(IDs!$B$6:$B$8,MATCH(Table1!C573,IDs!$A$6:$A$8,0))</f>
        <v>f6ce092dfd3311efa6eb960aa86a0a09</v>
      </c>
      <c r="I573">
        <f t="shared" si="16"/>
        <v>0</v>
      </c>
      <c r="K573" t="str">
        <f t="shared" si="17"/>
        <v>('2dd9dfe159e243dba40c16fd01c21fa1','c12246b28d664ec3b7770583ac20c965','f6ce092dfd3311efa6eb960aa86a0a09',0),</v>
      </c>
    </row>
    <row r="574" spans="1:11" x14ac:dyDescent="0.3">
      <c r="A574">
        <v>32</v>
      </c>
      <c r="B574" t="s">
        <v>79</v>
      </c>
      <c r="C574" t="s">
        <v>118</v>
      </c>
      <c r="D574">
        <v>1</v>
      </c>
      <c r="F574" t="str">
        <f>INDEX(Matches!$C$2:$C$135,MATCH(Table1!A574,Matches!$B$2:$B$135,0))</f>
        <v>2dd9dfe159e243dba40c16fd01c21fa1</v>
      </c>
      <c r="G574" t="str">
        <f>INDEX(Players!$A$2:$A$49,MATCH(Table1!B574,Players!$C$2:$C$49,0))</f>
        <v>c12246b28d664ec3b7770583ac20c965</v>
      </c>
      <c r="H574" t="str">
        <f>INDEX(IDs!$B$6:$B$8,MATCH(Table1!C574,IDs!$A$6:$A$8,0))</f>
        <v>f6ce08d0fd3311efa6eb960aa86a0a09</v>
      </c>
      <c r="I574">
        <f t="shared" si="16"/>
        <v>1</v>
      </c>
      <c r="K574" t="str">
        <f t="shared" si="17"/>
        <v>('2dd9dfe159e243dba40c16fd01c21fa1','c12246b28d664ec3b7770583ac20c965','f6ce08d0fd3311efa6eb960aa86a0a09',1),</v>
      </c>
    </row>
    <row r="575" spans="1:11" x14ac:dyDescent="0.3">
      <c r="A575">
        <v>32</v>
      </c>
      <c r="B575" t="s">
        <v>81</v>
      </c>
      <c r="C575" t="s">
        <v>68</v>
      </c>
      <c r="D575">
        <v>1</v>
      </c>
      <c r="F575" t="str">
        <f>INDEX(Matches!$C$2:$C$135,MATCH(Table1!A575,Matches!$B$2:$B$135,0))</f>
        <v>2dd9dfe159e243dba40c16fd01c21fa1</v>
      </c>
      <c r="G575" t="str">
        <f>INDEX(Players!$A$2:$A$49,MATCH(Table1!B575,Players!$C$2:$C$49,0))</f>
        <v>e1621a5c21f244968ccfd5485706bbc9</v>
      </c>
      <c r="H575" t="str">
        <f>INDEX(IDs!$B$6:$B$8,MATCH(Table1!C575,IDs!$A$6:$A$8,0))</f>
        <v>f6ce0919fd3311efa6eb960aa86a0a09</v>
      </c>
      <c r="I575">
        <f t="shared" si="16"/>
        <v>1</v>
      </c>
      <c r="K575" t="str">
        <f t="shared" si="17"/>
        <v>('2dd9dfe159e243dba40c16fd01c21fa1','e1621a5c21f244968ccfd5485706bbc9','f6ce0919fd3311efa6eb960aa86a0a09',1),</v>
      </c>
    </row>
    <row r="576" spans="1:11" hidden="1" x14ac:dyDescent="0.3">
      <c r="A576">
        <v>32</v>
      </c>
      <c r="B576" t="s">
        <v>81</v>
      </c>
      <c r="C576" t="s">
        <v>69</v>
      </c>
      <c r="D576">
        <v>0</v>
      </c>
      <c r="F576" t="str">
        <f>INDEX(Matches!$C$2:$C$135,MATCH(Table1!A576,Matches!$B$2:$B$135,0))</f>
        <v>2dd9dfe159e243dba40c16fd01c21fa1</v>
      </c>
      <c r="G576" t="str">
        <f>INDEX(Players!$A$2:$A$49,MATCH(Table1!B576,Players!$C$2:$C$49,0))</f>
        <v>e1621a5c21f244968ccfd5485706bbc9</v>
      </c>
      <c r="H576" t="str">
        <f>INDEX(IDs!$B$6:$B$8,MATCH(Table1!C576,IDs!$A$6:$A$8,0))</f>
        <v>f6ce092dfd3311efa6eb960aa86a0a09</v>
      </c>
      <c r="I576">
        <f t="shared" si="16"/>
        <v>0</v>
      </c>
      <c r="K576" t="str">
        <f t="shared" si="17"/>
        <v>('2dd9dfe159e243dba40c16fd01c21fa1','e1621a5c21f244968ccfd5485706bbc9','f6ce092dfd3311efa6eb960aa86a0a09',0),</v>
      </c>
    </row>
    <row r="577" spans="1:11" x14ac:dyDescent="0.3">
      <c r="A577">
        <v>32</v>
      </c>
      <c r="B577" t="s">
        <v>81</v>
      </c>
      <c r="C577" t="s">
        <v>118</v>
      </c>
      <c r="D577">
        <v>1</v>
      </c>
      <c r="F577" t="str">
        <f>INDEX(Matches!$C$2:$C$135,MATCH(Table1!A577,Matches!$B$2:$B$135,0))</f>
        <v>2dd9dfe159e243dba40c16fd01c21fa1</v>
      </c>
      <c r="G577" t="str">
        <f>INDEX(Players!$A$2:$A$49,MATCH(Table1!B577,Players!$C$2:$C$49,0))</f>
        <v>e1621a5c21f244968ccfd5485706bbc9</v>
      </c>
      <c r="H577" t="str">
        <f>INDEX(IDs!$B$6:$B$8,MATCH(Table1!C577,IDs!$A$6:$A$8,0))</f>
        <v>f6ce08d0fd3311efa6eb960aa86a0a09</v>
      </c>
      <c r="I577">
        <f t="shared" si="16"/>
        <v>1</v>
      </c>
      <c r="K577" t="str">
        <f t="shared" si="17"/>
        <v>('2dd9dfe159e243dba40c16fd01c21fa1','e1621a5c21f244968ccfd5485706bbc9','f6ce08d0fd3311efa6eb960aa86a0a09',1),</v>
      </c>
    </row>
    <row r="578" spans="1:11" x14ac:dyDescent="0.3">
      <c r="A578">
        <v>32</v>
      </c>
      <c r="B578" t="s">
        <v>82</v>
      </c>
      <c r="C578" t="s">
        <v>68</v>
      </c>
      <c r="D578">
        <v>4</v>
      </c>
      <c r="F578" t="str">
        <f>INDEX(Matches!$C$2:$C$135,MATCH(Table1!A578,Matches!$B$2:$B$135,0))</f>
        <v>2dd9dfe159e243dba40c16fd01c21fa1</v>
      </c>
      <c r="G578" t="str">
        <f>INDEX(Players!$A$2:$A$49,MATCH(Table1!B578,Players!$C$2:$C$49,0))</f>
        <v>cbd5f1550f6642db8dffe5514611a4cd</v>
      </c>
      <c r="H578" t="str">
        <f>INDEX(IDs!$B$6:$B$8,MATCH(Table1!C578,IDs!$A$6:$A$8,0))</f>
        <v>f6ce0919fd3311efa6eb960aa86a0a09</v>
      </c>
      <c r="I578">
        <f t="shared" si="16"/>
        <v>4</v>
      </c>
      <c r="K578" t="str">
        <f t="shared" si="17"/>
        <v>('2dd9dfe159e243dba40c16fd01c21fa1','cbd5f1550f6642db8dffe5514611a4cd','f6ce0919fd3311efa6eb960aa86a0a09',4),</v>
      </c>
    </row>
    <row r="579" spans="1:11" hidden="1" x14ac:dyDescent="0.3">
      <c r="A579">
        <v>32</v>
      </c>
      <c r="B579" t="s">
        <v>82</v>
      </c>
      <c r="C579" t="s">
        <v>69</v>
      </c>
      <c r="D579">
        <v>0</v>
      </c>
      <c r="F579" t="str">
        <f>INDEX(Matches!$C$2:$C$135,MATCH(Table1!A579,Matches!$B$2:$B$135,0))</f>
        <v>2dd9dfe159e243dba40c16fd01c21fa1</v>
      </c>
      <c r="G579" t="str">
        <f>INDEX(Players!$A$2:$A$49,MATCH(Table1!B579,Players!$C$2:$C$49,0))</f>
        <v>cbd5f1550f6642db8dffe5514611a4cd</v>
      </c>
      <c r="H579" t="str">
        <f>INDEX(IDs!$B$6:$B$8,MATCH(Table1!C579,IDs!$A$6:$A$8,0))</f>
        <v>f6ce092dfd3311efa6eb960aa86a0a09</v>
      </c>
      <c r="I579">
        <f t="shared" ref="I579:I642" si="18">D579</f>
        <v>0</v>
      </c>
      <c r="K579" t="str">
        <f t="shared" si="17"/>
        <v>('2dd9dfe159e243dba40c16fd01c21fa1','cbd5f1550f6642db8dffe5514611a4cd','f6ce092dfd3311efa6eb960aa86a0a09',0),</v>
      </c>
    </row>
    <row r="580" spans="1:11" x14ac:dyDescent="0.3">
      <c r="A580">
        <v>32</v>
      </c>
      <c r="B580" t="s">
        <v>82</v>
      </c>
      <c r="C580" t="s">
        <v>118</v>
      </c>
      <c r="D580">
        <v>1</v>
      </c>
      <c r="F580" t="str">
        <f>INDEX(Matches!$C$2:$C$135,MATCH(Table1!A580,Matches!$B$2:$B$135,0))</f>
        <v>2dd9dfe159e243dba40c16fd01c21fa1</v>
      </c>
      <c r="G580" t="str">
        <f>INDEX(Players!$A$2:$A$49,MATCH(Table1!B580,Players!$C$2:$C$49,0))</f>
        <v>cbd5f1550f6642db8dffe5514611a4cd</v>
      </c>
      <c r="H580" t="str">
        <f>INDEX(IDs!$B$6:$B$8,MATCH(Table1!C580,IDs!$A$6:$A$8,0))</f>
        <v>f6ce08d0fd3311efa6eb960aa86a0a09</v>
      </c>
      <c r="I580">
        <f t="shared" si="18"/>
        <v>1</v>
      </c>
      <c r="K580" t="str">
        <f t="shared" si="17"/>
        <v>('2dd9dfe159e243dba40c16fd01c21fa1','cbd5f1550f6642db8dffe5514611a4cd','f6ce08d0fd3311efa6eb960aa86a0a09',1),</v>
      </c>
    </row>
    <row r="581" spans="1:11" hidden="1" x14ac:dyDescent="0.3">
      <c r="A581">
        <v>32</v>
      </c>
      <c r="B581" t="s">
        <v>86</v>
      </c>
      <c r="C581" t="s">
        <v>68</v>
      </c>
      <c r="D581">
        <v>0</v>
      </c>
      <c r="F581" t="str">
        <f>INDEX(Matches!$C$2:$C$135,MATCH(Table1!A581,Matches!$B$2:$B$135,0))</f>
        <v>2dd9dfe159e243dba40c16fd01c21fa1</v>
      </c>
      <c r="G581" t="str">
        <f>INDEX(Players!$A$2:$A$49,MATCH(Table1!B581,Players!$C$2:$C$49,0))</f>
        <v>6a5c031fea7e4bcf935e98999959be8c</v>
      </c>
      <c r="H581" t="str">
        <f>INDEX(IDs!$B$6:$B$8,MATCH(Table1!C581,IDs!$A$6:$A$8,0))</f>
        <v>f6ce0919fd3311efa6eb960aa86a0a09</v>
      </c>
      <c r="I581">
        <f t="shared" si="18"/>
        <v>0</v>
      </c>
      <c r="K581" t="str">
        <f t="shared" ref="K581:K644" si="19">"('"&amp;F581&amp;"','"&amp;G581&amp;"','"&amp;H581&amp;"',"&amp;I581&amp;"),"</f>
        <v>('2dd9dfe159e243dba40c16fd01c21fa1','6a5c031fea7e4bcf935e98999959be8c','f6ce0919fd3311efa6eb960aa86a0a09',0),</v>
      </c>
    </row>
    <row r="582" spans="1:11" hidden="1" x14ac:dyDescent="0.3">
      <c r="A582">
        <v>32</v>
      </c>
      <c r="B582" t="s">
        <v>86</v>
      </c>
      <c r="C582" t="s">
        <v>69</v>
      </c>
      <c r="D582">
        <v>0</v>
      </c>
      <c r="F582" t="str">
        <f>INDEX(Matches!$C$2:$C$135,MATCH(Table1!A582,Matches!$B$2:$B$135,0))</f>
        <v>2dd9dfe159e243dba40c16fd01c21fa1</v>
      </c>
      <c r="G582" t="str">
        <f>INDEX(Players!$A$2:$A$49,MATCH(Table1!B582,Players!$C$2:$C$49,0))</f>
        <v>6a5c031fea7e4bcf935e98999959be8c</v>
      </c>
      <c r="H582" t="str">
        <f>INDEX(IDs!$B$6:$B$8,MATCH(Table1!C582,IDs!$A$6:$A$8,0))</f>
        <v>f6ce092dfd3311efa6eb960aa86a0a09</v>
      </c>
      <c r="I582">
        <f t="shared" si="18"/>
        <v>0</v>
      </c>
      <c r="K582" t="str">
        <f t="shared" si="19"/>
        <v>('2dd9dfe159e243dba40c16fd01c21fa1','6a5c031fea7e4bcf935e98999959be8c','f6ce092dfd3311efa6eb960aa86a0a09',0),</v>
      </c>
    </row>
    <row r="583" spans="1:11" x14ac:dyDescent="0.3">
      <c r="A583">
        <v>32</v>
      </c>
      <c r="B583" t="s">
        <v>86</v>
      </c>
      <c r="C583" t="s">
        <v>118</v>
      </c>
      <c r="D583">
        <v>1</v>
      </c>
      <c r="F583" t="str">
        <f>INDEX(Matches!$C$2:$C$135,MATCH(Table1!A583,Matches!$B$2:$B$135,0))</f>
        <v>2dd9dfe159e243dba40c16fd01c21fa1</v>
      </c>
      <c r="G583" t="str">
        <f>INDEX(Players!$A$2:$A$49,MATCH(Table1!B583,Players!$C$2:$C$49,0))</f>
        <v>6a5c031fea7e4bcf935e98999959be8c</v>
      </c>
      <c r="H583" t="str">
        <f>INDEX(IDs!$B$6:$B$8,MATCH(Table1!C583,IDs!$A$6:$A$8,0))</f>
        <v>f6ce08d0fd3311efa6eb960aa86a0a09</v>
      </c>
      <c r="I583">
        <f t="shared" si="18"/>
        <v>1</v>
      </c>
      <c r="K583" t="str">
        <f t="shared" si="19"/>
        <v>('2dd9dfe159e243dba40c16fd01c21fa1','6a5c031fea7e4bcf935e98999959be8c','f6ce08d0fd3311efa6eb960aa86a0a09',1),</v>
      </c>
    </row>
    <row r="584" spans="1:11" hidden="1" x14ac:dyDescent="0.3">
      <c r="A584">
        <v>33</v>
      </c>
      <c r="B584" t="s">
        <v>70</v>
      </c>
      <c r="C584" t="s">
        <v>68</v>
      </c>
      <c r="D584">
        <v>0</v>
      </c>
      <c r="F584" t="str">
        <f>INDEX(Matches!$C$2:$C$135,MATCH(Table1!A584,Matches!$B$2:$B$135,0))</f>
        <v>472ab05a229348668c648eba9c9bb035</v>
      </c>
      <c r="G584" t="str">
        <f>INDEX(Players!$A$2:$A$49,MATCH(Table1!B584,Players!$C$2:$C$49,0))</f>
        <v>e6d5cb25e36b400f91e78b0b42d20293</v>
      </c>
      <c r="H584" t="str">
        <f>INDEX(IDs!$B$6:$B$8,MATCH(Table1!C584,IDs!$A$6:$A$8,0))</f>
        <v>f6ce0919fd3311efa6eb960aa86a0a09</v>
      </c>
      <c r="I584">
        <f t="shared" si="18"/>
        <v>0</v>
      </c>
      <c r="K584" t="str">
        <f t="shared" si="19"/>
        <v>('472ab05a229348668c648eba9c9bb035','e6d5cb25e36b400f91e78b0b42d20293','f6ce0919fd3311efa6eb960aa86a0a09',0),</v>
      </c>
    </row>
    <row r="585" spans="1:11" hidden="1" x14ac:dyDescent="0.3">
      <c r="A585">
        <v>33</v>
      </c>
      <c r="B585" t="s">
        <v>70</v>
      </c>
      <c r="C585" t="s">
        <v>69</v>
      </c>
      <c r="D585">
        <v>0</v>
      </c>
      <c r="F585" t="str">
        <f>INDEX(Matches!$C$2:$C$135,MATCH(Table1!A585,Matches!$B$2:$B$135,0))</f>
        <v>472ab05a229348668c648eba9c9bb035</v>
      </c>
      <c r="G585" t="str">
        <f>INDEX(Players!$A$2:$A$49,MATCH(Table1!B585,Players!$C$2:$C$49,0))</f>
        <v>e6d5cb25e36b400f91e78b0b42d20293</v>
      </c>
      <c r="H585" t="str">
        <f>INDEX(IDs!$B$6:$B$8,MATCH(Table1!C585,IDs!$A$6:$A$8,0))</f>
        <v>f6ce092dfd3311efa6eb960aa86a0a09</v>
      </c>
      <c r="I585">
        <f t="shared" si="18"/>
        <v>0</v>
      </c>
      <c r="K585" t="str">
        <f t="shared" si="19"/>
        <v>('472ab05a229348668c648eba9c9bb035','e6d5cb25e36b400f91e78b0b42d20293','f6ce092dfd3311efa6eb960aa86a0a09',0),</v>
      </c>
    </row>
    <row r="586" spans="1:11" x14ac:dyDescent="0.3">
      <c r="A586">
        <v>33</v>
      </c>
      <c r="B586" t="s">
        <v>70</v>
      </c>
      <c r="C586" t="s">
        <v>118</v>
      </c>
      <c r="D586">
        <v>1</v>
      </c>
      <c r="F586" t="str">
        <f>INDEX(Matches!$C$2:$C$135,MATCH(Table1!A586,Matches!$B$2:$B$135,0))</f>
        <v>472ab05a229348668c648eba9c9bb035</v>
      </c>
      <c r="G586" t="str">
        <f>INDEX(Players!$A$2:$A$49,MATCH(Table1!B586,Players!$C$2:$C$49,0))</f>
        <v>e6d5cb25e36b400f91e78b0b42d20293</v>
      </c>
      <c r="H586" t="str">
        <f>INDEX(IDs!$B$6:$B$8,MATCH(Table1!C586,IDs!$A$6:$A$8,0))</f>
        <v>f6ce08d0fd3311efa6eb960aa86a0a09</v>
      </c>
      <c r="I586">
        <f t="shared" si="18"/>
        <v>1</v>
      </c>
      <c r="K586" t="str">
        <f t="shared" si="19"/>
        <v>('472ab05a229348668c648eba9c9bb035','e6d5cb25e36b400f91e78b0b42d20293','f6ce08d0fd3311efa6eb960aa86a0a09',1),</v>
      </c>
    </row>
    <row r="587" spans="1:11" hidden="1" x14ac:dyDescent="0.3">
      <c r="A587">
        <v>33</v>
      </c>
      <c r="B587" t="s">
        <v>71</v>
      </c>
      <c r="C587" t="s">
        <v>68</v>
      </c>
      <c r="D587">
        <v>0</v>
      </c>
      <c r="F587" t="str">
        <f>INDEX(Matches!$C$2:$C$135,MATCH(Table1!A587,Matches!$B$2:$B$135,0))</f>
        <v>472ab05a229348668c648eba9c9bb035</v>
      </c>
      <c r="G587" t="str">
        <f>INDEX(Players!$A$2:$A$49,MATCH(Table1!B587,Players!$C$2:$C$49,0))</f>
        <v>49ee2bf374b94897889023fd18820eb3</v>
      </c>
      <c r="H587" t="str">
        <f>INDEX(IDs!$B$6:$B$8,MATCH(Table1!C587,IDs!$A$6:$A$8,0))</f>
        <v>f6ce0919fd3311efa6eb960aa86a0a09</v>
      </c>
      <c r="I587">
        <f t="shared" si="18"/>
        <v>0</v>
      </c>
      <c r="K587" t="str">
        <f t="shared" si="19"/>
        <v>('472ab05a229348668c648eba9c9bb035','49ee2bf374b94897889023fd18820eb3','f6ce0919fd3311efa6eb960aa86a0a09',0),</v>
      </c>
    </row>
    <row r="588" spans="1:11" hidden="1" x14ac:dyDescent="0.3">
      <c r="A588">
        <v>33</v>
      </c>
      <c r="B588" t="s">
        <v>71</v>
      </c>
      <c r="C588" t="s">
        <v>69</v>
      </c>
      <c r="D588">
        <v>0</v>
      </c>
      <c r="F588" t="str">
        <f>INDEX(Matches!$C$2:$C$135,MATCH(Table1!A588,Matches!$B$2:$B$135,0))</f>
        <v>472ab05a229348668c648eba9c9bb035</v>
      </c>
      <c r="G588" t="str">
        <f>INDEX(Players!$A$2:$A$49,MATCH(Table1!B588,Players!$C$2:$C$49,0))</f>
        <v>49ee2bf374b94897889023fd18820eb3</v>
      </c>
      <c r="H588" t="str">
        <f>INDEX(IDs!$B$6:$B$8,MATCH(Table1!C588,IDs!$A$6:$A$8,0))</f>
        <v>f6ce092dfd3311efa6eb960aa86a0a09</v>
      </c>
      <c r="I588">
        <f t="shared" si="18"/>
        <v>0</v>
      </c>
      <c r="K588" t="str">
        <f t="shared" si="19"/>
        <v>('472ab05a229348668c648eba9c9bb035','49ee2bf374b94897889023fd18820eb3','f6ce092dfd3311efa6eb960aa86a0a09',0),</v>
      </c>
    </row>
    <row r="589" spans="1:11" x14ac:dyDescent="0.3">
      <c r="A589">
        <v>33</v>
      </c>
      <c r="B589" t="s">
        <v>71</v>
      </c>
      <c r="C589" t="s">
        <v>118</v>
      </c>
      <c r="D589">
        <v>1</v>
      </c>
      <c r="F589" t="str">
        <f>INDEX(Matches!$C$2:$C$135,MATCH(Table1!A589,Matches!$B$2:$B$135,0))</f>
        <v>472ab05a229348668c648eba9c9bb035</v>
      </c>
      <c r="G589" t="str">
        <f>INDEX(Players!$A$2:$A$49,MATCH(Table1!B589,Players!$C$2:$C$49,0))</f>
        <v>49ee2bf374b94897889023fd18820eb3</v>
      </c>
      <c r="H589" t="str">
        <f>INDEX(IDs!$B$6:$B$8,MATCH(Table1!C589,IDs!$A$6:$A$8,0))</f>
        <v>f6ce08d0fd3311efa6eb960aa86a0a09</v>
      </c>
      <c r="I589">
        <f t="shared" si="18"/>
        <v>1</v>
      </c>
      <c r="K589" t="str">
        <f t="shared" si="19"/>
        <v>('472ab05a229348668c648eba9c9bb035','49ee2bf374b94897889023fd18820eb3','f6ce08d0fd3311efa6eb960aa86a0a09',1),</v>
      </c>
    </row>
    <row r="590" spans="1:11" hidden="1" x14ac:dyDescent="0.3">
      <c r="A590">
        <v>33</v>
      </c>
      <c r="B590" t="s">
        <v>72</v>
      </c>
      <c r="C590" t="s">
        <v>68</v>
      </c>
      <c r="D590">
        <v>0</v>
      </c>
      <c r="F590" t="str">
        <f>INDEX(Matches!$C$2:$C$135,MATCH(Table1!A590,Matches!$B$2:$B$135,0))</f>
        <v>472ab05a229348668c648eba9c9bb035</v>
      </c>
      <c r="G590" t="str">
        <f>INDEX(Players!$A$2:$A$49,MATCH(Table1!B590,Players!$C$2:$C$49,0))</f>
        <v>66b9c8251fad417bbd3ff93fcfa9ef61</v>
      </c>
      <c r="H590" t="str">
        <f>INDEX(IDs!$B$6:$B$8,MATCH(Table1!C590,IDs!$A$6:$A$8,0))</f>
        <v>f6ce0919fd3311efa6eb960aa86a0a09</v>
      </c>
      <c r="I590">
        <f t="shared" si="18"/>
        <v>0</v>
      </c>
      <c r="K590" t="str">
        <f t="shared" si="19"/>
        <v>('472ab05a229348668c648eba9c9bb035','66b9c8251fad417bbd3ff93fcfa9ef61','f6ce0919fd3311efa6eb960aa86a0a09',0),</v>
      </c>
    </row>
    <row r="591" spans="1:11" hidden="1" x14ac:dyDescent="0.3">
      <c r="A591">
        <v>33</v>
      </c>
      <c r="B591" t="s">
        <v>72</v>
      </c>
      <c r="C591" t="s">
        <v>69</v>
      </c>
      <c r="D591">
        <v>0</v>
      </c>
      <c r="F591" t="str">
        <f>INDEX(Matches!$C$2:$C$135,MATCH(Table1!A591,Matches!$B$2:$B$135,0))</f>
        <v>472ab05a229348668c648eba9c9bb035</v>
      </c>
      <c r="G591" t="str">
        <f>INDEX(Players!$A$2:$A$49,MATCH(Table1!B591,Players!$C$2:$C$49,0))</f>
        <v>66b9c8251fad417bbd3ff93fcfa9ef61</v>
      </c>
      <c r="H591" t="str">
        <f>INDEX(IDs!$B$6:$B$8,MATCH(Table1!C591,IDs!$A$6:$A$8,0))</f>
        <v>f6ce092dfd3311efa6eb960aa86a0a09</v>
      </c>
      <c r="I591">
        <f t="shared" si="18"/>
        <v>0</v>
      </c>
      <c r="K591" t="str">
        <f t="shared" si="19"/>
        <v>('472ab05a229348668c648eba9c9bb035','66b9c8251fad417bbd3ff93fcfa9ef61','f6ce092dfd3311efa6eb960aa86a0a09',0),</v>
      </c>
    </row>
    <row r="592" spans="1:11" x14ac:dyDescent="0.3">
      <c r="A592">
        <v>33</v>
      </c>
      <c r="B592" t="s">
        <v>72</v>
      </c>
      <c r="C592" t="s">
        <v>118</v>
      </c>
      <c r="D592">
        <v>1</v>
      </c>
      <c r="F592" t="str">
        <f>INDEX(Matches!$C$2:$C$135,MATCH(Table1!A592,Matches!$B$2:$B$135,0))</f>
        <v>472ab05a229348668c648eba9c9bb035</v>
      </c>
      <c r="G592" t="str">
        <f>INDEX(Players!$A$2:$A$49,MATCH(Table1!B592,Players!$C$2:$C$49,0))</f>
        <v>66b9c8251fad417bbd3ff93fcfa9ef61</v>
      </c>
      <c r="H592" t="str">
        <f>INDEX(IDs!$B$6:$B$8,MATCH(Table1!C592,IDs!$A$6:$A$8,0))</f>
        <v>f6ce08d0fd3311efa6eb960aa86a0a09</v>
      </c>
      <c r="I592">
        <f t="shared" si="18"/>
        <v>1</v>
      </c>
      <c r="K592" t="str">
        <f t="shared" si="19"/>
        <v>('472ab05a229348668c648eba9c9bb035','66b9c8251fad417bbd3ff93fcfa9ef61','f6ce08d0fd3311efa6eb960aa86a0a09',1),</v>
      </c>
    </row>
    <row r="593" spans="1:11" x14ac:dyDescent="0.3">
      <c r="A593">
        <v>33</v>
      </c>
      <c r="B593" t="s">
        <v>76</v>
      </c>
      <c r="C593" t="s">
        <v>68</v>
      </c>
      <c r="D593">
        <v>1</v>
      </c>
      <c r="F593" t="str">
        <f>INDEX(Matches!$C$2:$C$135,MATCH(Table1!A593,Matches!$B$2:$B$135,0))</f>
        <v>472ab05a229348668c648eba9c9bb035</v>
      </c>
      <c r="G593" t="str">
        <f>INDEX(Players!$A$2:$A$49,MATCH(Table1!B593,Players!$C$2:$C$49,0))</f>
        <v>480483c22bb8472dbee66af5bf246006</v>
      </c>
      <c r="H593" t="str">
        <f>INDEX(IDs!$B$6:$B$8,MATCH(Table1!C593,IDs!$A$6:$A$8,0))</f>
        <v>f6ce0919fd3311efa6eb960aa86a0a09</v>
      </c>
      <c r="I593">
        <f t="shared" si="18"/>
        <v>1</v>
      </c>
      <c r="K593" t="str">
        <f t="shared" si="19"/>
        <v>('472ab05a229348668c648eba9c9bb035','480483c22bb8472dbee66af5bf246006','f6ce0919fd3311efa6eb960aa86a0a09',1),</v>
      </c>
    </row>
    <row r="594" spans="1:11" hidden="1" x14ac:dyDescent="0.3">
      <c r="A594">
        <v>33</v>
      </c>
      <c r="B594" t="s">
        <v>76</v>
      </c>
      <c r="C594" t="s">
        <v>69</v>
      </c>
      <c r="D594">
        <v>0</v>
      </c>
      <c r="F594" t="str">
        <f>INDEX(Matches!$C$2:$C$135,MATCH(Table1!A594,Matches!$B$2:$B$135,0))</f>
        <v>472ab05a229348668c648eba9c9bb035</v>
      </c>
      <c r="G594" t="str">
        <f>INDEX(Players!$A$2:$A$49,MATCH(Table1!B594,Players!$C$2:$C$49,0))</f>
        <v>480483c22bb8472dbee66af5bf246006</v>
      </c>
      <c r="H594" t="str">
        <f>INDEX(IDs!$B$6:$B$8,MATCH(Table1!C594,IDs!$A$6:$A$8,0))</f>
        <v>f6ce092dfd3311efa6eb960aa86a0a09</v>
      </c>
      <c r="I594">
        <f t="shared" si="18"/>
        <v>0</v>
      </c>
      <c r="K594" t="str">
        <f t="shared" si="19"/>
        <v>('472ab05a229348668c648eba9c9bb035','480483c22bb8472dbee66af5bf246006','f6ce092dfd3311efa6eb960aa86a0a09',0),</v>
      </c>
    </row>
    <row r="595" spans="1:11" x14ac:dyDescent="0.3">
      <c r="A595">
        <v>33</v>
      </c>
      <c r="B595" t="s">
        <v>76</v>
      </c>
      <c r="C595" t="s">
        <v>118</v>
      </c>
      <c r="D595">
        <v>1</v>
      </c>
      <c r="F595" t="str">
        <f>INDEX(Matches!$C$2:$C$135,MATCH(Table1!A595,Matches!$B$2:$B$135,0))</f>
        <v>472ab05a229348668c648eba9c9bb035</v>
      </c>
      <c r="G595" t="str">
        <f>INDEX(Players!$A$2:$A$49,MATCH(Table1!B595,Players!$C$2:$C$49,0))</f>
        <v>480483c22bb8472dbee66af5bf246006</v>
      </c>
      <c r="H595" t="str">
        <f>INDEX(IDs!$B$6:$B$8,MATCH(Table1!C595,IDs!$A$6:$A$8,0))</f>
        <v>f6ce08d0fd3311efa6eb960aa86a0a09</v>
      </c>
      <c r="I595">
        <f t="shared" si="18"/>
        <v>1</v>
      </c>
      <c r="K595" t="str">
        <f t="shared" si="19"/>
        <v>('472ab05a229348668c648eba9c9bb035','480483c22bb8472dbee66af5bf246006','f6ce08d0fd3311efa6eb960aa86a0a09',1),</v>
      </c>
    </row>
    <row r="596" spans="1:11" hidden="1" x14ac:dyDescent="0.3">
      <c r="A596">
        <v>33</v>
      </c>
      <c r="B596" t="s">
        <v>81</v>
      </c>
      <c r="C596" t="s">
        <v>68</v>
      </c>
      <c r="D596">
        <v>0</v>
      </c>
      <c r="F596" t="str">
        <f>INDEX(Matches!$C$2:$C$135,MATCH(Table1!A596,Matches!$B$2:$B$135,0))</f>
        <v>472ab05a229348668c648eba9c9bb035</v>
      </c>
      <c r="G596" t="str">
        <f>INDEX(Players!$A$2:$A$49,MATCH(Table1!B596,Players!$C$2:$C$49,0))</f>
        <v>e1621a5c21f244968ccfd5485706bbc9</v>
      </c>
      <c r="H596" t="str">
        <f>INDEX(IDs!$B$6:$B$8,MATCH(Table1!C596,IDs!$A$6:$A$8,0))</f>
        <v>f6ce0919fd3311efa6eb960aa86a0a09</v>
      </c>
      <c r="I596">
        <f t="shared" si="18"/>
        <v>0</v>
      </c>
      <c r="K596" t="str">
        <f t="shared" si="19"/>
        <v>('472ab05a229348668c648eba9c9bb035','e1621a5c21f244968ccfd5485706bbc9','f6ce0919fd3311efa6eb960aa86a0a09',0),</v>
      </c>
    </row>
    <row r="597" spans="1:11" hidden="1" x14ac:dyDescent="0.3">
      <c r="A597">
        <v>33</v>
      </c>
      <c r="B597" t="s">
        <v>81</v>
      </c>
      <c r="C597" t="s">
        <v>69</v>
      </c>
      <c r="D597">
        <v>0</v>
      </c>
      <c r="F597" t="str">
        <f>INDEX(Matches!$C$2:$C$135,MATCH(Table1!A597,Matches!$B$2:$B$135,0))</f>
        <v>472ab05a229348668c648eba9c9bb035</v>
      </c>
      <c r="G597" t="str">
        <f>INDEX(Players!$A$2:$A$49,MATCH(Table1!B597,Players!$C$2:$C$49,0))</f>
        <v>e1621a5c21f244968ccfd5485706bbc9</v>
      </c>
      <c r="H597" t="str">
        <f>INDEX(IDs!$B$6:$B$8,MATCH(Table1!C597,IDs!$A$6:$A$8,0))</f>
        <v>f6ce092dfd3311efa6eb960aa86a0a09</v>
      </c>
      <c r="I597">
        <f t="shared" si="18"/>
        <v>0</v>
      </c>
      <c r="K597" t="str">
        <f t="shared" si="19"/>
        <v>('472ab05a229348668c648eba9c9bb035','e1621a5c21f244968ccfd5485706bbc9','f6ce092dfd3311efa6eb960aa86a0a09',0),</v>
      </c>
    </row>
    <row r="598" spans="1:11" x14ac:dyDescent="0.3">
      <c r="A598">
        <v>33</v>
      </c>
      <c r="B598" t="s">
        <v>81</v>
      </c>
      <c r="C598" t="s">
        <v>118</v>
      </c>
      <c r="D598">
        <v>1</v>
      </c>
      <c r="F598" t="str">
        <f>INDEX(Matches!$C$2:$C$135,MATCH(Table1!A598,Matches!$B$2:$B$135,0))</f>
        <v>472ab05a229348668c648eba9c9bb035</v>
      </c>
      <c r="G598" t="str">
        <f>INDEX(Players!$A$2:$A$49,MATCH(Table1!B598,Players!$C$2:$C$49,0))</f>
        <v>e1621a5c21f244968ccfd5485706bbc9</v>
      </c>
      <c r="H598" t="str">
        <f>INDEX(IDs!$B$6:$B$8,MATCH(Table1!C598,IDs!$A$6:$A$8,0))</f>
        <v>f6ce08d0fd3311efa6eb960aa86a0a09</v>
      </c>
      <c r="I598">
        <f t="shared" si="18"/>
        <v>1</v>
      </c>
      <c r="K598" t="str">
        <f t="shared" si="19"/>
        <v>('472ab05a229348668c648eba9c9bb035','e1621a5c21f244968ccfd5485706bbc9','f6ce08d0fd3311efa6eb960aa86a0a09',1),</v>
      </c>
    </row>
    <row r="599" spans="1:11" hidden="1" x14ac:dyDescent="0.3">
      <c r="A599">
        <v>33</v>
      </c>
      <c r="B599" t="s">
        <v>83</v>
      </c>
      <c r="C599" t="s">
        <v>68</v>
      </c>
      <c r="D599">
        <v>0</v>
      </c>
      <c r="F599" t="str">
        <f>INDEX(Matches!$C$2:$C$135,MATCH(Table1!A599,Matches!$B$2:$B$135,0))</f>
        <v>472ab05a229348668c648eba9c9bb035</v>
      </c>
      <c r="G599" t="str">
        <f>INDEX(Players!$A$2:$A$49,MATCH(Table1!B599,Players!$C$2:$C$49,0))</f>
        <v>fb2bc05a7a68411aab262e7be2f99da0</v>
      </c>
      <c r="H599" t="str">
        <f>INDEX(IDs!$B$6:$B$8,MATCH(Table1!C599,IDs!$A$6:$A$8,0))</f>
        <v>f6ce0919fd3311efa6eb960aa86a0a09</v>
      </c>
      <c r="I599">
        <f t="shared" si="18"/>
        <v>0</v>
      </c>
      <c r="K599" t="str">
        <f t="shared" si="19"/>
        <v>('472ab05a229348668c648eba9c9bb035','fb2bc05a7a68411aab262e7be2f99da0','f6ce0919fd3311efa6eb960aa86a0a09',0),</v>
      </c>
    </row>
    <row r="600" spans="1:11" hidden="1" x14ac:dyDescent="0.3">
      <c r="A600">
        <v>33</v>
      </c>
      <c r="B600" t="s">
        <v>83</v>
      </c>
      <c r="C600" t="s">
        <v>69</v>
      </c>
      <c r="D600">
        <v>0</v>
      </c>
      <c r="F600" t="str">
        <f>INDEX(Matches!$C$2:$C$135,MATCH(Table1!A600,Matches!$B$2:$B$135,0))</f>
        <v>472ab05a229348668c648eba9c9bb035</v>
      </c>
      <c r="G600" t="str">
        <f>INDEX(Players!$A$2:$A$49,MATCH(Table1!B600,Players!$C$2:$C$49,0))</f>
        <v>fb2bc05a7a68411aab262e7be2f99da0</v>
      </c>
      <c r="H600" t="str">
        <f>INDEX(IDs!$B$6:$B$8,MATCH(Table1!C600,IDs!$A$6:$A$8,0))</f>
        <v>f6ce092dfd3311efa6eb960aa86a0a09</v>
      </c>
      <c r="I600">
        <f t="shared" si="18"/>
        <v>0</v>
      </c>
      <c r="K600" t="str">
        <f t="shared" si="19"/>
        <v>('472ab05a229348668c648eba9c9bb035','fb2bc05a7a68411aab262e7be2f99da0','f6ce092dfd3311efa6eb960aa86a0a09',0),</v>
      </c>
    </row>
    <row r="601" spans="1:11" x14ac:dyDescent="0.3">
      <c r="A601">
        <v>33</v>
      </c>
      <c r="B601" t="s">
        <v>83</v>
      </c>
      <c r="C601" t="s">
        <v>118</v>
      </c>
      <c r="D601">
        <v>1</v>
      </c>
      <c r="F601" t="str">
        <f>INDEX(Matches!$C$2:$C$135,MATCH(Table1!A601,Matches!$B$2:$B$135,0))</f>
        <v>472ab05a229348668c648eba9c9bb035</v>
      </c>
      <c r="G601" t="str">
        <f>INDEX(Players!$A$2:$A$49,MATCH(Table1!B601,Players!$C$2:$C$49,0))</f>
        <v>fb2bc05a7a68411aab262e7be2f99da0</v>
      </c>
      <c r="H601" t="str">
        <f>INDEX(IDs!$B$6:$B$8,MATCH(Table1!C601,IDs!$A$6:$A$8,0))</f>
        <v>f6ce08d0fd3311efa6eb960aa86a0a09</v>
      </c>
      <c r="I601">
        <f t="shared" si="18"/>
        <v>1</v>
      </c>
      <c r="K601" t="str">
        <f t="shared" si="19"/>
        <v>('472ab05a229348668c648eba9c9bb035','fb2bc05a7a68411aab262e7be2f99da0','f6ce08d0fd3311efa6eb960aa86a0a09',1),</v>
      </c>
    </row>
    <row r="602" spans="1:11" x14ac:dyDescent="0.3">
      <c r="A602">
        <v>33</v>
      </c>
      <c r="B602" t="s">
        <v>86</v>
      </c>
      <c r="C602" t="s">
        <v>68</v>
      </c>
      <c r="D602">
        <v>1</v>
      </c>
      <c r="F602" t="str">
        <f>INDEX(Matches!$C$2:$C$135,MATCH(Table1!A602,Matches!$B$2:$B$135,0))</f>
        <v>472ab05a229348668c648eba9c9bb035</v>
      </c>
      <c r="G602" t="str">
        <f>INDEX(Players!$A$2:$A$49,MATCH(Table1!B602,Players!$C$2:$C$49,0))</f>
        <v>6a5c031fea7e4bcf935e98999959be8c</v>
      </c>
      <c r="H602" t="str">
        <f>INDEX(IDs!$B$6:$B$8,MATCH(Table1!C602,IDs!$A$6:$A$8,0))</f>
        <v>f6ce0919fd3311efa6eb960aa86a0a09</v>
      </c>
      <c r="I602">
        <f t="shared" si="18"/>
        <v>1</v>
      </c>
      <c r="K602" t="str">
        <f t="shared" si="19"/>
        <v>('472ab05a229348668c648eba9c9bb035','6a5c031fea7e4bcf935e98999959be8c','f6ce0919fd3311efa6eb960aa86a0a09',1),</v>
      </c>
    </row>
    <row r="603" spans="1:11" x14ac:dyDescent="0.3">
      <c r="A603">
        <v>33</v>
      </c>
      <c r="B603" t="s">
        <v>86</v>
      </c>
      <c r="C603" t="s">
        <v>69</v>
      </c>
      <c r="D603">
        <v>1</v>
      </c>
      <c r="F603" t="str">
        <f>INDEX(Matches!$C$2:$C$135,MATCH(Table1!A603,Matches!$B$2:$B$135,0))</f>
        <v>472ab05a229348668c648eba9c9bb035</v>
      </c>
      <c r="G603" t="str">
        <f>INDEX(Players!$A$2:$A$49,MATCH(Table1!B603,Players!$C$2:$C$49,0))</f>
        <v>6a5c031fea7e4bcf935e98999959be8c</v>
      </c>
      <c r="H603" t="str">
        <f>INDEX(IDs!$B$6:$B$8,MATCH(Table1!C603,IDs!$A$6:$A$8,0))</f>
        <v>f6ce092dfd3311efa6eb960aa86a0a09</v>
      </c>
      <c r="I603">
        <f t="shared" si="18"/>
        <v>1</v>
      </c>
      <c r="K603" t="str">
        <f t="shared" si="19"/>
        <v>('472ab05a229348668c648eba9c9bb035','6a5c031fea7e4bcf935e98999959be8c','f6ce092dfd3311efa6eb960aa86a0a09',1),</v>
      </c>
    </row>
    <row r="604" spans="1:11" x14ac:dyDescent="0.3">
      <c r="A604">
        <v>33</v>
      </c>
      <c r="B604" t="s">
        <v>86</v>
      </c>
      <c r="C604" t="s">
        <v>118</v>
      </c>
      <c r="D604">
        <v>1</v>
      </c>
      <c r="F604" t="str">
        <f>INDEX(Matches!$C$2:$C$135,MATCH(Table1!A604,Matches!$B$2:$B$135,0))</f>
        <v>472ab05a229348668c648eba9c9bb035</v>
      </c>
      <c r="G604" t="str">
        <f>INDEX(Players!$A$2:$A$49,MATCH(Table1!B604,Players!$C$2:$C$49,0))</f>
        <v>6a5c031fea7e4bcf935e98999959be8c</v>
      </c>
      <c r="H604" t="str">
        <f>INDEX(IDs!$B$6:$B$8,MATCH(Table1!C604,IDs!$A$6:$A$8,0))</f>
        <v>f6ce08d0fd3311efa6eb960aa86a0a09</v>
      </c>
      <c r="I604">
        <f t="shared" si="18"/>
        <v>1</v>
      </c>
      <c r="K604" t="str">
        <f t="shared" si="19"/>
        <v>('472ab05a229348668c648eba9c9bb035','6a5c031fea7e4bcf935e98999959be8c','f6ce08d0fd3311efa6eb960aa86a0a09',1),</v>
      </c>
    </row>
    <row r="605" spans="1:11" hidden="1" x14ac:dyDescent="0.3">
      <c r="A605">
        <v>34</v>
      </c>
      <c r="B605" t="s">
        <v>70</v>
      </c>
      <c r="C605" t="s">
        <v>68</v>
      </c>
      <c r="D605">
        <v>0</v>
      </c>
      <c r="F605" t="str">
        <f>INDEX(Matches!$C$2:$C$135,MATCH(Table1!A605,Matches!$B$2:$B$135,0))</f>
        <v>9854cf3d86da46d5810582e48de99cd4</v>
      </c>
      <c r="G605" t="str">
        <f>INDEX(Players!$A$2:$A$49,MATCH(Table1!B605,Players!$C$2:$C$49,0))</f>
        <v>e6d5cb25e36b400f91e78b0b42d20293</v>
      </c>
      <c r="H605" t="str">
        <f>INDEX(IDs!$B$6:$B$8,MATCH(Table1!C605,IDs!$A$6:$A$8,0))</f>
        <v>f6ce0919fd3311efa6eb960aa86a0a09</v>
      </c>
      <c r="I605">
        <f t="shared" si="18"/>
        <v>0</v>
      </c>
      <c r="K605" t="str">
        <f t="shared" si="19"/>
        <v>('9854cf3d86da46d5810582e48de99cd4','e6d5cb25e36b400f91e78b0b42d20293','f6ce0919fd3311efa6eb960aa86a0a09',0),</v>
      </c>
    </row>
    <row r="606" spans="1:11" hidden="1" x14ac:dyDescent="0.3">
      <c r="A606">
        <v>34</v>
      </c>
      <c r="B606" t="s">
        <v>70</v>
      </c>
      <c r="C606" t="s">
        <v>69</v>
      </c>
      <c r="D606">
        <v>0</v>
      </c>
      <c r="F606" t="str">
        <f>INDEX(Matches!$C$2:$C$135,MATCH(Table1!A606,Matches!$B$2:$B$135,0))</f>
        <v>9854cf3d86da46d5810582e48de99cd4</v>
      </c>
      <c r="G606" t="str">
        <f>INDEX(Players!$A$2:$A$49,MATCH(Table1!B606,Players!$C$2:$C$49,0))</f>
        <v>e6d5cb25e36b400f91e78b0b42d20293</v>
      </c>
      <c r="H606" t="str">
        <f>INDEX(IDs!$B$6:$B$8,MATCH(Table1!C606,IDs!$A$6:$A$8,0))</f>
        <v>f6ce092dfd3311efa6eb960aa86a0a09</v>
      </c>
      <c r="I606">
        <f t="shared" si="18"/>
        <v>0</v>
      </c>
      <c r="K606" t="str">
        <f t="shared" si="19"/>
        <v>('9854cf3d86da46d5810582e48de99cd4','e6d5cb25e36b400f91e78b0b42d20293','f6ce092dfd3311efa6eb960aa86a0a09',0),</v>
      </c>
    </row>
    <row r="607" spans="1:11" x14ac:dyDescent="0.3">
      <c r="A607">
        <v>34</v>
      </c>
      <c r="B607" t="s">
        <v>70</v>
      </c>
      <c r="C607" t="s">
        <v>118</v>
      </c>
      <c r="D607">
        <v>1</v>
      </c>
      <c r="F607" t="str">
        <f>INDEX(Matches!$C$2:$C$135,MATCH(Table1!A607,Matches!$B$2:$B$135,0))</f>
        <v>9854cf3d86da46d5810582e48de99cd4</v>
      </c>
      <c r="G607" t="str">
        <f>INDEX(Players!$A$2:$A$49,MATCH(Table1!B607,Players!$C$2:$C$49,0))</f>
        <v>e6d5cb25e36b400f91e78b0b42d20293</v>
      </c>
      <c r="H607" t="str">
        <f>INDEX(IDs!$B$6:$B$8,MATCH(Table1!C607,IDs!$A$6:$A$8,0))</f>
        <v>f6ce08d0fd3311efa6eb960aa86a0a09</v>
      </c>
      <c r="I607">
        <f t="shared" si="18"/>
        <v>1</v>
      </c>
      <c r="K607" t="str">
        <f t="shared" si="19"/>
        <v>('9854cf3d86da46d5810582e48de99cd4','e6d5cb25e36b400f91e78b0b42d20293','f6ce08d0fd3311efa6eb960aa86a0a09',1),</v>
      </c>
    </row>
    <row r="608" spans="1:11" x14ac:dyDescent="0.3">
      <c r="A608">
        <v>34</v>
      </c>
      <c r="B608" t="s">
        <v>72</v>
      </c>
      <c r="C608" t="s">
        <v>68</v>
      </c>
      <c r="D608">
        <v>1</v>
      </c>
      <c r="F608" t="str">
        <f>INDEX(Matches!$C$2:$C$135,MATCH(Table1!A608,Matches!$B$2:$B$135,0))</f>
        <v>9854cf3d86da46d5810582e48de99cd4</v>
      </c>
      <c r="G608" t="str">
        <f>INDEX(Players!$A$2:$A$49,MATCH(Table1!B608,Players!$C$2:$C$49,0))</f>
        <v>66b9c8251fad417bbd3ff93fcfa9ef61</v>
      </c>
      <c r="H608" t="str">
        <f>INDEX(IDs!$B$6:$B$8,MATCH(Table1!C608,IDs!$A$6:$A$8,0))</f>
        <v>f6ce0919fd3311efa6eb960aa86a0a09</v>
      </c>
      <c r="I608">
        <f t="shared" si="18"/>
        <v>1</v>
      </c>
      <c r="K608" t="str">
        <f t="shared" si="19"/>
        <v>('9854cf3d86da46d5810582e48de99cd4','66b9c8251fad417bbd3ff93fcfa9ef61','f6ce0919fd3311efa6eb960aa86a0a09',1),</v>
      </c>
    </row>
    <row r="609" spans="1:11" hidden="1" x14ac:dyDescent="0.3">
      <c r="A609">
        <v>34</v>
      </c>
      <c r="B609" t="s">
        <v>72</v>
      </c>
      <c r="C609" t="s">
        <v>69</v>
      </c>
      <c r="D609">
        <v>0</v>
      </c>
      <c r="F609" t="str">
        <f>INDEX(Matches!$C$2:$C$135,MATCH(Table1!A609,Matches!$B$2:$B$135,0))</f>
        <v>9854cf3d86da46d5810582e48de99cd4</v>
      </c>
      <c r="G609" t="str">
        <f>INDEX(Players!$A$2:$A$49,MATCH(Table1!B609,Players!$C$2:$C$49,0))</f>
        <v>66b9c8251fad417bbd3ff93fcfa9ef61</v>
      </c>
      <c r="H609" t="str">
        <f>INDEX(IDs!$B$6:$B$8,MATCH(Table1!C609,IDs!$A$6:$A$8,0))</f>
        <v>f6ce092dfd3311efa6eb960aa86a0a09</v>
      </c>
      <c r="I609">
        <f t="shared" si="18"/>
        <v>0</v>
      </c>
      <c r="K609" t="str">
        <f t="shared" si="19"/>
        <v>('9854cf3d86da46d5810582e48de99cd4','66b9c8251fad417bbd3ff93fcfa9ef61','f6ce092dfd3311efa6eb960aa86a0a09',0),</v>
      </c>
    </row>
    <row r="610" spans="1:11" x14ac:dyDescent="0.3">
      <c r="A610">
        <v>34</v>
      </c>
      <c r="B610" t="s">
        <v>72</v>
      </c>
      <c r="C610" t="s">
        <v>118</v>
      </c>
      <c r="D610">
        <v>1</v>
      </c>
      <c r="F610" t="str">
        <f>INDEX(Matches!$C$2:$C$135,MATCH(Table1!A610,Matches!$B$2:$B$135,0))</f>
        <v>9854cf3d86da46d5810582e48de99cd4</v>
      </c>
      <c r="G610" t="str">
        <f>INDEX(Players!$A$2:$A$49,MATCH(Table1!B610,Players!$C$2:$C$49,0))</f>
        <v>66b9c8251fad417bbd3ff93fcfa9ef61</v>
      </c>
      <c r="H610" t="str">
        <f>INDEX(IDs!$B$6:$B$8,MATCH(Table1!C610,IDs!$A$6:$A$8,0))</f>
        <v>f6ce08d0fd3311efa6eb960aa86a0a09</v>
      </c>
      <c r="I610">
        <f t="shared" si="18"/>
        <v>1</v>
      </c>
      <c r="K610" t="str">
        <f t="shared" si="19"/>
        <v>('9854cf3d86da46d5810582e48de99cd4','66b9c8251fad417bbd3ff93fcfa9ef61','f6ce08d0fd3311efa6eb960aa86a0a09',1),</v>
      </c>
    </row>
    <row r="611" spans="1:11" x14ac:dyDescent="0.3">
      <c r="A611">
        <v>34</v>
      </c>
      <c r="B611" t="s">
        <v>82</v>
      </c>
      <c r="C611" t="s">
        <v>68</v>
      </c>
      <c r="D611">
        <v>3</v>
      </c>
      <c r="F611" t="str">
        <f>INDEX(Matches!$C$2:$C$135,MATCH(Table1!A611,Matches!$B$2:$B$135,0))</f>
        <v>9854cf3d86da46d5810582e48de99cd4</v>
      </c>
      <c r="G611" t="str">
        <f>INDEX(Players!$A$2:$A$49,MATCH(Table1!B611,Players!$C$2:$C$49,0))</f>
        <v>cbd5f1550f6642db8dffe5514611a4cd</v>
      </c>
      <c r="H611" t="str">
        <f>INDEX(IDs!$B$6:$B$8,MATCH(Table1!C611,IDs!$A$6:$A$8,0))</f>
        <v>f6ce0919fd3311efa6eb960aa86a0a09</v>
      </c>
      <c r="I611">
        <f t="shared" si="18"/>
        <v>3</v>
      </c>
      <c r="K611" t="str">
        <f t="shared" si="19"/>
        <v>('9854cf3d86da46d5810582e48de99cd4','cbd5f1550f6642db8dffe5514611a4cd','f6ce0919fd3311efa6eb960aa86a0a09',3),</v>
      </c>
    </row>
    <row r="612" spans="1:11" x14ac:dyDescent="0.3">
      <c r="A612">
        <v>34</v>
      </c>
      <c r="B612" t="s">
        <v>82</v>
      </c>
      <c r="C612" t="s">
        <v>69</v>
      </c>
      <c r="D612">
        <v>1</v>
      </c>
      <c r="F612" t="str">
        <f>INDEX(Matches!$C$2:$C$135,MATCH(Table1!A612,Matches!$B$2:$B$135,0))</f>
        <v>9854cf3d86da46d5810582e48de99cd4</v>
      </c>
      <c r="G612" t="str">
        <f>INDEX(Players!$A$2:$A$49,MATCH(Table1!B612,Players!$C$2:$C$49,0))</f>
        <v>cbd5f1550f6642db8dffe5514611a4cd</v>
      </c>
      <c r="H612" t="str">
        <f>INDEX(IDs!$B$6:$B$8,MATCH(Table1!C612,IDs!$A$6:$A$8,0))</f>
        <v>f6ce092dfd3311efa6eb960aa86a0a09</v>
      </c>
      <c r="I612">
        <f t="shared" si="18"/>
        <v>1</v>
      </c>
      <c r="K612" t="str">
        <f t="shared" si="19"/>
        <v>('9854cf3d86da46d5810582e48de99cd4','cbd5f1550f6642db8dffe5514611a4cd','f6ce092dfd3311efa6eb960aa86a0a09',1),</v>
      </c>
    </row>
    <row r="613" spans="1:11" x14ac:dyDescent="0.3">
      <c r="A613">
        <v>34</v>
      </c>
      <c r="B613" t="s">
        <v>82</v>
      </c>
      <c r="C613" t="s">
        <v>118</v>
      </c>
      <c r="D613">
        <v>1</v>
      </c>
      <c r="F613" t="str">
        <f>INDEX(Matches!$C$2:$C$135,MATCH(Table1!A613,Matches!$B$2:$B$135,0))</f>
        <v>9854cf3d86da46d5810582e48de99cd4</v>
      </c>
      <c r="G613" t="str">
        <f>INDEX(Players!$A$2:$A$49,MATCH(Table1!B613,Players!$C$2:$C$49,0))</f>
        <v>cbd5f1550f6642db8dffe5514611a4cd</v>
      </c>
      <c r="H613" t="str">
        <f>INDEX(IDs!$B$6:$B$8,MATCH(Table1!C613,IDs!$A$6:$A$8,0))</f>
        <v>f6ce08d0fd3311efa6eb960aa86a0a09</v>
      </c>
      <c r="I613">
        <f t="shared" si="18"/>
        <v>1</v>
      </c>
      <c r="K613" t="str">
        <f t="shared" si="19"/>
        <v>('9854cf3d86da46d5810582e48de99cd4','cbd5f1550f6642db8dffe5514611a4cd','f6ce08d0fd3311efa6eb960aa86a0a09',1),</v>
      </c>
    </row>
    <row r="614" spans="1:11" x14ac:dyDescent="0.3">
      <c r="A614">
        <v>34</v>
      </c>
      <c r="B614" t="s">
        <v>83</v>
      </c>
      <c r="C614" t="s">
        <v>68</v>
      </c>
      <c r="D614">
        <v>2</v>
      </c>
      <c r="F614" t="str">
        <f>INDEX(Matches!$C$2:$C$135,MATCH(Table1!A614,Matches!$B$2:$B$135,0))</f>
        <v>9854cf3d86da46d5810582e48de99cd4</v>
      </c>
      <c r="G614" t="str">
        <f>INDEX(Players!$A$2:$A$49,MATCH(Table1!B614,Players!$C$2:$C$49,0))</f>
        <v>fb2bc05a7a68411aab262e7be2f99da0</v>
      </c>
      <c r="H614" t="str">
        <f>INDEX(IDs!$B$6:$B$8,MATCH(Table1!C614,IDs!$A$6:$A$8,0))</f>
        <v>f6ce0919fd3311efa6eb960aa86a0a09</v>
      </c>
      <c r="I614">
        <f t="shared" si="18"/>
        <v>2</v>
      </c>
      <c r="K614" t="str">
        <f t="shared" si="19"/>
        <v>('9854cf3d86da46d5810582e48de99cd4','fb2bc05a7a68411aab262e7be2f99da0','f6ce0919fd3311efa6eb960aa86a0a09',2),</v>
      </c>
    </row>
    <row r="615" spans="1:11" hidden="1" x14ac:dyDescent="0.3">
      <c r="A615">
        <v>34</v>
      </c>
      <c r="B615" t="s">
        <v>83</v>
      </c>
      <c r="C615" t="s">
        <v>69</v>
      </c>
      <c r="D615">
        <v>0</v>
      </c>
      <c r="F615" t="str">
        <f>INDEX(Matches!$C$2:$C$135,MATCH(Table1!A615,Matches!$B$2:$B$135,0))</f>
        <v>9854cf3d86da46d5810582e48de99cd4</v>
      </c>
      <c r="G615" t="str">
        <f>INDEX(Players!$A$2:$A$49,MATCH(Table1!B615,Players!$C$2:$C$49,0))</f>
        <v>fb2bc05a7a68411aab262e7be2f99da0</v>
      </c>
      <c r="H615" t="str">
        <f>INDEX(IDs!$B$6:$B$8,MATCH(Table1!C615,IDs!$A$6:$A$8,0))</f>
        <v>f6ce092dfd3311efa6eb960aa86a0a09</v>
      </c>
      <c r="I615">
        <f t="shared" si="18"/>
        <v>0</v>
      </c>
      <c r="K615" t="str">
        <f t="shared" si="19"/>
        <v>('9854cf3d86da46d5810582e48de99cd4','fb2bc05a7a68411aab262e7be2f99da0','f6ce092dfd3311efa6eb960aa86a0a09',0),</v>
      </c>
    </row>
    <row r="616" spans="1:11" x14ac:dyDescent="0.3">
      <c r="A616">
        <v>34</v>
      </c>
      <c r="B616" t="s">
        <v>83</v>
      </c>
      <c r="C616" t="s">
        <v>118</v>
      </c>
      <c r="D616">
        <v>1</v>
      </c>
      <c r="F616" t="str">
        <f>INDEX(Matches!$C$2:$C$135,MATCH(Table1!A616,Matches!$B$2:$B$135,0))</f>
        <v>9854cf3d86da46d5810582e48de99cd4</v>
      </c>
      <c r="G616" t="str">
        <f>INDEX(Players!$A$2:$A$49,MATCH(Table1!B616,Players!$C$2:$C$49,0))</f>
        <v>fb2bc05a7a68411aab262e7be2f99da0</v>
      </c>
      <c r="H616" t="str">
        <f>INDEX(IDs!$B$6:$B$8,MATCH(Table1!C616,IDs!$A$6:$A$8,0))</f>
        <v>f6ce08d0fd3311efa6eb960aa86a0a09</v>
      </c>
      <c r="I616">
        <f t="shared" si="18"/>
        <v>1</v>
      </c>
      <c r="K616" t="str">
        <f t="shared" si="19"/>
        <v>('9854cf3d86da46d5810582e48de99cd4','fb2bc05a7a68411aab262e7be2f99da0','f6ce08d0fd3311efa6eb960aa86a0a09',1),</v>
      </c>
    </row>
    <row r="617" spans="1:11" x14ac:dyDescent="0.3">
      <c r="A617">
        <v>34</v>
      </c>
      <c r="B617" t="s">
        <v>86</v>
      </c>
      <c r="C617" t="s">
        <v>68</v>
      </c>
      <c r="D617">
        <v>1</v>
      </c>
      <c r="F617" t="str">
        <f>INDEX(Matches!$C$2:$C$135,MATCH(Table1!A617,Matches!$B$2:$B$135,0))</f>
        <v>9854cf3d86da46d5810582e48de99cd4</v>
      </c>
      <c r="G617" t="str">
        <f>INDEX(Players!$A$2:$A$49,MATCH(Table1!B617,Players!$C$2:$C$49,0))</f>
        <v>6a5c031fea7e4bcf935e98999959be8c</v>
      </c>
      <c r="H617" t="str">
        <f>INDEX(IDs!$B$6:$B$8,MATCH(Table1!C617,IDs!$A$6:$A$8,0))</f>
        <v>f6ce0919fd3311efa6eb960aa86a0a09</v>
      </c>
      <c r="I617">
        <f t="shared" si="18"/>
        <v>1</v>
      </c>
      <c r="K617" t="str">
        <f t="shared" si="19"/>
        <v>('9854cf3d86da46d5810582e48de99cd4','6a5c031fea7e4bcf935e98999959be8c','f6ce0919fd3311efa6eb960aa86a0a09',1),</v>
      </c>
    </row>
    <row r="618" spans="1:11" hidden="1" x14ac:dyDescent="0.3">
      <c r="A618">
        <v>34</v>
      </c>
      <c r="B618" t="s">
        <v>86</v>
      </c>
      <c r="C618" t="s">
        <v>69</v>
      </c>
      <c r="D618">
        <v>0</v>
      </c>
      <c r="F618" t="str">
        <f>INDEX(Matches!$C$2:$C$135,MATCH(Table1!A618,Matches!$B$2:$B$135,0))</f>
        <v>9854cf3d86da46d5810582e48de99cd4</v>
      </c>
      <c r="G618" t="str">
        <f>INDEX(Players!$A$2:$A$49,MATCH(Table1!B618,Players!$C$2:$C$49,0))</f>
        <v>6a5c031fea7e4bcf935e98999959be8c</v>
      </c>
      <c r="H618" t="str">
        <f>INDEX(IDs!$B$6:$B$8,MATCH(Table1!C618,IDs!$A$6:$A$8,0))</f>
        <v>f6ce092dfd3311efa6eb960aa86a0a09</v>
      </c>
      <c r="I618">
        <f t="shared" si="18"/>
        <v>0</v>
      </c>
      <c r="K618" t="str">
        <f t="shared" si="19"/>
        <v>('9854cf3d86da46d5810582e48de99cd4','6a5c031fea7e4bcf935e98999959be8c','f6ce092dfd3311efa6eb960aa86a0a09',0),</v>
      </c>
    </row>
    <row r="619" spans="1:11" x14ac:dyDescent="0.3">
      <c r="A619">
        <v>34</v>
      </c>
      <c r="B619" t="s">
        <v>86</v>
      </c>
      <c r="C619" t="s">
        <v>118</v>
      </c>
      <c r="D619">
        <v>1</v>
      </c>
      <c r="F619" t="str">
        <f>INDEX(Matches!$C$2:$C$135,MATCH(Table1!A619,Matches!$B$2:$B$135,0))</f>
        <v>9854cf3d86da46d5810582e48de99cd4</v>
      </c>
      <c r="G619" t="str">
        <f>INDEX(Players!$A$2:$A$49,MATCH(Table1!B619,Players!$C$2:$C$49,0))</f>
        <v>6a5c031fea7e4bcf935e98999959be8c</v>
      </c>
      <c r="H619" t="str">
        <f>INDEX(IDs!$B$6:$B$8,MATCH(Table1!C619,IDs!$A$6:$A$8,0))</f>
        <v>f6ce08d0fd3311efa6eb960aa86a0a09</v>
      </c>
      <c r="I619">
        <f t="shared" si="18"/>
        <v>1</v>
      </c>
      <c r="K619" t="str">
        <f t="shared" si="19"/>
        <v>('9854cf3d86da46d5810582e48de99cd4','6a5c031fea7e4bcf935e98999959be8c','f6ce08d0fd3311efa6eb960aa86a0a09',1),</v>
      </c>
    </row>
    <row r="620" spans="1:11" hidden="1" x14ac:dyDescent="0.3">
      <c r="A620">
        <v>34</v>
      </c>
      <c r="B620" t="s">
        <v>92</v>
      </c>
      <c r="C620" t="s">
        <v>68</v>
      </c>
      <c r="D620">
        <v>0</v>
      </c>
      <c r="F620" t="str">
        <f>INDEX(Matches!$C$2:$C$135,MATCH(Table1!A620,Matches!$B$2:$B$135,0))</f>
        <v>9854cf3d86da46d5810582e48de99cd4</v>
      </c>
      <c r="G620" t="str">
        <f>INDEX(Players!$A$2:$A$49,MATCH(Table1!B620,Players!$C$2:$C$49,0))</f>
        <v>c2d0586afd4646d8991daddd616d8873</v>
      </c>
      <c r="H620" t="str">
        <f>INDEX(IDs!$B$6:$B$8,MATCH(Table1!C620,IDs!$A$6:$A$8,0))</f>
        <v>f6ce0919fd3311efa6eb960aa86a0a09</v>
      </c>
      <c r="I620">
        <f t="shared" si="18"/>
        <v>0</v>
      </c>
      <c r="K620" t="str">
        <f t="shared" si="19"/>
        <v>('9854cf3d86da46d5810582e48de99cd4','c2d0586afd4646d8991daddd616d8873','f6ce0919fd3311efa6eb960aa86a0a09',0),</v>
      </c>
    </row>
    <row r="621" spans="1:11" hidden="1" x14ac:dyDescent="0.3">
      <c r="A621">
        <v>34</v>
      </c>
      <c r="B621" t="s">
        <v>92</v>
      </c>
      <c r="C621" t="s">
        <v>69</v>
      </c>
      <c r="D621">
        <v>0</v>
      </c>
      <c r="F621" t="str">
        <f>INDEX(Matches!$C$2:$C$135,MATCH(Table1!A621,Matches!$B$2:$B$135,0))</f>
        <v>9854cf3d86da46d5810582e48de99cd4</v>
      </c>
      <c r="G621" t="str">
        <f>INDEX(Players!$A$2:$A$49,MATCH(Table1!B621,Players!$C$2:$C$49,0))</f>
        <v>c2d0586afd4646d8991daddd616d8873</v>
      </c>
      <c r="H621" t="str">
        <f>INDEX(IDs!$B$6:$B$8,MATCH(Table1!C621,IDs!$A$6:$A$8,0))</f>
        <v>f6ce092dfd3311efa6eb960aa86a0a09</v>
      </c>
      <c r="I621">
        <f t="shared" si="18"/>
        <v>0</v>
      </c>
      <c r="K621" t="str">
        <f t="shared" si="19"/>
        <v>('9854cf3d86da46d5810582e48de99cd4','c2d0586afd4646d8991daddd616d8873','f6ce092dfd3311efa6eb960aa86a0a09',0),</v>
      </c>
    </row>
    <row r="622" spans="1:11" x14ac:dyDescent="0.3">
      <c r="A622">
        <v>34</v>
      </c>
      <c r="B622" t="s">
        <v>92</v>
      </c>
      <c r="C622" t="s">
        <v>118</v>
      </c>
      <c r="D622">
        <v>1</v>
      </c>
      <c r="F622" t="str">
        <f>INDEX(Matches!$C$2:$C$135,MATCH(Table1!A622,Matches!$B$2:$B$135,0))</f>
        <v>9854cf3d86da46d5810582e48de99cd4</v>
      </c>
      <c r="G622" t="str">
        <f>INDEX(Players!$A$2:$A$49,MATCH(Table1!B622,Players!$C$2:$C$49,0))</f>
        <v>c2d0586afd4646d8991daddd616d8873</v>
      </c>
      <c r="H622" t="str">
        <f>INDEX(IDs!$B$6:$B$8,MATCH(Table1!C622,IDs!$A$6:$A$8,0))</f>
        <v>f6ce08d0fd3311efa6eb960aa86a0a09</v>
      </c>
      <c r="I622">
        <f t="shared" si="18"/>
        <v>1</v>
      </c>
      <c r="K622" t="str">
        <f t="shared" si="19"/>
        <v>('9854cf3d86da46d5810582e48de99cd4','c2d0586afd4646d8991daddd616d8873','f6ce08d0fd3311efa6eb960aa86a0a09',1),</v>
      </c>
    </row>
    <row r="623" spans="1:11" hidden="1" x14ac:dyDescent="0.3">
      <c r="A623">
        <v>35</v>
      </c>
      <c r="B623" t="s">
        <v>70</v>
      </c>
      <c r="C623" t="s">
        <v>68</v>
      </c>
      <c r="D623">
        <v>0</v>
      </c>
      <c r="F623" t="str">
        <f>INDEX(Matches!$C$2:$C$135,MATCH(Table1!A623,Matches!$B$2:$B$135,0))</f>
        <v>2823f9cb82974c4997d90e406eeab342</v>
      </c>
      <c r="G623" t="str">
        <f>INDEX(Players!$A$2:$A$49,MATCH(Table1!B623,Players!$C$2:$C$49,0))</f>
        <v>e6d5cb25e36b400f91e78b0b42d20293</v>
      </c>
      <c r="H623" t="str">
        <f>INDEX(IDs!$B$6:$B$8,MATCH(Table1!C623,IDs!$A$6:$A$8,0))</f>
        <v>f6ce0919fd3311efa6eb960aa86a0a09</v>
      </c>
      <c r="I623">
        <f t="shared" si="18"/>
        <v>0</v>
      </c>
      <c r="K623" t="str">
        <f t="shared" si="19"/>
        <v>('2823f9cb82974c4997d90e406eeab342','e6d5cb25e36b400f91e78b0b42d20293','f6ce0919fd3311efa6eb960aa86a0a09',0),</v>
      </c>
    </row>
    <row r="624" spans="1:11" hidden="1" x14ac:dyDescent="0.3">
      <c r="A624">
        <v>35</v>
      </c>
      <c r="B624" t="s">
        <v>70</v>
      </c>
      <c r="C624" t="s">
        <v>69</v>
      </c>
      <c r="D624">
        <v>0</v>
      </c>
      <c r="F624" t="str">
        <f>INDEX(Matches!$C$2:$C$135,MATCH(Table1!A624,Matches!$B$2:$B$135,0))</f>
        <v>2823f9cb82974c4997d90e406eeab342</v>
      </c>
      <c r="G624" t="str">
        <f>INDEX(Players!$A$2:$A$49,MATCH(Table1!B624,Players!$C$2:$C$49,0))</f>
        <v>e6d5cb25e36b400f91e78b0b42d20293</v>
      </c>
      <c r="H624" t="str">
        <f>INDEX(IDs!$B$6:$B$8,MATCH(Table1!C624,IDs!$A$6:$A$8,0))</f>
        <v>f6ce092dfd3311efa6eb960aa86a0a09</v>
      </c>
      <c r="I624">
        <f t="shared" si="18"/>
        <v>0</v>
      </c>
      <c r="K624" t="str">
        <f t="shared" si="19"/>
        <v>('2823f9cb82974c4997d90e406eeab342','e6d5cb25e36b400f91e78b0b42d20293','f6ce092dfd3311efa6eb960aa86a0a09',0),</v>
      </c>
    </row>
    <row r="625" spans="1:11" x14ac:dyDescent="0.3">
      <c r="A625">
        <v>35</v>
      </c>
      <c r="B625" t="s">
        <v>70</v>
      </c>
      <c r="C625" t="s">
        <v>118</v>
      </c>
      <c r="D625">
        <v>1</v>
      </c>
      <c r="F625" t="str">
        <f>INDEX(Matches!$C$2:$C$135,MATCH(Table1!A625,Matches!$B$2:$B$135,0))</f>
        <v>2823f9cb82974c4997d90e406eeab342</v>
      </c>
      <c r="G625" t="str">
        <f>INDEX(Players!$A$2:$A$49,MATCH(Table1!B625,Players!$C$2:$C$49,0))</f>
        <v>e6d5cb25e36b400f91e78b0b42d20293</v>
      </c>
      <c r="H625" t="str">
        <f>INDEX(IDs!$B$6:$B$8,MATCH(Table1!C625,IDs!$A$6:$A$8,0))</f>
        <v>f6ce08d0fd3311efa6eb960aa86a0a09</v>
      </c>
      <c r="I625">
        <f t="shared" si="18"/>
        <v>1</v>
      </c>
      <c r="K625" t="str">
        <f t="shared" si="19"/>
        <v>('2823f9cb82974c4997d90e406eeab342','e6d5cb25e36b400f91e78b0b42d20293','f6ce08d0fd3311efa6eb960aa86a0a09',1),</v>
      </c>
    </row>
    <row r="626" spans="1:11" x14ac:dyDescent="0.3">
      <c r="A626">
        <v>35</v>
      </c>
      <c r="B626" t="s">
        <v>82</v>
      </c>
      <c r="C626" t="s">
        <v>68</v>
      </c>
      <c r="D626">
        <v>2</v>
      </c>
      <c r="F626" t="str">
        <f>INDEX(Matches!$C$2:$C$135,MATCH(Table1!A626,Matches!$B$2:$B$135,0))</f>
        <v>2823f9cb82974c4997d90e406eeab342</v>
      </c>
      <c r="G626" t="str">
        <f>INDEX(Players!$A$2:$A$49,MATCH(Table1!B626,Players!$C$2:$C$49,0))</f>
        <v>cbd5f1550f6642db8dffe5514611a4cd</v>
      </c>
      <c r="H626" t="str">
        <f>INDEX(IDs!$B$6:$B$8,MATCH(Table1!C626,IDs!$A$6:$A$8,0))</f>
        <v>f6ce0919fd3311efa6eb960aa86a0a09</v>
      </c>
      <c r="I626">
        <f t="shared" si="18"/>
        <v>2</v>
      </c>
      <c r="K626" t="str">
        <f t="shared" si="19"/>
        <v>('2823f9cb82974c4997d90e406eeab342','cbd5f1550f6642db8dffe5514611a4cd','f6ce0919fd3311efa6eb960aa86a0a09',2),</v>
      </c>
    </row>
    <row r="627" spans="1:11" hidden="1" x14ac:dyDescent="0.3">
      <c r="A627">
        <v>35</v>
      </c>
      <c r="B627" t="s">
        <v>82</v>
      </c>
      <c r="C627" t="s">
        <v>69</v>
      </c>
      <c r="D627">
        <v>0</v>
      </c>
      <c r="F627" t="str">
        <f>INDEX(Matches!$C$2:$C$135,MATCH(Table1!A627,Matches!$B$2:$B$135,0))</f>
        <v>2823f9cb82974c4997d90e406eeab342</v>
      </c>
      <c r="G627" t="str">
        <f>INDEX(Players!$A$2:$A$49,MATCH(Table1!B627,Players!$C$2:$C$49,0))</f>
        <v>cbd5f1550f6642db8dffe5514611a4cd</v>
      </c>
      <c r="H627" t="str">
        <f>INDEX(IDs!$B$6:$B$8,MATCH(Table1!C627,IDs!$A$6:$A$8,0))</f>
        <v>f6ce092dfd3311efa6eb960aa86a0a09</v>
      </c>
      <c r="I627">
        <f t="shared" si="18"/>
        <v>0</v>
      </c>
      <c r="K627" t="str">
        <f t="shared" si="19"/>
        <v>('2823f9cb82974c4997d90e406eeab342','cbd5f1550f6642db8dffe5514611a4cd','f6ce092dfd3311efa6eb960aa86a0a09',0),</v>
      </c>
    </row>
    <row r="628" spans="1:11" x14ac:dyDescent="0.3">
      <c r="A628">
        <v>35</v>
      </c>
      <c r="B628" t="s">
        <v>82</v>
      </c>
      <c r="C628" t="s">
        <v>118</v>
      </c>
      <c r="D628">
        <v>1</v>
      </c>
      <c r="F628" t="str">
        <f>INDEX(Matches!$C$2:$C$135,MATCH(Table1!A628,Matches!$B$2:$B$135,0))</f>
        <v>2823f9cb82974c4997d90e406eeab342</v>
      </c>
      <c r="G628" t="str">
        <f>INDEX(Players!$A$2:$A$49,MATCH(Table1!B628,Players!$C$2:$C$49,0))</f>
        <v>cbd5f1550f6642db8dffe5514611a4cd</v>
      </c>
      <c r="H628" t="str">
        <f>INDEX(IDs!$B$6:$B$8,MATCH(Table1!C628,IDs!$A$6:$A$8,0))</f>
        <v>f6ce08d0fd3311efa6eb960aa86a0a09</v>
      </c>
      <c r="I628">
        <f t="shared" si="18"/>
        <v>1</v>
      </c>
      <c r="K628" t="str">
        <f t="shared" si="19"/>
        <v>('2823f9cb82974c4997d90e406eeab342','cbd5f1550f6642db8dffe5514611a4cd','f6ce08d0fd3311efa6eb960aa86a0a09',1),</v>
      </c>
    </row>
    <row r="629" spans="1:11" x14ac:dyDescent="0.3">
      <c r="A629">
        <v>35</v>
      </c>
      <c r="B629" t="s">
        <v>85</v>
      </c>
      <c r="C629" t="s">
        <v>68</v>
      </c>
      <c r="D629">
        <v>2</v>
      </c>
      <c r="F629" t="str">
        <f>INDEX(Matches!$C$2:$C$135,MATCH(Table1!A629,Matches!$B$2:$B$135,0))</f>
        <v>2823f9cb82974c4997d90e406eeab342</v>
      </c>
      <c r="G629" t="str">
        <f>INDEX(Players!$A$2:$A$49,MATCH(Table1!B629,Players!$C$2:$C$49,0))</f>
        <v>40127536bdbc49b08785b65fccadd284</v>
      </c>
      <c r="H629" t="str">
        <f>INDEX(IDs!$B$6:$B$8,MATCH(Table1!C629,IDs!$A$6:$A$8,0))</f>
        <v>f6ce0919fd3311efa6eb960aa86a0a09</v>
      </c>
      <c r="I629">
        <f t="shared" si="18"/>
        <v>2</v>
      </c>
      <c r="K629" t="str">
        <f t="shared" si="19"/>
        <v>('2823f9cb82974c4997d90e406eeab342','40127536bdbc49b08785b65fccadd284','f6ce0919fd3311efa6eb960aa86a0a09',2),</v>
      </c>
    </row>
    <row r="630" spans="1:11" x14ac:dyDescent="0.3">
      <c r="A630">
        <v>35</v>
      </c>
      <c r="B630" t="s">
        <v>85</v>
      </c>
      <c r="C630" t="s">
        <v>69</v>
      </c>
      <c r="D630">
        <v>1</v>
      </c>
      <c r="F630" t="str">
        <f>INDEX(Matches!$C$2:$C$135,MATCH(Table1!A630,Matches!$B$2:$B$135,0))</f>
        <v>2823f9cb82974c4997d90e406eeab342</v>
      </c>
      <c r="G630" t="str">
        <f>INDEX(Players!$A$2:$A$49,MATCH(Table1!B630,Players!$C$2:$C$49,0))</f>
        <v>40127536bdbc49b08785b65fccadd284</v>
      </c>
      <c r="H630" t="str">
        <f>INDEX(IDs!$B$6:$B$8,MATCH(Table1!C630,IDs!$A$6:$A$8,0))</f>
        <v>f6ce092dfd3311efa6eb960aa86a0a09</v>
      </c>
      <c r="I630">
        <f t="shared" si="18"/>
        <v>1</v>
      </c>
      <c r="K630" t="str">
        <f t="shared" si="19"/>
        <v>('2823f9cb82974c4997d90e406eeab342','40127536bdbc49b08785b65fccadd284','f6ce092dfd3311efa6eb960aa86a0a09',1),</v>
      </c>
    </row>
    <row r="631" spans="1:11" x14ac:dyDescent="0.3">
      <c r="A631">
        <v>35</v>
      </c>
      <c r="B631" t="s">
        <v>85</v>
      </c>
      <c r="C631" t="s">
        <v>118</v>
      </c>
      <c r="D631">
        <v>1</v>
      </c>
      <c r="F631" t="str">
        <f>INDEX(Matches!$C$2:$C$135,MATCH(Table1!A631,Matches!$B$2:$B$135,0))</f>
        <v>2823f9cb82974c4997d90e406eeab342</v>
      </c>
      <c r="G631" t="str">
        <f>INDEX(Players!$A$2:$A$49,MATCH(Table1!B631,Players!$C$2:$C$49,0))</f>
        <v>40127536bdbc49b08785b65fccadd284</v>
      </c>
      <c r="H631" t="str">
        <f>INDEX(IDs!$B$6:$B$8,MATCH(Table1!C631,IDs!$A$6:$A$8,0))</f>
        <v>f6ce08d0fd3311efa6eb960aa86a0a09</v>
      </c>
      <c r="I631">
        <f t="shared" si="18"/>
        <v>1</v>
      </c>
      <c r="K631" t="str">
        <f t="shared" si="19"/>
        <v>('2823f9cb82974c4997d90e406eeab342','40127536bdbc49b08785b65fccadd284','f6ce08d0fd3311efa6eb960aa86a0a09',1),</v>
      </c>
    </row>
    <row r="632" spans="1:11" x14ac:dyDescent="0.3">
      <c r="A632">
        <v>35</v>
      </c>
      <c r="B632" t="s">
        <v>86</v>
      </c>
      <c r="C632" t="s">
        <v>68</v>
      </c>
      <c r="D632">
        <v>2</v>
      </c>
      <c r="F632" t="str">
        <f>INDEX(Matches!$C$2:$C$135,MATCH(Table1!A632,Matches!$B$2:$B$135,0))</f>
        <v>2823f9cb82974c4997d90e406eeab342</v>
      </c>
      <c r="G632" t="str">
        <f>INDEX(Players!$A$2:$A$49,MATCH(Table1!B632,Players!$C$2:$C$49,0))</f>
        <v>6a5c031fea7e4bcf935e98999959be8c</v>
      </c>
      <c r="H632" t="str">
        <f>INDEX(IDs!$B$6:$B$8,MATCH(Table1!C632,IDs!$A$6:$A$8,0))</f>
        <v>f6ce0919fd3311efa6eb960aa86a0a09</v>
      </c>
      <c r="I632">
        <f t="shared" si="18"/>
        <v>2</v>
      </c>
      <c r="K632" t="str">
        <f t="shared" si="19"/>
        <v>('2823f9cb82974c4997d90e406eeab342','6a5c031fea7e4bcf935e98999959be8c','f6ce0919fd3311efa6eb960aa86a0a09',2),</v>
      </c>
    </row>
    <row r="633" spans="1:11" hidden="1" x14ac:dyDescent="0.3">
      <c r="A633">
        <v>35</v>
      </c>
      <c r="B633" t="s">
        <v>86</v>
      </c>
      <c r="C633" t="s">
        <v>69</v>
      </c>
      <c r="D633">
        <v>0</v>
      </c>
      <c r="F633" t="str">
        <f>INDEX(Matches!$C$2:$C$135,MATCH(Table1!A633,Matches!$B$2:$B$135,0))</f>
        <v>2823f9cb82974c4997d90e406eeab342</v>
      </c>
      <c r="G633" t="str">
        <f>INDEX(Players!$A$2:$A$49,MATCH(Table1!B633,Players!$C$2:$C$49,0))</f>
        <v>6a5c031fea7e4bcf935e98999959be8c</v>
      </c>
      <c r="H633" t="str">
        <f>INDEX(IDs!$B$6:$B$8,MATCH(Table1!C633,IDs!$A$6:$A$8,0))</f>
        <v>f6ce092dfd3311efa6eb960aa86a0a09</v>
      </c>
      <c r="I633">
        <f t="shared" si="18"/>
        <v>0</v>
      </c>
      <c r="K633" t="str">
        <f t="shared" si="19"/>
        <v>('2823f9cb82974c4997d90e406eeab342','6a5c031fea7e4bcf935e98999959be8c','f6ce092dfd3311efa6eb960aa86a0a09',0),</v>
      </c>
    </row>
    <row r="634" spans="1:11" x14ac:dyDescent="0.3">
      <c r="A634">
        <v>35</v>
      </c>
      <c r="B634" t="s">
        <v>86</v>
      </c>
      <c r="C634" t="s">
        <v>118</v>
      </c>
      <c r="D634">
        <v>1</v>
      </c>
      <c r="F634" t="str">
        <f>INDEX(Matches!$C$2:$C$135,MATCH(Table1!A634,Matches!$B$2:$B$135,0))</f>
        <v>2823f9cb82974c4997d90e406eeab342</v>
      </c>
      <c r="G634" t="str">
        <f>INDEX(Players!$A$2:$A$49,MATCH(Table1!B634,Players!$C$2:$C$49,0))</f>
        <v>6a5c031fea7e4bcf935e98999959be8c</v>
      </c>
      <c r="H634" t="str">
        <f>INDEX(IDs!$B$6:$B$8,MATCH(Table1!C634,IDs!$A$6:$A$8,0))</f>
        <v>f6ce08d0fd3311efa6eb960aa86a0a09</v>
      </c>
      <c r="I634">
        <f t="shared" si="18"/>
        <v>1</v>
      </c>
      <c r="K634" t="str">
        <f t="shared" si="19"/>
        <v>('2823f9cb82974c4997d90e406eeab342','6a5c031fea7e4bcf935e98999959be8c','f6ce08d0fd3311efa6eb960aa86a0a09',1),</v>
      </c>
    </row>
    <row r="635" spans="1:11" hidden="1" x14ac:dyDescent="0.3">
      <c r="A635">
        <v>35</v>
      </c>
      <c r="B635" t="s">
        <v>93</v>
      </c>
      <c r="C635" t="s">
        <v>68</v>
      </c>
      <c r="D635">
        <v>0</v>
      </c>
      <c r="F635" t="str">
        <f>INDEX(Matches!$C$2:$C$135,MATCH(Table1!A635,Matches!$B$2:$B$135,0))</f>
        <v>2823f9cb82974c4997d90e406eeab342</v>
      </c>
      <c r="G635" t="str">
        <f>INDEX(Players!$A$2:$A$49,MATCH(Table1!B635,Players!$C$2:$C$49,0))</f>
        <v>12fe19064b90419da9cffa35c1211299</v>
      </c>
      <c r="H635" t="str">
        <f>INDEX(IDs!$B$6:$B$8,MATCH(Table1!C635,IDs!$A$6:$A$8,0))</f>
        <v>f6ce0919fd3311efa6eb960aa86a0a09</v>
      </c>
      <c r="I635">
        <f t="shared" si="18"/>
        <v>0</v>
      </c>
      <c r="K635" t="str">
        <f t="shared" si="19"/>
        <v>('2823f9cb82974c4997d90e406eeab342','12fe19064b90419da9cffa35c1211299','f6ce0919fd3311efa6eb960aa86a0a09',0),</v>
      </c>
    </row>
    <row r="636" spans="1:11" hidden="1" x14ac:dyDescent="0.3">
      <c r="A636">
        <v>35</v>
      </c>
      <c r="B636" t="s">
        <v>93</v>
      </c>
      <c r="C636" t="s">
        <v>69</v>
      </c>
      <c r="D636">
        <v>0</v>
      </c>
      <c r="F636" t="str">
        <f>INDEX(Matches!$C$2:$C$135,MATCH(Table1!A636,Matches!$B$2:$B$135,0))</f>
        <v>2823f9cb82974c4997d90e406eeab342</v>
      </c>
      <c r="G636" t="str">
        <f>INDEX(Players!$A$2:$A$49,MATCH(Table1!B636,Players!$C$2:$C$49,0))</f>
        <v>12fe19064b90419da9cffa35c1211299</v>
      </c>
      <c r="H636" t="str">
        <f>INDEX(IDs!$B$6:$B$8,MATCH(Table1!C636,IDs!$A$6:$A$8,0))</f>
        <v>f6ce092dfd3311efa6eb960aa86a0a09</v>
      </c>
      <c r="I636">
        <f t="shared" si="18"/>
        <v>0</v>
      </c>
      <c r="K636" t="str">
        <f t="shared" si="19"/>
        <v>('2823f9cb82974c4997d90e406eeab342','12fe19064b90419da9cffa35c1211299','f6ce092dfd3311efa6eb960aa86a0a09',0),</v>
      </c>
    </row>
    <row r="637" spans="1:11" x14ac:dyDescent="0.3">
      <c r="A637">
        <v>35</v>
      </c>
      <c r="B637" t="s">
        <v>93</v>
      </c>
      <c r="C637" t="s">
        <v>118</v>
      </c>
      <c r="D637">
        <v>1</v>
      </c>
      <c r="F637" t="str">
        <f>INDEX(Matches!$C$2:$C$135,MATCH(Table1!A637,Matches!$B$2:$B$135,0))</f>
        <v>2823f9cb82974c4997d90e406eeab342</v>
      </c>
      <c r="G637" t="str">
        <f>INDEX(Players!$A$2:$A$49,MATCH(Table1!B637,Players!$C$2:$C$49,0))</f>
        <v>12fe19064b90419da9cffa35c1211299</v>
      </c>
      <c r="H637" t="str">
        <f>INDEX(IDs!$B$6:$B$8,MATCH(Table1!C637,IDs!$A$6:$A$8,0))</f>
        <v>f6ce08d0fd3311efa6eb960aa86a0a09</v>
      </c>
      <c r="I637">
        <f t="shared" si="18"/>
        <v>1</v>
      </c>
      <c r="K637" t="str">
        <f t="shared" si="19"/>
        <v>('2823f9cb82974c4997d90e406eeab342','12fe19064b90419da9cffa35c1211299','f6ce08d0fd3311efa6eb960aa86a0a09',1),</v>
      </c>
    </row>
    <row r="638" spans="1:11" hidden="1" x14ac:dyDescent="0.3">
      <c r="A638">
        <v>36</v>
      </c>
      <c r="B638" t="s">
        <v>70</v>
      </c>
      <c r="C638" t="s">
        <v>68</v>
      </c>
      <c r="D638">
        <v>0</v>
      </c>
      <c r="F638" t="str">
        <f>INDEX(Matches!$C$2:$C$135,MATCH(Table1!A638,Matches!$B$2:$B$135,0))</f>
        <v>c8dcdb9e2f0348308ccd784501ed473a</v>
      </c>
      <c r="G638" t="str">
        <f>INDEX(Players!$A$2:$A$49,MATCH(Table1!B638,Players!$C$2:$C$49,0))</f>
        <v>e6d5cb25e36b400f91e78b0b42d20293</v>
      </c>
      <c r="H638" t="str">
        <f>INDEX(IDs!$B$6:$B$8,MATCH(Table1!C638,IDs!$A$6:$A$8,0))</f>
        <v>f6ce0919fd3311efa6eb960aa86a0a09</v>
      </c>
      <c r="I638">
        <f t="shared" si="18"/>
        <v>0</v>
      </c>
      <c r="K638" t="str">
        <f t="shared" si="19"/>
        <v>('c8dcdb9e2f0348308ccd784501ed473a','e6d5cb25e36b400f91e78b0b42d20293','f6ce0919fd3311efa6eb960aa86a0a09',0),</v>
      </c>
    </row>
    <row r="639" spans="1:11" hidden="1" x14ac:dyDescent="0.3">
      <c r="A639">
        <v>36</v>
      </c>
      <c r="B639" t="s">
        <v>70</v>
      </c>
      <c r="C639" t="s">
        <v>69</v>
      </c>
      <c r="D639">
        <v>0</v>
      </c>
      <c r="F639" t="str">
        <f>INDEX(Matches!$C$2:$C$135,MATCH(Table1!A639,Matches!$B$2:$B$135,0))</f>
        <v>c8dcdb9e2f0348308ccd784501ed473a</v>
      </c>
      <c r="G639" t="str">
        <f>INDEX(Players!$A$2:$A$49,MATCH(Table1!B639,Players!$C$2:$C$49,0))</f>
        <v>e6d5cb25e36b400f91e78b0b42d20293</v>
      </c>
      <c r="H639" t="str">
        <f>INDEX(IDs!$B$6:$B$8,MATCH(Table1!C639,IDs!$A$6:$A$8,0))</f>
        <v>f6ce092dfd3311efa6eb960aa86a0a09</v>
      </c>
      <c r="I639">
        <f t="shared" si="18"/>
        <v>0</v>
      </c>
      <c r="K639" t="str">
        <f t="shared" si="19"/>
        <v>('c8dcdb9e2f0348308ccd784501ed473a','e6d5cb25e36b400f91e78b0b42d20293','f6ce092dfd3311efa6eb960aa86a0a09',0),</v>
      </c>
    </row>
    <row r="640" spans="1:11" x14ac:dyDescent="0.3">
      <c r="A640">
        <v>36</v>
      </c>
      <c r="B640" t="s">
        <v>70</v>
      </c>
      <c r="C640" t="s">
        <v>118</v>
      </c>
      <c r="D640">
        <v>1</v>
      </c>
      <c r="F640" t="str">
        <f>INDEX(Matches!$C$2:$C$135,MATCH(Table1!A640,Matches!$B$2:$B$135,0))</f>
        <v>c8dcdb9e2f0348308ccd784501ed473a</v>
      </c>
      <c r="G640" t="str">
        <f>INDEX(Players!$A$2:$A$49,MATCH(Table1!B640,Players!$C$2:$C$49,0))</f>
        <v>e6d5cb25e36b400f91e78b0b42d20293</v>
      </c>
      <c r="H640" t="str">
        <f>INDEX(IDs!$B$6:$B$8,MATCH(Table1!C640,IDs!$A$6:$A$8,0))</f>
        <v>f6ce08d0fd3311efa6eb960aa86a0a09</v>
      </c>
      <c r="I640">
        <f t="shared" si="18"/>
        <v>1</v>
      </c>
      <c r="K640" t="str">
        <f t="shared" si="19"/>
        <v>('c8dcdb9e2f0348308ccd784501ed473a','e6d5cb25e36b400f91e78b0b42d20293','f6ce08d0fd3311efa6eb960aa86a0a09',1),</v>
      </c>
    </row>
    <row r="641" spans="1:11" hidden="1" x14ac:dyDescent="0.3">
      <c r="A641">
        <v>36</v>
      </c>
      <c r="B641" t="s">
        <v>71</v>
      </c>
      <c r="C641" t="s">
        <v>68</v>
      </c>
      <c r="D641">
        <v>0</v>
      </c>
      <c r="F641" t="str">
        <f>INDEX(Matches!$C$2:$C$135,MATCH(Table1!A641,Matches!$B$2:$B$135,0))</f>
        <v>c8dcdb9e2f0348308ccd784501ed473a</v>
      </c>
      <c r="G641" t="str">
        <f>INDEX(Players!$A$2:$A$49,MATCH(Table1!B641,Players!$C$2:$C$49,0))</f>
        <v>49ee2bf374b94897889023fd18820eb3</v>
      </c>
      <c r="H641" t="str">
        <f>INDEX(IDs!$B$6:$B$8,MATCH(Table1!C641,IDs!$A$6:$A$8,0))</f>
        <v>f6ce0919fd3311efa6eb960aa86a0a09</v>
      </c>
      <c r="I641">
        <f t="shared" si="18"/>
        <v>0</v>
      </c>
      <c r="K641" t="str">
        <f t="shared" si="19"/>
        <v>('c8dcdb9e2f0348308ccd784501ed473a','49ee2bf374b94897889023fd18820eb3','f6ce0919fd3311efa6eb960aa86a0a09',0),</v>
      </c>
    </row>
    <row r="642" spans="1:11" hidden="1" x14ac:dyDescent="0.3">
      <c r="A642">
        <v>36</v>
      </c>
      <c r="B642" t="s">
        <v>71</v>
      </c>
      <c r="C642" t="s">
        <v>69</v>
      </c>
      <c r="D642">
        <v>0</v>
      </c>
      <c r="F642" t="str">
        <f>INDEX(Matches!$C$2:$C$135,MATCH(Table1!A642,Matches!$B$2:$B$135,0))</f>
        <v>c8dcdb9e2f0348308ccd784501ed473a</v>
      </c>
      <c r="G642" t="str">
        <f>INDEX(Players!$A$2:$A$49,MATCH(Table1!B642,Players!$C$2:$C$49,0))</f>
        <v>49ee2bf374b94897889023fd18820eb3</v>
      </c>
      <c r="H642" t="str">
        <f>INDEX(IDs!$B$6:$B$8,MATCH(Table1!C642,IDs!$A$6:$A$8,0))</f>
        <v>f6ce092dfd3311efa6eb960aa86a0a09</v>
      </c>
      <c r="I642">
        <f t="shared" si="18"/>
        <v>0</v>
      </c>
      <c r="K642" t="str">
        <f t="shared" si="19"/>
        <v>('c8dcdb9e2f0348308ccd784501ed473a','49ee2bf374b94897889023fd18820eb3','f6ce092dfd3311efa6eb960aa86a0a09',0),</v>
      </c>
    </row>
    <row r="643" spans="1:11" x14ac:dyDescent="0.3">
      <c r="A643">
        <v>36</v>
      </c>
      <c r="B643" t="s">
        <v>71</v>
      </c>
      <c r="C643" t="s">
        <v>118</v>
      </c>
      <c r="D643">
        <v>1</v>
      </c>
      <c r="F643" t="str">
        <f>INDEX(Matches!$C$2:$C$135,MATCH(Table1!A643,Matches!$B$2:$B$135,0))</f>
        <v>c8dcdb9e2f0348308ccd784501ed473a</v>
      </c>
      <c r="G643" t="str">
        <f>INDEX(Players!$A$2:$A$49,MATCH(Table1!B643,Players!$C$2:$C$49,0))</f>
        <v>49ee2bf374b94897889023fd18820eb3</v>
      </c>
      <c r="H643" t="str">
        <f>INDEX(IDs!$B$6:$B$8,MATCH(Table1!C643,IDs!$A$6:$A$8,0))</f>
        <v>f6ce08d0fd3311efa6eb960aa86a0a09</v>
      </c>
      <c r="I643">
        <f t="shared" ref="I643:I706" si="20">D643</f>
        <v>1</v>
      </c>
      <c r="K643" t="str">
        <f t="shared" si="19"/>
        <v>('c8dcdb9e2f0348308ccd784501ed473a','49ee2bf374b94897889023fd18820eb3','f6ce08d0fd3311efa6eb960aa86a0a09',1),</v>
      </c>
    </row>
    <row r="644" spans="1:11" hidden="1" x14ac:dyDescent="0.3">
      <c r="A644">
        <v>36</v>
      </c>
      <c r="B644" t="s">
        <v>75</v>
      </c>
      <c r="C644" t="s">
        <v>68</v>
      </c>
      <c r="D644">
        <v>0</v>
      </c>
      <c r="F644" t="str">
        <f>INDEX(Matches!$C$2:$C$135,MATCH(Table1!A644,Matches!$B$2:$B$135,0))</f>
        <v>c8dcdb9e2f0348308ccd784501ed473a</v>
      </c>
      <c r="G644" t="str">
        <f>INDEX(Players!$A$2:$A$49,MATCH(Table1!B644,Players!$C$2:$C$49,0))</f>
        <v>930eb8b5b55345edb3ffa2789c61f312</v>
      </c>
      <c r="H644" t="str">
        <f>INDEX(IDs!$B$6:$B$8,MATCH(Table1!C644,IDs!$A$6:$A$8,0))</f>
        <v>f6ce0919fd3311efa6eb960aa86a0a09</v>
      </c>
      <c r="I644">
        <f t="shared" si="20"/>
        <v>0</v>
      </c>
      <c r="K644" t="str">
        <f t="shared" si="19"/>
        <v>('c8dcdb9e2f0348308ccd784501ed473a','930eb8b5b55345edb3ffa2789c61f312','f6ce0919fd3311efa6eb960aa86a0a09',0),</v>
      </c>
    </row>
    <row r="645" spans="1:11" hidden="1" x14ac:dyDescent="0.3">
      <c r="A645">
        <v>36</v>
      </c>
      <c r="B645" t="s">
        <v>75</v>
      </c>
      <c r="C645" t="s">
        <v>69</v>
      </c>
      <c r="D645">
        <v>0</v>
      </c>
      <c r="F645" t="str">
        <f>INDEX(Matches!$C$2:$C$135,MATCH(Table1!A645,Matches!$B$2:$B$135,0))</f>
        <v>c8dcdb9e2f0348308ccd784501ed473a</v>
      </c>
      <c r="G645" t="str">
        <f>INDEX(Players!$A$2:$A$49,MATCH(Table1!B645,Players!$C$2:$C$49,0))</f>
        <v>930eb8b5b55345edb3ffa2789c61f312</v>
      </c>
      <c r="H645" t="str">
        <f>INDEX(IDs!$B$6:$B$8,MATCH(Table1!C645,IDs!$A$6:$A$8,0))</f>
        <v>f6ce092dfd3311efa6eb960aa86a0a09</v>
      </c>
      <c r="I645">
        <f t="shared" si="20"/>
        <v>0</v>
      </c>
      <c r="K645" t="str">
        <f t="shared" ref="K645:K708" si="21">"('"&amp;F645&amp;"','"&amp;G645&amp;"','"&amp;H645&amp;"',"&amp;I645&amp;"),"</f>
        <v>('c8dcdb9e2f0348308ccd784501ed473a','930eb8b5b55345edb3ffa2789c61f312','f6ce092dfd3311efa6eb960aa86a0a09',0),</v>
      </c>
    </row>
    <row r="646" spans="1:11" x14ac:dyDescent="0.3">
      <c r="A646">
        <v>36</v>
      </c>
      <c r="B646" t="s">
        <v>75</v>
      </c>
      <c r="C646" t="s">
        <v>118</v>
      </c>
      <c r="D646">
        <v>1</v>
      </c>
      <c r="F646" t="str">
        <f>INDEX(Matches!$C$2:$C$135,MATCH(Table1!A646,Matches!$B$2:$B$135,0))</f>
        <v>c8dcdb9e2f0348308ccd784501ed473a</v>
      </c>
      <c r="G646" t="str">
        <f>INDEX(Players!$A$2:$A$49,MATCH(Table1!B646,Players!$C$2:$C$49,0))</f>
        <v>930eb8b5b55345edb3ffa2789c61f312</v>
      </c>
      <c r="H646" t="str">
        <f>INDEX(IDs!$B$6:$B$8,MATCH(Table1!C646,IDs!$A$6:$A$8,0))</f>
        <v>f6ce08d0fd3311efa6eb960aa86a0a09</v>
      </c>
      <c r="I646">
        <f t="shared" si="20"/>
        <v>1</v>
      </c>
      <c r="K646" t="str">
        <f t="shared" si="21"/>
        <v>('c8dcdb9e2f0348308ccd784501ed473a','930eb8b5b55345edb3ffa2789c61f312','f6ce08d0fd3311efa6eb960aa86a0a09',1),</v>
      </c>
    </row>
    <row r="647" spans="1:11" x14ac:dyDescent="0.3">
      <c r="A647">
        <v>36</v>
      </c>
      <c r="B647" t="s">
        <v>82</v>
      </c>
      <c r="C647" t="s">
        <v>68</v>
      </c>
      <c r="D647">
        <v>3</v>
      </c>
      <c r="F647" t="str">
        <f>INDEX(Matches!$C$2:$C$135,MATCH(Table1!A647,Matches!$B$2:$B$135,0))</f>
        <v>c8dcdb9e2f0348308ccd784501ed473a</v>
      </c>
      <c r="G647" t="str">
        <f>INDEX(Players!$A$2:$A$49,MATCH(Table1!B647,Players!$C$2:$C$49,0))</f>
        <v>cbd5f1550f6642db8dffe5514611a4cd</v>
      </c>
      <c r="H647" t="str">
        <f>INDEX(IDs!$B$6:$B$8,MATCH(Table1!C647,IDs!$A$6:$A$8,0))</f>
        <v>f6ce0919fd3311efa6eb960aa86a0a09</v>
      </c>
      <c r="I647">
        <f t="shared" si="20"/>
        <v>3</v>
      </c>
      <c r="K647" t="str">
        <f t="shared" si="21"/>
        <v>('c8dcdb9e2f0348308ccd784501ed473a','cbd5f1550f6642db8dffe5514611a4cd','f6ce0919fd3311efa6eb960aa86a0a09',3),</v>
      </c>
    </row>
    <row r="648" spans="1:11" hidden="1" x14ac:dyDescent="0.3">
      <c r="A648">
        <v>36</v>
      </c>
      <c r="B648" t="s">
        <v>82</v>
      </c>
      <c r="C648" t="s">
        <v>69</v>
      </c>
      <c r="D648">
        <v>0</v>
      </c>
      <c r="F648" t="str">
        <f>INDEX(Matches!$C$2:$C$135,MATCH(Table1!A648,Matches!$B$2:$B$135,0))</f>
        <v>c8dcdb9e2f0348308ccd784501ed473a</v>
      </c>
      <c r="G648" t="str">
        <f>INDEX(Players!$A$2:$A$49,MATCH(Table1!B648,Players!$C$2:$C$49,0))</f>
        <v>cbd5f1550f6642db8dffe5514611a4cd</v>
      </c>
      <c r="H648" t="str">
        <f>INDEX(IDs!$B$6:$B$8,MATCH(Table1!C648,IDs!$A$6:$A$8,0))</f>
        <v>f6ce092dfd3311efa6eb960aa86a0a09</v>
      </c>
      <c r="I648">
        <f t="shared" si="20"/>
        <v>0</v>
      </c>
      <c r="K648" t="str">
        <f t="shared" si="21"/>
        <v>('c8dcdb9e2f0348308ccd784501ed473a','cbd5f1550f6642db8dffe5514611a4cd','f6ce092dfd3311efa6eb960aa86a0a09',0),</v>
      </c>
    </row>
    <row r="649" spans="1:11" x14ac:dyDescent="0.3">
      <c r="A649">
        <v>36</v>
      </c>
      <c r="B649" t="s">
        <v>82</v>
      </c>
      <c r="C649" t="s">
        <v>118</v>
      </c>
      <c r="D649">
        <v>1</v>
      </c>
      <c r="F649" t="str">
        <f>INDEX(Matches!$C$2:$C$135,MATCH(Table1!A649,Matches!$B$2:$B$135,0))</f>
        <v>c8dcdb9e2f0348308ccd784501ed473a</v>
      </c>
      <c r="G649" t="str">
        <f>INDEX(Players!$A$2:$A$49,MATCH(Table1!B649,Players!$C$2:$C$49,0))</f>
        <v>cbd5f1550f6642db8dffe5514611a4cd</v>
      </c>
      <c r="H649" t="str">
        <f>INDEX(IDs!$B$6:$B$8,MATCH(Table1!C649,IDs!$A$6:$A$8,0))</f>
        <v>f6ce08d0fd3311efa6eb960aa86a0a09</v>
      </c>
      <c r="I649">
        <f t="shared" si="20"/>
        <v>1</v>
      </c>
      <c r="K649" t="str">
        <f t="shared" si="21"/>
        <v>('c8dcdb9e2f0348308ccd784501ed473a','cbd5f1550f6642db8dffe5514611a4cd','f6ce08d0fd3311efa6eb960aa86a0a09',1),</v>
      </c>
    </row>
    <row r="650" spans="1:11" hidden="1" x14ac:dyDescent="0.3">
      <c r="A650">
        <v>36</v>
      </c>
      <c r="B650" t="s">
        <v>86</v>
      </c>
      <c r="C650" t="s">
        <v>68</v>
      </c>
      <c r="D650">
        <v>0</v>
      </c>
      <c r="F650" t="str">
        <f>INDEX(Matches!$C$2:$C$135,MATCH(Table1!A650,Matches!$B$2:$B$135,0))</f>
        <v>c8dcdb9e2f0348308ccd784501ed473a</v>
      </c>
      <c r="G650" t="str">
        <f>INDEX(Players!$A$2:$A$49,MATCH(Table1!B650,Players!$C$2:$C$49,0))</f>
        <v>6a5c031fea7e4bcf935e98999959be8c</v>
      </c>
      <c r="H650" t="str">
        <f>INDEX(IDs!$B$6:$B$8,MATCH(Table1!C650,IDs!$A$6:$A$8,0))</f>
        <v>f6ce0919fd3311efa6eb960aa86a0a09</v>
      </c>
      <c r="I650">
        <f t="shared" si="20"/>
        <v>0</v>
      </c>
      <c r="K650" t="str">
        <f t="shared" si="21"/>
        <v>('c8dcdb9e2f0348308ccd784501ed473a','6a5c031fea7e4bcf935e98999959be8c','f6ce0919fd3311efa6eb960aa86a0a09',0),</v>
      </c>
    </row>
    <row r="651" spans="1:11" hidden="1" x14ac:dyDescent="0.3">
      <c r="A651">
        <v>36</v>
      </c>
      <c r="B651" t="s">
        <v>86</v>
      </c>
      <c r="C651" t="s">
        <v>69</v>
      </c>
      <c r="D651">
        <v>0</v>
      </c>
      <c r="F651" t="str">
        <f>INDEX(Matches!$C$2:$C$135,MATCH(Table1!A651,Matches!$B$2:$B$135,0))</f>
        <v>c8dcdb9e2f0348308ccd784501ed473a</v>
      </c>
      <c r="G651" t="str">
        <f>INDEX(Players!$A$2:$A$49,MATCH(Table1!B651,Players!$C$2:$C$49,0))</f>
        <v>6a5c031fea7e4bcf935e98999959be8c</v>
      </c>
      <c r="H651" t="str">
        <f>INDEX(IDs!$B$6:$B$8,MATCH(Table1!C651,IDs!$A$6:$A$8,0))</f>
        <v>f6ce092dfd3311efa6eb960aa86a0a09</v>
      </c>
      <c r="I651">
        <f t="shared" si="20"/>
        <v>0</v>
      </c>
      <c r="K651" t="str">
        <f t="shared" si="21"/>
        <v>('c8dcdb9e2f0348308ccd784501ed473a','6a5c031fea7e4bcf935e98999959be8c','f6ce092dfd3311efa6eb960aa86a0a09',0),</v>
      </c>
    </row>
    <row r="652" spans="1:11" x14ac:dyDescent="0.3">
      <c r="A652">
        <v>36</v>
      </c>
      <c r="B652" t="s">
        <v>86</v>
      </c>
      <c r="C652" t="s">
        <v>118</v>
      </c>
      <c r="D652">
        <v>1</v>
      </c>
      <c r="F652" t="str">
        <f>INDEX(Matches!$C$2:$C$135,MATCH(Table1!A652,Matches!$B$2:$B$135,0))</f>
        <v>c8dcdb9e2f0348308ccd784501ed473a</v>
      </c>
      <c r="G652" t="str">
        <f>INDEX(Players!$A$2:$A$49,MATCH(Table1!B652,Players!$C$2:$C$49,0))</f>
        <v>6a5c031fea7e4bcf935e98999959be8c</v>
      </c>
      <c r="H652" t="str">
        <f>INDEX(IDs!$B$6:$B$8,MATCH(Table1!C652,IDs!$A$6:$A$8,0))</f>
        <v>f6ce08d0fd3311efa6eb960aa86a0a09</v>
      </c>
      <c r="I652">
        <f t="shared" si="20"/>
        <v>1</v>
      </c>
      <c r="K652" t="str">
        <f t="shared" si="21"/>
        <v>('c8dcdb9e2f0348308ccd784501ed473a','6a5c031fea7e4bcf935e98999959be8c','f6ce08d0fd3311efa6eb960aa86a0a09',1),</v>
      </c>
    </row>
    <row r="653" spans="1:11" x14ac:dyDescent="0.3">
      <c r="A653">
        <v>36</v>
      </c>
      <c r="B653" t="s">
        <v>92</v>
      </c>
      <c r="C653" t="s">
        <v>68</v>
      </c>
      <c r="D653">
        <v>2</v>
      </c>
      <c r="F653" t="str">
        <f>INDEX(Matches!$C$2:$C$135,MATCH(Table1!A653,Matches!$B$2:$B$135,0))</f>
        <v>c8dcdb9e2f0348308ccd784501ed473a</v>
      </c>
      <c r="G653" t="str">
        <f>INDEX(Players!$A$2:$A$49,MATCH(Table1!B653,Players!$C$2:$C$49,0))</f>
        <v>c2d0586afd4646d8991daddd616d8873</v>
      </c>
      <c r="H653" t="str">
        <f>INDEX(IDs!$B$6:$B$8,MATCH(Table1!C653,IDs!$A$6:$A$8,0))</f>
        <v>f6ce0919fd3311efa6eb960aa86a0a09</v>
      </c>
      <c r="I653">
        <f t="shared" si="20"/>
        <v>2</v>
      </c>
      <c r="K653" t="str">
        <f t="shared" si="21"/>
        <v>('c8dcdb9e2f0348308ccd784501ed473a','c2d0586afd4646d8991daddd616d8873','f6ce0919fd3311efa6eb960aa86a0a09',2),</v>
      </c>
    </row>
    <row r="654" spans="1:11" x14ac:dyDescent="0.3">
      <c r="A654">
        <v>36</v>
      </c>
      <c r="B654" t="s">
        <v>92</v>
      </c>
      <c r="C654" t="s">
        <v>69</v>
      </c>
      <c r="D654">
        <v>1</v>
      </c>
      <c r="F654" t="str">
        <f>INDEX(Matches!$C$2:$C$135,MATCH(Table1!A654,Matches!$B$2:$B$135,0))</f>
        <v>c8dcdb9e2f0348308ccd784501ed473a</v>
      </c>
      <c r="G654" t="str">
        <f>INDEX(Players!$A$2:$A$49,MATCH(Table1!B654,Players!$C$2:$C$49,0))</f>
        <v>c2d0586afd4646d8991daddd616d8873</v>
      </c>
      <c r="H654" t="str">
        <f>INDEX(IDs!$B$6:$B$8,MATCH(Table1!C654,IDs!$A$6:$A$8,0))</f>
        <v>f6ce092dfd3311efa6eb960aa86a0a09</v>
      </c>
      <c r="I654">
        <f t="shared" si="20"/>
        <v>1</v>
      </c>
      <c r="K654" t="str">
        <f t="shared" si="21"/>
        <v>('c8dcdb9e2f0348308ccd784501ed473a','c2d0586afd4646d8991daddd616d8873','f6ce092dfd3311efa6eb960aa86a0a09',1),</v>
      </c>
    </row>
    <row r="655" spans="1:11" x14ac:dyDescent="0.3">
      <c r="A655">
        <v>36</v>
      </c>
      <c r="B655" t="s">
        <v>92</v>
      </c>
      <c r="C655" t="s">
        <v>118</v>
      </c>
      <c r="D655">
        <v>1</v>
      </c>
      <c r="F655" t="str">
        <f>INDEX(Matches!$C$2:$C$135,MATCH(Table1!A655,Matches!$B$2:$B$135,0))</f>
        <v>c8dcdb9e2f0348308ccd784501ed473a</v>
      </c>
      <c r="G655" t="str">
        <f>INDEX(Players!$A$2:$A$49,MATCH(Table1!B655,Players!$C$2:$C$49,0))</f>
        <v>c2d0586afd4646d8991daddd616d8873</v>
      </c>
      <c r="H655" t="str">
        <f>INDEX(IDs!$B$6:$B$8,MATCH(Table1!C655,IDs!$A$6:$A$8,0))</f>
        <v>f6ce08d0fd3311efa6eb960aa86a0a09</v>
      </c>
      <c r="I655">
        <f t="shared" si="20"/>
        <v>1</v>
      </c>
      <c r="K655" t="str">
        <f t="shared" si="21"/>
        <v>('c8dcdb9e2f0348308ccd784501ed473a','c2d0586afd4646d8991daddd616d8873','f6ce08d0fd3311efa6eb960aa86a0a09',1),</v>
      </c>
    </row>
    <row r="656" spans="1:11" hidden="1" x14ac:dyDescent="0.3">
      <c r="A656">
        <v>37</v>
      </c>
      <c r="B656" t="s">
        <v>70</v>
      </c>
      <c r="C656" t="s">
        <v>68</v>
      </c>
      <c r="D656">
        <v>0</v>
      </c>
      <c r="F656" t="str">
        <f>INDEX(Matches!$C$2:$C$135,MATCH(Table1!A656,Matches!$B$2:$B$135,0))</f>
        <v>28a465afb7e34a65904262b82dd1e52c</v>
      </c>
      <c r="G656" t="str">
        <f>INDEX(Players!$A$2:$A$49,MATCH(Table1!B656,Players!$C$2:$C$49,0))</f>
        <v>e6d5cb25e36b400f91e78b0b42d20293</v>
      </c>
      <c r="H656" t="str">
        <f>INDEX(IDs!$B$6:$B$8,MATCH(Table1!C656,IDs!$A$6:$A$8,0))</f>
        <v>f6ce0919fd3311efa6eb960aa86a0a09</v>
      </c>
      <c r="I656">
        <f t="shared" si="20"/>
        <v>0</v>
      </c>
      <c r="K656" t="str">
        <f t="shared" si="21"/>
        <v>('28a465afb7e34a65904262b82dd1e52c','e6d5cb25e36b400f91e78b0b42d20293','f6ce0919fd3311efa6eb960aa86a0a09',0),</v>
      </c>
    </row>
    <row r="657" spans="1:11" hidden="1" x14ac:dyDescent="0.3">
      <c r="A657">
        <v>37</v>
      </c>
      <c r="B657" t="s">
        <v>70</v>
      </c>
      <c r="C657" t="s">
        <v>69</v>
      </c>
      <c r="D657">
        <v>0</v>
      </c>
      <c r="F657" t="str">
        <f>INDEX(Matches!$C$2:$C$135,MATCH(Table1!A657,Matches!$B$2:$B$135,0))</f>
        <v>28a465afb7e34a65904262b82dd1e52c</v>
      </c>
      <c r="G657" t="str">
        <f>INDEX(Players!$A$2:$A$49,MATCH(Table1!B657,Players!$C$2:$C$49,0))</f>
        <v>e6d5cb25e36b400f91e78b0b42d20293</v>
      </c>
      <c r="H657" t="str">
        <f>INDEX(IDs!$B$6:$B$8,MATCH(Table1!C657,IDs!$A$6:$A$8,0))</f>
        <v>f6ce092dfd3311efa6eb960aa86a0a09</v>
      </c>
      <c r="I657">
        <f t="shared" si="20"/>
        <v>0</v>
      </c>
      <c r="K657" t="str">
        <f t="shared" si="21"/>
        <v>('28a465afb7e34a65904262b82dd1e52c','e6d5cb25e36b400f91e78b0b42d20293','f6ce092dfd3311efa6eb960aa86a0a09',0),</v>
      </c>
    </row>
    <row r="658" spans="1:11" x14ac:dyDescent="0.3">
      <c r="A658">
        <v>37</v>
      </c>
      <c r="B658" t="s">
        <v>70</v>
      </c>
      <c r="C658" t="s">
        <v>118</v>
      </c>
      <c r="D658">
        <v>1</v>
      </c>
      <c r="F658" t="str">
        <f>INDEX(Matches!$C$2:$C$135,MATCH(Table1!A658,Matches!$B$2:$B$135,0))</f>
        <v>28a465afb7e34a65904262b82dd1e52c</v>
      </c>
      <c r="G658" t="str">
        <f>INDEX(Players!$A$2:$A$49,MATCH(Table1!B658,Players!$C$2:$C$49,0))</f>
        <v>e6d5cb25e36b400f91e78b0b42d20293</v>
      </c>
      <c r="H658" t="str">
        <f>INDEX(IDs!$B$6:$B$8,MATCH(Table1!C658,IDs!$A$6:$A$8,0))</f>
        <v>f6ce08d0fd3311efa6eb960aa86a0a09</v>
      </c>
      <c r="I658">
        <f t="shared" si="20"/>
        <v>1</v>
      </c>
      <c r="K658" t="str">
        <f t="shared" si="21"/>
        <v>('28a465afb7e34a65904262b82dd1e52c','e6d5cb25e36b400f91e78b0b42d20293','f6ce08d0fd3311efa6eb960aa86a0a09',1),</v>
      </c>
    </row>
    <row r="659" spans="1:11" x14ac:dyDescent="0.3">
      <c r="A659">
        <v>37</v>
      </c>
      <c r="B659" t="s">
        <v>71</v>
      </c>
      <c r="C659" t="s">
        <v>68</v>
      </c>
      <c r="D659">
        <v>1</v>
      </c>
      <c r="F659" t="str">
        <f>INDEX(Matches!$C$2:$C$135,MATCH(Table1!A659,Matches!$B$2:$B$135,0))</f>
        <v>28a465afb7e34a65904262b82dd1e52c</v>
      </c>
      <c r="G659" t="str">
        <f>INDEX(Players!$A$2:$A$49,MATCH(Table1!B659,Players!$C$2:$C$49,0))</f>
        <v>49ee2bf374b94897889023fd18820eb3</v>
      </c>
      <c r="H659" t="str">
        <f>INDEX(IDs!$B$6:$B$8,MATCH(Table1!C659,IDs!$A$6:$A$8,0))</f>
        <v>f6ce0919fd3311efa6eb960aa86a0a09</v>
      </c>
      <c r="I659">
        <f t="shared" si="20"/>
        <v>1</v>
      </c>
      <c r="K659" t="str">
        <f t="shared" si="21"/>
        <v>('28a465afb7e34a65904262b82dd1e52c','49ee2bf374b94897889023fd18820eb3','f6ce0919fd3311efa6eb960aa86a0a09',1),</v>
      </c>
    </row>
    <row r="660" spans="1:11" hidden="1" x14ac:dyDescent="0.3">
      <c r="A660">
        <v>37</v>
      </c>
      <c r="B660" t="s">
        <v>71</v>
      </c>
      <c r="C660" t="s">
        <v>69</v>
      </c>
      <c r="D660">
        <v>0</v>
      </c>
      <c r="F660" t="str">
        <f>INDEX(Matches!$C$2:$C$135,MATCH(Table1!A660,Matches!$B$2:$B$135,0))</f>
        <v>28a465afb7e34a65904262b82dd1e52c</v>
      </c>
      <c r="G660" t="str">
        <f>INDEX(Players!$A$2:$A$49,MATCH(Table1!B660,Players!$C$2:$C$49,0))</f>
        <v>49ee2bf374b94897889023fd18820eb3</v>
      </c>
      <c r="H660" t="str">
        <f>INDEX(IDs!$B$6:$B$8,MATCH(Table1!C660,IDs!$A$6:$A$8,0))</f>
        <v>f6ce092dfd3311efa6eb960aa86a0a09</v>
      </c>
      <c r="I660">
        <f t="shared" si="20"/>
        <v>0</v>
      </c>
      <c r="K660" t="str">
        <f t="shared" si="21"/>
        <v>('28a465afb7e34a65904262b82dd1e52c','49ee2bf374b94897889023fd18820eb3','f6ce092dfd3311efa6eb960aa86a0a09',0),</v>
      </c>
    </row>
    <row r="661" spans="1:11" x14ac:dyDescent="0.3">
      <c r="A661">
        <v>37</v>
      </c>
      <c r="B661" t="s">
        <v>71</v>
      </c>
      <c r="C661" t="s">
        <v>118</v>
      </c>
      <c r="D661">
        <v>1</v>
      </c>
      <c r="F661" t="str">
        <f>INDEX(Matches!$C$2:$C$135,MATCH(Table1!A661,Matches!$B$2:$B$135,0))</f>
        <v>28a465afb7e34a65904262b82dd1e52c</v>
      </c>
      <c r="G661" t="str">
        <f>INDEX(Players!$A$2:$A$49,MATCH(Table1!B661,Players!$C$2:$C$49,0))</f>
        <v>49ee2bf374b94897889023fd18820eb3</v>
      </c>
      <c r="H661" t="str">
        <f>INDEX(IDs!$B$6:$B$8,MATCH(Table1!C661,IDs!$A$6:$A$8,0))</f>
        <v>f6ce08d0fd3311efa6eb960aa86a0a09</v>
      </c>
      <c r="I661">
        <f t="shared" si="20"/>
        <v>1</v>
      </c>
      <c r="K661" t="str">
        <f t="shared" si="21"/>
        <v>('28a465afb7e34a65904262b82dd1e52c','49ee2bf374b94897889023fd18820eb3','f6ce08d0fd3311efa6eb960aa86a0a09',1),</v>
      </c>
    </row>
    <row r="662" spans="1:11" hidden="1" x14ac:dyDescent="0.3">
      <c r="A662">
        <v>37</v>
      </c>
      <c r="B662" t="s">
        <v>75</v>
      </c>
      <c r="C662" t="s">
        <v>68</v>
      </c>
      <c r="D662">
        <v>0</v>
      </c>
      <c r="F662" t="str">
        <f>INDEX(Matches!$C$2:$C$135,MATCH(Table1!A662,Matches!$B$2:$B$135,0))</f>
        <v>28a465afb7e34a65904262b82dd1e52c</v>
      </c>
      <c r="G662" t="str">
        <f>INDEX(Players!$A$2:$A$49,MATCH(Table1!B662,Players!$C$2:$C$49,0))</f>
        <v>930eb8b5b55345edb3ffa2789c61f312</v>
      </c>
      <c r="H662" t="str">
        <f>INDEX(IDs!$B$6:$B$8,MATCH(Table1!C662,IDs!$A$6:$A$8,0))</f>
        <v>f6ce0919fd3311efa6eb960aa86a0a09</v>
      </c>
      <c r="I662">
        <f t="shared" si="20"/>
        <v>0</v>
      </c>
      <c r="K662" t="str">
        <f t="shared" si="21"/>
        <v>('28a465afb7e34a65904262b82dd1e52c','930eb8b5b55345edb3ffa2789c61f312','f6ce0919fd3311efa6eb960aa86a0a09',0),</v>
      </c>
    </row>
    <row r="663" spans="1:11" hidden="1" x14ac:dyDescent="0.3">
      <c r="A663">
        <v>37</v>
      </c>
      <c r="B663" t="s">
        <v>75</v>
      </c>
      <c r="C663" t="s">
        <v>69</v>
      </c>
      <c r="D663">
        <v>0</v>
      </c>
      <c r="F663" t="str">
        <f>INDEX(Matches!$C$2:$C$135,MATCH(Table1!A663,Matches!$B$2:$B$135,0))</f>
        <v>28a465afb7e34a65904262b82dd1e52c</v>
      </c>
      <c r="G663" t="str">
        <f>INDEX(Players!$A$2:$A$49,MATCH(Table1!B663,Players!$C$2:$C$49,0))</f>
        <v>930eb8b5b55345edb3ffa2789c61f312</v>
      </c>
      <c r="H663" t="str">
        <f>INDEX(IDs!$B$6:$B$8,MATCH(Table1!C663,IDs!$A$6:$A$8,0))</f>
        <v>f6ce092dfd3311efa6eb960aa86a0a09</v>
      </c>
      <c r="I663">
        <f t="shared" si="20"/>
        <v>0</v>
      </c>
      <c r="K663" t="str">
        <f t="shared" si="21"/>
        <v>('28a465afb7e34a65904262b82dd1e52c','930eb8b5b55345edb3ffa2789c61f312','f6ce092dfd3311efa6eb960aa86a0a09',0),</v>
      </c>
    </row>
    <row r="664" spans="1:11" x14ac:dyDescent="0.3">
      <c r="A664">
        <v>37</v>
      </c>
      <c r="B664" t="s">
        <v>75</v>
      </c>
      <c r="C664" t="s">
        <v>118</v>
      </c>
      <c r="D664">
        <v>1</v>
      </c>
      <c r="F664" t="str">
        <f>INDEX(Matches!$C$2:$C$135,MATCH(Table1!A664,Matches!$B$2:$B$135,0))</f>
        <v>28a465afb7e34a65904262b82dd1e52c</v>
      </c>
      <c r="G664" t="str">
        <f>INDEX(Players!$A$2:$A$49,MATCH(Table1!B664,Players!$C$2:$C$49,0))</f>
        <v>930eb8b5b55345edb3ffa2789c61f312</v>
      </c>
      <c r="H664" t="str">
        <f>INDEX(IDs!$B$6:$B$8,MATCH(Table1!C664,IDs!$A$6:$A$8,0))</f>
        <v>f6ce08d0fd3311efa6eb960aa86a0a09</v>
      </c>
      <c r="I664">
        <f t="shared" si="20"/>
        <v>1</v>
      </c>
      <c r="K664" t="str">
        <f t="shared" si="21"/>
        <v>('28a465afb7e34a65904262b82dd1e52c','930eb8b5b55345edb3ffa2789c61f312','f6ce08d0fd3311efa6eb960aa86a0a09',1),</v>
      </c>
    </row>
    <row r="665" spans="1:11" x14ac:dyDescent="0.3">
      <c r="A665">
        <v>37</v>
      </c>
      <c r="B665" t="s">
        <v>91</v>
      </c>
      <c r="C665" t="s">
        <v>68</v>
      </c>
      <c r="D665">
        <v>1</v>
      </c>
      <c r="F665" t="str">
        <f>INDEX(Matches!$C$2:$C$135,MATCH(Table1!A665,Matches!$B$2:$B$135,0))</f>
        <v>28a465afb7e34a65904262b82dd1e52c</v>
      </c>
      <c r="G665" t="str">
        <f>INDEX(Players!$A$2:$A$49,MATCH(Table1!B665,Players!$C$2:$C$49,0))</f>
        <v>a7f78cdcec5c4ea0b94ddf9c9ed3e737</v>
      </c>
      <c r="H665" t="str">
        <f>INDEX(IDs!$B$6:$B$8,MATCH(Table1!C665,IDs!$A$6:$A$8,0))</f>
        <v>f6ce0919fd3311efa6eb960aa86a0a09</v>
      </c>
      <c r="I665">
        <f t="shared" si="20"/>
        <v>1</v>
      </c>
      <c r="K665" t="str">
        <f t="shared" si="21"/>
        <v>('28a465afb7e34a65904262b82dd1e52c','a7f78cdcec5c4ea0b94ddf9c9ed3e737','f6ce0919fd3311efa6eb960aa86a0a09',1),</v>
      </c>
    </row>
    <row r="666" spans="1:11" hidden="1" x14ac:dyDescent="0.3">
      <c r="A666">
        <v>37</v>
      </c>
      <c r="B666" t="s">
        <v>91</v>
      </c>
      <c r="C666" t="s">
        <v>69</v>
      </c>
      <c r="D666">
        <v>0</v>
      </c>
      <c r="F666" t="str">
        <f>INDEX(Matches!$C$2:$C$135,MATCH(Table1!A666,Matches!$B$2:$B$135,0))</f>
        <v>28a465afb7e34a65904262b82dd1e52c</v>
      </c>
      <c r="G666" t="str">
        <f>INDEX(Players!$A$2:$A$49,MATCH(Table1!B666,Players!$C$2:$C$49,0))</f>
        <v>a7f78cdcec5c4ea0b94ddf9c9ed3e737</v>
      </c>
      <c r="H666" t="str">
        <f>INDEX(IDs!$B$6:$B$8,MATCH(Table1!C666,IDs!$A$6:$A$8,0))</f>
        <v>f6ce092dfd3311efa6eb960aa86a0a09</v>
      </c>
      <c r="I666">
        <f t="shared" si="20"/>
        <v>0</v>
      </c>
      <c r="K666" t="str">
        <f t="shared" si="21"/>
        <v>('28a465afb7e34a65904262b82dd1e52c','a7f78cdcec5c4ea0b94ddf9c9ed3e737','f6ce092dfd3311efa6eb960aa86a0a09',0),</v>
      </c>
    </row>
    <row r="667" spans="1:11" x14ac:dyDescent="0.3">
      <c r="A667">
        <v>37</v>
      </c>
      <c r="B667" t="s">
        <v>91</v>
      </c>
      <c r="C667" t="s">
        <v>118</v>
      </c>
      <c r="D667">
        <v>1</v>
      </c>
      <c r="F667" t="str">
        <f>INDEX(Matches!$C$2:$C$135,MATCH(Table1!A667,Matches!$B$2:$B$135,0))</f>
        <v>28a465afb7e34a65904262b82dd1e52c</v>
      </c>
      <c r="G667" t="str">
        <f>INDEX(Players!$A$2:$A$49,MATCH(Table1!B667,Players!$C$2:$C$49,0))</f>
        <v>a7f78cdcec5c4ea0b94ddf9c9ed3e737</v>
      </c>
      <c r="H667" t="str">
        <f>INDEX(IDs!$B$6:$B$8,MATCH(Table1!C667,IDs!$A$6:$A$8,0))</f>
        <v>f6ce08d0fd3311efa6eb960aa86a0a09</v>
      </c>
      <c r="I667">
        <f t="shared" si="20"/>
        <v>1</v>
      </c>
      <c r="K667" t="str">
        <f t="shared" si="21"/>
        <v>('28a465afb7e34a65904262b82dd1e52c','a7f78cdcec5c4ea0b94ddf9c9ed3e737','f6ce08d0fd3311efa6eb960aa86a0a09',1),</v>
      </c>
    </row>
    <row r="668" spans="1:11" x14ac:dyDescent="0.3">
      <c r="A668">
        <v>37</v>
      </c>
      <c r="B668" t="s">
        <v>94</v>
      </c>
      <c r="C668" t="s">
        <v>68</v>
      </c>
      <c r="D668">
        <v>2</v>
      </c>
      <c r="F668" t="str">
        <f>INDEX(Matches!$C$2:$C$135,MATCH(Table1!A668,Matches!$B$2:$B$135,0))</f>
        <v>28a465afb7e34a65904262b82dd1e52c</v>
      </c>
      <c r="G668" t="str">
        <f>INDEX(Players!$A$2:$A$49,MATCH(Table1!B668,Players!$C$2:$C$49,0))</f>
        <v>1804e0236e61469e8cf7d7845d49e5b9</v>
      </c>
      <c r="H668" t="str">
        <f>INDEX(IDs!$B$6:$B$8,MATCH(Table1!C668,IDs!$A$6:$A$8,0))</f>
        <v>f6ce0919fd3311efa6eb960aa86a0a09</v>
      </c>
      <c r="I668">
        <f t="shared" si="20"/>
        <v>2</v>
      </c>
      <c r="K668" t="str">
        <f t="shared" si="21"/>
        <v>('28a465afb7e34a65904262b82dd1e52c','1804e0236e61469e8cf7d7845d49e5b9','f6ce0919fd3311efa6eb960aa86a0a09',2),</v>
      </c>
    </row>
    <row r="669" spans="1:11" x14ac:dyDescent="0.3">
      <c r="A669">
        <v>37</v>
      </c>
      <c r="B669" t="s">
        <v>94</v>
      </c>
      <c r="C669" t="s">
        <v>69</v>
      </c>
      <c r="D669">
        <v>1</v>
      </c>
      <c r="F669" t="str">
        <f>INDEX(Matches!$C$2:$C$135,MATCH(Table1!A669,Matches!$B$2:$B$135,0))</f>
        <v>28a465afb7e34a65904262b82dd1e52c</v>
      </c>
      <c r="G669" t="str">
        <f>INDEX(Players!$A$2:$A$49,MATCH(Table1!B669,Players!$C$2:$C$49,0))</f>
        <v>1804e0236e61469e8cf7d7845d49e5b9</v>
      </c>
      <c r="H669" t="str">
        <f>INDEX(IDs!$B$6:$B$8,MATCH(Table1!C669,IDs!$A$6:$A$8,0))</f>
        <v>f6ce092dfd3311efa6eb960aa86a0a09</v>
      </c>
      <c r="I669">
        <f t="shared" si="20"/>
        <v>1</v>
      </c>
      <c r="K669" t="str">
        <f t="shared" si="21"/>
        <v>('28a465afb7e34a65904262b82dd1e52c','1804e0236e61469e8cf7d7845d49e5b9','f6ce092dfd3311efa6eb960aa86a0a09',1),</v>
      </c>
    </row>
    <row r="670" spans="1:11" x14ac:dyDescent="0.3">
      <c r="A670">
        <v>37</v>
      </c>
      <c r="B670" t="s">
        <v>94</v>
      </c>
      <c r="C670" t="s">
        <v>118</v>
      </c>
      <c r="D670">
        <v>1</v>
      </c>
      <c r="F670" t="str">
        <f>INDEX(Matches!$C$2:$C$135,MATCH(Table1!A670,Matches!$B$2:$B$135,0))</f>
        <v>28a465afb7e34a65904262b82dd1e52c</v>
      </c>
      <c r="G670" t="str">
        <f>INDEX(Players!$A$2:$A$49,MATCH(Table1!B670,Players!$C$2:$C$49,0))</f>
        <v>1804e0236e61469e8cf7d7845d49e5b9</v>
      </c>
      <c r="H670" t="str">
        <f>INDEX(IDs!$B$6:$B$8,MATCH(Table1!C670,IDs!$A$6:$A$8,0))</f>
        <v>f6ce08d0fd3311efa6eb960aa86a0a09</v>
      </c>
      <c r="I670">
        <f t="shared" si="20"/>
        <v>1</v>
      </c>
      <c r="K670" t="str">
        <f t="shared" si="21"/>
        <v>('28a465afb7e34a65904262b82dd1e52c','1804e0236e61469e8cf7d7845d49e5b9','f6ce08d0fd3311efa6eb960aa86a0a09',1),</v>
      </c>
    </row>
    <row r="671" spans="1:11" hidden="1" x14ac:dyDescent="0.3">
      <c r="A671">
        <v>38</v>
      </c>
      <c r="B671" t="s">
        <v>71</v>
      </c>
      <c r="C671" t="s">
        <v>68</v>
      </c>
      <c r="D671">
        <v>0</v>
      </c>
      <c r="F671" t="str">
        <f>INDEX(Matches!$C$2:$C$135,MATCH(Table1!A671,Matches!$B$2:$B$135,0))</f>
        <v>d5d7821ffc6841af84d8393887c1240e</v>
      </c>
      <c r="G671" t="str">
        <f>INDEX(Players!$A$2:$A$49,MATCH(Table1!B671,Players!$C$2:$C$49,0))</f>
        <v>49ee2bf374b94897889023fd18820eb3</v>
      </c>
      <c r="H671" t="str">
        <f>INDEX(IDs!$B$6:$B$8,MATCH(Table1!C671,IDs!$A$6:$A$8,0))</f>
        <v>f6ce0919fd3311efa6eb960aa86a0a09</v>
      </c>
      <c r="I671">
        <f t="shared" si="20"/>
        <v>0</v>
      </c>
      <c r="K671" t="str">
        <f t="shared" si="21"/>
        <v>('d5d7821ffc6841af84d8393887c1240e','49ee2bf374b94897889023fd18820eb3','f6ce0919fd3311efa6eb960aa86a0a09',0),</v>
      </c>
    </row>
    <row r="672" spans="1:11" hidden="1" x14ac:dyDescent="0.3">
      <c r="A672">
        <v>38</v>
      </c>
      <c r="B672" t="s">
        <v>71</v>
      </c>
      <c r="C672" t="s">
        <v>69</v>
      </c>
      <c r="D672">
        <v>0</v>
      </c>
      <c r="F672" t="str">
        <f>INDEX(Matches!$C$2:$C$135,MATCH(Table1!A672,Matches!$B$2:$B$135,0))</f>
        <v>d5d7821ffc6841af84d8393887c1240e</v>
      </c>
      <c r="G672" t="str">
        <f>INDEX(Players!$A$2:$A$49,MATCH(Table1!B672,Players!$C$2:$C$49,0))</f>
        <v>49ee2bf374b94897889023fd18820eb3</v>
      </c>
      <c r="H672" t="str">
        <f>INDEX(IDs!$B$6:$B$8,MATCH(Table1!C672,IDs!$A$6:$A$8,0))</f>
        <v>f6ce092dfd3311efa6eb960aa86a0a09</v>
      </c>
      <c r="I672">
        <f t="shared" si="20"/>
        <v>0</v>
      </c>
      <c r="K672" t="str">
        <f t="shared" si="21"/>
        <v>('d5d7821ffc6841af84d8393887c1240e','49ee2bf374b94897889023fd18820eb3','f6ce092dfd3311efa6eb960aa86a0a09',0),</v>
      </c>
    </row>
    <row r="673" spans="1:11" x14ac:dyDescent="0.3">
      <c r="A673">
        <v>38</v>
      </c>
      <c r="B673" t="s">
        <v>71</v>
      </c>
      <c r="C673" t="s">
        <v>118</v>
      </c>
      <c r="D673">
        <v>1</v>
      </c>
      <c r="F673" t="str">
        <f>INDEX(Matches!$C$2:$C$135,MATCH(Table1!A673,Matches!$B$2:$B$135,0))</f>
        <v>d5d7821ffc6841af84d8393887c1240e</v>
      </c>
      <c r="G673" t="str">
        <f>INDEX(Players!$A$2:$A$49,MATCH(Table1!B673,Players!$C$2:$C$49,0))</f>
        <v>49ee2bf374b94897889023fd18820eb3</v>
      </c>
      <c r="H673" t="str">
        <f>INDEX(IDs!$B$6:$B$8,MATCH(Table1!C673,IDs!$A$6:$A$8,0))</f>
        <v>f6ce08d0fd3311efa6eb960aa86a0a09</v>
      </c>
      <c r="I673">
        <f t="shared" si="20"/>
        <v>1</v>
      </c>
      <c r="K673" t="str">
        <f t="shared" si="21"/>
        <v>('d5d7821ffc6841af84d8393887c1240e','49ee2bf374b94897889023fd18820eb3','f6ce08d0fd3311efa6eb960aa86a0a09',1),</v>
      </c>
    </row>
    <row r="674" spans="1:11" hidden="1" x14ac:dyDescent="0.3">
      <c r="A674">
        <v>38</v>
      </c>
      <c r="B674" t="s">
        <v>75</v>
      </c>
      <c r="C674" t="s">
        <v>68</v>
      </c>
      <c r="D674">
        <v>0</v>
      </c>
      <c r="F674" t="str">
        <f>INDEX(Matches!$C$2:$C$135,MATCH(Table1!A674,Matches!$B$2:$B$135,0))</f>
        <v>d5d7821ffc6841af84d8393887c1240e</v>
      </c>
      <c r="G674" t="str">
        <f>INDEX(Players!$A$2:$A$49,MATCH(Table1!B674,Players!$C$2:$C$49,0))</f>
        <v>930eb8b5b55345edb3ffa2789c61f312</v>
      </c>
      <c r="H674" t="str">
        <f>INDEX(IDs!$B$6:$B$8,MATCH(Table1!C674,IDs!$A$6:$A$8,0))</f>
        <v>f6ce0919fd3311efa6eb960aa86a0a09</v>
      </c>
      <c r="I674">
        <f t="shared" si="20"/>
        <v>0</v>
      </c>
      <c r="K674" t="str">
        <f t="shared" si="21"/>
        <v>('d5d7821ffc6841af84d8393887c1240e','930eb8b5b55345edb3ffa2789c61f312','f6ce0919fd3311efa6eb960aa86a0a09',0),</v>
      </c>
    </row>
    <row r="675" spans="1:11" hidden="1" x14ac:dyDescent="0.3">
      <c r="A675">
        <v>38</v>
      </c>
      <c r="B675" t="s">
        <v>75</v>
      </c>
      <c r="C675" t="s">
        <v>69</v>
      </c>
      <c r="D675">
        <v>0</v>
      </c>
      <c r="F675" t="str">
        <f>INDEX(Matches!$C$2:$C$135,MATCH(Table1!A675,Matches!$B$2:$B$135,0))</f>
        <v>d5d7821ffc6841af84d8393887c1240e</v>
      </c>
      <c r="G675" t="str">
        <f>INDEX(Players!$A$2:$A$49,MATCH(Table1!B675,Players!$C$2:$C$49,0))</f>
        <v>930eb8b5b55345edb3ffa2789c61f312</v>
      </c>
      <c r="H675" t="str">
        <f>INDEX(IDs!$B$6:$B$8,MATCH(Table1!C675,IDs!$A$6:$A$8,0))</f>
        <v>f6ce092dfd3311efa6eb960aa86a0a09</v>
      </c>
      <c r="I675">
        <f t="shared" si="20"/>
        <v>0</v>
      </c>
      <c r="K675" t="str">
        <f t="shared" si="21"/>
        <v>('d5d7821ffc6841af84d8393887c1240e','930eb8b5b55345edb3ffa2789c61f312','f6ce092dfd3311efa6eb960aa86a0a09',0),</v>
      </c>
    </row>
    <row r="676" spans="1:11" x14ac:dyDescent="0.3">
      <c r="A676">
        <v>38</v>
      </c>
      <c r="B676" t="s">
        <v>75</v>
      </c>
      <c r="C676" t="s">
        <v>118</v>
      </c>
      <c r="D676">
        <v>1</v>
      </c>
      <c r="F676" t="str">
        <f>INDEX(Matches!$C$2:$C$135,MATCH(Table1!A676,Matches!$B$2:$B$135,0))</f>
        <v>d5d7821ffc6841af84d8393887c1240e</v>
      </c>
      <c r="G676" t="str">
        <f>INDEX(Players!$A$2:$A$49,MATCH(Table1!B676,Players!$C$2:$C$49,0))</f>
        <v>930eb8b5b55345edb3ffa2789c61f312</v>
      </c>
      <c r="H676" t="str">
        <f>INDEX(IDs!$B$6:$B$8,MATCH(Table1!C676,IDs!$A$6:$A$8,0))</f>
        <v>f6ce08d0fd3311efa6eb960aa86a0a09</v>
      </c>
      <c r="I676">
        <f t="shared" si="20"/>
        <v>1</v>
      </c>
      <c r="K676" t="str">
        <f t="shared" si="21"/>
        <v>('d5d7821ffc6841af84d8393887c1240e','930eb8b5b55345edb3ffa2789c61f312','f6ce08d0fd3311efa6eb960aa86a0a09',1),</v>
      </c>
    </row>
    <row r="677" spans="1:11" hidden="1" x14ac:dyDescent="0.3">
      <c r="A677">
        <v>38</v>
      </c>
      <c r="B677" t="s">
        <v>78</v>
      </c>
      <c r="C677" t="s">
        <v>68</v>
      </c>
      <c r="D677">
        <v>0</v>
      </c>
      <c r="F677" t="str">
        <f>INDEX(Matches!$C$2:$C$135,MATCH(Table1!A677,Matches!$B$2:$B$135,0))</f>
        <v>d5d7821ffc6841af84d8393887c1240e</v>
      </c>
      <c r="G677" t="str">
        <f>INDEX(Players!$A$2:$A$49,MATCH(Table1!B677,Players!$C$2:$C$49,0))</f>
        <v>16b68bed59bb4817a3ecc1f5d0d50670</v>
      </c>
      <c r="H677" t="str">
        <f>INDEX(IDs!$B$6:$B$8,MATCH(Table1!C677,IDs!$A$6:$A$8,0))</f>
        <v>f6ce0919fd3311efa6eb960aa86a0a09</v>
      </c>
      <c r="I677">
        <f t="shared" si="20"/>
        <v>0</v>
      </c>
      <c r="K677" t="str">
        <f t="shared" si="21"/>
        <v>('d5d7821ffc6841af84d8393887c1240e','16b68bed59bb4817a3ecc1f5d0d50670','f6ce0919fd3311efa6eb960aa86a0a09',0),</v>
      </c>
    </row>
    <row r="678" spans="1:11" hidden="1" x14ac:dyDescent="0.3">
      <c r="A678">
        <v>38</v>
      </c>
      <c r="B678" t="s">
        <v>78</v>
      </c>
      <c r="C678" t="s">
        <v>69</v>
      </c>
      <c r="D678">
        <v>0</v>
      </c>
      <c r="F678" t="str">
        <f>INDEX(Matches!$C$2:$C$135,MATCH(Table1!A678,Matches!$B$2:$B$135,0))</f>
        <v>d5d7821ffc6841af84d8393887c1240e</v>
      </c>
      <c r="G678" t="str">
        <f>INDEX(Players!$A$2:$A$49,MATCH(Table1!B678,Players!$C$2:$C$49,0))</f>
        <v>16b68bed59bb4817a3ecc1f5d0d50670</v>
      </c>
      <c r="H678" t="str">
        <f>INDEX(IDs!$B$6:$B$8,MATCH(Table1!C678,IDs!$A$6:$A$8,0))</f>
        <v>f6ce092dfd3311efa6eb960aa86a0a09</v>
      </c>
      <c r="I678">
        <f t="shared" si="20"/>
        <v>0</v>
      </c>
      <c r="K678" t="str">
        <f t="shared" si="21"/>
        <v>('d5d7821ffc6841af84d8393887c1240e','16b68bed59bb4817a3ecc1f5d0d50670','f6ce092dfd3311efa6eb960aa86a0a09',0),</v>
      </c>
    </row>
    <row r="679" spans="1:11" x14ac:dyDescent="0.3">
      <c r="A679">
        <v>38</v>
      </c>
      <c r="B679" t="s">
        <v>78</v>
      </c>
      <c r="C679" t="s">
        <v>118</v>
      </c>
      <c r="D679">
        <v>1</v>
      </c>
      <c r="F679" t="str">
        <f>INDEX(Matches!$C$2:$C$135,MATCH(Table1!A679,Matches!$B$2:$B$135,0))</f>
        <v>d5d7821ffc6841af84d8393887c1240e</v>
      </c>
      <c r="G679" t="str">
        <f>INDEX(Players!$A$2:$A$49,MATCH(Table1!B679,Players!$C$2:$C$49,0))</f>
        <v>16b68bed59bb4817a3ecc1f5d0d50670</v>
      </c>
      <c r="H679" t="str">
        <f>INDEX(IDs!$B$6:$B$8,MATCH(Table1!C679,IDs!$A$6:$A$8,0))</f>
        <v>f6ce08d0fd3311efa6eb960aa86a0a09</v>
      </c>
      <c r="I679">
        <f t="shared" si="20"/>
        <v>1</v>
      </c>
      <c r="K679" t="str">
        <f t="shared" si="21"/>
        <v>('d5d7821ffc6841af84d8393887c1240e','16b68bed59bb4817a3ecc1f5d0d50670','f6ce08d0fd3311efa6eb960aa86a0a09',1),</v>
      </c>
    </row>
    <row r="680" spans="1:11" x14ac:dyDescent="0.3">
      <c r="A680">
        <v>38</v>
      </c>
      <c r="B680" t="s">
        <v>82</v>
      </c>
      <c r="C680" t="s">
        <v>68</v>
      </c>
      <c r="D680">
        <v>1</v>
      </c>
      <c r="F680" t="str">
        <f>INDEX(Matches!$C$2:$C$135,MATCH(Table1!A680,Matches!$B$2:$B$135,0))</f>
        <v>d5d7821ffc6841af84d8393887c1240e</v>
      </c>
      <c r="G680" t="str">
        <f>INDEX(Players!$A$2:$A$49,MATCH(Table1!B680,Players!$C$2:$C$49,0))</f>
        <v>cbd5f1550f6642db8dffe5514611a4cd</v>
      </c>
      <c r="H680" t="str">
        <f>INDEX(IDs!$B$6:$B$8,MATCH(Table1!C680,IDs!$A$6:$A$8,0))</f>
        <v>f6ce0919fd3311efa6eb960aa86a0a09</v>
      </c>
      <c r="I680">
        <f t="shared" si="20"/>
        <v>1</v>
      </c>
      <c r="K680" t="str">
        <f t="shared" si="21"/>
        <v>('d5d7821ffc6841af84d8393887c1240e','cbd5f1550f6642db8dffe5514611a4cd','f6ce0919fd3311efa6eb960aa86a0a09',1),</v>
      </c>
    </row>
    <row r="681" spans="1:11" hidden="1" x14ac:dyDescent="0.3">
      <c r="A681">
        <v>38</v>
      </c>
      <c r="B681" t="s">
        <v>82</v>
      </c>
      <c r="C681" t="s">
        <v>69</v>
      </c>
      <c r="D681">
        <v>0</v>
      </c>
      <c r="F681" t="str">
        <f>INDEX(Matches!$C$2:$C$135,MATCH(Table1!A681,Matches!$B$2:$B$135,0))</f>
        <v>d5d7821ffc6841af84d8393887c1240e</v>
      </c>
      <c r="G681" t="str">
        <f>INDEX(Players!$A$2:$A$49,MATCH(Table1!B681,Players!$C$2:$C$49,0))</f>
        <v>cbd5f1550f6642db8dffe5514611a4cd</v>
      </c>
      <c r="H681" t="str">
        <f>INDEX(IDs!$B$6:$B$8,MATCH(Table1!C681,IDs!$A$6:$A$8,0))</f>
        <v>f6ce092dfd3311efa6eb960aa86a0a09</v>
      </c>
      <c r="I681">
        <f t="shared" si="20"/>
        <v>0</v>
      </c>
      <c r="K681" t="str">
        <f t="shared" si="21"/>
        <v>('d5d7821ffc6841af84d8393887c1240e','cbd5f1550f6642db8dffe5514611a4cd','f6ce092dfd3311efa6eb960aa86a0a09',0),</v>
      </c>
    </row>
    <row r="682" spans="1:11" x14ac:dyDescent="0.3">
      <c r="A682">
        <v>38</v>
      </c>
      <c r="B682" t="s">
        <v>82</v>
      </c>
      <c r="C682" t="s">
        <v>118</v>
      </c>
      <c r="D682">
        <v>1</v>
      </c>
      <c r="F682" t="str">
        <f>INDEX(Matches!$C$2:$C$135,MATCH(Table1!A682,Matches!$B$2:$B$135,0))</f>
        <v>d5d7821ffc6841af84d8393887c1240e</v>
      </c>
      <c r="G682" t="str">
        <f>INDEX(Players!$A$2:$A$49,MATCH(Table1!B682,Players!$C$2:$C$49,0))</f>
        <v>cbd5f1550f6642db8dffe5514611a4cd</v>
      </c>
      <c r="H682" t="str">
        <f>INDEX(IDs!$B$6:$B$8,MATCH(Table1!C682,IDs!$A$6:$A$8,0))</f>
        <v>f6ce08d0fd3311efa6eb960aa86a0a09</v>
      </c>
      <c r="I682">
        <f t="shared" si="20"/>
        <v>1</v>
      </c>
      <c r="K682" t="str">
        <f t="shared" si="21"/>
        <v>('d5d7821ffc6841af84d8393887c1240e','cbd5f1550f6642db8dffe5514611a4cd','f6ce08d0fd3311efa6eb960aa86a0a09',1),</v>
      </c>
    </row>
    <row r="683" spans="1:11" x14ac:dyDescent="0.3">
      <c r="A683">
        <v>38</v>
      </c>
      <c r="B683" t="s">
        <v>85</v>
      </c>
      <c r="C683" t="s">
        <v>68</v>
      </c>
      <c r="D683">
        <v>2</v>
      </c>
      <c r="F683" t="str">
        <f>INDEX(Matches!$C$2:$C$135,MATCH(Table1!A683,Matches!$B$2:$B$135,0))</f>
        <v>d5d7821ffc6841af84d8393887c1240e</v>
      </c>
      <c r="G683" t="str">
        <f>INDEX(Players!$A$2:$A$49,MATCH(Table1!B683,Players!$C$2:$C$49,0))</f>
        <v>40127536bdbc49b08785b65fccadd284</v>
      </c>
      <c r="H683" t="str">
        <f>INDEX(IDs!$B$6:$B$8,MATCH(Table1!C683,IDs!$A$6:$A$8,0))</f>
        <v>f6ce0919fd3311efa6eb960aa86a0a09</v>
      </c>
      <c r="I683">
        <f t="shared" si="20"/>
        <v>2</v>
      </c>
      <c r="K683" t="str">
        <f t="shared" si="21"/>
        <v>('d5d7821ffc6841af84d8393887c1240e','40127536bdbc49b08785b65fccadd284','f6ce0919fd3311efa6eb960aa86a0a09',2),</v>
      </c>
    </row>
    <row r="684" spans="1:11" hidden="1" x14ac:dyDescent="0.3">
      <c r="A684">
        <v>38</v>
      </c>
      <c r="B684" t="s">
        <v>85</v>
      </c>
      <c r="C684" t="s">
        <v>69</v>
      </c>
      <c r="D684">
        <v>0</v>
      </c>
      <c r="F684" t="str">
        <f>INDEX(Matches!$C$2:$C$135,MATCH(Table1!A684,Matches!$B$2:$B$135,0))</f>
        <v>d5d7821ffc6841af84d8393887c1240e</v>
      </c>
      <c r="G684" t="str">
        <f>INDEX(Players!$A$2:$A$49,MATCH(Table1!B684,Players!$C$2:$C$49,0))</f>
        <v>40127536bdbc49b08785b65fccadd284</v>
      </c>
      <c r="H684" t="str">
        <f>INDEX(IDs!$B$6:$B$8,MATCH(Table1!C684,IDs!$A$6:$A$8,0))</f>
        <v>f6ce092dfd3311efa6eb960aa86a0a09</v>
      </c>
      <c r="I684">
        <f t="shared" si="20"/>
        <v>0</v>
      </c>
      <c r="K684" t="str">
        <f t="shared" si="21"/>
        <v>('d5d7821ffc6841af84d8393887c1240e','40127536bdbc49b08785b65fccadd284','f6ce092dfd3311efa6eb960aa86a0a09',0),</v>
      </c>
    </row>
    <row r="685" spans="1:11" x14ac:dyDescent="0.3">
      <c r="A685">
        <v>38</v>
      </c>
      <c r="B685" t="s">
        <v>85</v>
      </c>
      <c r="C685" t="s">
        <v>118</v>
      </c>
      <c r="D685">
        <v>1</v>
      </c>
      <c r="F685" t="str">
        <f>INDEX(Matches!$C$2:$C$135,MATCH(Table1!A685,Matches!$B$2:$B$135,0))</f>
        <v>d5d7821ffc6841af84d8393887c1240e</v>
      </c>
      <c r="G685" t="str">
        <f>INDEX(Players!$A$2:$A$49,MATCH(Table1!B685,Players!$C$2:$C$49,0))</f>
        <v>40127536bdbc49b08785b65fccadd284</v>
      </c>
      <c r="H685" t="str">
        <f>INDEX(IDs!$B$6:$B$8,MATCH(Table1!C685,IDs!$A$6:$A$8,0))</f>
        <v>f6ce08d0fd3311efa6eb960aa86a0a09</v>
      </c>
      <c r="I685">
        <f t="shared" si="20"/>
        <v>1</v>
      </c>
      <c r="K685" t="str">
        <f t="shared" si="21"/>
        <v>('d5d7821ffc6841af84d8393887c1240e','40127536bdbc49b08785b65fccadd284','f6ce08d0fd3311efa6eb960aa86a0a09',1),</v>
      </c>
    </row>
    <row r="686" spans="1:11" hidden="1" x14ac:dyDescent="0.3">
      <c r="A686">
        <v>38</v>
      </c>
      <c r="B686" t="s">
        <v>95</v>
      </c>
      <c r="C686" t="s">
        <v>68</v>
      </c>
      <c r="D686">
        <v>0</v>
      </c>
      <c r="F686" t="str">
        <f>INDEX(Matches!$C$2:$C$135,MATCH(Table1!A686,Matches!$B$2:$B$135,0))</f>
        <v>d5d7821ffc6841af84d8393887c1240e</v>
      </c>
      <c r="G686" t="str">
        <f>INDEX(Players!$A$2:$A$49,MATCH(Table1!B686,Players!$C$2:$C$49,0))</f>
        <v>26bcf70a14244ecea66824d3e7fdb740</v>
      </c>
      <c r="H686" t="str">
        <f>INDEX(IDs!$B$6:$B$8,MATCH(Table1!C686,IDs!$A$6:$A$8,0))</f>
        <v>f6ce0919fd3311efa6eb960aa86a0a09</v>
      </c>
      <c r="I686">
        <f t="shared" si="20"/>
        <v>0</v>
      </c>
      <c r="K686" t="str">
        <f t="shared" si="21"/>
        <v>('d5d7821ffc6841af84d8393887c1240e','26bcf70a14244ecea66824d3e7fdb740','f6ce0919fd3311efa6eb960aa86a0a09',0),</v>
      </c>
    </row>
    <row r="687" spans="1:11" hidden="1" x14ac:dyDescent="0.3">
      <c r="A687">
        <v>38</v>
      </c>
      <c r="B687" t="s">
        <v>95</v>
      </c>
      <c r="C687" t="s">
        <v>69</v>
      </c>
      <c r="D687">
        <v>0</v>
      </c>
      <c r="F687" t="str">
        <f>INDEX(Matches!$C$2:$C$135,MATCH(Table1!A687,Matches!$B$2:$B$135,0))</f>
        <v>d5d7821ffc6841af84d8393887c1240e</v>
      </c>
      <c r="G687" t="str">
        <f>INDEX(Players!$A$2:$A$49,MATCH(Table1!B687,Players!$C$2:$C$49,0))</f>
        <v>26bcf70a14244ecea66824d3e7fdb740</v>
      </c>
      <c r="H687" t="str">
        <f>INDEX(IDs!$B$6:$B$8,MATCH(Table1!C687,IDs!$A$6:$A$8,0))</f>
        <v>f6ce092dfd3311efa6eb960aa86a0a09</v>
      </c>
      <c r="I687">
        <f t="shared" si="20"/>
        <v>0</v>
      </c>
      <c r="K687" t="str">
        <f t="shared" si="21"/>
        <v>('d5d7821ffc6841af84d8393887c1240e','26bcf70a14244ecea66824d3e7fdb740','f6ce092dfd3311efa6eb960aa86a0a09',0),</v>
      </c>
    </row>
    <row r="688" spans="1:11" x14ac:dyDescent="0.3">
      <c r="A688">
        <v>38</v>
      </c>
      <c r="B688" t="s">
        <v>95</v>
      </c>
      <c r="C688" t="s">
        <v>118</v>
      </c>
      <c r="D688">
        <v>1</v>
      </c>
      <c r="F688" t="str">
        <f>INDEX(Matches!$C$2:$C$135,MATCH(Table1!A688,Matches!$B$2:$B$135,0))</f>
        <v>d5d7821ffc6841af84d8393887c1240e</v>
      </c>
      <c r="G688" t="str">
        <f>INDEX(Players!$A$2:$A$49,MATCH(Table1!B688,Players!$C$2:$C$49,0))</f>
        <v>26bcf70a14244ecea66824d3e7fdb740</v>
      </c>
      <c r="H688" t="str">
        <f>INDEX(IDs!$B$6:$B$8,MATCH(Table1!C688,IDs!$A$6:$A$8,0))</f>
        <v>f6ce08d0fd3311efa6eb960aa86a0a09</v>
      </c>
      <c r="I688">
        <f t="shared" si="20"/>
        <v>1</v>
      </c>
      <c r="K688" t="str">
        <f t="shared" si="21"/>
        <v>('d5d7821ffc6841af84d8393887c1240e','26bcf70a14244ecea66824d3e7fdb740','f6ce08d0fd3311efa6eb960aa86a0a09',1),</v>
      </c>
    </row>
    <row r="689" spans="1:11" hidden="1" x14ac:dyDescent="0.3">
      <c r="A689">
        <v>39</v>
      </c>
      <c r="B689" t="s">
        <v>70</v>
      </c>
      <c r="C689" t="s">
        <v>68</v>
      </c>
      <c r="D689">
        <v>0</v>
      </c>
      <c r="F689" t="str">
        <f>INDEX(Matches!$C$2:$C$135,MATCH(Table1!A689,Matches!$B$2:$B$135,0))</f>
        <v>43979903022f4e318869b1f70a14acfa</v>
      </c>
      <c r="G689" t="str">
        <f>INDEX(Players!$A$2:$A$49,MATCH(Table1!B689,Players!$C$2:$C$49,0))</f>
        <v>e6d5cb25e36b400f91e78b0b42d20293</v>
      </c>
      <c r="H689" t="str">
        <f>INDEX(IDs!$B$6:$B$8,MATCH(Table1!C689,IDs!$A$6:$A$8,0))</f>
        <v>f6ce0919fd3311efa6eb960aa86a0a09</v>
      </c>
      <c r="I689">
        <f t="shared" si="20"/>
        <v>0</v>
      </c>
      <c r="K689" t="str">
        <f t="shared" si="21"/>
        <v>('43979903022f4e318869b1f70a14acfa','e6d5cb25e36b400f91e78b0b42d20293','f6ce0919fd3311efa6eb960aa86a0a09',0),</v>
      </c>
    </row>
    <row r="690" spans="1:11" hidden="1" x14ac:dyDescent="0.3">
      <c r="A690">
        <v>39</v>
      </c>
      <c r="B690" t="s">
        <v>70</v>
      </c>
      <c r="C690" t="s">
        <v>69</v>
      </c>
      <c r="D690">
        <v>0</v>
      </c>
      <c r="F690" t="str">
        <f>INDEX(Matches!$C$2:$C$135,MATCH(Table1!A690,Matches!$B$2:$B$135,0))</f>
        <v>43979903022f4e318869b1f70a14acfa</v>
      </c>
      <c r="G690" t="str">
        <f>INDEX(Players!$A$2:$A$49,MATCH(Table1!B690,Players!$C$2:$C$49,0))</f>
        <v>e6d5cb25e36b400f91e78b0b42d20293</v>
      </c>
      <c r="H690" t="str">
        <f>INDEX(IDs!$B$6:$B$8,MATCH(Table1!C690,IDs!$A$6:$A$8,0))</f>
        <v>f6ce092dfd3311efa6eb960aa86a0a09</v>
      </c>
      <c r="I690">
        <f t="shared" si="20"/>
        <v>0</v>
      </c>
      <c r="K690" t="str">
        <f t="shared" si="21"/>
        <v>('43979903022f4e318869b1f70a14acfa','e6d5cb25e36b400f91e78b0b42d20293','f6ce092dfd3311efa6eb960aa86a0a09',0),</v>
      </c>
    </row>
    <row r="691" spans="1:11" x14ac:dyDescent="0.3">
      <c r="A691">
        <v>39</v>
      </c>
      <c r="B691" t="s">
        <v>70</v>
      </c>
      <c r="C691" t="s">
        <v>118</v>
      </c>
      <c r="D691">
        <v>1</v>
      </c>
      <c r="F691" t="str">
        <f>INDEX(Matches!$C$2:$C$135,MATCH(Table1!A691,Matches!$B$2:$B$135,0))</f>
        <v>43979903022f4e318869b1f70a14acfa</v>
      </c>
      <c r="G691" t="str">
        <f>INDEX(Players!$A$2:$A$49,MATCH(Table1!B691,Players!$C$2:$C$49,0))</f>
        <v>e6d5cb25e36b400f91e78b0b42d20293</v>
      </c>
      <c r="H691" t="str">
        <f>INDEX(IDs!$B$6:$B$8,MATCH(Table1!C691,IDs!$A$6:$A$8,0))</f>
        <v>f6ce08d0fd3311efa6eb960aa86a0a09</v>
      </c>
      <c r="I691">
        <f t="shared" si="20"/>
        <v>1</v>
      </c>
      <c r="K691" t="str">
        <f t="shared" si="21"/>
        <v>('43979903022f4e318869b1f70a14acfa','e6d5cb25e36b400f91e78b0b42d20293','f6ce08d0fd3311efa6eb960aa86a0a09',1),</v>
      </c>
    </row>
    <row r="692" spans="1:11" x14ac:dyDescent="0.3">
      <c r="A692">
        <v>39</v>
      </c>
      <c r="B692" t="s">
        <v>71</v>
      </c>
      <c r="C692" t="s">
        <v>68</v>
      </c>
      <c r="D692">
        <v>1</v>
      </c>
      <c r="F692" t="str">
        <f>INDEX(Matches!$C$2:$C$135,MATCH(Table1!A692,Matches!$B$2:$B$135,0))</f>
        <v>43979903022f4e318869b1f70a14acfa</v>
      </c>
      <c r="G692" t="str">
        <f>INDEX(Players!$A$2:$A$49,MATCH(Table1!B692,Players!$C$2:$C$49,0))</f>
        <v>49ee2bf374b94897889023fd18820eb3</v>
      </c>
      <c r="H692" t="str">
        <f>INDEX(IDs!$B$6:$B$8,MATCH(Table1!C692,IDs!$A$6:$A$8,0))</f>
        <v>f6ce0919fd3311efa6eb960aa86a0a09</v>
      </c>
      <c r="I692">
        <f t="shared" si="20"/>
        <v>1</v>
      </c>
      <c r="K692" t="str">
        <f t="shared" si="21"/>
        <v>('43979903022f4e318869b1f70a14acfa','49ee2bf374b94897889023fd18820eb3','f6ce0919fd3311efa6eb960aa86a0a09',1),</v>
      </c>
    </row>
    <row r="693" spans="1:11" hidden="1" x14ac:dyDescent="0.3">
      <c r="A693">
        <v>39</v>
      </c>
      <c r="B693" t="s">
        <v>71</v>
      </c>
      <c r="C693" t="s">
        <v>69</v>
      </c>
      <c r="D693">
        <v>0</v>
      </c>
      <c r="F693" t="str">
        <f>INDEX(Matches!$C$2:$C$135,MATCH(Table1!A693,Matches!$B$2:$B$135,0))</f>
        <v>43979903022f4e318869b1f70a14acfa</v>
      </c>
      <c r="G693" t="str">
        <f>INDEX(Players!$A$2:$A$49,MATCH(Table1!B693,Players!$C$2:$C$49,0))</f>
        <v>49ee2bf374b94897889023fd18820eb3</v>
      </c>
      <c r="H693" t="str">
        <f>INDEX(IDs!$B$6:$B$8,MATCH(Table1!C693,IDs!$A$6:$A$8,0))</f>
        <v>f6ce092dfd3311efa6eb960aa86a0a09</v>
      </c>
      <c r="I693">
        <f t="shared" si="20"/>
        <v>0</v>
      </c>
      <c r="K693" t="str">
        <f t="shared" si="21"/>
        <v>('43979903022f4e318869b1f70a14acfa','49ee2bf374b94897889023fd18820eb3','f6ce092dfd3311efa6eb960aa86a0a09',0),</v>
      </c>
    </row>
    <row r="694" spans="1:11" x14ac:dyDescent="0.3">
      <c r="A694">
        <v>39</v>
      </c>
      <c r="B694" t="s">
        <v>71</v>
      </c>
      <c r="C694" t="s">
        <v>118</v>
      </c>
      <c r="D694">
        <v>1</v>
      </c>
      <c r="F694" t="str">
        <f>INDEX(Matches!$C$2:$C$135,MATCH(Table1!A694,Matches!$B$2:$B$135,0))</f>
        <v>43979903022f4e318869b1f70a14acfa</v>
      </c>
      <c r="G694" t="str">
        <f>INDEX(Players!$A$2:$A$49,MATCH(Table1!B694,Players!$C$2:$C$49,0))</f>
        <v>49ee2bf374b94897889023fd18820eb3</v>
      </c>
      <c r="H694" t="str">
        <f>INDEX(IDs!$B$6:$B$8,MATCH(Table1!C694,IDs!$A$6:$A$8,0))</f>
        <v>f6ce08d0fd3311efa6eb960aa86a0a09</v>
      </c>
      <c r="I694">
        <f t="shared" si="20"/>
        <v>1</v>
      </c>
      <c r="K694" t="str">
        <f t="shared" si="21"/>
        <v>('43979903022f4e318869b1f70a14acfa','49ee2bf374b94897889023fd18820eb3','f6ce08d0fd3311efa6eb960aa86a0a09',1),</v>
      </c>
    </row>
    <row r="695" spans="1:11" x14ac:dyDescent="0.3">
      <c r="A695">
        <v>39</v>
      </c>
      <c r="B695" t="s">
        <v>82</v>
      </c>
      <c r="C695" t="s">
        <v>68</v>
      </c>
      <c r="D695">
        <v>1</v>
      </c>
      <c r="F695" t="str">
        <f>INDEX(Matches!$C$2:$C$135,MATCH(Table1!A695,Matches!$B$2:$B$135,0))</f>
        <v>43979903022f4e318869b1f70a14acfa</v>
      </c>
      <c r="G695" t="str">
        <f>INDEX(Players!$A$2:$A$49,MATCH(Table1!B695,Players!$C$2:$C$49,0))</f>
        <v>cbd5f1550f6642db8dffe5514611a4cd</v>
      </c>
      <c r="H695" t="str">
        <f>INDEX(IDs!$B$6:$B$8,MATCH(Table1!C695,IDs!$A$6:$A$8,0))</f>
        <v>f6ce0919fd3311efa6eb960aa86a0a09</v>
      </c>
      <c r="I695">
        <f t="shared" si="20"/>
        <v>1</v>
      </c>
      <c r="K695" t="str">
        <f t="shared" si="21"/>
        <v>('43979903022f4e318869b1f70a14acfa','cbd5f1550f6642db8dffe5514611a4cd','f6ce0919fd3311efa6eb960aa86a0a09',1),</v>
      </c>
    </row>
    <row r="696" spans="1:11" hidden="1" x14ac:dyDescent="0.3">
      <c r="A696">
        <v>39</v>
      </c>
      <c r="B696" t="s">
        <v>82</v>
      </c>
      <c r="C696" t="s">
        <v>69</v>
      </c>
      <c r="D696">
        <v>0</v>
      </c>
      <c r="F696" t="str">
        <f>INDEX(Matches!$C$2:$C$135,MATCH(Table1!A696,Matches!$B$2:$B$135,0))</f>
        <v>43979903022f4e318869b1f70a14acfa</v>
      </c>
      <c r="G696" t="str">
        <f>INDEX(Players!$A$2:$A$49,MATCH(Table1!B696,Players!$C$2:$C$49,0))</f>
        <v>cbd5f1550f6642db8dffe5514611a4cd</v>
      </c>
      <c r="H696" t="str">
        <f>INDEX(IDs!$B$6:$B$8,MATCH(Table1!C696,IDs!$A$6:$A$8,0))</f>
        <v>f6ce092dfd3311efa6eb960aa86a0a09</v>
      </c>
      <c r="I696">
        <f t="shared" si="20"/>
        <v>0</v>
      </c>
      <c r="K696" t="str">
        <f t="shared" si="21"/>
        <v>('43979903022f4e318869b1f70a14acfa','cbd5f1550f6642db8dffe5514611a4cd','f6ce092dfd3311efa6eb960aa86a0a09',0),</v>
      </c>
    </row>
    <row r="697" spans="1:11" x14ac:dyDescent="0.3">
      <c r="A697">
        <v>39</v>
      </c>
      <c r="B697" t="s">
        <v>82</v>
      </c>
      <c r="C697" t="s">
        <v>118</v>
      </c>
      <c r="D697">
        <v>1</v>
      </c>
      <c r="F697" t="str">
        <f>INDEX(Matches!$C$2:$C$135,MATCH(Table1!A697,Matches!$B$2:$B$135,0))</f>
        <v>43979903022f4e318869b1f70a14acfa</v>
      </c>
      <c r="G697" t="str">
        <f>INDEX(Players!$A$2:$A$49,MATCH(Table1!B697,Players!$C$2:$C$49,0))</f>
        <v>cbd5f1550f6642db8dffe5514611a4cd</v>
      </c>
      <c r="H697" t="str">
        <f>INDEX(IDs!$B$6:$B$8,MATCH(Table1!C697,IDs!$A$6:$A$8,0))</f>
        <v>f6ce08d0fd3311efa6eb960aa86a0a09</v>
      </c>
      <c r="I697">
        <f t="shared" si="20"/>
        <v>1</v>
      </c>
      <c r="K697" t="str">
        <f t="shared" si="21"/>
        <v>('43979903022f4e318869b1f70a14acfa','cbd5f1550f6642db8dffe5514611a4cd','f6ce08d0fd3311efa6eb960aa86a0a09',1),</v>
      </c>
    </row>
    <row r="698" spans="1:11" x14ac:dyDescent="0.3">
      <c r="A698">
        <v>39</v>
      </c>
      <c r="B698" t="s">
        <v>89</v>
      </c>
      <c r="C698" t="s">
        <v>68</v>
      </c>
      <c r="D698">
        <v>1</v>
      </c>
      <c r="F698" t="str">
        <f>INDEX(Matches!$C$2:$C$135,MATCH(Table1!A698,Matches!$B$2:$B$135,0))</f>
        <v>43979903022f4e318869b1f70a14acfa</v>
      </c>
      <c r="G698" t="str">
        <f>INDEX(Players!$A$2:$A$49,MATCH(Table1!B698,Players!$C$2:$C$49,0))</f>
        <v>1c128358535e473b968f7746e6363ccf</v>
      </c>
      <c r="H698" t="str">
        <f>INDEX(IDs!$B$6:$B$8,MATCH(Table1!C698,IDs!$A$6:$A$8,0))</f>
        <v>f6ce0919fd3311efa6eb960aa86a0a09</v>
      </c>
      <c r="I698">
        <f t="shared" si="20"/>
        <v>1</v>
      </c>
      <c r="K698" t="str">
        <f t="shared" si="21"/>
        <v>('43979903022f4e318869b1f70a14acfa','1c128358535e473b968f7746e6363ccf','f6ce0919fd3311efa6eb960aa86a0a09',1),</v>
      </c>
    </row>
    <row r="699" spans="1:11" x14ac:dyDescent="0.3">
      <c r="A699">
        <v>39</v>
      </c>
      <c r="B699" t="s">
        <v>89</v>
      </c>
      <c r="C699" t="s">
        <v>69</v>
      </c>
      <c r="D699">
        <v>1</v>
      </c>
      <c r="F699" t="str">
        <f>INDEX(Matches!$C$2:$C$135,MATCH(Table1!A699,Matches!$B$2:$B$135,0))</f>
        <v>43979903022f4e318869b1f70a14acfa</v>
      </c>
      <c r="G699" t="str">
        <f>INDEX(Players!$A$2:$A$49,MATCH(Table1!B699,Players!$C$2:$C$49,0))</f>
        <v>1c128358535e473b968f7746e6363ccf</v>
      </c>
      <c r="H699" t="str">
        <f>INDEX(IDs!$B$6:$B$8,MATCH(Table1!C699,IDs!$A$6:$A$8,0))</f>
        <v>f6ce092dfd3311efa6eb960aa86a0a09</v>
      </c>
      <c r="I699">
        <f t="shared" si="20"/>
        <v>1</v>
      </c>
      <c r="K699" t="str">
        <f t="shared" si="21"/>
        <v>('43979903022f4e318869b1f70a14acfa','1c128358535e473b968f7746e6363ccf','f6ce092dfd3311efa6eb960aa86a0a09',1),</v>
      </c>
    </row>
    <row r="700" spans="1:11" x14ac:dyDescent="0.3">
      <c r="A700">
        <v>39</v>
      </c>
      <c r="B700" t="s">
        <v>89</v>
      </c>
      <c r="C700" t="s">
        <v>118</v>
      </c>
      <c r="D700">
        <v>1</v>
      </c>
      <c r="F700" t="str">
        <f>INDEX(Matches!$C$2:$C$135,MATCH(Table1!A700,Matches!$B$2:$B$135,0))</f>
        <v>43979903022f4e318869b1f70a14acfa</v>
      </c>
      <c r="G700" t="str">
        <f>INDEX(Players!$A$2:$A$49,MATCH(Table1!B700,Players!$C$2:$C$49,0))</f>
        <v>1c128358535e473b968f7746e6363ccf</v>
      </c>
      <c r="H700" t="str">
        <f>INDEX(IDs!$B$6:$B$8,MATCH(Table1!C700,IDs!$A$6:$A$8,0))</f>
        <v>f6ce08d0fd3311efa6eb960aa86a0a09</v>
      </c>
      <c r="I700">
        <f t="shared" si="20"/>
        <v>1</v>
      </c>
      <c r="K700" t="str">
        <f t="shared" si="21"/>
        <v>('43979903022f4e318869b1f70a14acfa','1c128358535e473b968f7746e6363ccf','f6ce08d0fd3311efa6eb960aa86a0a09',1),</v>
      </c>
    </row>
    <row r="701" spans="1:11" x14ac:dyDescent="0.3">
      <c r="A701">
        <v>39</v>
      </c>
      <c r="B701" t="s">
        <v>92</v>
      </c>
      <c r="C701" t="s">
        <v>68</v>
      </c>
      <c r="D701">
        <v>2</v>
      </c>
      <c r="F701" t="str">
        <f>INDEX(Matches!$C$2:$C$135,MATCH(Table1!A701,Matches!$B$2:$B$135,0))</f>
        <v>43979903022f4e318869b1f70a14acfa</v>
      </c>
      <c r="G701" t="str">
        <f>INDEX(Players!$A$2:$A$49,MATCH(Table1!B701,Players!$C$2:$C$49,0))</f>
        <v>c2d0586afd4646d8991daddd616d8873</v>
      </c>
      <c r="H701" t="str">
        <f>INDEX(IDs!$B$6:$B$8,MATCH(Table1!C701,IDs!$A$6:$A$8,0))</f>
        <v>f6ce0919fd3311efa6eb960aa86a0a09</v>
      </c>
      <c r="I701">
        <f t="shared" si="20"/>
        <v>2</v>
      </c>
      <c r="K701" t="str">
        <f t="shared" si="21"/>
        <v>('43979903022f4e318869b1f70a14acfa','c2d0586afd4646d8991daddd616d8873','f6ce0919fd3311efa6eb960aa86a0a09',2),</v>
      </c>
    </row>
    <row r="702" spans="1:11" hidden="1" x14ac:dyDescent="0.3">
      <c r="A702">
        <v>39</v>
      </c>
      <c r="B702" t="s">
        <v>92</v>
      </c>
      <c r="C702" t="s">
        <v>69</v>
      </c>
      <c r="D702">
        <v>0</v>
      </c>
      <c r="F702" t="str">
        <f>INDEX(Matches!$C$2:$C$135,MATCH(Table1!A702,Matches!$B$2:$B$135,0))</f>
        <v>43979903022f4e318869b1f70a14acfa</v>
      </c>
      <c r="G702" t="str">
        <f>INDEX(Players!$A$2:$A$49,MATCH(Table1!B702,Players!$C$2:$C$49,0))</f>
        <v>c2d0586afd4646d8991daddd616d8873</v>
      </c>
      <c r="H702" t="str">
        <f>INDEX(IDs!$B$6:$B$8,MATCH(Table1!C702,IDs!$A$6:$A$8,0))</f>
        <v>f6ce092dfd3311efa6eb960aa86a0a09</v>
      </c>
      <c r="I702">
        <f t="shared" si="20"/>
        <v>0</v>
      </c>
      <c r="K702" t="str">
        <f t="shared" si="21"/>
        <v>('43979903022f4e318869b1f70a14acfa','c2d0586afd4646d8991daddd616d8873','f6ce092dfd3311efa6eb960aa86a0a09',0),</v>
      </c>
    </row>
    <row r="703" spans="1:11" x14ac:dyDescent="0.3">
      <c r="A703">
        <v>39</v>
      </c>
      <c r="B703" t="s">
        <v>92</v>
      </c>
      <c r="C703" t="s">
        <v>118</v>
      </c>
      <c r="D703">
        <v>1</v>
      </c>
      <c r="F703" t="str">
        <f>INDEX(Matches!$C$2:$C$135,MATCH(Table1!A703,Matches!$B$2:$B$135,0))</f>
        <v>43979903022f4e318869b1f70a14acfa</v>
      </c>
      <c r="G703" t="str">
        <f>INDEX(Players!$A$2:$A$49,MATCH(Table1!B703,Players!$C$2:$C$49,0))</f>
        <v>c2d0586afd4646d8991daddd616d8873</v>
      </c>
      <c r="H703" t="str">
        <f>INDEX(IDs!$B$6:$B$8,MATCH(Table1!C703,IDs!$A$6:$A$8,0))</f>
        <v>f6ce08d0fd3311efa6eb960aa86a0a09</v>
      </c>
      <c r="I703">
        <f t="shared" si="20"/>
        <v>1</v>
      </c>
      <c r="K703" t="str">
        <f t="shared" si="21"/>
        <v>('43979903022f4e318869b1f70a14acfa','c2d0586afd4646d8991daddd616d8873','f6ce08d0fd3311efa6eb960aa86a0a09',1),</v>
      </c>
    </row>
    <row r="704" spans="1:11" x14ac:dyDescent="0.3">
      <c r="A704">
        <v>39</v>
      </c>
      <c r="B704" t="s">
        <v>95</v>
      </c>
      <c r="C704" t="s">
        <v>68</v>
      </c>
      <c r="D704">
        <v>2</v>
      </c>
      <c r="F704" t="str">
        <f>INDEX(Matches!$C$2:$C$135,MATCH(Table1!A704,Matches!$B$2:$B$135,0))</f>
        <v>43979903022f4e318869b1f70a14acfa</v>
      </c>
      <c r="G704" t="str">
        <f>INDEX(Players!$A$2:$A$49,MATCH(Table1!B704,Players!$C$2:$C$49,0))</f>
        <v>26bcf70a14244ecea66824d3e7fdb740</v>
      </c>
      <c r="H704" t="str">
        <f>INDEX(IDs!$B$6:$B$8,MATCH(Table1!C704,IDs!$A$6:$A$8,0))</f>
        <v>f6ce0919fd3311efa6eb960aa86a0a09</v>
      </c>
      <c r="I704">
        <f t="shared" si="20"/>
        <v>2</v>
      </c>
      <c r="K704" t="str">
        <f t="shared" si="21"/>
        <v>('43979903022f4e318869b1f70a14acfa','26bcf70a14244ecea66824d3e7fdb740','f6ce0919fd3311efa6eb960aa86a0a09',2),</v>
      </c>
    </row>
    <row r="705" spans="1:11" hidden="1" x14ac:dyDescent="0.3">
      <c r="A705">
        <v>39</v>
      </c>
      <c r="B705" t="s">
        <v>95</v>
      </c>
      <c r="C705" t="s">
        <v>69</v>
      </c>
      <c r="D705">
        <v>0</v>
      </c>
      <c r="F705" t="str">
        <f>INDEX(Matches!$C$2:$C$135,MATCH(Table1!A705,Matches!$B$2:$B$135,0))</f>
        <v>43979903022f4e318869b1f70a14acfa</v>
      </c>
      <c r="G705" t="str">
        <f>INDEX(Players!$A$2:$A$49,MATCH(Table1!B705,Players!$C$2:$C$49,0))</f>
        <v>26bcf70a14244ecea66824d3e7fdb740</v>
      </c>
      <c r="H705" t="str">
        <f>INDEX(IDs!$B$6:$B$8,MATCH(Table1!C705,IDs!$A$6:$A$8,0))</f>
        <v>f6ce092dfd3311efa6eb960aa86a0a09</v>
      </c>
      <c r="I705">
        <f t="shared" si="20"/>
        <v>0</v>
      </c>
      <c r="K705" t="str">
        <f t="shared" si="21"/>
        <v>('43979903022f4e318869b1f70a14acfa','26bcf70a14244ecea66824d3e7fdb740','f6ce092dfd3311efa6eb960aa86a0a09',0),</v>
      </c>
    </row>
    <row r="706" spans="1:11" x14ac:dyDescent="0.3">
      <c r="A706">
        <v>39</v>
      </c>
      <c r="B706" t="s">
        <v>95</v>
      </c>
      <c r="C706" t="s">
        <v>118</v>
      </c>
      <c r="D706">
        <v>1</v>
      </c>
      <c r="F706" t="str">
        <f>INDEX(Matches!$C$2:$C$135,MATCH(Table1!A706,Matches!$B$2:$B$135,0))</f>
        <v>43979903022f4e318869b1f70a14acfa</v>
      </c>
      <c r="G706" t="str">
        <f>INDEX(Players!$A$2:$A$49,MATCH(Table1!B706,Players!$C$2:$C$49,0))</f>
        <v>26bcf70a14244ecea66824d3e7fdb740</v>
      </c>
      <c r="H706" t="str">
        <f>INDEX(IDs!$B$6:$B$8,MATCH(Table1!C706,IDs!$A$6:$A$8,0))</f>
        <v>f6ce08d0fd3311efa6eb960aa86a0a09</v>
      </c>
      <c r="I706">
        <f t="shared" si="20"/>
        <v>1</v>
      </c>
      <c r="K706" t="str">
        <f t="shared" si="21"/>
        <v>('43979903022f4e318869b1f70a14acfa','26bcf70a14244ecea66824d3e7fdb740','f6ce08d0fd3311efa6eb960aa86a0a09',1),</v>
      </c>
    </row>
    <row r="707" spans="1:11" hidden="1" x14ac:dyDescent="0.3">
      <c r="A707">
        <v>40</v>
      </c>
      <c r="B707" t="s">
        <v>70</v>
      </c>
      <c r="C707" t="s">
        <v>68</v>
      </c>
      <c r="D707">
        <v>0</v>
      </c>
      <c r="F707" t="str">
        <f>INDEX(Matches!$C$2:$C$135,MATCH(Table1!A707,Matches!$B$2:$B$135,0))</f>
        <v>405a5735bbc24fca979530122829e923</v>
      </c>
      <c r="G707" t="str">
        <f>INDEX(Players!$A$2:$A$49,MATCH(Table1!B707,Players!$C$2:$C$49,0))</f>
        <v>e6d5cb25e36b400f91e78b0b42d20293</v>
      </c>
      <c r="H707" t="str">
        <f>INDEX(IDs!$B$6:$B$8,MATCH(Table1!C707,IDs!$A$6:$A$8,0))</f>
        <v>f6ce0919fd3311efa6eb960aa86a0a09</v>
      </c>
      <c r="I707">
        <f t="shared" ref="I707:I770" si="22">D707</f>
        <v>0</v>
      </c>
      <c r="K707" t="str">
        <f t="shared" si="21"/>
        <v>('405a5735bbc24fca979530122829e923','e6d5cb25e36b400f91e78b0b42d20293','f6ce0919fd3311efa6eb960aa86a0a09',0),</v>
      </c>
    </row>
    <row r="708" spans="1:11" hidden="1" x14ac:dyDescent="0.3">
      <c r="A708">
        <v>40</v>
      </c>
      <c r="B708" t="s">
        <v>70</v>
      </c>
      <c r="C708" t="s">
        <v>69</v>
      </c>
      <c r="D708">
        <v>0</v>
      </c>
      <c r="F708" t="str">
        <f>INDEX(Matches!$C$2:$C$135,MATCH(Table1!A708,Matches!$B$2:$B$135,0))</f>
        <v>405a5735bbc24fca979530122829e923</v>
      </c>
      <c r="G708" t="str">
        <f>INDEX(Players!$A$2:$A$49,MATCH(Table1!B708,Players!$C$2:$C$49,0))</f>
        <v>e6d5cb25e36b400f91e78b0b42d20293</v>
      </c>
      <c r="H708" t="str">
        <f>INDEX(IDs!$B$6:$B$8,MATCH(Table1!C708,IDs!$A$6:$A$8,0))</f>
        <v>f6ce092dfd3311efa6eb960aa86a0a09</v>
      </c>
      <c r="I708">
        <f t="shared" si="22"/>
        <v>0</v>
      </c>
      <c r="K708" t="str">
        <f t="shared" si="21"/>
        <v>('405a5735bbc24fca979530122829e923','e6d5cb25e36b400f91e78b0b42d20293','f6ce092dfd3311efa6eb960aa86a0a09',0),</v>
      </c>
    </row>
    <row r="709" spans="1:11" x14ac:dyDescent="0.3">
      <c r="A709">
        <v>40</v>
      </c>
      <c r="B709" t="s">
        <v>70</v>
      </c>
      <c r="C709" t="s">
        <v>118</v>
      </c>
      <c r="D709">
        <v>1</v>
      </c>
      <c r="F709" t="str">
        <f>INDEX(Matches!$C$2:$C$135,MATCH(Table1!A709,Matches!$B$2:$B$135,0))</f>
        <v>405a5735bbc24fca979530122829e923</v>
      </c>
      <c r="G709" t="str">
        <f>INDEX(Players!$A$2:$A$49,MATCH(Table1!B709,Players!$C$2:$C$49,0))</f>
        <v>e6d5cb25e36b400f91e78b0b42d20293</v>
      </c>
      <c r="H709" t="str">
        <f>INDEX(IDs!$B$6:$B$8,MATCH(Table1!C709,IDs!$A$6:$A$8,0))</f>
        <v>f6ce08d0fd3311efa6eb960aa86a0a09</v>
      </c>
      <c r="I709">
        <f t="shared" si="22"/>
        <v>1</v>
      </c>
      <c r="K709" t="str">
        <f t="shared" ref="K709:K772" si="23">"('"&amp;F709&amp;"','"&amp;G709&amp;"','"&amp;H709&amp;"',"&amp;I709&amp;"),"</f>
        <v>('405a5735bbc24fca979530122829e923','e6d5cb25e36b400f91e78b0b42d20293','f6ce08d0fd3311efa6eb960aa86a0a09',1),</v>
      </c>
    </row>
    <row r="710" spans="1:11" hidden="1" x14ac:dyDescent="0.3">
      <c r="A710">
        <v>40</v>
      </c>
      <c r="B710" t="s">
        <v>72</v>
      </c>
      <c r="C710" t="s">
        <v>68</v>
      </c>
      <c r="D710">
        <v>0</v>
      </c>
      <c r="F710" t="str">
        <f>INDEX(Matches!$C$2:$C$135,MATCH(Table1!A710,Matches!$B$2:$B$135,0))</f>
        <v>405a5735bbc24fca979530122829e923</v>
      </c>
      <c r="G710" t="str">
        <f>INDEX(Players!$A$2:$A$49,MATCH(Table1!B710,Players!$C$2:$C$49,0))</f>
        <v>66b9c8251fad417bbd3ff93fcfa9ef61</v>
      </c>
      <c r="H710" t="str">
        <f>INDEX(IDs!$B$6:$B$8,MATCH(Table1!C710,IDs!$A$6:$A$8,0))</f>
        <v>f6ce0919fd3311efa6eb960aa86a0a09</v>
      </c>
      <c r="I710">
        <f t="shared" si="22"/>
        <v>0</v>
      </c>
      <c r="K710" t="str">
        <f t="shared" si="23"/>
        <v>('405a5735bbc24fca979530122829e923','66b9c8251fad417bbd3ff93fcfa9ef61','f6ce0919fd3311efa6eb960aa86a0a09',0),</v>
      </c>
    </row>
    <row r="711" spans="1:11" hidden="1" x14ac:dyDescent="0.3">
      <c r="A711">
        <v>40</v>
      </c>
      <c r="B711" t="s">
        <v>72</v>
      </c>
      <c r="C711" t="s">
        <v>69</v>
      </c>
      <c r="D711">
        <v>0</v>
      </c>
      <c r="F711" t="str">
        <f>INDEX(Matches!$C$2:$C$135,MATCH(Table1!A711,Matches!$B$2:$B$135,0))</f>
        <v>405a5735bbc24fca979530122829e923</v>
      </c>
      <c r="G711" t="str">
        <f>INDEX(Players!$A$2:$A$49,MATCH(Table1!B711,Players!$C$2:$C$49,0))</f>
        <v>66b9c8251fad417bbd3ff93fcfa9ef61</v>
      </c>
      <c r="H711" t="str">
        <f>INDEX(IDs!$B$6:$B$8,MATCH(Table1!C711,IDs!$A$6:$A$8,0))</f>
        <v>f6ce092dfd3311efa6eb960aa86a0a09</v>
      </c>
      <c r="I711">
        <f t="shared" si="22"/>
        <v>0</v>
      </c>
      <c r="K711" t="str">
        <f t="shared" si="23"/>
        <v>('405a5735bbc24fca979530122829e923','66b9c8251fad417bbd3ff93fcfa9ef61','f6ce092dfd3311efa6eb960aa86a0a09',0),</v>
      </c>
    </row>
    <row r="712" spans="1:11" x14ac:dyDescent="0.3">
      <c r="A712">
        <v>40</v>
      </c>
      <c r="B712" t="s">
        <v>72</v>
      </c>
      <c r="C712" t="s">
        <v>118</v>
      </c>
      <c r="D712">
        <v>1</v>
      </c>
      <c r="F712" t="str">
        <f>INDEX(Matches!$C$2:$C$135,MATCH(Table1!A712,Matches!$B$2:$B$135,0))</f>
        <v>405a5735bbc24fca979530122829e923</v>
      </c>
      <c r="G712" t="str">
        <f>INDEX(Players!$A$2:$A$49,MATCH(Table1!B712,Players!$C$2:$C$49,0))</f>
        <v>66b9c8251fad417bbd3ff93fcfa9ef61</v>
      </c>
      <c r="H712" t="str">
        <f>INDEX(IDs!$B$6:$B$8,MATCH(Table1!C712,IDs!$A$6:$A$8,0))</f>
        <v>f6ce08d0fd3311efa6eb960aa86a0a09</v>
      </c>
      <c r="I712">
        <f t="shared" si="22"/>
        <v>1</v>
      </c>
      <c r="K712" t="str">
        <f t="shared" si="23"/>
        <v>('405a5735bbc24fca979530122829e923','66b9c8251fad417bbd3ff93fcfa9ef61','f6ce08d0fd3311efa6eb960aa86a0a09',1),</v>
      </c>
    </row>
    <row r="713" spans="1:11" hidden="1" x14ac:dyDescent="0.3">
      <c r="A713">
        <v>40</v>
      </c>
      <c r="B713" t="s">
        <v>82</v>
      </c>
      <c r="C713" t="s">
        <v>68</v>
      </c>
      <c r="D713">
        <v>0</v>
      </c>
      <c r="F713" t="str">
        <f>INDEX(Matches!$C$2:$C$135,MATCH(Table1!A713,Matches!$B$2:$B$135,0))</f>
        <v>405a5735bbc24fca979530122829e923</v>
      </c>
      <c r="G713" t="str">
        <f>INDEX(Players!$A$2:$A$49,MATCH(Table1!B713,Players!$C$2:$C$49,0))</f>
        <v>cbd5f1550f6642db8dffe5514611a4cd</v>
      </c>
      <c r="H713" t="str">
        <f>INDEX(IDs!$B$6:$B$8,MATCH(Table1!C713,IDs!$A$6:$A$8,0))</f>
        <v>f6ce0919fd3311efa6eb960aa86a0a09</v>
      </c>
      <c r="I713">
        <f t="shared" si="22"/>
        <v>0</v>
      </c>
      <c r="K713" t="str">
        <f t="shared" si="23"/>
        <v>('405a5735bbc24fca979530122829e923','cbd5f1550f6642db8dffe5514611a4cd','f6ce0919fd3311efa6eb960aa86a0a09',0),</v>
      </c>
    </row>
    <row r="714" spans="1:11" hidden="1" x14ac:dyDescent="0.3">
      <c r="A714">
        <v>40</v>
      </c>
      <c r="B714" t="s">
        <v>82</v>
      </c>
      <c r="C714" t="s">
        <v>69</v>
      </c>
      <c r="D714">
        <v>0</v>
      </c>
      <c r="F714" t="str">
        <f>INDEX(Matches!$C$2:$C$135,MATCH(Table1!A714,Matches!$B$2:$B$135,0))</f>
        <v>405a5735bbc24fca979530122829e923</v>
      </c>
      <c r="G714" t="str">
        <f>INDEX(Players!$A$2:$A$49,MATCH(Table1!B714,Players!$C$2:$C$49,0))</f>
        <v>cbd5f1550f6642db8dffe5514611a4cd</v>
      </c>
      <c r="H714" t="str">
        <f>INDEX(IDs!$B$6:$B$8,MATCH(Table1!C714,IDs!$A$6:$A$8,0))</f>
        <v>f6ce092dfd3311efa6eb960aa86a0a09</v>
      </c>
      <c r="I714">
        <f t="shared" si="22"/>
        <v>0</v>
      </c>
      <c r="K714" t="str">
        <f t="shared" si="23"/>
        <v>('405a5735bbc24fca979530122829e923','cbd5f1550f6642db8dffe5514611a4cd','f6ce092dfd3311efa6eb960aa86a0a09',0),</v>
      </c>
    </row>
    <row r="715" spans="1:11" x14ac:dyDescent="0.3">
      <c r="A715">
        <v>40</v>
      </c>
      <c r="B715" t="s">
        <v>82</v>
      </c>
      <c r="C715" t="s">
        <v>118</v>
      </c>
      <c r="D715">
        <v>1</v>
      </c>
      <c r="F715" t="str">
        <f>INDEX(Matches!$C$2:$C$135,MATCH(Table1!A715,Matches!$B$2:$B$135,0))</f>
        <v>405a5735bbc24fca979530122829e923</v>
      </c>
      <c r="G715" t="str">
        <f>INDEX(Players!$A$2:$A$49,MATCH(Table1!B715,Players!$C$2:$C$49,0))</f>
        <v>cbd5f1550f6642db8dffe5514611a4cd</v>
      </c>
      <c r="H715" t="str">
        <f>INDEX(IDs!$B$6:$B$8,MATCH(Table1!C715,IDs!$A$6:$A$8,0))</f>
        <v>f6ce08d0fd3311efa6eb960aa86a0a09</v>
      </c>
      <c r="I715">
        <f t="shared" si="22"/>
        <v>1</v>
      </c>
      <c r="K715" t="str">
        <f t="shared" si="23"/>
        <v>('405a5735bbc24fca979530122829e923','cbd5f1550f6642db8dffe5514611a4cd','f6ce08d0fd3311efa6eb960aa86a0a09',1),</v>
      </c>
    </row>
    <row r="716" spans="1:11" hidden="1" x14ac:dyDescent="0.3">
      <c r="A716">
        <v>40</v>
      </c>
      <c r="B716" t="s">
        <v>86</v>
      </c>
      <c r="C716" t="s">
        <v>68</v>
      </c>
      <c r="D716">
        <v>0</v>
      </c>
      <c r="F716" t="str">
        <f>INDEX(Matches!$C$2:$C$135,MATCH(Table1!A716,Matches!$B$2:$B$135,0))</f>
        <v>405a5735bbc24fca979530122829e923</v>
      </c>
      <c r="G716" t="str">
        <f>INDEX(Players!$A$2:$A$49,MATCH(Table1!B716,Players!$C$2:$C$49,0))</f>
        <v>6a5c031fea7e4bcf935e98999959be8c</v>
      </c>
      <c r="H716" t="str">
        <f>INDEX(IDs!$B$6:$B$8,MATCH(Table1!C716,IDs!$A$6:$A$8,0))</f>
        <v>f6ce0919fd3311efa6eb960aa86a0a09</v>
      </c>
      <c r="I716">
        <f t="shared" si="22"/>
        <v>0</v>
      </c>
      <c r="K716" t="str">
        <f t="shared" si="23"/>
        <v>('405a5735bbc24fca979530122829e923','6a5c031fea7e4bcf935e98999959be8c','f6ce0919fd3311efa6eb960aa86a0a09',0),</v>
      </c>
    </row>
    <row r="717" spans="1:11" hidden="1" x14ac:dyDescent="0.3">
      <c r="A717">
        <v>40</v>
      </c>
      <c r="B717" t="s">
        <v>86</v>
      </c>
      <c r="C717" t="s">
        <v>69</v>
      </c>
      <c r="D717">
        <v>0</v>
      </c>
      <c r="F717" t="str">
        <f>INDEX(Matches!$C$2:$C$135,MATCH(Table1!A717,Matches!$B$2:$B$135,0))</f>
        <v>405a5735bbc24fca979530122829e923</v>
      </c>
      <c r="G717" t="str">
        <f>INDEX(Players!$A$2:$A$49,MATCH(Table1!B717,Players!$C$2:$C$49,0))</f>
        <v>6a5c031fea7e4bcf935e98999959be8c</v>
      </c>
      <c r="H717" t="str">
        <f>INDEX(IDs!$B$6:$B$8,MATCH(Table1!C717,IDs!$A$6:$A$8,0))</f>
        <v>f6ce092dfd3311efa6eb960aa86a0a09</v>
      </c>
      <c r="I717">
        <f t="shared" si="22"/>
        <v>0</v>
      </c>
      <c r="K717" t="str">
        <f t="shared" si="23"/>
        <v>('405a5735bbc24fca979530122829e923','6a5c031fea7e4bcf935e98999959be8c','f6ce092dfd3311efa6eb960aa86a0a09',0),</v>
      </c>
    </row>
    <row r="718" spans="1:11" x14ac:dyDescent="0.3">
      <c r="A718">
        <v>40</v>
      </c>
      <c r="B718" t="s">
        <v>86</v>
      </c>
      <c r="C718" t="s">
        <v>118</v>
      </c>
      <c r="D718">
        <v>1</v>
      </c>
      <c r="F718" t="str">
        <f>INDEX(Matches!$C$2:$C$135,MATCH(Table1!A718,Matches!$B$2:$B$135,0))</f>
        <v>405a5735bbc24fca979530122829e923</v>
      </c>
      <c r="G718" t="str">
        <f>INDEX(Players!$A$2:$A$49,MATCH(Table1!B718,Players!$C$2:$C$49,0))</f>
        <v>6a5c031fea7e4bcf935e98999959be8c</v>
      </c>
      <c r="H718" t="str">
        <f>INDEX(IDs!$B$6:$B$8,MATCH(Table1!C718,IDs!$A$6:$A$8,0))</f>
        <v>f6ce08d0fd3311efa6eb960aa86a0a09</v>
      </c>
      <c r="I718">
        <f t="shared" si="22"/>
        <v>1</v>
      </c>
      <c r="K718" t="str">
        <f t="shared" si="23"/>
        <v>('405a5735bbc24fca979530122829e923','6a5c031fea7e4bcf935e98999959be8c','f6ce08d0fd3311efa6eb960aa86a0a09',1),</v>
      </c>
    </row>
    <row r="719" spans="1:11" x14ac:dyDescent="0.3">
      <c r="A719">
        <v>40</v>
      </c>
      <c r="B719" t="s">
        <v>89</v>
      </c>
      <c r="C719" t="s">
        <v>68</v>
      </c>
      <c r="D719">
        <v>2</v>
      </c>
      <c r="F719" t="str">
        <f>INDEX(Matches!$C$2:$C$135,MATCH(Table1!A719,Matches!$B$2:$B$135,0))</f>
        <v>405a5735bbc24fca979530122829e923</v>
      </c>
      <c r="G719" t="str">
        <f>INDEX(Players!$A$2:$A$49,MATCH(Table1!B719,Players!$C$2:$C$49,0))</f>
        <v>1c128358535e473b968f7746e6363ccf</v>
      </c>
      <c r="H719" t="str">
        <f>INDEX(IDs!$B$6:$B$8,MATCH(Table1!C719,IDs!$A$6:$A$8,0))</f>
        <v>f6ce0919fd3311efa6eb960aa86a0a09</v>
      </c>
      <c r="I719">
        <f t="shared" si="22"/>
        <v>2</v>
      </c>
      <c r="K719" t="str">
        <f t="shared" si="23"/>
        <v>('405a5735bbc24fca979530122829e923','1c128358535e473b968f7746e6363ccf','f6ce0919fd3311efa6eb960aa86a0a09',2),</v>
      </c>
    </row>
    <row r="720" spans="1:11" hidden="1" x14ac:dyDescent="0.3">
      <c r="A720">
        <v>40</v>
      </c>
      <c r="B720" t="s">
        <v>89</v>
      </c>
      <c r="C720" t="s">
        <v>69</v>
      </c>
      <c r="D720">
        <v>0</v>
      </c>
      <c r="F720" t="str">
        <f>INDEX(Matches!$C$2:$C$135,MATCH(Table1!A720,Matches!$B$2:$B$135,0))</f>
        <v>405a5735bbc24fca979530122829e923</v>
      </c>
      <c r="G720" t="str">
        <f>INDEX(Players!$A$2:$A$49,MATCH(Table1!B720,Players!$C$2:$C$49,0))</f>
        <v>1c128358535e473b968f7746e6363ccf</v>
      </c>
      <c r="H720" t="str">
        <f>INDEX(IDs!$B$6:$B$8,MATCH(Table1!C720,IDs!$A$6:$A$8,0))</f>
        <v>f6ce092dfd3311efa6eb960aa86a0a09</v>
      </c>
      <c r="I720">
        <f t="shared" si="22"/>
        <v>0</v>
      </c>
      <c r="K720" t="str">
        <f t="shared" si="23"/>
        <v>('405a5735bbc24fca979530122829e923','1c128358535e473b968f7746e6363ccf','f6ce092dfd3311efa6eb960aa86a0a09',0),</v>
      </c>
    </row>
    <row r="721" spans="1:11" x14ac:dyDescent="0.3">
      <c r="A721">
        <v>40</v>
      </c>
      <c r="B721" t="s">
        <v>89</v>
      </c>
      <c r="C721" t="s">
        <v>118</v>
      </c>
      <c r="D721">
        <v>1</v>
      </c>
      <c r="F721" t="str">
        <f>INDEX(Matches!$C$2:$C$135,MATCH(Table1!A721,Matches!$B$2:$B$135,0))</f>
        <v>405a5735bbc24fca979530122829e923</v>
      </c>
      <c r="G721" t="str">
        <f>INDEX(Players!$A$2:$A$49,MATCH(Table1!B721,Players!$C$2:$C$49,0))</f>
        <v>1c128358535e473b968f7746e6363ccf</v>
      </c>
      <c r="H721" t="str">
        <f>INDEX(IDs!$B$6:$B$8,MATCH(Table1!C721,IDs!$A$6:$A$8,0))</f>
        <v>f6ce08d0fd3311efa6eb960aa86a0a09</v>
      </c>
      <c r="I721">
        <f t="shared" si="22"/>
        <v>1</v>
      </c>
      <c r="K721" t="str">
        <f t="shared" si="23"/>
        <v>('405a5735bbc24fca979530122829e923','1c128358535e473b968f7746e6363ccf','f6ce08d0fd3311efa6eb960aa86a0a09',1),</v>
      </c>
    </row>
    <row r="722" spans="1:11" x14ac:dyDescent="0.3">
      <c r="A722">
        <v>40</v>
      </c>
      <c r="B722" t="s">
        <v>92</v>
      </c>
      <c r="C722" t="s">
        <v>68</v>
      </c>
      <c r="D722">
        <v>1</v>
      </c>
      <c r="F722" t="str">
        <f>INDEX(Matches!$C$2:$C$135,MATCH(Table1!A722,Matches!$B$2:$B$135,0))</f>
        <v>405a5735bbc24fca979530122829e923</v>
      </c>
      <c r="G722" t="str">
        <f>INDEX(Players!$A$2:$A$49,MATCH(Table1!B722,Players!$C$2:$C$49,0))</f>
        <v>c2d0586afd4646d8991daddd616d8873</v>
      </c>
      <c r="H722" t="str">
        <f>INDEX(IDs!$B$6:$B$8,MATCH(Table1!C722,IDs!$A$6:$A$8,0))</f>
        <v>f6ce0919fd3311efa6eb960aa86a0a09</v>
      </c>
      <c r="I722">
        <f t="shared" si="22"/>
        <v>1</v>
      </c>
      <c r="K722" t="str">
        <f t="shared" si="23"/>
        <v>('405a5735bbc24fca979530122829e923','c2d0586afd4646d8991daddd616d8873','f6ce0919fd3311efa6eb960aa86a0a09',1),</v>
      </c>
    </row>
    <row r="723" spans="1:11" x14ac:dyDescent="0.3">
      <c r="A723">
        <v>40</v>
      </c>
      <c r="B723" t="s">
        <v>92</v>
      </c>
      <c r="C723" t="s">
        <v>69</v>
      </c>
      <c r="D723">
        <v>1</v>
      </c>
      <c r="F723" t="str">
        <f>INDEX(Matches!$C$2:$C$135,MATCH(Table1!A723,Matches!$B$2:$B$135,0))</f>
        <v>405a5735bbc24fca979530122829e923</v>
      </c>
      <c r="G723" t="str">
        <f>INDEX(Players!$A$2:$A$49,MATCH(Table1!B723,Players!$C$2:$C$49,0))</f>
        <v>c2d0586afd4646d8991daddd616d8873</v>
      </c>
      <c r="H723" t="str">
        <f>INDEX(IDs!$B$6:$B$8,MATCH(Table1!C723,IDs!$A$6:$A$8,0))</f>
        <v>f6ce092dfd3311efa6eb960aa86a0a09</v>
      </c>
      <c r="I723">
        <f t="shared" si="22"/>
        <v>1</v>
      </c>
      <c r="K723" t="str">
        <f t="shared" si="23"/>
        <v>('405a5735bbc24fca979530122829e923','c2d0586afd4646d8991daddd616d8873','f6ce092dfd3311efa6eb960aa86a0a09',1),</v>
      </c>
    </row>
    <row r="724" spans="1:11" x14ac:dyDescent="0.3">
      <c r="A724">
        <v>40</v>
      </c>
      <c r="B724" t="s">
        <v>92</v>
      </c>
      <c r="C724" t="s">
        <v>118</v>
      </c>
      <c r="D724">
        <v>1</v>
      </c>
      <c r="F724" t="str">
        <f>INDEX(Matches!$C$2:$C$135,MATCH(Table1!A724,Matches!$B$2:$B$135,0))</f>
        <v>405a5735bbc24fca979530122829e923</v>
      </c>
      <c r="G724" t="str">
        <f>INDEX(Players!$A$2:$A$49,MATCH(Table1!B724,Players!$C$2:$C$49,0))</f>
        <v>c2d0586afd4646d8991daddd616d8873</v>
      </c>
      <c r="H724" t="str">
        <f>INDEX(IDs!$B$6:$B$8,MATCH(Table1!C724,IDs!$A$6:$A$8,0))</f>
        <v>f6ce08d0fd3311efa6eb960aa86a0a09</v>
      </c>
      <c r="I724">
        <f t="shared" si="22"/>
        <v>1</v>
      </c>
      <c r="K724" t="str">
        <f t="shared" si="23"/>
        <v>('405a5735bbc24fca979530122829e923','c2d0586afd4646d8991daddd616d8873','f6ce08d0fd3311efa6eb960aa86a0a09',1),</v>
      </c>
    </row>
    <row r="725" spans="1:11" hidden="1" x14ac:dyDescent="0.3">
      <c r="A725">
        <v>41</v>
      </c>
      <c r="B725" t="s">
        <v>70</v>
      </c>
      <c r="C725" t="s">
        <v>68</v>
      </c>
      <c r="D725">
        <v>0</v>
      </c>
      <c r="F725" t="str">
        <f>INDEX(Matches!$C$2:$C$135,MATCH(Table1!A725,Matches!$B$2:$B$135,0))</f>
        <v>a21858163096484e9023e1cd42524d4a</v>
      </c>
      <c r="G725" t="str">
        <f>INDEX(Players!$A$2:$A$49,MATCH(Table1!B725,Players!$C$2:$C$49,0))</f>
        <v>e6d5cb25e36b400f91e78b0b42d20293</v>
      </c>
      <c r="H725" t="str">
        <f>INDEX(IDs!$B$6:$B$8,MATCH(Table1!C725,IDs!$A$6:$A$8,0))</f>
        <v>f6ce0919fd3311efa6eb960aa86a0a09</v>
      </c>
      <c r="I725">
        <f t="shared" si="22"/>
        <v>0</v>
      </c>
      <c r="K725" t="str">
        <f t="shared" si="23"/>
        <v>('a21858163096484e9023e1cd42524d4a','e6d5cb25e36b400f91e78b0b42d20293','f6ce0919fd3311efa6eb960aa86a0a09',0),</v>
      </c>
    </row>
    <row r="726" spans="1:11" hidden="1" x14ac:dyDescent="0.3">
      <c r="A726">
        <v>41</v>
      </c>
      <c r="B726" t="s">
        <v>70</v>
      </c>
      <c r="C726" t="s">
        <v>69</v>
      </c>
      <c r="D726">
        <v>0</v>
      </c>
      <c r="F726" t="str">
        <f>INDEX(Matches!$C$2:$C$135,MATCH(Table1!A726,Matches!$B$2:$B$135,0))</f>
        <v>a21858163096484e9023e1cd42524d4a</v>
      </c>
      <c r="G726" t="str">
        <f>INDEX(Players!$A$2:$A$49,MATCH(Table1!B726,Players!$C$2:$C$49,0))</f>
        <v>e6d5cb25e36b400f91e78b0b42d20293</v>
      </c>
      <c r="H726" t="str">
        <f>INDEX(IDs!$B$6:$B$8,MATCH(Table1!C726,IDs!$A$6:$A$8,0))</f>
        <v>f6ce092dfd3311efa6eb960aa86a0a09</v>
      </c>
      <c r="I726">
        <f t="shared" si="22"/>
        <v>0</v>
      </c>
      <c r="K726" t="str">
        <f t="shared" si="23"/>
        <v>('a21858163096484e9023e1cd42524d4a','e6d5cb25e36b400f91e78b0b42d20293','f6ce092dfd3311efa6eb960aa86a0a09',0),</v>
      </c>
    </row>
    <row r="727" spans="1:11" x14ac:dyDescent="0.3">
      <c r="A727">
        <v>41</v>
      </c>
      <c r="B727" t="s">
        <v>70</v>
      </c>
      <c r="C727" t="s">
        <v>118</v>
      </c>
      <c r="D727">
        <v>1</v>
      </c>
      <c r="F727" t="str">
        <f>INDEX(Matches!$C$2:$C$135,MATCH(Table1!A727,Matches!$B$2:$B$135,0))</f>
        <v>a21858163096484e9023e1cd42524d4a</v>
      </c>
      <c r="G727" t="str">
        <f>INDEX(Players!$A$2:$A$49,MATCH(Table1!B727,Players!$C$2:$C$49,0))</f>
        <v>e6d5cb25e36b400f91e78b0b42d20293</v>
      </c>
      <c r="H727" t="str">
        <f>INDEX(IDs!$B$6:$B$8,MATCH(Table1!C727,IDs!$A$6:$A$8,0))</f>
        <v>f6ce08d0fd3311efa6eb960aa86a0a09</v>
      </c>
      <c r="I727">
        <f t="shared" si="22"/>
        <v>1</v>
      </c>
      <c r="K727" t="str">
        <f t="shared" si="23"/>
        <v>('a21858163096484e9023e1cd42524d4a','e6d5cb25e36b400f91e78b0b42d20293','f6ce08d0fd3311efa6eb960aa86a0a09',1),</v>
      </c>
    </row>
    <row r="728" spans="1:11" hidden="1" x14ac:dyDescent="0.3">
      <c r="A728">
        <v>41</v>
      </c>
      <c r="B728" t="s">
        <v>71</v>
      </c>
      <c r="C728" t="s">
        <v>68</v>
      </c>
      <c r="D728">
        <v>0</v>
      </c>
      <c r="F728" t="str">
        <f>INDEX(Matches!$C$2:$C$135,MATCH(Table1!A728,Matches!$B$2:$B$135,0))</f>
        <v>a21858163096484e9023e1cd42524d4a</v>
      </c>
      <c r="G728" t="str">
        <f>INDEX(Players!$A$2:$A$49,MATCH(Table1!B728,Players!$C$2:$C$49,0))</f>
        <v>49ee2bf374b94897889023fd18820eb3</v>
      </c>
      <c r="H728" t="str">
        <f>INDEX(IDs!$B$6:$B$8,MATCH(Table1!C728,IDs!$A$6:$A$8,0))</f>
        <v>f6ce0919fd3311efa6eb960aa86a0a09</v>
      </c>
      <c r="I728">
        <f t="shared" si="22"/>
        <v>0</v>
      </c>
      <c r="K728" t="str">
        <f t="shared" si="23"/>
        <v>('a21858163096484e9023e1cd42524d4a','49ee2bf374b94897889023fd18820eb3','f6ce0919fd3311efa6eb960aa86a0a09',0),</v>
      </c>
    </row>
    <row r="729" spans="1:11" hidden="1" x14ac:dyDescent="0.3">
      <c r="A729">
        <v>41</v>
      </c>
      <c r="B729" t="s">
        <v>71</v>
      </c>
      <c r="C729" t="s">
        <v>69</v>
      </c>
      <c r="D729">
        <v>0</v>
      </c>
      <c r="F729" t="str">
        <f>INDEX(Matches!$C$2:$C$135,MATCH(Table1!A729,Matches!$B$2:$B$135,0))</f>
        <v>a21858163096484e9023e1cd42524d4a</v>
      </c>
      <c r="G729" t="str">
        <f>INDEX(Players!$A$2:$A$49,MATCH(Table1!B729,Players!$C$2:$C$49,0))</f>
        <v>49ee2bf374b94897889023fd18820eb3</v>
      </c>
      <c r="H729" t="str">
        <f>INDEX(IDs!$B$6:$B$8,MATCH(Table1!C729,IDs!$A$6:$A$8,0))</f>
        <v>f6ce092dfd3311efa6eb960aa86a0a09</v>
      </c>
      <c r="I729">
        <f t="shared" si="22"/>
        <v>0</v>
      </c>
      <c r="K729" t="str">
        <f t="shared" si="23"/>
        <v>('a21858163096484e9023e1cd42524d4a','49ee2bf374b94897889023fd18820eb3','f6ce092dfd3311efa6eb960aa86a0a09',0),</v>
      </c>
    </row>
    <row r="730" spans="1:11" x14ac:dyDescent="0.3">
      <c r="A730">
        <v>41</v>
      </c>
      <c r="B730" t="s">
        <v>71</v>
      </c>
      <c r="C730" t="s">
        <v>118</v>
      </c>
      <c r="D730">
        <v>1</v>
      </c>
      <c r="F730" t="str">
        <f>INDEX(Matches!$C$2:$C$135,MATCH(Table1!A730,Matches!$B$2:$B$135,0))</f>
        <v>a21858163096484e9023e1cd42524d4a</v>
      </c>
      <c r="G730" t="str">
        <f>INDEX(Players!$A$2:$A$49,MATCH(Table1!B730,Players!$C$2:$C$49,0))</f>
        <v>49ee2bf374b94897889023fd18820eb3</v>
      </c>
      <c r="H730" t="str">
        <f>INDEX(IDs!$B$6:$B$8,MATCH(Table1!C730,IDs!$A$6:$A$8,0))</f>
        <v>f6ce08d0fd3311efa6eb960aa86a0a09</v>
      </c>
      <c r="I730">
        <f t="shared" si="22"/>
        <v>1</v>
      </c>
      <c r="K730" t="str">
        <f t="shared" si="23"/>
        <v>('a21858163096484e9023e1cd42524d4a','49ee2bf374b94897889023fd18820eb3','f6ce08d0fd3311efa6eb960aa86a0a09',1),</v>
      </c>
    </row>
    <row r="731" spans="1:11" hidden="1" x14ac:dyDescent="0.3">
      <c r="A731">
        <v>41</v>
      </c>
      <c r="B731" t="s">
        <v>79</v>
      </c>
      <c r="C731" t="s">
        <v>68</v>
      </c>
      <c r="D731">
        <v>0</v>
      </c>
      <c r="F731" t="str">
        <f>INDEX(Matches!$C$2:$C$135,MATCH(Table1!A731,Matches!$B$2:$B$135,0))</f>
        <v>a21858163096484e9023e1cd42524d4a</v>
      </c>
      <c r="G731" t="str">
        <f>INDEX(Players!$A$2:$A$49,MATCH(Table1!B731,Players!$C$2:$C$49,0))</f>
        <v>c12246b28d664ec3b7770583ac20c965</v>
      </c>
      <c r="H731" t="str">
        <f>INDEX(IDs!$B$6:$B$8,MATCH(Table1!C731,IDs!$A$6:$A$8,0))</f>
        <v>f6ce0919fd3311efa6eb960aa86a0a09</v>
      </c>
      <c r="I731">
        <f t="shared" si="22"/>
        <v>0</v>
      </c>
      <c r="K731" t="str">
        <f t="shared" si="23"/>
        <v>('a21858163096484e9023e1cd42524d4a','c12246b28d664ec3b7770583ac20c965','f6ce0919fd3311efa6eb960aa86a0a09',0),</v>
      </c>
    </row>
    <row r="732" spans="1:11" hidden="1" x14ac:dyDescent="0.3">
      <c r="A732">
        <v>41</v>
      </c>
      <c r="B732" t="s">
        <v>79</v>
      </c>
      <c r="C732" t="s">
        <v>69</v>
      </c>
      <c r="D732">
        <v>0</v>
      </c>
      <c r="F732" t="str">
        <f>INDEX(Matches!$C$2:$C$135,MATCH(Table1!A732,Matches!$B$2:$B$135,0))</f>
        <v>a21858163096484e9023e1cd42524d4a</v>
      </c>
      <c r="G732" t="str">
        <f>INDEX(Players!$A$2:$A$49,MATCH(Table1!B732,Players!$C$2:$C$49,0))</f>
        <v>c12246b28d664ec3b7770583ac20c965</v>
      </c>
      <c r="H732" t="str">
        <f>INDEX(IDs!$B$6:$B$8,MATCH(Table1!C732,IDs!$A$6:$A$8,0))</f>
        <v>f6ce092dfd3311efa6eb960aa86a0a09</v>
      </c>
      <c r="I732">
        <f t="shared" si="22"/>
        <v>0</v>
      </c>
      <c r="K732" t="str">
        <f t="shared" si="23"/>
        <v>('a21858163096484e9023e1cd42524d4a','c12246b28d664ec3b7770583ac20c965','f6ce092dfd3311efa6eb960aa86a0a09',0),</v>
      </c>
    </row>
    <row r="733" spans="1:11" x14ac:dyDescent="0.3">
      <c r="A733">
        <v>41</v>
      </c>
      <c r="B733" t="s">
        <v>79</v>
      </c>
      <c r="C733" t="s">
        <v>118</v>
      </c>
      <c r="D733">
        <v>1</v>
      </c>
      <c r="F733" t="str">
        <f>INDEX(Matches!$C$2:$C$135,MATCH(Table1!A733,Matches!$B$2:$B$135,0))</f>
        <v>a21858163096484e9023e1cd42524d4a</v>
      </c>
      <c r="G733" t="str">
        <f>INDEX(Players!$A$2:$A$49,MATCH(Table1!B733,Players!$C$2:$C$49,0))</f>
        <v>c12246b28d664ec3b7770583ac20c965</v>
      </c>
      <c r="H733" t="str">
        <f>INDEX(IDs!$B$6:$B$8,MATCH(Table1!C733,IDs!$A$6:$A$8,0))</f>
        <v>f6ce08d0fd3311efa6eb960aa86a0a09</v>
      </c>
      <c r="I733">
        <f t="shared" si="22"/>
        <v>1</v>
      </c>
      <c r="K733" t="str">
        <f t="shared" si="23"/>
        <v>('a21858163096484e9023e1cd42524d4a','c12246b28d664ec3b7770583ac20c965','f6ce08d0fd3311efa6eb960aa86a0a09',1),</v>
      </c>
    </row>
    <row r="734" spans="1:11" hidden="1" x14ac:dyDescent="0.3">
      <c r="A734">
        <v>41</v>
      </c>
      <c r="B734" t="s">
        <v>86</v>
      </c>
      <c r="C734" t="s">
        <v>68</v>
      </c>
      <c r="D734">
        <v>0</v>
      </c>
      <c r="F734" t="str">
        <f>INDEX(Matches!$C$2:$C$135,MATCH(Table1!A734,Matches!$B$2:$B$135,0))</f>
        <v>a21858163096484e9023e1cd42524d4a</v>
      </c>
      <c r="G734" t="str">
        <f>INDEX(Players!$A$2:$A$49,MATCH(Table1!B734,Players!$C$2:$C$49,0))</f>
        <v>6a5c031fea7e4bcf935e98999959be8c</v>
      </c>
      <c r="H734" t="str">
        <f>INDEX(IDs!$B$6:$B$8,MATCH(Table1!C734,IDs!$A$6:$A$8,0))</f>
        <v>f6ce0919fd3311efa6eb960aa86a0a09</v>
      </c>
      <c r="I734">
        <f t="shared" si="22"/>
        <v>0</v>
      </c>
      <c r="K734" t="str">
        <f t="shared" si="23"/>
        <v>('a21858163096484e9023e1cd42524d4a','6a5c031fea7e4bcf935e98999959be8c','f6ce0919fd3311efa6eb960aa86a0a09',0),</v>
      </c>
    </row>
    <row r="735" spans="1:11" hidden="1" x14ac:dyDescent="0.3">
      <c r="A735">
        <v>41</v>
      </c>
      <c r="B735" t="s">
        <v>86</v>
      </c>
      <c r="C735" t="s">
        <v>69</v>
      </c>
      <c r="D735">
        <v>0</v>
      </c>
      <c r="F735" t="str">
        <f>INDEX(Matches!$C$2:$C$135,MATCH(Table1!A735,Matches!$B$2:$B$135,0))</f>
        <v>a21858163096484e9023e1cd42524d4a</v>
      </c>
      <c r="G735" t="str">
        <f>INDEX(Players!$A$2:$A$49,MATCH(Table1!B735,Players!$C$2:$C$49,0))</f>
        <v>6a5c031fea7e4bcf935e98999959be8c</v>
      </c>
      <c r="H735" t="str">
        <f>INDEX(IDs!$B$6:$B$8,MATCH(Table1!C735,IDs!$A$6:$A$8,0))</f>
        <v>f6ce092dfd3311efa6eb960aa86a0a09</v>
      </c>
      <c r="I735">
        <f t="shared" si="22"/>
        <v>0</v>
      </c>
      <c r="K735" t="str">
        <f t="shared" si="23"/>
        <v>('a21858163096484e9023e1cd42524d4a','6a5c031fea7e4bcf935e98999959be8c','f6ce092dfd3311efa6eb960aa86a0a09',0),</v>
      </c>
    </row>
    <row r="736" spans="1:11" x14ac:dyDescent="0.3">
      <c r="A736">
        <v>41</v>
      </c>
      <c r="B736" t="s">
        <v>86</v>
      </c>
      <c r="C736" t="s">
        <v>118</v>
      </c>
      <c r="D736">
        <v>1</v>
      </c>
      <c r="F736" t="str">
        <f>INDEX(Matches!$C$2:$C$135,MATCH(Table1!A736,Matches!$B$2:$B$135,0))</f>
        <v>a21858163096484e9023e1cd42524d4a</v>
      </c>
      <c r="G736" t="str">
        <f>INDEX(Players!$A$2:$A$49,MATCH(Table1!B736,Players!$C$2:$C$49,0))</f>
        <v>6a5c031fea7e4bcf935e98999959be8c</v>
      </c>
      <c r="H736" t="str">
        <f>INDEX(IDs!$B$6:$B$8,MATCH(Table1!C736,IDs!$A$6:$A$8,0))</f>
        <v>f6ce08d0fd3311efa6eb960aa86a0a09</v>
      </c>
      <c r="I736">
        <f t="shared" si="22"/>
        <v>1</v>
      </c>
      <c r="K736" t="str">
        <f t="shared" si="23"/>
        <v>('a21858163096484e9023e1cd42524d4a','6a5c031fea7e4bcf935e98999959be8c','f6ce08d0fd3311efa6eb960aa86a0a09',1),</v>
      </c>
    </row>
    <row r="737" spans="1:11" x14ac:dyDescent="0.3">
      <c r="A737">
        <v>41</v>
      </c>
      <c r="B737" t="s">
        <v>95</v>
      </c>
      <c r="C737" t="s">
        <v>68</v>
      </c>
      <c r="D737">
        <v>1</v>
      </c>
      <c r="F737" t="str">
        <f>INDEX(Matches!$C$2:$C$135,MATCH(Table1!A737,Matches!$B$2:$B$135,0))</f>
        <v>a21858163096484e9023e1cd42524d4a</v>
      </c>
      <c r="G737" t="str">
        <f>INDEX(Players!$A$2:$A$49,MATCH(Table1!B737,Players!$C$2:$C$49,0))</f>
        <v>26bcf70a14244ecea66824d3e7fdb740</v>
      </c>
      <c r="H737" t="str">
        <f>INDEX(IDs!$B$6:$B$8,MATCH(Table1!C737,IDs!$A$6:$A$8,0))</f>
        <v>f6ce0919fd3311efa6eb960aa86a0a09</v>
      </c>
      <c r="I737">
        <f t="shared" si="22"/>
        <v>1</v>
      </c>
      <c r="K737" t="str">
        <f t="shared" si="23"/>
        <v>('a21858163096484e9023e1cd42524d4a','26bcf70a14244ecea66824d3e7fdb740','f6ce0919fd3311efa6eb960aa86a0a09',1),</v>
      </c>
    </row>
    <row r="738" spans="1:11" hidden="1" x14ac:dyDescent="0.3">
      <c r="A738">
        <v>41</v>
      </c>
      <c r="B738" t="s">
        <v>95</v>
      </c>
      <c r="C738" t="s">
        <v>69</v>
      </c>
      <c r="D738">
        <v>0</v>
      </c>
      <c r="F738" t="str">
        <f>INDEX(Matches!$C$2:$C$135,MATCH(Table1!A738,Matches!$B$2:$B$135,0))</f>
        <v>a21858163096484e9023e1cd42524d4a</v>
      </c>
      <c r="G738" t="str">
        <f>INDEX(Players!$A$2:$A$49,MATCH(Table1!B738,Players!$C$2:$C$49,0))</f>
        <v>26bcf70a14244ecea66824d3e7fdb740</v>
      </c>
      <c r="H738" t="str">
        <f>INDEX(IDs!$B$6:$B$8,MATCH(Table1!C738,IDs!$A$6:$A$8,0))</f>
        <v>f6ce092dfd3311efa6eb960aa86a0a09</v>
      </c>
      <c r="I738">
        <f t="shared" si="22"/>
        <v>0</v>
      </c>
      <c r="K738" t="str">
        <f t="shared" si="23"/>
        <v>('a21858163096484e9023e1cd42524d4a','26bcf70a14244ecea66824d3e7fdb740','f6ce092dfd3311efa6eb960aa86a0a09',0),</v>
      </c>
    </row>
    <row r="739" spans="1:11" x14ac:dyDescent="0.3">
      <c r="A739">
        <v>41</v>
      </c>
      <c r="B739" t="s">
        <v>95</v>
      </c>
      <c r="C739" t="s">
        <v>118</v>
      </c>
      <c r="D739">
        <v>1</v>
      </c>
      <c r="F739" t="str">
        <f>INDEX(Matches!$C$2:$C$135,MATCH(Table1!A739,Matches!$B$2:$B$135,0))</f>
        <v>a21858163096484e9023e1cd42524d4a</v>
      </c>
      <c r="G739" t="str">
        <f>INDEX(Players!$A$2:$A$49,MATCH(Table1!B739,Players!$C$2:$C$49,0))</f>
        <v>26bcf70a14244ecea66824d3e7fdb740</v>
      </c>
      <c r="H739" t="str">
        <f>INDEX(IDs!$B$6:$B$8,MATCH(Table1!C739,IDs!$A$6:$A$8,0))</f>
        <v>f6ce08d0fd3311efa6eb960aa86a0a09</v>
      </c>
      <c r="I739">
        <f t="shared" si="22"/>
        <v>1</v>
      </c>
      <c r="K739" t="str">
        <f t="shared" si="23"/>
        <v>('a21858163096484e9023e1cd42524d4a','26bcf70a14244ecea66824d3e7fdb740','f6ce08d0fd3311efa6eb960aa86a0a09',1),</v>
      </c>
    </row>
    <row r="740" spans="1:11" x14ac:dyDescent="0.3">
      <c r="A740">
        <v>41</v>
      </c>
      <c r="B740" t="s">
        <v>96</v>
      </c>
      <c r="C740" t="s">
        <v>68</v>
      </c>
      <c r="D740">
        <v>1</v>
      </c>
      <c r="F740" t="str">
        <f>INDEX(Matches!$C$2:$C$135,MATCH(Table1!A740,Matches!$B$2:$B$135,0))</f>
        <v>a21858163096484e9023e1cd42524d4a</v>
      </c>
      <c r="G740" t="str">
        <f>INDEX(Players!$A$2:$A$49,MATCH(Table1!B740,Players!$C$2:$C$49,0))</f>
        <v>4106d48b14c44d9aaae9591a58e10bbe</v>
      </c>
      <c r="H740" t="str">
        <f>INDEX(IDs!$B$6:$B$8,MATCH(Table1!C740,IDs!$A$6:$A$8,0))</f>
        <v>f6ce0919fd3311efa6eb960aa86a0a09</v>
      </c>
      <c r="I740">
        <f t="shared" si="22"/>
        <v>1</v>
      </c>
      <c r="K740" t="str">
        <f t="shared" si="23"/>
        <v>('a21858163096484e9023e1cd42524d4a','4106d48b14c44d9aaae9591a58e10bbe','f6ce0919fd3311efa6eb960aa86a0a09',1),</v>
      </c>
    </row>
    <row r="741" spans="1:11" x14ac:dyDescent="0.3">
      <c r="A741">
        <v>41</v>
      </c>
      <c r="B741" t="s">
        <v>96</v>
      </c>
      <c r="C741" t="s">
        <v>69</v>
      </c>
      <c r="D741">
        <v>1</v>
      </c>
      <c r="F741" t="str">
        <f>INDEX(Matches!$C$2:$C$135,MATCH(Table1!A741,Matches!$B$2:$B$135,0))</f>
        <v>a21858163096484e9023e1cd42524d4a</v>
      </c>
      <c r="G741" t="str">
        <f>INDEX(Players!$A$2:$A$49,MATCH(Table1!B741,Players!$C$2:$C$49,0))</f>
        <v>4106d48b14c44d9aaae9591a58e10bbe</v>
      </c>
      <c r="H741" t="str">
        <f>INDEX(IDs!$B$6:$B$8,MATCH(Table1!C741,IDs!$A$6:$A$8,0))</f>
        <v>f6ce092dfd3311efa6eb960aa86a0a09</v>
      </c>
      <c r="I741">
        <f t="shared" si="22"/>
        <v>1</v>
      </c>
      <c r="K741" t="str">
        <f t="shared" si="23"/>
        <v>('a21858163096484e9023e1cd42524d4a','4106d48b14c44d9aaae9591a58e10bbe','f6ce092dfd3311efa6eb960aa86a0a09',1),</v>
      </c>
    </row>
    <row r="742" spans="1:11" x14ac:dyDescent="0.3">
      <c r="A742">
        <v>41</v>
      </c>
      <c r="B742" t="s">
        <v>96</v>
      </c>
      <c r="C742" t="s">
        <v>118</v>
      </c>
      <c r="D742">
        <v>1</v>
      </c>
      <c r="F742" t="str">
        <f>INDEX(Matches!$C$2:$C$135,MATCH(Table1!A742,Matches!$B$2:$B$135,0))</f>
        <v>a21858163096484e9023e1cd42524d4a</v>
      </c>
      <c r="G742" t="str">
        <f>INDEX(Players!$A$2:$A$49,MATCH(Table1!B742,Players!$C$2:$C$49,0))</f>
        <v>4106d48b14c44d9aaae9591a58e10bbe</v>
      </c>
      <c r="H742" t="str">
        <f>INDEX(IDs!$B$6:$B$8,MATCH(Table1!C742,IDs!$A$6:$A$8,0))</f>
        <v>f6ce08d0fd3311efa6eb960aa86a0a09</v>
      </c>
      <c r="I742">
        <f t="shared" si="22"/>
        <v>1</v>
      </c>
      <c r="K742" t="str">
        <f t="shared" si="23"/>
        <v>('a21858163096484e9023e1cd42524d4a','4106d48b14c44d9aaae9591a58e10bbe','f6ce08d0fd3311efa6eb960aa86a0a09',1),</v>
      </c>
    </row>
    <row r="743" spans="1:11" hidden="1" x14ac:dyDescent="0.3">
      <c r="A743">
        <v>42</v>
      </c>
      <c r="B743" t="s">
        <v>70</v>
      </c>
      <c r="C743" t="s">
        <v>68</v>
      </c>
      <c r="D743">
        <v>0</v>
      </c>
      <c r="F743" t="str">
        <f>INDEX(Matches!$C$2:$C$135,MATCH(Table1!A743,Matches!$B$2:$B$135,0))</f>
        <v>f94b744f16cb4bb9b8ee62a868e59b2c</v>
      </c>
      <c r="G743" t="str">
        <f>INDEX(Players!$A$2:$A$49,MATCH(Table1!B743,Players!$C$2:$C$49,0))</f>
        <v>e6d5cb25e36b400f91e78b0b42d20293</v>
      </c>
      <c r="H743" t="str">
        <f>INDEX(IDs!$B$6:$B$8,MATCH(Table1!C743,IDs!$A$6:$A$8,0))</f>
        <v>f6ce0919fd3311efa6eb960aa86a0a09</v>
      </c>
      <c r="I743">
        <f t="shared" si="22"/>
        <v>0</v>
      </c>
      <c r="K743" t="str">
        <f t="shared" si="23"/>
        <v>('f94b744f16cb4bb9b8ee62a868e59b2c','e6d5cb25e36b400f91e78b0b42d20293','f6ce0919fd3311efa6eb960aa86a0a09',0),</v>
      </c>
    </row>
    <row r="744" spans="1:11" hidden="1" x14ac:dyDescent="0.3">
      <c r="A744">
        <v>42</v>
      </c>
      <c r="B744" t="s">
        <v>70</v>
      </c>
      <c r="C744" t="s">
        <v>69</v>
      </c>
      <c r="D744">
        <v>0</v>
      </c>
      <c r="F744" t="str">
        <f>INDEX(Matches!$C$2:$C$135,MATCH(Table1!A744,Matches!$B$2:$B$135,0))</f>
        <v>f94b744f16cb4bb9b8ee62a868e59b2c</v>
      </c>
      <c r="G744" t="str">
        <f>INDEX(Players!$A$2:$A$49,MATCH(Table1!B744,Players!$C$2:$C$49,0))</f>
        <v>e6d5cb25e36b400f91e78b0b42d20293</v>
      </c>
      <c r="H744" t="str">
        <f>INDEX(IDs!$B$6:$B$8,MATCH(Table1!C744,IDs!$A$6:$A$8,0))</f>
        <v>f6ce092dfd3311efa6eb960aa86a0a09</v>
      </c>
      <c r="I744">
        <f t="shared" si="22"/>
        <v>0</v>
      </c>
      <c r="K744" t="str">
        <f t="shared" si="23"/>
        <v>('f94b744f16cb4bb9b8ee62a868e59b2c','e6d5cb25e36b400f91e78b0b42d20293','f6ce092dfd3311efa6eb960aa86a0a09',0),</v>
      </c>
    </row>
    <row r="745" spans="1:11" x14ac:dyDescent="0.3">
      <c r="A745">
        <v>42</v>
      </c>
      <c r="B745" t="s">
        <v>70</v>
      </c>
      <c r="C745" t="s">
        <v>118</v>
      </c>
      <c r="D745">
        <v>1</v>
      </c>
      <c r="F745" t="str">
        <f>INDEX(Matches!$C$2:$C$135,MATCH(Table1!A745,Matches!$B$2:$B$135,0))</f>
        <v>f94b744f16cb4bb9b8ee62a868e59b2c</v>
      </c>
      <c r="G745" t="str">
        <f>INDEX(Players!$A$2:$A$49,MATCH(Table1!B745,Players!$C$2:$C$49,0))</f>
        <v>e6d5cb25e36b400f91e78b0b42d20293</v>
      </c>
      <c r="H745" t="str">
        <f>INDEX(IDs!$B$6:$B$8,MATCH(Table1!C745,IDs!$A$6:$A$8,0))</f>
        <v>f6ce08d0fd3311efa6eb960aa86a0a09</v>
      </c>
      <c r="I745">
        <f t="shared" si="22"/>
        <v>1</v>
      </c>
      <c r="K745" t="str">
        <f t="shared" si="23"/>
        <v>('f94b744f16cb4bb9b8ee62a868e59b2c','e6d5cb25e36b400f91e78b0b42d20293','f6ce08d0fd3311efa6eb960aa86a0a09',1),</v>
      </c>
    </row>
    <row r="746" spans="1:11" hidden="1" x14ac:dyDescent="0.3">
      <c r="A746">
        <v>42</v>
      </c>
      <c r="B746" t="s">
        <v>74</v>
      </c>
      <c r="C746" t="s">
        <v>68</v>
      </c>
      <c r="D746">
        <v>0</v>
      </c>
      <c r="F746" t="str">
        <f>INDEX(Matches!$C$2:$C$135,MATCH(Table1!A746,Matches!$B$2:$B$135,0))</f>
        <v>f94b744f16cb4bb9b8ee62a868e59b2c</v>
      </c>
      <c r="G746" t="str">
        <f>INDEX(Players!$A$2:$A$49,MATCH(Table1!B746,Players!$C$2:$C$49,0))</f>
        <v>da52bdaa4d3a487eb17ae1f3e566a948</v>
      </c>
      <c r="H746" t="str">
        <f>INDEX(IDs!$B$6:$B$8,MATCH(Table1!C746,IDs!$A$6:$A$8,0))</f>
        <v>f6ce0919fd3311efa6eb960aa86a0a09</v>
      </c>
      <c r="I746">
        <f t="shared" si="22"/>
        <v>0</v>
      </c>
      <c r="K746" t="str">
        <f t="shared" si="23"/>
        <v>('f94b744f16cb4bb9b8ee62a868e59b2c','da52bdaa4d3a487eb17ae1f3e566a948','f6ce0919fd3311efa6eb960aa86a0a09',0),</v>
      </c>
    </row>
    <row r="747" spans="1:11" x14ac:dyDescent="0.3">
      <c r="A747">
        <v>42</v>
      </c>
      <c r="B747" t="s">
        <v>74</v>
      </c>
      <c r="C747" t="s">
        <v>69</v>
      </c>
      <c r="D747">
        <v>1</v>
      </c>
      <c r="F747" t="str">
        <f>INDEX(Matches!$C$2:$C$135,MATCH(Table1!A747,Matches!$B$2:$B$135,0))</f>
        <v>f94b744f16cb4bb9b8ee62a868e59b2c</v>
      </c>
      <c r="G747" t="str">
        <f>INDEX(Players!$A$2:$A$49,MATCH(Table1!B747,Players!$C$2:$C$49,0))</f>
        <v>da52bdaa4d3a487eb17ae1f3e566a948</v>
      </c>
      <c r="H747" t="str">
        <f>INDEX(IDs!$B$6:$B$8,MATCH(Table1!C747,IDs!$A$6:$A$8,0))</f>
        <v>f6ce092dfd3311efa6eb960aa86a0a09</v>
      </c>
      <c r="I747">
        <f t="shared" si="22"/>
        <v>1</v>
      </c>
      <c r="K747" t="str">
        <f t="shared" si="23"/>
        <v>('f94b744f16cb4bb9b8ee62a868e59b2c','da52bdaa4d3a487eb17ae1f3e566a948','f6ce092dfd3311efa6eb960aa86a0a09',1),</v>
      </c>
    </row>
    <row r="748" spans="1:11" x14ac:dyDescent="0.3">
      <c r="A748">
        <v>42</v>
      </c>
      <c r="B748" t="s">
        <v>74</v>
      </c>
      <c r="C748" t="s">
        <v>118</v>
      </c>
      <c r="D748">
        <v>1</v>
      </c>
      <c r="F748" t="str">
        <f>INDEX(Matches!$C$2:$C$135,MATCH(Table1!A748,Matches!$B$2:$B$135,0))</f>
        <v>f94b744f16cb4bb9b8ee62a868e59b2c</v>
      </c>
      <c r="G748" t="str">
        <f>INDEX(Players!$A$2:$A$49,MATCH(Table1!B748,Players!$C$2:$C$49,0))</f>
        <v>da52bdaa4d3a487eb17ae1f3e566a948</v>
      </c>
      <c r="H748" t="str">
        <f>INDEX(IDs!$B$6:$B$8,MATCH(Table1!C748,IDs!$A$6:$A$8,0))</f>
        <v>f6ce08d0fd3311efa6eb960aa86a0a09</v>
      </c>
      <c r="I748">
        <f t="shared" si="22"/>
        <v>1</v>
      </c>
      <c r="K748" t="str">
        <f t="shared" si="23"/>
        <v>('f94b744f16cb4bb9b8ee62a868e59b2c','da52bdaa4d3a487eb17ae1f3e566a948','f6ce08d0fd3311efa6eb960aa86a0a09',1),</v>
      </c>
    </row>
    <row r="749" spans="1:11" hidden="1" x14ac:dyDescent="0.3">
      <c r="A749">
        <v>42</v>
      </c>
      <c r="B749" t="s">
        <v>89</v>
      </c>
      <c r="C749" t="s">
        <v>68</v>
      </c>
      <c r="D749">
        <v>0</v>
      </c>
      <c r="F749" t="str">
        <f>INDEX(Matches!$C$2:$C$135,MATCH(Table1!A749,Matches!$B$2:$B$135,0))</f>
        <v>f94b744f16cb4bb9b8ee62a868e59b2c</v>
      </c>
      <c r="G749" t="str">
        <f>INDEX(Players!$A$2:$A$49,MATCH(Table1!B749,Players!$C$2:$C$49,0))</f>
        <v>1c128358535e473b968f7746e6363ccf</v>
      </c>
      <c r="H749" t="str">
        <f>INDEX(IDs!$B$6:$B$8,MATCH(Table1!C749,IDs!$A$6:$A$8,0))</f>
        <v>f6ce0919fd3311efa6eb960aa86a0a09</v>
      </c>
      <c r="I749">
        <f t="shared" si="22"/>
        <v>0</v>
      </c>
      <c r="K749" t="str">
        <f t="shared" si="23"/>
        <v>('f94b744f16cb4bb9b8ee62a868e59b2c','1c128358535e473b968f7746e6363ccf','f6ce0919fd3311efa6eb960aa86a0a09',0),</v>
      </c>
    </row>
    <row r="750" spans="1:11" hidden="1" x14ac:dyDescent="0.3">
      <c r="A750">
        <v>42</v>
      </c>
      <c r="B750" t="s">
        <v>89</v>
      </c>
      <c r="C750" t="s">
        <v>69</v>
      </c>
      <c r="D750">
        <v>0</v>
      </c>
      <c r="F750" t="str">
        <f>INDEX(Matches!$C$2:$C$135,MATCH(Table1!A750,Matches!$B$2:$B$135,0))</f>
        <v>f94b744f16cb4bb9b8ee62a868e59b2c</v>
      </c>
      <c r="G750" t="str">
        <f>INDEX(Players!$A$2:$A$49,MATCH(Table1!B750,Players!$C$2:$C$49,0))</f>
        <v>1c128358535e473b968f7746e6363ccf</v>
      </c>
      <c r="H750" t="str">
        <f>INDEX(IDs!$B$6:$B$8,MATCH(Table1!C750,IDs!$A$6:$A$8,0))</f>
        <v>f6ce092dfd3311efa6eb960aa86a0a09</v>
      </c>
      <c r="I750">
        <f t="shared" si="22"/>
        <v>0</v>
      </c>
      <c r="K750" t="str">
        <f t="shared" si="23"/>
        <v>('f94b744f16cb4bb9b8ee62a868e59b2c','1c128358535e473b968f7746e6363ccf','f6ce092dfd3311efa6eb960aa86a0a09',0),</v>
      </c>
    </row>
    <row r="751" spans="1:11" x14ac:dyDescent="0.3">
      <c r="A751">
        <v>42</v>
      </c>
      <c r="B751" t="s">
        <v>89</v>
      </c>
      <c r="C751" t="s">
        <v>118</v>
      </c>
      <c r="D751">
        <v>1</v>
      </c>
      <c r="F751" t="str">
        <f>INDEX(Matches!$C$2:$C$135,MATCH(Table1!A751,Matches!$B$2:$B$135,0))</f>
        <v>f94b744f16cb4bb9b8ee62a868e59b2c</v>
      </c>
      <c r="G751" t="str">
        <f>INDEX(Players!$A$2:$A$49,MATCH(Table1!B751,Players!$C$2:$C$49,0))</f>
        <v>1c128358535e473b968f7746e6363ccf</v>
      </c>
      <c r="H751" t="str">
        <f>INDEX(IDs!$B$6:$B$8,MATCH(Table1!C751,IDs!$A$6:$A$8,0))</f>
        <v>f6ce08d0fd3311efa6eb960aa86a0a09</v>
      </c>
      <c r="I751">
        <f t="shared" si="22"/>
        <v>1</v>
      </c>
      <c r="K751" t="str">
        <f t="shared" si="23"/>
        <v>('f94b744f16cb4bb9b8ee62a868e59b2c','1c128358535e473b968f7746e6363ccf','f6ce08d0fd3311efa6eb960aa86a0a09',1),</v>
      </c>
    </row>
    <row r="752" spans="1:11" hidden="1" x14ac:dyDescent="0.3">
      <c r="A752">
        <v>42</v>
      </c>
      <c r="B752" t="s">
        <v>97</v>
      </c>
      <c r="C752" t="s">
        <v>68</v>
      </c>
      <c r="D752">
        <v>0</v>
      </c>
      <c r="F752" t="str">
        <f>INDEX(Matches!$C$2:$C$135,MATCH(Table1!A752,Matches!$B$2:$B$135,0))</f>
        <v>f94b744f16cb4bb9b8ee62a868e59b2c</v>
      </c>
      <c r="G752" t="str">
        <f>INDEX(Players!$A$2:$A$49,MATCH(Table1!B752,Players!$C$2:$C$49,0))</f>
        <v>9b12da302e794ace88180509bbdaec7e</v>
      </c>
      <c r="H752" t="str">
        <f>INDEX(IDs!$B$6:$B$8,MATCH(Table1!C752,IDs!$A$6:$A$8,0))</f>
        <v>f6ce0919fd3311efa6eb960aa86a0a09</v>
      </c>
      <c r="I752">
        <f t="shared" si="22"/>
        <v>0</v>
      </c>
      <c r="K752" t="str">
        <f t="shared" si="23"/>
        <v>('f94b744f16cb4bb9b8ee62a868e59b2c','9b12da302e794ace88180509bbdaec7e','f6ce0919fd3311efa6eb960aa86a0a09',0),</v>
      </c>
    </row>
    <row r="753" spans="1:11" hidden="1" x14ac:dyDescent="0.3">
      <c r="A753">
        <v>42</v>
      </c>
      <c r="B753" t="s">
        <v>97</v>
      </c>
      <c r="C753" t="s">
        <v>69</v>
      </c>
      <c r="D753">
        <v>0</v>
      </c>
      <c r="F753" t="str">
        <f>INDEX(Matches!$C$2:$C$135,MATCH(Table1!A753,Matches!$B$2:$B$135,0))</f>
        <v>f94b744f16cb4bb9b8ee62a868e59b2c</v>
      </c>
      <c r="G753" t="str">
        <f>INDEX(Players!$A$2:$A$49,MATCH(Table1!B753,Players!$C$2:$C$49,0))</f>
        <v>9b12da302e794ace88180509bbdaec7e</v>
      </c>
      <c r="H753" t="str">
        <f>INDEX(IDs!$B$6:$B$8,MATCH(Table1!C753,IDs!$A$6:$A$8,0))</f>
        <v>f6ce092dfd3311efa6eb960aa86a0a09</v>
      </c>
      <c r="I753">
        <f t="shared" si="22"/>
        <v>0</v>
      </c>
      <c r="K753" t="str">
        <f t="shared" si="23"/>
        <v>('f94b744f16cb4bb9b8ee62a868e59b2c','9b12da302e794ace88180509bbdaec7e','f6ce092dfd3311efa6eb960aa86a0a09',0),</v>
      </c>
    </row>
    <row r="754" spans="1:11" x14ac:dyDescent="0.3">
      <c r="A754">
        <v>42</v>
      </c>
      <c r="B754" t="s">
        <v>97</v>
      </c>
      <c r="C754" t="s">
        <v>118</v>
      </c>
      <c r="D754">
        <v>1</v>
      </c>
      <c r="F754" t="str">
        <f>INDEX(Matches!$C$2:$C$135,MATCH(Table1!A754,Matches!$B$2:$B$135,0))</f>
        <v>f94b744f16cb4bb9b8ee62a868e59b2c</v>
      </c>
      <c r="G754" t="str">
        <f>INDEX(Players!$A$2:$A$49,MATCH(Table1!B754,Players!$C$2:$C$49,0))</f>
        <v>9b12da302e794ace88180509bbdaec7e</v>
      </c>
      <c r="H754" t="str">
        <f>INDEX(IDs!$B$6:$B$8,MATCH(Table1!C754,IDs!$A$6:$A$8,0))</f>
        <v>f6ce08d0fd3311efa6eb960aa86a0a09</v>
      </c>
      <c r="I754">
        <f t="shared" si="22"/>
        <v>1</v>
      </c>
      <c r="K754" t="str">
        <f t="shared" si="23"/>
        <v>('f94b744f16cb4bb9b8ee62a868e59b2c','9b12da302e794ace88180509bbdaec7e','f6ce08d0fd3311efa6eb960aa86a0a09',1),</v>
      </c>
    </row>
    <row r="755" spans="1:11" hidden="1" x14ac:dyDescent="0.3">
      <c r="A755">
        <v>42</v>
      </c>
      <c r="B755" t="s">
        <v>92</v>
      </c>
      <c r="C755" t="s">
        <v>68</v>
      </c>
      <c r="D755">
        <v>0</v>
      </c>
      <c r="F755" t="str">
        <f>INDEX(Matches!$C$2:$C$135,MATCH(Table1!A755,Matches!$B$2:$B$135,0))</f>
        <v>f94b744f16cb4bb9b8ee62a868e59b2c</v>
      </c>
      <c r="G755" t="str">
        <f>INDEX(Players!$A$2:$A$49,MATCH(Table1!B755,Players!$C$2:$C$49,0))</f>
        <v>c2d0586afd4646d8991daddd616d8873</v>
      </c>
      <c r="H755" t="str">
        <f>INDEX(IDs!$B$6:$B$8,MATCH(Table1!C755,IDs!$A$6:$A$8,0))</f>
        <v>f6ce0919fd3311efa6eb960aa86a0a09</v>
      </c>
      <c r="I755">
        <f t="shared" si="22"/>
        <v>0</v>
      </c>
      <c r="K755" t="str">
        <f t="shared" si="23"/>
        <v>('f94b744f16cb4bb9b8ee62a868e59b2c','c2d0586afd4646d8991daddd616d8873','f6ce0919fd3311efa6eb960aa86a0a09',0),</v>
      </c>
    </row>
    <row r="756" spans="1:11" hidden="1" x14ac:dyDescent="0.3">
      <c r="A756">
        <v>42</v>
      </c>
      <c r="B756" t="s">
        <v>92</v>
      </c>
      <c r="C756" t="s">
        <v>69</v>
      </c>
      <c r="D756">
        <v>0</v>
      </c>
      <c r="F756" t="str">
        <f>INDEX(Matches!$C$2:$C$135,MATCH(Table1!A756,Matches!$B$2:$B$135,0))</f>
        <v>f94b744f16cb4bb9b8ee62a868e59b2c</v>
      </c>
      <c r="G756" t="str">
        <f>INDEX(Players!$A$2:$A$49,MATCH(Table1!B756,Players!$C$2:$C$49,0))</f>
        <v>c2d0586afd4646d8991daddd616d8873</v>
      </c>
      <c r="H756" t="str">
        <f>INDEX(IDs!$B$6:$B$8,MATCH(Table1!C756,IDs!$A$6:$A$8,0))</f>
        <v>f6ce092dfd3311efa6eb960aa86a0a09</v>
      </c>
      <c r="I756">
        <f t="shared" si="22"/>
        <v>0</v>
      </c>
      <c r="K756" t="str">
        <f t="shared" si="23"/>
        <v>('f94b744f16cb4bb9b8ee62a868e59b2c','c2d0586afd4646d8991daddd616d8873','f6ce092dfd3311efa6eb960aa86a0a09',0),</v>
      </c>
    </row>
    <row r="757" spans="1:11" x14ac:dyDescent="0.3">
      <c r="A757">
        <v>42</v>
      </c>
      <c r="B757" t="s">
        <v>92</v>
      </c>
      <c r="C757" t="s">
        <v>118</v>
      </c>
      <c r="D757">
        <v>1</v>
      </c>
      <c r="F757" t="str">
        <f>INDEX(Matches!$C$2:$C$135,MATCH(Table1!A757,Matches!$B$2:$B$135,0))</f>
        <v>f94b744f16cb4bb9b8ee62a868e59b2c</v>
      </c>
      <c r="G757" t="str">
        <f>INDEX(Players!$A$2:$A$49,MATCH(Table1!B757,Players!$C$2:$C$49,0))</f>
        <v>c2d0586afd4646d8991daddd616d8873</v>
      </c>
      <c r="H757" t="str">
        <f>INDEX(IDs!$B$6:$B$8,MATCH(Table1!C757,IDs!$A$6:$A$8,0))</f>
        <v>f6ce08d0fd3311efa6eb960aa86a0a09</v>
      </c>
      <c r="I757">
        <f t="shared" si="22"/>
        <v>1</v>
      </c>
      <c r="K757" t="str">
        <f t="shared" si="23"/>
        <v>('f94b744f16cb4bb9b8ee62a868e59b2c','c2d0586afd4646d8991daddd616d8873','f6ce08d0fd3311efa6eb960aa86a0a09',1),</v>
      </c>
    </row>
    <row r="758" spans="1:11" x14ac:dyDescent="0.3">
      <c r="A758">
        <v>43</v>
      </c>
      <c r="B758" t="s">
        <v>71</v>
      </c>
      <c r="C758" t="s">
        <v>68</v>
      </c>
      <c r="D758">
        <v>2</v>
      </c>
      <c r="F758" t="str">
        <f>INDEX(Matches!$C$2:$C$135,MATCH(Table1!A758,Matches!$B$2:$B$135,0))</f>
        <v>0d899f6fc7cf4c5da9d8324f52f93e63</v>
      </c>
      <c r="G758" t="str">
        <f>INDEX(Players!$A$2:$A$49,MATCH(Table1!B758,Players!$C$2:$C$49,0))</f>
        <v>49ee2bf374b94897889023fd18820eb3</v>
      </c>
      <c r="H758" t="str">
        <f>INDEX(IDs!$B$6:$B$8,MATCH(Table1!C758,IDs!$A$6:$A$8,0))</f>
        <v>f6ce0919fd3311efa6eb960aa86a0a09</v>
      </c>
      <c r="I758">
        <f t="shared" si="22"/>
        <v>2</v>
      </c>
      <c r="K758" t="str">
        <f t="shared" si="23"/>
        <v>('0d899f6fc7cf4c5da9d8324f52f93e63','49ee2bf374b94897889023fd18820eb3','f6ce0919fd3311efa6eb960aa86a0a09',2),</v>
      </c>
    </row>
    <row r="759" spans="1:11" hidden="1" x14ac:dyDescent="0.3">
      <c r="A759">
        <v>43</v>
      </c>
      <c r="B759" t="s">
        <v>71</v>
      </c>
      <c r="C759" t="s">
        <v>69</v>
      </c>
      <c r="D759">
        <v>0</v>
      </c>
      <c r="F759" t="str">
        <f>INDEX(Matches!$C$2:$C$135,MATCH(Table1!A759,Matches!$B$2:$B$135,0))</f>
        <v>0d899f6fc7cf4c5da9d8324f52f93e63</v>
      </c>
      <c r="G759" t="str">
        <f>INDEX(Players!$A$2:$A$49,MATCH(Table1!B759,Players!$C$2:$C$49,0))</f>
        <v>49ee2bf374b94897889023fd18820eb3</v>
      </c>
      <c r="H759" t="str">
        <f>INDEX(IDs!$B$6:$B$8,MATCH(Table1!C759,IDs!$A$6:$A$8,0))</f>
        <v>f6ce092dfd3311efa6eb960aa86a0a09</v>
      </c>
      <c r="I759">
        <f t="shared" si="22"/>
        <v>0</v>
      </c>
      <c r="K759" t="str">
        <f t="shared" si="23"/>
        <v>('0d899f6fc7cf4c5da9d8324f52f93e63','49ee2bf374b94897889023fd18820eb3','f6ce092dfd3311efa6eb960aa86a0a09',0),</v>
      </c>
    </row>
    <row r="760" spans="1:11" x14ac:dyDescent="0.3">
      <c r="A760">
        <v>43</v>
      </c>
      <c r="B760" t="s">
        <v>71</v>
      </c>
      <c r="C760" t="s">
        <v>118</v>
      </c>
      <c r="D760">
        <v>1</v>
      </c>
      <c r="F760" t="str">
        <f>INDEX(Matches!$C$2:$C$135,MATCH(Table1!A760,Matches!$B$2:$B$135,0))</f>
        <v>0d899f6fc7cf4c5da9d8324f52f93e63</v>
      </c>
      <c r="G760" t="str">
        <f>INDEX(Players!$A$2:$A$49,MATCH(Table1!B760,Players!$C$2:$C$49,0))</f>
        <v>49ee2bf374b94897889023fd18820eb3</v>
      </c>
      <c r="H760" t="str">
        <f>INDEX(IDs!$B$6:$B$8,MATCH(Table1!C760,IDs!$A$6:$A$8,0))</f>
        <v>f6ce08d0fd3311efa6eb960aa86a0a09</v>
      </c>
      <c r="I760">
        <f t="shared" si="22"/>
        <v>1</v>
      </c>
      <c r="K760" t="str">
        <f t="shared" si="23"/>
        <v>('0d899f6fc7cf4c5da9d8324f52f93e63','49ee2bf374b94897889023fd18820eb3','f6ce08d0fd3311efa6eb960aa86a0a09',1),</v>
      </c>
    </row>
    <row r="761" spans="1:11" hidden="1" x14ac:dyDescent="0.3">
      <c r="A761">
        <v>43</v>
      </c>
      <c r="B761" t="s">
        <v>86</v>
      </c>
      <c r="C761" t="s">
        <v>68</v>
      </c>
      <c r="D761">
        <v>0</v>
      </c>
      <c r="F761" t="str">
        <f>INDEX(Matches!$C$2:$C$135,MATCH(Table1!A761,Matches!$B$2:$B$135,0))</f>
        <v>0d899f6fc7cf4c5da9d8324f52f93e63</v>
      </c>
      <c r="G761" t="str">
        <f>INDEX(Players!$A$2:$A$49,MATCH(Table1!B761,Players!$C$2:$C$49,0))</f>
        <v>6a5c031fea7e4bcf935e98999959be8c</v>
      </c>
      <c r="H761" t="str">
        <f>INDEX(IDs!$B$6:$B$8,MATCH(Table1!C761,IDs!$A$6:$A$8,0))</f>
        <v>f6ce0919fd3311efa6eb960aa86a0a09</v>
      </c>
      <c r="I761">
        <f t="shared" si="22"/>
        <v>0</v>
      </c>
      <c r="K761" t="str">
        <f t="shared" si="23"/>
        <v>('0d899f6fc7cf4c5da9d8324f52f93e63','6a5c031fea7e4bcf935e98999959be8c','f6ce0919fd3311efa6eb960aa86a0a09',0),</v>
      </c>
    </row>
    <row r="762" spans="1:11" hidden="1" x14ac:dyDescent="0.3">
      <c r="A762">
        <v>43</v>
      </c>
      <c r="B762" t="s">
        <v>86</v>
      </c>
      <c r="C762" t="s">
        <v>69</v>
      </c>
      <c r="D762">
        <v>0</v>
      </c>
      <c r="F762" t="str">
        <f>INDEX(Matches!$C$2:$C$135,MATCH(Table1!A762,Matches!$B$2:$B$135,0))</f>
        <v>0d899f6fc7cf4c5da9d8324f52f93e63</v>
      </c>
      <c r="G762" t="str">
        <f>INDEX(Players!$A$2:$A$49,MATCH(Table1!B762,Players!$C$2:$C$49,0))</f>
        <v>6a5c031fea7e4bcf935e98999959be8c</v>
      </c>
      <c r="H762" t="str">
        <f>INDEX(IDs!$B$6:$B$8,MATCH(Table1!C762,IDs!$A$6:$A$8,0))</f>
        <v>f6ce092dfd3311efa6eb960aa86a0a09</v>
      </c>
      <c r="I762">
        <f t="shared" si="22"/>
        <v>0</v>
      </c>
      <c r="K762" t="str">
        <f t="shared" si="23"/>
        <v>('0d899f6fc7cf4c5da9d8324f52f93e63','6a5c031fea7e4bcf935e98999959be8c','f6ce092dfd3311efa6eb960aa86a0a09',0),</v>
      </c>
    </row>
    <row r="763" spans="1:11" x14ac:dyDescent="0.3">
      <c r="A763">
        <v>43</v>
      </c>
      <c r="B763" t="s">
        <v>86</v>
      </c>
      <c r="C763" t="s">
        <v>118</v>
      </c>
      <c r="D763">
        <v>1</v>
      </c>
      <c r="F763" t="str">
        <f>INDEX(Matches!$C$2:$C$135,MATCH(Table1!A763,Matches!$B$2:$B$135,0))</f>
        <v>0d899f6fc7cf4c5da9d8324f52f93e63</v>
      </c>
      <c r="G763" t="str">
        <f>INDEX(Players!$A$2:$A$49,MATCH(Table1!B763,Players!$C$2:$C$49,0))</f>
        <v>6a5c031fea7e4bcf935e98999959be8c</v>
      </c>
      <c r="H763" t="str">
        <f>INDEX(IDs!$B$6:$B$8,MATCH(Table1!C763,IDs!$A$6:$A$8,0))</f>
        <v>f6ce08d0fd3311efa6eb960aa86a0a09</v>
      </c>
      <c r="I763">
        <f t="shared" si="22"/>
        <v>1</v>
      </c>
      <c r="K763" t="str">
        <f t="shared" si="23"/>
        <v>('0d899f6fc7cf4c5da9d8324f52f93e63','6a5c031fea7e4bcf935e98999959be8c','f6ce08d0fd3311efa6eb960aa86a0a09',1),</v>
      </c>
    </row>
    <row r="764" spans="1:11" hidden="1" x14ac:dyDescent="0.3">
      <c r="A764">
        <v>43</v>
      </c>
      <c r="B764" t="s">
        <v>91</v>
      </c>
      <c r="C764" t="s">
        <v>68</v>
      </c>
      <c r="D764">
        <v>0</v>
      </c>
      <c r="F764" t="str">
        <f>INDEX(Matches!$C$2:$C$135,MATCH(Table1!A764,Matches!$B$2:$B$135,0))</f>
        <v>0d899f6fc7cf4c5da9d8324f52f93e63</v>
      </c>
      <c r="G764" t="str">
        <f>INDEX(Players!$A$2:$A$49,MATCH(Table1!B764,Players!$C$2:$C$49,0))</f>
        <v>a7f78cdcec5c4ea0b94ddf9c9ed3e737</v>
      </c>
      <c r="H764" t="str">
        <f>INDEX(IDs!$B$6:$B$8,MATCH(Table1!C764,IDs!$A$6:$A$8,0))</f>
        <v>f6ce0919fd3311efa6eb960aa86a0a09</v>
      </c>
      <c r="I764">
        <f t="shared" si="22"/>
        <v>0</v>
      </c>
      <c r="K764" t="str">
        <f t="shared" si="23"/>
        <v>('0d899f6fc7cf4c5da9d8324f52f93e63','a7f78cdcec5c4ea0b94ddf9c9ed3e737','f6ce0919fd3311efa6eb960aa86a0a09',0),</v>
      </c>
    </row>
    <row r="765" spans="1:11" hidden="1" x14ac:dyDescent="0.3">
      <c r="A765">
        <v>43</v>
      </c>
      <c r="B765" t="s">
        <v>91</v>
      </c>
      <c r="C765" t="s">
        <v>69</v>
      </c>
      <c r="D765">
        <v>0</v>
      </c>
      <c r="F765" t="str">
        <f>INDEX(Matches!$C$2:$C$135,MATCH(Table1!A765,Matches!$B$2:$B$135,0))</f>
        <v>0d899f6fc7cf4c5da9d8324f52f93e63</v>
      </c>
      <c r="G765" t="str">
        <f>INDEX(Players!$A$2:$A$49,MATCH(Table1!B765,Players!$C$2:$C$49,0))</f>
        <v>a7f78cdcec5c4ea0b94ddf9c9ed3e737</v>
      </c>
      <c r="H765" t="str">
        <f>INDEX(IDs!$B$6:$B$8,MATCH(Table1!C765,IDs!$A$6:$A$8,0))</f>
        <v>f6ce092dfd3311efa6eb960aa86a0a09</v>
      </c>
      <c r="I765">
        <f t="shared" si="22"/>
        <v>0</v>
      </c>
      <c r="K765" t="str">
        <f t="shared" si="23"/>
        <v>('0d899f6fc7cf4c5da9d8324f52f93e63','a7f78cdcec5c4ea0b94ddf9c9ed3e737','f6ce092dfd3311efa6eb960aa86a0a09',0),</v>
      </c>
    </row>
    <row r="766" spans="1:11" x14ac:dyDescent="0.3">
      <c r="A766">
        <v>43</v>
      </c>
      <c r="B766" t="s">
        <v>91</v>
      </c>
      <c r="C766" t="s">
        <v>118</v>
      </c>
      <c r="D766">
        <v>1</v>
      </c>
      <c r="F766" t="str">
        <f>INDEX(Matches!$C$2:$C$135,MATCH(Table1!A766,Matches!$B$2:$B$135,0))</f>
        <v>0d899f6fc7cf4c5da9d8324f52f93e63</v>
      </c>
      <c r="G766" t="str">
        <f>INDEX(Players!$A$2:$A$49,MATCH(Table1!B766,Players!$C$2:$C$49,0))</f>
        <v>a7f78cdcec5c4ea0b94ddf9c9ed3e737</v>
      </c>
      <c r="H766" t="str">
        <f>INDEX(IDs!$B$6:$B$8,MATCH(Table1!C766,IDs!$A$6:$A$8,0))</f>
        <v>f6ce08d0fd3311efa6eb960aa86a0a09</v>
      </c>
      <c r="I766">
        <f t="shared" si="22"/>
        <v>1</v>
      </c>
      <c r="K766" t="str">
        <f t="shared" si="23"/>
        <v>('0d899f6fc7cf4c5da9d8324f52f93e63','a7f78cdcec5c4ea0b94ddf9c9ed3e737','f6ce08d0fd3311efa6eb960aa86a0a09',1),</v>
      </c>
    </row>
    <row r="767" spans="1:11" hidden="1" x14ac:dyDescent="0.3">
      <c r="A767">
        <v>43</v>
      </c>
      <c r="B767" t="s">
        <v>98</v>
      </c>
      <c r="C767" t="s">
        <v>68</v>
      </c>
      <c r="D767">
        <v>0</v>
      </c>
      <c r="F767" t="str">
        <f>INDEX(Matches!$C$2:$C$135,MATCH(Table1!A767,Matches!$B$2:$B$135,0))</f>
        <v>0d899f6fc7cf4c5da9d8324f52f93e63</v>
      </c>
      <c r="G767" t="str">
        <f>INDEX(Players!$A$2:$A$49,MATCH(Table1!B767,Players!$C$2:$C$49,0))</f>
        <v>68468db1fab64b39b8091c62dce094f9</v>
      </c>
      <c r="H767" t="str">
        <f>INDEX(IDs!$B$6:$B$8,MATCH(Table1!C767,IDs!$A$6:$A$8,0))</f>
        <v>f6ce0919fd3311efa6eb960aa86a0a09</v>
      </c>
      <c r="I767">
        <f t="shared" si="22"/>
        <v>0</v>
      </c>
      <c r="K767" t="str">
        <f t="shared" si="23"/>
        <v>('0d899f6fc7cf4c5da9d8324f52f93e63','68468db1fab64b39b8091c62dce094f9','f6ce0919fd3311efa6eb960aa86a0a09',0),</v>
      </c>
    </row>
    <row r="768" spans="1:11" hidden="1" x14ac:dyDescent="0.3">
      <c r="A768">
        <v>43</v>
      </c>
      <c r="B768" t="s">
        <v>98</v>
      </c>
      <c r="C768" t="s">
        <v>69</v>
      </c>
      <c r="D768">
        <v>0</v>
      </c>
      <c r="F768" t="str">
        <f>INDEX(Matches!$C$2:$C$135,MATCH(Table1!A768,Matches!$B$2:$B$135,0))</f>
        <v>0d899f6fc7cf4c5da9d8324f52f93e63</v>
      </c>
      <c r="G768" t="str">
        <f>INDEX(Players!$A$2:$A$49,MATCH(Table1!B768,Players!$C$2:$C$49,0))</f>
        <v>68468db1fab64b39b8091c62dce094f9</v>
      </c>
      <c r="H768" t="str">
        <f>INDEX(IDs!$B$6:$B$8,MATCH(Table1!C768,IDs!$A$6:$A$8,0))</f>
        <v>f6ce092dfd3311efa6eb960aa86a0a09</v>
      </c>
      <c r="I768">
        <f t="shared" si="22"/>
        <v>0</v>
      </c>
      <c r="K768" t="str">
        <f t="shared" si="23"/>
        <v>('0d899f6fc7cf4c5da9d8324f52f93e63','68468db1fab64b39b8091c62dce094f9','f6ce092dfd3311efa6eb960aa86a0a09',0),</v>
      </c>
    </row>
    <row r="769" spans="1:11" x14ac:dyDescent="0.3">
      <c r="A769">
        <v>43</v>
      </c>
      <c r="B769" t="s">
        <v>98</v>
      </c>
      <c r="C769" t="s">
        <v>118</v>
      </c>
      <c r="D769">
        <v>1</v>
      </c>
      <c r="F769" t="str">
        <f>INDEX(Matches!$C$2:$C$135,MATCH(Table1!A769,Matches!$B$2:$B$135,0))</f>
        <v>0d899f6fc7cf4c5da9d8324f52f93e63</v>
      </c>
      <c r="G769" t="str">
        <f>INDEX(Players!$A$2:$A$49,MATCH(Table1!B769,Players!$C$2:$C$49,0))</f>
        <v>68468db1fab64b39b8091c62dce094f9</v>
      </c>
      <c r="H769" t="str">
        <f>INDEX(IDs!$B$6:$B$8,MATCH(Table1!C769,IDs!$A$6:$A$8,0))</f>
        <v>f6ce08d0fd3311efa6eb960aa86a0a09</v>
      </c>
      <c r="I769">
        <f t="shared" si="22"/>
        <v>1</v>
      </c>
      <c r="K769" t="str">
        <f t="shared" si="23"/>
        <v>('0d899f6fc7cf4c5da9d8324f52f93e63','68468db1fab64b39b8091c62dce094f9','f6ce08d0fd3311efa6eb960aa86a0a09',1),</v>
      </c>
    </row>
    <row r="770" spans="1:11" hidden="1" x14ac:dyDescent="0.3">
      <c r="A770">
        <v>44</v>
      </c>
      <c r="B770" t="s">
        <v>70</v>
      </c>
      <c r="C770" t="s">
        <v>68</v>
      </c>
      <c r="D770">
        <v>0</v>
      </c>
      <c r="F770" t="str">
        <f>INDEX(Matches!$C$2:$C$135,MATCH(Table1!A770,Matches!$B$2:$B$135,0))</f>
        <v>604f0531923e49b49882d003a4c287f9</v>
      </c>
      <c r="G770" t="str">
        <f>INDEX(Players!$A$2:$A$49,MATCH(Table1!B770,Players!$C$2:$C$49,0))</f>
        <v>e6d5cb25e36b400f91e78b0b42d20293</v>
      </c>
      <c r="H770" t="str">
        <f>INDEX(IDs!$B$6:$B$8,MATCH(Table1!C770,IDs!$A$6:$A$8,0))</f>
        <v>f6ce0919fd3311efa6eb960aa86a0a09</v>
      </c>
      <c r="I770">
        <f t="shared" si="22"/>
        <v>0</v>
      </c>
      <c r="K770" t="str">
        <f t="shared" si="23"/>
        <v>('604f0531923e49b49882d003a4c287f9','e6d5cb25e36b400f91e78b0b42d20293','f6ce0919fd3311efa6eb960aa86a0a09',0),</v>
      </c>
    </row>
    <row r="771" spans="1:11" hidden="1" x14ac:dyDescent="0.3">
      <c r="A771">
        <v>44</v>
      </c>
      <c r="B771" t="s">
        <v>70</v>
      </c>
      <c r="C771" t="s">
        <v>69</v>
      </c>
      <c r="D771">
        <v>0</v>
      </c>
      <c r="F771" t="str">
        <f>INDEX(Matches!$C$2:$C$135,MATCH(Table1!A771,Matches!$B$2:$B$135,0))</f>
        <v>604f0531923e49b49882d003a4c287f9</v>
      </c>
      <c r="G771" t="str">
        <f>INDEX(Players!$A$2:$A$49,MATCH(Table1!B771,Players!$C$2:$C$49,0))</f>
        <v>e6d5cb25e36b400f91e78b0b42d20293</v>
      </c>
      <c r="H771" t="str">
        <f>INDEX(IDs!$B$6:$B$8,MATCH(Table1!C771,IDs!$A$6:$A$8,0))</f>
        <v>f6ce092dfd3311efa6eb960aa86a0a09</v>
      </c>
      <c r="I771">
        <f t="shared" ref="I771:I834" si="24">D771</f>
        <v>0</v>
      </c>
      <c r="K771" t="str">
        <f t="shared" si="23"/>
        <v>('604f0531923e49b49882d003a4c287f9','e6d5cb25e36b400f91e78b0b42d20293','f6ce092dfd3311efa6eb960aa86a0a09',0),</v>
      </c>
    </row>
    <row r="772" spans="1:11" x14ac:dyDescent="0.3">
      <c r="A772">
        <v>44</v>
      </c>
      <c r="B772" t="s">
        <v>70</v>
      </c>
      <c r="C772" t="s">
        <v>118</v>
      </c>
      <c r="D772">
        <v>1</v>
      </c>
      <c r="F772" t="str">
        <f>INDEX(Matches!$C$2:$C$135,MATCH(Table1!A772,Matches!$B$2:$B$135,0))</f>
        <v>604f0531923e49b49882d003a4c287f9</v>
      </c>
      <c r="G772" t="str">
        <f>INDEX(Players!$A$2:$A$49,MATCH(Table1!B772,Players!$C$2:$C$49,0))</f>
        <v>e6d5cb25e36b400f91e78b0b42d20293</v>
      </c>
      <c r="H772" t="str">
        <f>INDEX(IDs!$B$6:$B$8,MATCH(Table1!C772,IDs!$A$6:$A$8,0))</f>
        <v>f6ce08d0fd3311efa6eb960aa86a0a09</v>
      </c>
      <c r="I772">
        <f t="shared" si="24"/>
        <v>1</v>
      </c>
      <c r="K772" t="str">
        <f t="shared" si="23"/>
        <v>('604f0531923e49b49882d003a4c287f9','e6d5cb25e36b400f91e78b0b42d20293','f6ce08d0fd3311efa6eb960aa86a0a09',1),</v>
      </c>
    </row>
    <row r="773" spans="1:11" hidden="1" x14ac:dyDescent="0.3">
      <c r="A773">
        <v>44</v>
      </c>
      <c r="B773" t="s">
        <v>71</v>
      </c>
      <c r="C773" t="s">
        <v>68</v>
      </c>
      <c r="D773">
        <v>0</v>
      </c>
      <c r="F773" t="str">
        <f>INDEX(Matches!$C$2:$C$135,MATCH(Table1!A773,Matches!$B$2:$B$135,0))</f>
        <v>604f0531923e49b49882d003a4c287f9</v>
      </c>
      <c r="G773" t="str">
        <f>INDEX(Players!$A$2:$A$49,MATCH(Table1!B773,Players!$C$2:$C$49,0))</f>
        <v>49ee2bf374b94897889023fd18820eb3</v>
      </c>
      <c r="H773" t="str">
        <f>INDEX(IDs!$B$6:$B$8,MATCH(Table1!C773,IDs!$A$6:$A$8,0))</f>
        <v>f6ce0919fd3311efa6eb960aa86a0a09</v>
      </c>
      <c r="I773">
        <f t="shared" si="24"/>
        <v>0</v>
      </c>
      <c r="K773" t="str">
        <f t="shared" ref="K773:K836" si="25">"('"&amp;F773&amp;"','"&amp;G773&amp;"','"&amp;H773&amp;"',"&amp;I773&amp;"),"</f>
        <v>('604f0531923e49b49882d003a4c287f9','49ee2bf374b94897889023fd18820eb3','f6ce0919fd3311efa6eb960aa86a0a09',0),</v>
      </c>
    </row>
    <row r="774" spans="1:11" hidden="1" x14ac:dyDescent="0.3">
      <c r="A774">
        <v>44</v>
      </c>
      <c r="B774" t="s">
        <v>71</v>
      </c>
      <c r="C774" t="s">
        <v>69</v>
      </c>
      <c r="D774">
        <v>0</v>
      </c>
      <c r="F774" t="str">
        <f>INDEX(Matches!$C$2:$C$135,MATCH(Table1!A774,Matches!$B$2:$B$135,0))</f>
        <v>604f0531923e49b49882d003a4c287f9</v>
      </c>
      <c r="G774" t="str">
        <f>INDEX(Players!$A$2:$A$49,MATCH(Table1!B774,Players!$C$2:$C$49,0))</f>
        <v>49ee2bf374b94897889023fd18820eb3</v>
      </c>
      <c r="H774" t="str">
        <f>INDEX(IDs!$B$6:$B$8,MATCH(Table1!C774,IDs!$A$6:$A$8,0))</f>
        <v>f6ce092dfd3311efa6eb960aa86a0a09</v>
      </c>
      <c r="I774">
        <f t="shared" si="24"/>
        <v>0</v>
      </c>
      <c r="K774" t="str">
        <f t="shared" si="25"/>
        <v>('604f0531923e49b49882d003a4c287f9','49ee2bf374b94897889023fd18820eb3','f6ce092dfd3311efa6eb960aa86a0a09',0),</v>
      </c>
    </row>
    <row r="775" spans="1:11" x14ac:dyDescent="0.3">
      <c r="A775">
        <v>44</v>
      </c>
      <c r="B775" t="s">
        <v>71</v>
      </c>
      <c r="C775" t="s">
        <v>118</v>
      </c>
      <c r="D775">
        <v>1</v>
      </c>
      <c r="F775" t="str">
        <f>INDEX(Matches!$C$2:$C$135,MATCH(Table1!A775,Matches!$B$2:$B$135,0))</f>
        <v>604f0531923e49b49882d003a4c287f9</v>
      </c>
      <c r="G775" t="str">
        <f>INDEX(Players!$A$2:$A$49,MATCH(Table1!B775,Players!$C$2:$C$49,0))</f>
        <v>49ee2bf374b94897889023fd18820eb3</v>
      </c>
      <c r="H775" t="str">
        <f>INDEX(IDs!$B$6:$B$8,MATCH(Table1!C775,IDs!$A$6:$A$8,0))</f>
        <v>f6ce08d0fd3311efa6eb960aa86a0a09</v>
      </c>
      <c r="I775">
        <f t="shared" si="24"/>
        <v>1</v>
      </c>
      <c r="K775" t="str">
        <f t="shared" si="25"/>
        <v>('604f0531923e49b49882d003a4c287f9','49ee2bf374b94897889023fd18820eb3','f6ce08d0fd3311efa6eb960aa86a0a09',1),</v>
      </c>
    </row>
    <row r="776" spans="1:11" x14ac:dyDescent="0.3">
      <c r="A776">
        <v>44</v>
      </c>
      <c r="B776" t="s">
        <v>86</v>
      </c>
      <c r="C776" t="s">
        <v>68</v>
      </c>
      <c r="D776">
        <v>2</v>
      </c>
      <c r="F776" t="str">
        <f>INDEX(Matches!$C$2:$C$135,MATCH(Table1!A776,Matches!$B$2:$B$135,0))</f>
        <v>604f0531923e49b49882d003a4c287f9</v>
      </c>
      <c r="G776" t="str">
        <f>INDEX(Players!$A$2:$A$49,MATCH(Table1!B776,Players!$C$2:$C$49,0))</f>
        <v>6a5c031fea7e4bcf935e98999959be8c</v>
      </c>
      <c r="H776" t="str">
        <f>INDEX(IDs!$B$6:$B$8,MATCH(Table1!C776,IDs!$A$6:$A$8,0))</f>
        <v>f6ce0919fd3311efa6eb960aa86a0a09</v>
      </c>
      <c r="I776">
        <f t="shared" si="24"/>
        <v>2</v>
      </c>
      <c r="K776" t="str">
        <f t="shared" si="25"/>
        <v>('604f0531923e49b49882d003a4c287f9','6a5c031fea7e4bcf935e98999959be8c','f6ce0919fd3311efa6eb960aa86a0a09',2),</v>
      </c>
    </row>
    <row r="777" spans="1:11" hidden="1" x14ac:dyDescent="0.3">
      <c r="A777">
        <v>44</v>
      </c>
      <c r="B777" t="s">
        <v>86</v>
      </c>
      <c r="C777" t="s">
        <v>69</v>
      </c>
      <c r="D777">
        <v>0</v>
      </c>
      <c r="F777" t="str">
        <f>INDEX(Matches!$C$2:$C$135,MATCH(Table1!A777,Matches!$B$2:$B$135,0))</f>
        <v>604f0531923e49b49882d003a4c287f9</v>
      </c>
      <c r="G777" t="str">
        <f>INDEX(Players!$A$2:$A$49,MATCH(Table1!B777,Players!$C$2:$C$49,0))</f>
        <v>6a5c031fea7e4bcf935e98999959be8c</v>
      </c>
      <c r="H777" t="str">
        <f>INDEX(IDs!$B$6:$B$8,MATCH(Table1!C777,IDs!$A$6:$A$8,0))</f>
        <v>f6ce092dfd3311efa6eb960aa86a0a09</v>
      </c>
      <c r="I777">
        <f t="shared" si="24"/>
        <v>0</v>
      </c>
      <c r="K777" t="str">
        <f t="shared" si="25"/>
        <v>('604f0531923e49b49882d003a4c287f9','6a5c031fea7e4bcf935e98999959be8c','f6ce092dfd3311efa6eb960aa86a0a09',0),</v>
      </c>
    </row>
    <row r="778" spans="1:11" x14ac:dyDescent="0.3">
      <c r="A778">
        <v>44</v>
      </c>
      <c r="B778" t="s">
        <v>86</v>
      </c>
      <c r="C778" t="s">
        <v>118</v>
      </c>
      <c r="D778">
        <v>1</v>
      </c>
      <c r="F778" t="str">
        <f>INDEX(Matches!$C$2:$C$135,MATCH(Table1!A778,Matches!$B$2:$B$135,0))</f>
        <v>604f0531923e49b49882d003a4c287f9</v>
      </c>
      <c r="G778" t="str">
        <f>INDEX(Players!$A$2:$A$49,MATCH(Table1!B778,Players!$C$2:$C$49,0))</f>
        <v>6a5c031fea7e4bcf935e98999959be8c</v>
      </c>
      <c r="H778" t="str">
        <f>INDEX(IDs!$B$6:$B$8,MATCH(Table1!C778,IDs!$A$6:$A$8,0))</f>
        <v>f6ce08d0fd3311efa6eb960aa86a0a09</v>
      </c>
      <c r="I778">
        <f t="shared" si="24"/>
        <v>1</v>
      </c>
      <c r="K778" t="str">
        <f t="shared" si="25"/>
        <v>('604f0531923e49b49882d003a4c287f9','6a5c031fea7e4bcf935e98999959be8c','f6ce08d0fd3311efa6eb960aa86a0a09',1),</v>
      </c>
    </row>
    <row r="779" spans="1:11" x14ac:dyDescent="0.3">
      <c r="A779">
        <v>44</v>
      </c>
      <c r="B779" t="s">
        <v>89</v>
      </c>
      <c r="C779" t="s">
        <v>68</v>
      </c>
      <c r="D779">
        <v>3</v>
      </c>
      <c r="F779" t="str">
        <f>INDEX(Matches!$C$2:$C$135,MATCH(Table1!A779,Matches!$B$2:$B$135,0))</f>
        <v>604f0531923e49b49882d003a4c287f9</v>
      </c>
      <c r="G779" t="str">
        <f>INDEX(Players!$A$2:$A$49,MATCH(Table1!B779,Players!$C$2:$C$49,0))</f>
        <v>1c128358535e473b968f7746e6363ccf</v>
      </c>
      <c r="H779" t="str">
        <f>INDEX(IDs!$B$6:$B$8,MATCH(Table1!C779,IDs!$A$6:$A$8,0))</f>
        <v>f6ce0919fd3311efa6eb960aa86a0a09</v>
      </c>
      <c r="I779">
        <f t="shared" si="24"/>
        <v>3</v>
      </c>
      <c r="K779" t="str">
        <f t="shared" si="25"/>
        <v>('604f0531923e49b49882d003a4c287f9','1c128358535e473b968f7746e6363ccf','f6ce0919fd3311efa6eb960aa86a0a09',3),</v>
      </c>
    </row>
    <row r="780" spans="1:11" hidden="1" x14ac:dyDescent="0.3">
      <c r="A780">
        <v>44</v>
      </c>
      <c r="B780" t="s">
        <v>89</v>
      </c>
      <c r="C780" t="s">
        <v>69</v>
      </c>
      <c r="D780">
        <v>0</v>
      </c>
      <c r="F780" t="str">
        <f>INDEX(Matches!$C$2:$C$135,MATCH(Table1!A780,Matches!$B$2:$B$135,0))</f>
        <v>604f0531923e49b49882d003a4c287f9</v>
      </c>
      <c r="G780" t="str">
        <f>INDEX(Players!$A$2:$A$49,MATCH(Table1!B780,Players!$C$2:$C$49,0))</f>
        <v>1c128358535e473b968f7746e6363ccf</v>
      </c>
      <c r="H780" t="str">
        <f>INDEX(IDs!$B$6:$B$8,MATCH(Table1!C780,IDs!$A$6:$A$8,0))</f>
        <v>f6ce092dfd3311efa6eb960aa86a0a09</v>
      </c>
      <c r="I780">
        <f t="shared" si="24"/>
        <v>0</v>
      </c>
      <c r="K780" t="str">
        <f t="shared" si="25"/>
        <v>('604f0531923e49b49882d003a4c287f9','1c128358535e473b968f7746e6363ccf','f6ce092dfd3311efa6eb960aa86a0a09',0),</v>
      </c>
    </row>
    <row r="781" spans="1:11" x14ac:dyDescent="0.3">
      <c r="A781">
        <v>44</v>
      </c>
      <c r="B781" t="s">
        <v>89</v>
      </c>
      <c r="C781" t="s">
        <v>118</v>
      </c>
      <c r="D781">
        <v>1</v>
      </c>
      <c r="F781" t="str">
        <f>INDEX(Matches!$C$2:$C$135,MATCH(Table1!A781,Matches!$B$2:$B$135,0))</f>
        <v>604f0531923e49b49882d003a4c287f9</v>
      </c>
      <c r="G781" t="str">
        <f>INDEX(Players!$A$2:$A$49,MATCH(Table1!B781,Players!$C$2:$C$49,0))</f>
        <v>1c128358535e473b968f7746e6363ccf</v>
      </c>
      <c r="H781" t="str">
        <f>INDEX(IDs!$B$6:$B$8,MATCH(Table1!C781,IDs!$A$6:$A$8,0))</f>
        <v>f6ce08d0fd3311efa6eb960aa86a0a09</v>
      </c>
      <c r="I781">
        <f t="shared" si="24"/>
        <v>1</v>
      </c>
      <c r="K781" t="str">
        <f t="shared" si="25"/>
        <v>('604f0531923e49b49882d003a4c287f9','1c128358535e473b968f7746e6363ccf','f6ce08d0fd3311efa6eb960aa86a0a09',1),</v>
      </c>
    </row>
    <row r="782" spans="1:11" x14ac:dyDescent="0.3">
      <c r="A782">
        <v>44</v>
      </c>
      <c r="B782" t="s">
        <v>95</v>
      </c>
      <c r="C782" t="s">
        <v>68</v>
      </c>
      <c r="D782">
        <v>3</v>
      </c>
      <c r="F782" t="str">
        <f>INDEX(Matches!$C$2:$C$135,MATCH(Table1!A782,Matches!$B$2:$B$135,0))</f>
        <v>604f0531923e49b49882d003a4c287f9</v>
      </c>
      <c r="G782" t="str">
        <f>INDEX(Players!$A$2:$A$49,MATCH(Table1!B782,Players!$C$2:$C$49,0))</f>
        <v>26bcf70a14244ecea66824d3e7fdb740</v>
      </c>
      <c r="H782" t="str">
        <f>INDEX(IDs!$B$6:$B$8,MATCH(Table1!C782,IDs!$A$6:$A$8,0))</f>
        <v>f6ce0919fd3311efa6eb960aa86a0a09</v>
      </c>
      <c r="I782">
        <f t="shared" si="24"/>
        <v>3</v>
      </c>
      <c r="K782" t="str">
        <f t="shared" si="25"/>
        <v>('604f0531923e49b49882d003a4c287f9','26bcf70a14244ecea66824d3e7fdb740','f6ce0919fd3311efa6eb960aa86a0a09',3),</v>
      </c>
    </row>
    <row r="783" spans="1:11" x14ac:dyDescent="0.3">
      <c r="A783">
        <v>44</v>
      </c>
      <c r="B783" t="s">
        <v>95</v>
      </c>
      <c r="C783" t="s">
        <v>69</v>
      </c>
      <c r="D783">
        <v>1</v>
      </c>
      <c r="F783" t="str">
        <f>INDEX(Matches!$C$2:$C$135,MATCH(Table1!A783,Matches!$B$2:$B$135,0))</f>
        <v>604f0531923e49b49882d003a4c287f9</v>
      </c>
      <c r="G783" t="str">
        <f>INDEX(Players!$A$2:$A$49,MATCH(Table1!B783,Players!$C$2:$C$49,0))</f>
        <v>26bcf70a14244ecea66824d3e7fdb740</v>
      </c>
      <c r="H783" t="str">
        <f>INDEX(IDs!$B$6:$B$8,MATCH(Table1!C783,IDs!$A$6:$A$8,0))</f>
        <v>f6ce092dfd3311efa6eb960aa86a0a09</v>
      </c>
      <c r="I783">
        <f t="shared" si="24"/>
        <v>1</v>
      </c>
      <c r="K783" t="str">
        <f t="shared" si="25"/>
        <v>('604f0531923e49b49882d003a4c287f9','26bcf70a14244ecea66824d3e7fdb740','f6ce092dfd3311efa6eb960aa86a0a09',1),</v>
      </c>
    </row>
    <row r="784" spans="1:11" x14ac:dyDescent="0.3">
      <c r="A784">
        <v>44</v>
      </c>
      <c r="B784" t="s">
        <v>95</v>
      </c>
      <c r="C784" t="s">
        <v>118</v>
      </c>
      <c r="D784">
        <v>1</v>
      </c>
      <c r="F784" t="str">
        <f>INDEX(Matches!$C$2:$C$135,MATCH(Table1!A784,Matches!$B$2:$B$135,0))</f>
        <v>604f0531923e49b49882d003a4c287f9</v>
      </c>
      <c r="G784" t="str">
        <f>INDEX(Players!$A$2:$A$49,MATCH(Table1!B784,Players!$C$2:$C$49,0))</f>
        <v>26bcf70a14244ecea66824d3e7fdb740</v>
      </c>
      <c r="H784" t="str">
        <f>INDEX(IDs!$B$6:$B$8,MATCH(Table1!C784,IDs!$A$6:$A$8,0))</f>
        <v>f6ce08d0fd3311efa6eb960aa86a0a09</v>
      </c>
      <c r="I784">
        <f t="shared" si="24"/>
        <v>1</v>
      </c>
      <c r="K784" t="str">
        <f t="shared" si="25"/>
        <v>('604f0531923e49b49882d003a4c287f9','26bcf70a14244ecea66824d3e7fdb740','f6ce08d0fd3311efa6eb960aa86a0a09',1),</v>
      </c>
    </row>
    <row r="785" spans="1:11" hidden="1" x14ac:dyDescent="0.3">
      <c r="A785">
        <v>45</v>
      </c>
      <c r="B785" t="s">
        <v>70</v>
      </c>
      <c r="C785" t="s">
        <v>68</v>
      </c>
      <c r="D785">
        <v>0</v>
      </c>
      <c r="F785" t="str">
        <f>INDEX(Matches!$C$2:$C$135,MATCH(Table1!A785,Matches!$B$2:$B$135,0))</f>
        <v>5de1093038374ec58a5f2db7b90fd780</v>
      </c>
      <c r="G785" t="str">
        <f>INDEX(Players!$A$2:$A$49,MATCH(Table1!B785,Players!$C$2:$C$49,0))</f>
        <v>e6d5cb25e36b400f91e78b0b42d20293</v>
      </c>
      <c r="H785" t="str">
        <f>INDEX(IDs!$B$6:$B$8,MATCH(Table1!C785,IDs!$A$6:$A$8,0))</f>
        <v>f6ce0919fd3311efa6eb960aa86a0a09</v>
      </c>
      <c r="I785">
        <f t="shared" si="24"/>
        <v>0</v>
      </c>
      <c r="K785" t="str">
        <f t="shared" si="25"/>
        <v>('5de1093038374ec58a5f2db7b90fd780','e6d5cb25e36b400f91e78b0b42d20293','f6ce0919fd3311efa6eb960aa86a0a09',0),</v>
      </c>
    </row>
    <row r="786" spans="1:11" hidden="1" x14ac:dyDescent="0.3">
      <c r="A786">
        <v>45</v>
      </c>
      <c r="B786" t="s">
        <v>70</v>
      </c>
      <c r="C786" t="s">
        <v>69</v>
      </c>
      <c r="D786">
        <v>0</v>
      </c>
      <c r="F786" t="str">
        <f>INDEX(Matches!$C$2:$C$135,MATCH(Table1!A786,Matches!$B$2:$B$135,0))</f>
        <v>5de1093038374ec58a5f2db7b90fd780</v>
      </c>
      <c r="G786" t="str">
        <f>INDEX(Players!$A$2:$A$49,MATCH(Table1!B786,Players!$C$2:$C$49,0))</f>
        <v>e6d5cb25e36b400f91e78b0b42d20293</v>
      </c>
      <c r="H786" t="str">
        <f>INDEX(IDs!$B$6:$B$8,MATCH(Table1!C786,IDs!$A$6:$A$8,0))</f>
        <v>f6ce092dfd3311efa6eb960aa86a0a09</v>
      </c>
      <c r="I786">
        <f t="shared" si="24"/>
        <v>0</v>
      </c>
      <c r="K786" t="str">
        <f t="shared" si="25"/>
        <v>('5de1093038374ec58a5f2db7b90fd780','e6d5cb25e36b400f91e78b0b42d20293','f6ce092dfd3311efa6eb960aa86a0a09',0),</v>
      </c>
    </row>
    <row r="787" spans="1:11" x14ac:dyDescent="0.3">
      <c r="A787">
        <v>45</v>
      </c>
      <c r="B787" t="s">
        <v>70</v>
      </c>
      <c r="C787" t="s">
        <v>118</v>
      </c>
      <c r="D787">
        <v>1</v>
      </c>
      <c r="F787" t="str">
        <f>INDEX(Matches!$C$2:$C$135,MATCH(Table1!A787,Matches!$B$2:$B$135,0))</f>
        <v>5de1093038374ec58a5f2db7b90fd780</v>
      </c>
      <c r="G787" t="str">
        <f>INDEX(Players!$A$2:$A$49,MATCH(Table1!B787,Players!$C$2:$C$49,0))</f>
        <v>e6d5cb25e36b400f91e78b0b42d20293</v>
      </c>
      <c r="H787" t="str">
        <f>INDEX(IDs!$B$6:$B$8,MATCH(Table1!C787,IDs!$A$6:$A$8,0))</f>
        <v>f6ce08d0fd3311efa6eb960aa86a0a09</v>
      </c>
      <c r="I787">
        <f t="shared" si="24"/>
        <v>1</v>
      </c>
      <c r="K787" t="str">
        <f t="shared" si="25"/>
        <v>('5de1093038374ec58a5f2db7b90fd780','e6d5cb25e36b400f91e78b0b42d20293','f6ce08d0fd3311efa6eb960aa86a0a09',1),</v>
      </c>
    </row>
    <row r="788" spans="1:11" x14ac:dyDescent="0.3">
      <c r="A788">
        <v>45</v>
      </c>
      <c r="B788" t="s">
        <v>74</v>
      </c>
      <c r="C788" t="s">
        <v>68</v>
      </c>
      <c r="D788">
        <v>1</v>
      </c>
      <c r="F788" t="str">
        <f>INDEX(Matches!$C$2:$C$135,MATCH(Table1!A788,Matches!$B$2:$B$135,0))</f>
        <v>5de1093038374ec58a5f2db7b90fd780</v>
      </c>
      <c r="G788" t="str">
        <f>INDEX(Players!$A$2:$A$49,MATCH(Table1!B788,Players!$C$2:$C$49,0))</f>
        <v>da52bdaa4d3a487eb17ae1f3e566a948</v>
      </c>
      <c r="H788" t="str">
        <f>INDEX(IDs!$B$6:$B$8,MATCH(Table1!C788,IDs!$A$6:$A$8,0))</f>
        <v>f6ce0919fd3311efa6eb960aa86a0a09</v>
      </c>
      <c r="I788">
        <f t="shared" si="24"/>
        <v>1</v>
      </c>
      <c r="K788" t="str">
        <f t="shared" si="25"/>
        <v>('5de1093038374ec58a5f2db7b90fd780','da52bdaa4d3a487eb17ae1f3e566a948','f6ce0919fd3311efa6eb960aa86a0a09',1),</v>
      </c>
    </row>
    <row r="789" spans="1:11" hidden="1" x14ac:dyDescent="0.3">
      <c r="A789">
        <v>45</v>
      </c>
      <c r="B789" t="s">
        <v>74</v>
      </c>
      <c r="C789" t="s">
        <v>69</v>
      </c>
      <c r="D789">
        <v>0</v>
      </c>
      <c r="F789" t="str">
        <f>INDEX(Matches!$C$2:$C$135,MATCH(Table1!A789,Matches!$B$2:$B$135,0))</f>
        <v>5de1093038374ec58a5f2db7b90fd780</v>
      </c>
      <c r="G789" t="str">
        <f>INDEX(Players!$A$2:$A$49,MATCH(Table1!B789,Players!$C$2:$C$49,0))</f>
        <v>da52bdaa4d3a487eb17ae1f3e566a948</v>
      </c>
      <c r="H789" t="str">
        <f>INDEX(IDs!$B$6:$B$8,MATCH(Table1!C789,IDs!$A$6:$A$8,0))</f>
        <v>f6ce092dfd3311efa6eb960aa86a0a09</v>
      </c>
      <c r="I789">
        <f t="shared" si="24"/>
        <v>0</v>
      </c>
      <c r="K789" t="str">
        <f t="shared" si="25"/>
        <v>('5de1093038374ec58a5f2db7b90fd780','da52bdaa4d3a487eb17ae1f3e566a948','f6ce092dfd3311efa6eb960aa86a0a09',0),</v>
      </c>
    </row>
    <row r="790" spans="1:11" x14ac:dyDescent="0.3">
      <c r="A790">
        <v>45</v>
      </c>
      <c r="B790" t="s">
        <v>74</v>
      </c>
      <c r="C790" t="s">
        <v>118</v>
      </c>
      <c r="D790">
        <v>1</v>
      </c>
      <c r="F790" t="str">
        <f>INDEX(Matches!$C$2:$C$135,MATCH(Table1!A790,Matches!$B$2:$B$135,0))</f>
        <v>5de1093038374ec58a5f2db7b90fd780</v>
      </c>
      <c r="G790" t="str">
        <f>INDEX(Players!$A$2:$A$49,MATCH(Table1!B790,Players!$C$2:$C$49,0))</f>
        <v>da52bdaa4d3a487eb17ae1f3e566a948</v>
      </c>
      <c r="H790" t="str">
        <f>INDEX(IDs!$B$6:$B$8,MATCH(Table1!C790,IDs!$A$6:$A$8,0))</f>
        <v>f6ce08d0fd3311efa6eb960aa86a0a09</v>
      </c>
      <c r="I790">
        <f t="shared" si="24"/>
        <v>1</v>
      </c>
      <c r="K790" t="str">
        <f t="shared" si="25"/>
        <v>('5de1093038374ec58a5f2db7b90fd780','da52bdaa4d3a487eb17ae1f3e566a948','f6ce08d0fd3311efa6eb960aa86a0a09',1),</v>
      </c>
    </row>
    <row r="791" spans="1:11" hidden="1" x14ac:dyDescent="0.3">
      <c r="A791">
        <v>45</v>
      </c>
      <c r="B791" t="s">
        <v>89</v>
      </c>
      <c r="C791" t="s">
        <v>68</v>
      </c>
      <c r="D791">
        <v>0</v>
      </c>
      <c r="F791" t="str">
        <f>INDEX(Matches!$C$2:$C$135,MATCH(Table1!A791,Matches!$B$2:$B$135,0))</f>
        <v>5de1093038374ec58a5f2db7b90fd780</v>
      </c>
      <c r="G791" t="str">
        <f>INDEX(Players!$A$2:$A$49,MATCH(Table1!B791,Players!$C$2:$C$49,0))</f>
        <v>1c128358535e473b968f7746e6363ccf</v>
      </c>
      <c r="H791" t="str">
        <f>INDEX(IDs!$B$6:$B$8,MATCH(Table1!C791,IDs!$A$6:$A$8,0))</f>
        <v>f6ce0919fd3311efa6eb960aa86a0a09</v>
      </c>
      <c r="I791">
        <f t="shared" si="24"/>
        <v>0</v>
      </c>
      <c r="K791" t="str">
        <f t="shared" si="25"/>
        <v>('5de1093038374ec58a5f2db7b90fd780','1c128358535e473b968f7746e6363ccf','f6ce0919fd3311efa6eb960aa86a0a09',0),</v>
      </c>
    </row>
    <row r="792" spans="1:11" hidden="1" x14ac:dyDescent="0.3">
      <c r="A792">
        <v>45</v>
      </c>
      <c r="B792" t="s">
        <v>89</v>
      </c>
      <c r="C792" t="s">
        <v>69</v>
      </c>
      <c r="D792">
        <v>0</v>
      </c>
      <c r="F792" t="str">
        <f>INDEX(Matches!$C$2:$C$135,MATCH(Table1!A792,Matches!$B$2:$B$135,0))</f>
        <v>5de1093038374ec58a5f2db7b90fd780</v>
      </c>
      <c r="G792" t="str">
        <f>INDEX(Players!$A$2:$A$49,MATCH(Table1!B792,Players!$C$2:$C$49,0))</f>
        <v>1c128358535e473b968f7746e6363ccf</v>
      </c>
      <c r="H792" t="str">
        <f>INDEX(IDs!$B$6:$B$8,MATCH(Table1!C792,IDs!$A$6:$A$8,0))</f>
        <v>f6ce092dfd3311efa6eb960aa86a0a09</v>
      </c>
      <c r="I792">
        <f t="shared" si="24"/>
        <v>0</v>
      </c>
      <c r="K792" t="str">
        <f t="shared" si="25"/>
        <v>('5de1093038374ec58a5f2db7b90fd780','1c128358535e473b968f7746e6363ccf','f6ce092dfd3311efa6eb960aa86a0a09',0),</v>
      </c>
    </row>
    <row r="793" spans="1:11" x14ac:dyDescent="0.3">
      <c r="A793">
        <v>45</v>
      </c>
      <c r="B793" t="s">
        <v>89</v>
      </c>
      <c r="C793" t="s">
        <v>118</v>
      </c>
      <c r="D793">
        <v>1</v>
      </c>
      <c r="F793" t="str">
        <f>INDEX(Matches!$C$2:$C$135,MATCH(Table1!A793,Matches!$B$2:$B$135,0))</f>
        <v>5de1093038374ec58a5f2db7b90fd780</v>
      </c>
      <c r="G793" t="str">
        <f>INDEX(Players!$A$2:$A$49,MATCH(Table1!B793,Players!$C$2:$C$49,0))</f>
        <v>1c128358535e473b968f7746e6363ccf</v>
      </c>
      <c r="H793" t="str">
        <f>INDEX(IDs!$B$6:$B$8,MATCH(Table1!C793,IDs!$A$6:$A$8,0))</f>
        <v>f6ce08d0fd3311efa6eb960aa86a0a09</v>
      </c>
      <c r="I793">
        <f t="shared" si="24"/>
        <v>1</v>
      </c>
      <c r="K793" t="str">
        <f t="shared" si="25"/>
        <v>('5de1093038374ec58a5f2db7b90fd780','1c128358535e473b968f7746e6363ccf','f6ce08d0fd3311efa6eb960aa86a0a09',1),</v>
      </c>
    </row>
    <row r="794" spans="1:11" x14ac:dyDescent="0.3">
      <c r="A794">
        <v>45</v>
      </c>
      <c r="B794" t="s">
        <v>99</v>
      </c>
      <c r="C794" t="s">
        <v>68</v>
      </c>
      <c r="D794">
        <v>4</v>
      </c>
      <c r="F794" t="str">
        <f>INDEX(Matches!$C$2:$C$135,MATCH(Table1!A794,Matches!$B$2:$B$135,0))</f>
        <v>5de1093038374ec58a5f2db7b90fd780</v>
      </c>
      <c r="G794" t="str">
        <f>INDEX(Players!$A$2:$A$49,MATCH(Table1!B794,Players!$C$2:$C$49,0))</f>
        <v>9bd0e3e12c834c6b81f59a3b2bf25b94</v>
      </c>
      <c r="H794" t="str">
        <f>INDEX(IDs!$B$6:$B$8,MATCH(Table1!C794,IDs!$A$6:$A$8,0))</f>
        <v>f6ce0919fd3311efa6eb960aa86a0a09</v>
      </c>
      <c r="I794">
        <f t="shared" si="24"/>
        <v>4</v>
      </c>
      <c r="K794" t="str">
        <f t="shared" si="25"/>
        <v>('5de1093038374ec58a5f2db7b90fd780','9bd0e3e12c834c6b81f59a3b2bf25b94','f6ce0919fd3311efa6eb960aa86a0a09',4),</v>
      </c>
    </row>
    <row r="795" spans="1:11" x14ac:dyDescent="0.3">
      <c r="A795">
        <v>45</v>
      </c>
      <c r="B795" t="s">
        <v>99</v>
      </c>
      <c r="C795" t="s">
        <v>69</v>
      </c>
      <c r="D795">
        <v>1</v>
      </c>
      <c r="F795" t="str">
        <f>INDEX(Matches!$C$2:$C$135,MATCH(Table1!A795,Matches!$B$2:$B$135,0))</f>
        <v>5de1093038374ec58a5f2db7b90fd780</v>
      </c>
      <c r="G795" t="str">
        <f>INDEX(Players!$A$2:$A$49,MATCH(Table1!B795,Players!$C$2:$C$49,0))</f>
        <v>9bd0e3e12c834c6b81f59a3b2bf25b94</v>
      </c>
      <c r="H795" t="str">
        <f>INDEX(IDs!$B$6:$B$8,MATCH(Table1!C795,IDs!$A$6:$A$8,0))</f>
        <v>f6ce092dfd3311efa6eb960aa86a0a09</v>
      </c>
      <c r="I795">
        <f t="shared" si="24"/>
        <v>1</v>
      </c>
      <c r="K795" t="str">
        <f t="shared" si="25"/>
        <v>('5de1093038374ec58a5f2db7b90fd780','9bd0e3e12c834c6b81f59a3b2bf25b94','f6ce092dfd3311efa6eb960aa86a0a09',1),</v>
      </c>
    </row>
    <row r="796" spans="1:11" x14ac:dyDescent="0.3">
      <c r="A796">
        <v>45</v>
      </c>
      <c r="B796" t="s">
        <v>99</v>
      </c>
      <c r="C796" t="s">
        <v>118</v>
      </c>
      <c r="D796">
        <v>1</v>
      </c>
      <c r="F796" t="str">
        <f>INDEX(Matches!$C$2:$C$135,MATCH(Table1!A796,Matches!$B$2:$B$135,0))</f>
        <v>5de1093038374ec58a5f2db7b90fd780</v>
      </c>
      <c r="G796" t="str">
        <f>INDEX(Players!$A$2:$A$49,MATCH(Table1!B796,Players!$C$2:$C$49,0))</f>
        <v>9bd0e3e12c834c6b81f59a3b2bf25b94</v>
      </c>
      <c r="H796" t="str">
        <f>INDEX(IDs!$B$6:$B$8,MATCH(Table1!C796,IDs!$A$6:$A$8,0))</f>
        <v>f6ce08d0fd3311efa6eb960aa86a0a09</v>
      </c>
      <c r="I796">
        <f t="shared" si="24"/>
        <v>1</v>
      </c>
      <c r="K796" t="str">
        <f t="shared" si="25"/>
        <v>('5de1093038374ec58a5f2db7b90fd780','9bd0e3e12c834c6b81f59a3b2bf25b94','f6ce08d0fd3311efa6eb960aa86a0a09',1),</v>
      </c>
    </row>
    <row r="797" spans="1:11" hidden="1" x14ac:dyDescent="0.3">
      <c r="A797">
        <v>46</v>
      </c>
      <c r="B797" t="s">
        <v>70</v>
      </c>
      <c r="C797" t="s">
        <v>68</v>
      </c>
      <c r="D797">
        <v>0</v>
      </c>
      <c r="F797" t="str">
        <f>INDEX(Matches!$C$2:$C$135,MATCH(Table1!A797,Matches!$B$2:$B$135,0))</f>
        <v>6617e5b8c1e0412e8fa171896e3a3bdf</v>
      </c>
      <c r="G797" t="str">
        <f>INDEX(Players!$A$2:$A$49,MATCH(Table1!B797,Players!$C$2:$C$49,0))</f>
        <v>e6d5cb25e36b400f91e78b0b42d20293</v>
      </c>
      <c r="H797" t="str">
        <f>INDEX(IDs!$B$6:$B$8,MATCH(Table1!C797,IDs!$A$6:$A$8,0))</f>
        <v>f6ce0919fd3311efa6eb960aa86a0a09</v>
      </c>
      <c r="I797">
        <f t="shared" si="24"/>
        <v>0</v>
      </c>
      <c r="K797" t="str">
        <f t="shared" si="25"/>
        <v>('6617e5b8c1e0412e8fa171896e3a3bdf','e6d5cb25e36b400f91e78b0b42d20293','f6ce0919fd3311efa6eb960aa86a0a09',0),</v>
      </c>
    </row>
    <row r="798" spans="1:11" hidden="1" x14ac:dyDescent="0.3">
      <c r="A798">
        <v>46</v>
      </c>
      <c r="B798" t="s">
        <v>70</v>
      </c>
      <c r="C798" t="s">
        <v>69</v>
      </c>
      <c r="D798">
        <v>0</v>
      </c>
      <c r="F798" t="str">
        <f>INDEX(Matches!$C$2:$C$135,MATCH(Table1!A798,Matches!$B$2:$B$135,0))</f>
        <v>6617e5b8c1e0412e8fa171896e3a3bdf</v>
      </c>
      <c r="G798" t="str">
        <f>INDEX(Players!$A$2:$A$49,MATCH(Table1!B798,Players!$C$2:$C$49,0))</f>
        <v>e6d5cb25e36b400f91e78b0b42d20293</v>
      </c>
      <c r="H798" t="str">
        <f>INDEX(IDs!$B$6:$B$8,MATCH(Table1!C798,IDs!$A$6:$A$8,0))</f>
        <v>f6ce092dfd3311efa6eb960aa86a0a09</v>
      </c>
      <c r="I798">
        <f t="shared" si="24"/>
        <v>0</v>
      </c>
      <c r="K798" t="str">
        <f t="shared" si="25"/>
        <v>('6617e5b8c1e0412e8fa171896e3a3bdf','e6d5cb25e36b400f91e78b0b42d20293','f6ce092dfd3311efa6eb960aa86a0a09',0),</v>
      </c>
    </row>
    <row r="799" spans="1:11" x14ac:dyDescent="0.3">
      <c r="A799">
        <v>46</v>
      </c>
      <c r="B799" t="s">
        <v>70</v>
      </c>
      <c r="C799" t="s">
        <v>118</v>
      </c>
      <c r="D799">
        <v>1</v>
      </c>
      <c r="F799" t="str">
        <f>INDEX(Matches!$C$2:$C$135,MATCH(Table1!A799,Matches!$B$2:$B$135,0))</f>
        <v>6617e5b8c1e0412e8fa171896e3a3bdf</v>
      </c>
      <c r="G799" t="str">
        <f>INDEX(Players!$A$2:$A$49,MATCH(Table1!B799,Players!$C$2:$C$49,0))</f>
        <v>e6d5cb25e36b400f91e78b0b42d20293</v>
      </c>
      <c r="H799" t="str">
        <f>INDEX(IDs!$B$6:$B$8,MATCH(Table1!C799,IDs!$A$6:$A$8,0))</f>
        <v>f6ce08d0fd3311efa6eb960aa86a0a09</v>
      </c>
      <c r="I799">
        <f t="shared" si="24"/>
        <v>1</v>
      </c>
      <c r="K799" t="str">
        <f t="shared" si="25"/>
        <v>('6617e5b8c1e0412e8fa171896e3a3bdf','e6d5cb25e36b400f91e78b0b42d20293','f6ce08d0fd3311efa6eb960aa86a0a09',1),</v>
      </c>
    </row>
    <row r="800" spans="1:11" x14ac:dyDescent="0.3">
      <c r="A800">
        <v>46</v>
      </c>
      <c r="B800" t="s">
        <v>71</v>
      </c>
      <c r="C800" t="s">
        <v>68</v>
      </c>
      <c r="D800">
        <v>2</v>
      </c>
      <c r="F800" t="str">
        <f>INDEX(Matches!$C$2:$C$135,MATCH(Table1!A800,Matches!$B$2:$B$135,0))</f>
        <v>6617e5b8c1e0412e8fa171896e3a3bdf</v>
      </c>
      <c r="G800" t="str">
        <f>INDEX(Players!$A$2:$A$49,MATCH(Table1!B800,Players!$C$2:$C$49,0))</f>
        <v>49ee2bf374b94897889023fd18820eb3</v>
      </c>
      <c r="H800" t="str">
        <f>INDEX(IDs!$B$6:$B$8,MATCH(Table1!C800,IDs!$A$6:$A$8,0))</f>
        <v>f6ce0919fd3311efa6eb960aa86a0a09</v>
      </c>
      <c r="I800">
        <f t="shared" si="24"/>
        <v>2</v>
      </c>
      <c r="K800" t="str">
        <f t="shared" si="25"/>
        <v>('6617e5b8c1e0412e8fa171896e3a3bdf','49ee2bf374b94897889023fd18820eb3','f6ce0919fd3311efa6eb960aa86a0a09',2),</v>
      </c>
    </row>
    <row r="801" spans="1:11" hidden="1" x14ac:dyDescent="0.3">
      <c r="A801">
        <v>46</v>
      </c>
      <c r="B801" t="s">
        <v>71</v>
      </c>
      <c r="C801" t="s">
        <v>69</v>
      </c>
      <c r="D801">
        <v>0</v>
      </c>
      <c r="F801" t="str">
        <f>INDEX(Matches!$C$2:$C$135,MATCH(Table1!A801,Matches!$B$2:$B$135,0))</f>
        <v>6617e5b8c1e0412e8fa171896e3a3bdf</v>
      </c>
      <c r="G801" t="str">
        <f>INDEX(Players!$A$2:$A$49,MATCH(Table1!B801,Players!$C$2:$C$49,0))</f>
        <v>49ee2bf374b94897889023fd18820eb3</v>
      </c>
      <c r="H801" t="str">
        <f>INDEX(IDs!$B$6:$B$8,MATCH(Table1!C801,IDs!$A$6:$A$8,0))</f>
        <v>f6ce092dfd3311efa6eb960aa86a0a09</v>
      </c>
      <c r="I801">
        <f t="shared" si="24"/>
        <v>0</v>
      </c>
      <c r="K801" t="str">
        <f t="shared" si="25"/>
        <v>('6617e5b8c1e0412e8fa171896e3a3bdf','49ee2bf374b94897889023fd18820eb3','f6ce092dfd3311efa6eb960aa86a0a09',0),</v>
      </c>
    </row>
    <row r="802" spans="1:11" x14ac:dyDescent="0.3">
      <c r="A802">
        <v>46</v>
      </c>
      <c r="B802" t="s">
        <v>71</v>
      </c>
      <c r="C802" t="s">
        <v>118</v>
      </c>
      <c r="D802">
        <v>1</v>
      </c>
      <c r="F802" t="str">
        <f>INDEX(Matches!$C$2:$C$135,MATCH(Table1!A802,Matches!$B$2:$B$135,0))</f>
        <v>6617e5b8c1e0412e8fa171896e3a3bdf</v>
      </c>
      <c r="G802" t="str">
        <f>INDEX(Players!$A$2:$A$49,MATCH(Table1!B802,Players!$C$2:$C$49,0))</f>
        <v>49ee2bf374b94897889023fd18820eb3</v>
      </c>
      <c r="H802" t="str">
        <f>INDEX(IDs!$B$6:$B$8,MATCH(Table1!C802,IDs!$A$6:$A$8,0))</f>
        <v>f6ce08d0fd3311efa6eb960aa86a0a09</v>
      </c>
      <c r="I802">
        <f t="shared" si="24"/>
        <v>1</v>
      </c>
      <c r="K802" t="str">
        <f t="shared" si="25"/>
        <v>('6617e5b8c1e0412e8fa171896e3a3bdf','49ee2bf374b94897889023fd18820eb3','f6ce08d0fd3311efa6eb960aa86a0a09',1),</v>
      </c>
    </row>
    <row r="803" spans="1:11" x14ac:dyDescent="0.3">
      <c r="A803">
        <v>46</v>
      </c>
      <c r="B803" t="s">
        <v>74</v>
      </c>
      <c r="C803" t="s">
        <v>68</v>
      </c>
      <c r="D803">
        <v>2</v>
      </c>
      <c r="F803" t="str">
        <f>INDEX(Matches!$C$2:$C$135,MATCH(Table1!A803,Matches!$B$2:$B$135,0))</f>
        <v>6617e5b8c1e0412e8fa171896e3a3bdf</v>
      </c>
      <c r="G803" t="str">
        <f>INDEX(Players!$A$2:$A$49,MATCH(Table1!B803,Players!$C$2:$C$49,0))</f>
        <v>da52bdaa4d3a487eb17ae1f3e566a948</v>
      </c>
      <c r="H803" t="str">
        <f>INDEX(IDs!$B$6:$B$8,MATCH(Table1!C803,IDs!$A$6:$A$8,0))</f>
        <v>f6ce0919fd3311efa6eb960aa86a0a09</v>
      </c>
      <c r="I803">
        <f t="shared" si="24"/>
        <v>2</v>
      </c>
      <c r="K803" t="str">
        <f t="shared" si="25"/>
        <v>('6617e5b8c1e0412e8fa171896e3a3bdf','da52bdaa4d3a487eb17ae1f3e566a948','f6ce0919fd3311efa6eb960aa86a0a09',2),</v>
      </c>
    </row>
    <row r="804" spans="1:11" hidden="1" x14ac:dyDescent="0.3">
      <c r="A804">
        <v>46</v>
      </c>
      <c r="B804" t="s">
        <v>74</v>
      </c>
      <c r="C804" t="s">
        <v>69</v>
      </c>
      <c r="D804">
        <v>0</v>
      </c>
      <c r="F804" t="str">
        <f>INDEX(Matches!$C$2:$C$135,MATCH(Table1!A804,Matches!$B$2:$B$135,0))</f>
        <v>6617e5b8c1e0412e8fa171896e3a3bdf</v>
      </c>
      <c r="G804" t="str">
        <f>INDEX(Players!$A$2:$A$49,MATCH(Table1!B804,Players!$C$2:$C$49,0))</f>
        <v>da52bdaa4d3a487eb17ae1f3e566a948</v>
      </c>
      <c r="H804" t="str">
        <f>INDEX(IDs!$B$6:$B$8,MATCH(Table1!C804,IDs!$A$6:$A$8,0))</f>
        <v>f6ce092dfd3311efa6eb960aa86a0a09</v>
      </c>
      <c r="I804">
        <f t="shared" si="24"/>
        <v>0</v>
      </c>
      <c r="K804" t="str">
        <f t="shared" si="25"/>
        <v>('6617e5b8c1e0412e8fa171896e3a3bdf','da52bdaa4d3a487eb17ae1f3e566a948','f6ce092dfd3311efa6eb960aa86a0a09',0),</v>
      </c>
    </row>
    <row r="805" spans="1:11" x14ac:dyDescent="0.3">
      <c r="A805">
        <v>46</v>
      </c>
      <c r="B805" t="s">
        <v>74</v>
      </c>
      <c r="C805" t="s">
        <v>118</v>
      </c>
      <c r="D805">
        <v>1</v>
      </c>
      <c r="F805" t="str">
        <f>INDEX(Matches!$C$2:$C$135,MATCH(Table1!A805,Matches!$B$2:$B$135,0))</f>
        <v>6617e5b8c1e0412e8fa171896e3a3bdf</v>
      </c>
      <c r="G805" t="str">
        <f>INDEX(Players!$A$2:$A$49,MATCH(Table1!B805,Players!$C$2:$C$49,0))</f>
        <v>da52bdaa4d3a487eb17ae1f3e566a948</v>
      </c>
      <c r="H805" t="str">
        <f>INDEX(IDs!$B$6:$B$8,MATCH(Table1!C805,IDs!$A$6:$A$8,0))</f>
        <v>f6ce08d0fd3311efa6eb960aa86a0a09</v>
      </c>
      <c r="I805">
        <f t="shared" si="24"/>
        <v>1</v>
      </c>
      <c r="K805" t="str">
        <f t="shared" si="25"/>
        <v>('6617e5b8c1e0412e8fa171896e3a3bdf','da52bdaa4d3a487eb17ae1f3e566a948','f6ce08d0fd3311efa6eb960aa86a0a09',1),</v>
      </c>
    </row>
    <row r="806" spans="1:11" hidden="1" x14ac:dyDescent="0.3">
      <c r="A806">
        <v>46</v>
      </c>
      <c r="B806" t="s">
        <v>75</v>
      </c>
      <c r="C806" t="s">
        <v>68</v>
      </c>
      <c r="D806">
        <v>0</v>
      </c>
      <c r="F806" t="str">
        <f>INDEX(Matches!$C$2:$C$135,MATCH(Table1!A806,Matches!$B$2:$B$135,0))</f>
        <v>6617e5b8c1e0412e8fa171896e3a3bdf</v>
      </c>
      <c r="G806" t="str">
        <f>INDEX(Players!$A$2:$A$49,MATCH(Table1!B806,Players!$C$2:$C$49,0))</f>
        <v>930eb8b5b55345edb3ffa2789c61f312</v>
      </c>
      <c r="H806" t="str">
        <f>INDEX(IDs!$B$6:$B$8,MATCH(Table1!C806,IDs!$A$6:$A$8,0))</f>
        <v>f6ce0919fd3311efa6eb960aa86a0a09</v>
      </c>
      <c r="I806">
        <f t="shared" si="24"/>
        <v>0</v>
      </c>
      <c r="K806" t="str">
        <f t="shared" si="25"/>
        <v>('6617e5b8c1e0412e8fa171896e3a3bdf','930eb8b5b55345edb3ffa2789c61f312','f6ce0919fd3311efa6eb960aa86a0a09',0),</v>
      </c>
    </row>
    <row r="807" spans="1:11" hidden="1" x14ac:dyDescent="0.3">
      <c r="A807">
        <v>46</v>
      </c>
      <c r="B807" t="s">
        <v>75</v>
      </c>
      <c r="C807" t="s">
        <v>69</v>
      </c>
      <c r="D807">
        <v>0</v>
      </c>
      <c r="F807" t="str">
        <f>INDEX(Matches!$C$2:$C$135,MATCH(Table1!A807,Matches!$B$2:$B$135,0))</f>
        <v>6617e5b8c1e0412e8fa171896e3a3bdf</v>
      </c>
      <c r="G807" t="str">
        <f>INDEX(Players!$A$2:$A$49,MATCH(Table1!B807,Players!$C$2:$C$49,0))</f>
        <v>930eb8b5b55345edb3ffa2789c61f312</v>
      </c>
      <c r="H807" t="str">
        <f>INDEX(IDs!$B$6:$B$8,MATCH(Table1!C807,IDs!$A$6:$A$8,0))</f>
        <v>f6ce092dfd3311efa6eb960aa86a0a09</v>
      </c>
      <c r="I807">
        <f t="shared" si="24"/>
        <v>0</v>
      </c>
      <c r="K807" t="str">
        <f t="shared" si="25"/>
        <v>('6617e5b8c1e0412e8fa171896e3a3bdf','930eb8b5b55345edb3ffa2789c61f312','f6ce092dfd3311efa6eb960aa86a0a09',0),</v>
      </c>
    </row>
    <row r="808" spans="1:11" x14ac:dyDescent="0.3">
      <c r="A808">
        <v>46</v>
      </c>
      <c r="B808" t="s">
        <v>75</v>
      </c>
      <c r="C808" t="s">
        <v>118</v>
      </c>
      <c r="D808">
        <v>1</v>
      </c>
      <c r="F808" t="str">
        <f>INDEX(Matches!$C$2:$C$135,MATCH(Table1!A808,Matches!$B$2:$B$135,0))</f>
        <v>6617e5b8c1e0412e8fa171896e3a3bdf</v>
      </c>
      <c r="G808" t="str">
        <f>INDEX(Players!$A$2:$A$49,MATCH(Table1!B808,Players!$C$2:$C$49,0))</f>
        <v>930eb8b5b55345edb3ffa2789c61f312</v>
      </c>
      <c r="H808" t="str">
        <f>INDEX(IDs!$B$6:$B$8,MATCH(Table1!C808,IDs!$A$6:$A$8,0))</f>
        <v>f6ce08d0fd3311efa6eb960aa86a0a09</v>
      </c>
      <c r="I808">
        <f t="shared" si="24"/>
        <v>1</v>
      </c>
      <c r="K808" t="str">
        <f t="shared" si="25"/>
        <v>('6617e5b8c1e0412e8fa171896e3a3bdf','930eb8b5b55345edb3ffa2789c61f312','f6ce08d0fd3311efa6eb960aa86a0a09',1),</v>
      </c>
    </row>
    <row r="809" spans="1:11" hidden="1" x14ac:dyDescent="0.3">
      <c r="A809">
        <v>46</v>
      </c>
      <c r="B809" t="s">
        <v>79</v>
      </c>
      <c r="C809" t="s">
        <v>68</v>
      </c>
      <c r="D809">
        <v>0</v>
      </c>
      <c r="F809" t="str">
        <f>INDEX(Matches!$C$2:$C$135,MATCH(Table1!A809,Matches!$B$2:$B$135,0))</f>
        <v>6617e5b8c1e0412e8fa171896e3a3bdf</v>
      </c>
      <c r="G809" t="str">
        <f>INDEX(Players!$A$2:$A$49,MATCH(Table1!B809,Players!$C$2:$C$49,0))</f>
        <v>c12246b28d664ec3b7770583ac20c965</v>
      </c>
      <c r="H809" t="str">
        <f>INDEX(IDs!$B$6:$B$8,MATCH(Table1!C809,IDs!$A$6:$A$8,0))</f>
        <v>f6ce0919fd3311efa6eb960aa86a0a09</v>
      </c>
      <c r="I809">
        <f t="shared" si="24"/>
        <v>0</v>
      </c>
      <c r="K809" t="str">
        <f t="shared" si="25"/>
        <v>('6617e5b8c1e0412e8fa171896e3a3bdf','c12246b28d664ec3b7770583ac20c965','f6ce0919fd3311efa6eb960aa86a0a09',0),</v>
      </c>
    </row>
    <row r="810" spans="1:11" hidden="1" x14ac:dyDescent="0.3">
      <c r="A810">
        <v>46</v>
      </c>
      <c r="B810" t="s">
        <v>79</v>
      </c>
      <c r="C810" t="s">
        <v>69</v>
      </c>
      <c r="D810">
        <v>0</v>
      </c>
      <c r="F810" t="str">
        <f>INDEX(Matches!$C$2:$C$135,MATCH(Table1!A810,Matches!$B$2:$B$135,0))</f>
        <v>6617e5b8c1e0412e8fa171896e3a3bdf</v>
      </c>
      <c r="G810" t="str">
        <f>INDEX(Players!$A$2:$A$49,MATCH(Table1!B810,Players!$C$2:$C$49,0))</f>
        <v>c12246b28d664ec3b7770583ac20c965</v>
      </c>
      <c r="H810" t="str">
        <f>INDEX(IDs!$B$6:$B$8,MATCH(Table1!C810,IDs!$A$6:$A$8,0))</f>
        <v>f6ce092dfd3311efa6eb960aa86a0a09</v>
      </c>
      <c r="I810">
        <f t="shared" si="24"/>
        <v>0</v>
      </c>
      <c r="K810" t="str">
        <f t="shared" si="25"/>
        <v>('6617e5b8c1e0412e8fa171896e3a3bdf','c12246b28d664ec3b7770583ac20c965','f6ce092dfd3311efa6eb960aa86a0a09',0),</v>
      </c>
    </row>
    <row r="811" spans="1:11" x14ac:dyDescent="0.3">
      <c r="A811">
        <v>46</v>
      </c>
      <c r="B811" t="s">
        <v>79</v>
      </c>
      <c r="C811" t="s">
        <v>118</v>
      </c>
      <c r="D811">
        <v>1</v>
      </c>
      <c r="F811" t="str">
        <f>INDEX(Matches!$C$2:$C$135,MATCH(Table1!A811,Matches!$B$2:$B$135,0))</f>
        <v>6617e5b8c1e0412e8fa171896e3a3bdf</v>
      </c>
      <c r="G811" t="str">
        <f>INDEX(Players!$A$2:$A$49,MATCH(Table1!B811,Players!$C$2:$C$49,0))</f>
        <v>c12246b28d664ec3b7770583ac20c965</v>
      </c>
      <c r="H811" t="str">
        <f>INDEX(IDs!$B$6:$B$8,MATCH(Table1!C811,IDs!$A$6:$A$8,0))</f>
        <v>f6ce08d0fd3311efa6eb960aa86a0a09</v>
      </c>
      <c r="I811">
        <f t="shared" si="24"/>
        <v>1</v>
      </c>
      <c r="K811" t="str">
        <f t="shared" si="25"/>
        <v>('6617e5b8c1e0412e8fa171896e3a3bdf','c12246b28d664ec3b7770583ac20c965','f6ce08d0fd3311efa6eb960aa86a0a09',1),</v>
      </c>
    </row>
    <row r="812" spans="1:11" x14ac:dyDescent="0.3">
      <c r="A812">
        <v>46</v>
      </c>
      <c r="B812" t="s">
        <v>89</v>
      </c>
      <c r="C812" t="s">
        <v>68</v>
      </c>
      <c r="D812">
        <v>4</v>
      </c>
      <c r="F812" t="str">
        <f>INDEX(Matches!$C$2:$C$135,MATCH(Table1!A812,Matches!$B$2:$B$135,0))</f>
        <v>6617e5b8c1e0412e8fa171896e3a3bdf</v>
      </c>
      <c r="G812" t="str">
        <f>INDEX(Players!$A$2:$A$49,MATCH(Table1!B812,Players!$C$2:$C$49,0))</f>
        <v>1c128358535e473b968f7746e6363ccf</v>
      </c>
      <c r="H812" t="str">
        <f>INDEX(IDs!$B$6:$B$8,MATCH(Table1!C812,IDs!$A$6:$A$8,0))</f>
        <v>f6ce0919fd3311efa6eb960aa86a0a09</v>
      </c>
      <c r="I812">
        <f t="shared" si="24"/>
        <v>4</v>
      </c>
      <c r="K812" t="str">
        <f t="shared" si="25"/>
        <v>('6617e5b8c1e0412e8fa171896e3a3bdf','1c128358535e473b968f7746e6363ccf','f6ce0919fd3311efa6eb960aa86a0a09',4),</v>
      </c>
    </row>
    <row r="813" spans="1:11" x14ac:dyDescent="0.3">
      <c r="A813">
        <v>46</v>
      </c>
      <c r="B813" t="s">
        <v>89</v>
      </c>
      <c r="C813" t="s">
        <v>69</v>
      </c>
      <c r="D813">
        <v>1</v>
      </c>
      <c r="F813" t="str">
        <f>INDEX(Matches!$C$2:$C$135,MATCH(Table1!A813,Matches!$B$2:$B$135,0))</f>
        <v>6617e5b8c1e0412e8fa171896e3a3bdf</v>
      </c>
      <c r="G813" t="str">
        <f>INDEX(Players!$A$2:$A$49,MATCH(Table1!B813,Players!$C$2:$C$49,0))</f>
        <v>1c128358535e473b968f7746e6363ccf</v>
      </c>
      <c r="H813" t="str">
        <f>INDEX(IDs!$B$6:$B$8,MATCH(Table1!C813,IDs!$A$6:$A$8,0))</f>
        <v>f6ce092dfd3311efa6eb960aa86a0a09</v>
      </c>
      <c r="I813">
        <f t="shared" si="24"/>
        <v>1</v>
      </c>
      <c r="K813" t="str">
        <f t="shared" si="25"/>
        <v>('6617e5b8c1e0412e8fa171896e3a3bdf','1c128358535e473b968f7746e6363ccf','f6ce092dfd3311efa6eb960aa86a0a09',1),</v>
      </c>
    </row>
    <row r="814" spans="1:11" x14ac:dyDescent="0.3">
      <c r="A814">
        <v>46</v>
      </c>
      <c r="B814" t="s">
        <v>89</v>
      </c>
      <c r="C814" t="s">
        <v>118</v>
      </c>
      <c r="D814">
        <v>1</v>
      </c>
      <c r="F814" t="str">
        <f>INDEX(Matches!$C$2:$C$135,MATCH(Table1!A814,Matches!$B$2:$B$135,0))</f>
        <v>6617e5b8c1e0412e8fa171896e3a3bdf</v>
      </c>
      <c r="G814" t="str">
        <f>INDEX(Players!$A$2:$A$49,MATCH(Table1!B814,Players!$C$2:$C$49,0))</f>
        <v>1c128358535e473b968f7746e6363ccf</v>
      </c>
      <c r="H814" t="str">
        <f>INDEX(IDs!$B$6:$B$8,MATCH(Table1!C814,IDs!$A$6:$A$8,0))</f>
        <v>f6ce08d0fd3311efa6eb960aa86a0a09</v>
      </c>
      <c r="I814">
        <f t="shared" si="24"/>
        <v>1</v>
      </c>
      <c r="K814" t="str">
        <f t="shared" si="25"/>
        <v>('6617e5b8c1e0412e8fa171896e3a3bdf','1c128358535e473b968f7746e6363ccf','f6ce08d0fd3311efa6eb960aa86a0a09',1),</v>
      </c>
    </row>
    <row r="815" spans="1:11" x14ac:dyDescent="0.3">
      <c r="A815">
        <v>46</v>
      </c>
      <c r="B815" t="s">
        <v>99</v>
      </c>
      <c r="C815" t="s">
        <v>68</v>
      </c>
      <c r="D815">
        <v>2</v>
      </c>
      <c r="F815" t="str">
        <f>INDEX(Matches!$C$2:$C$135,MATCH(Table1!A815,Matches!$B$2:$B$135,0))</f>
        <v>6617e5b8c1e0412e8fa171896e3a3bdf</v>
      </c>
      <c r="G815" t="str">
        <f>INDEX(Players!$A$2:$A$49,MATCH(Table1!B815,Players!$C$2:$C$49,0))</f>
        <v>9bd0e3e12c834c6b81f59a3b2bf25b94</v>
      </c>
      <c r="H815" t="str">
        <f>INDEX(IDs!$B$6:$B$8,MATCH(Table1!C815,IDs!$A$6:$A$8,0))</f>
        <v>f6ce0919fd3311efa6eb960aa86a0a09</v>
      </c>
      <c r="I815">
        <f t="shared" si="24"/>
        <v>2</v>
      </c>
      <c r="K815" t="str">
        <f t="shared" si="25"/>
        <v>('6617e5b8c1e0412e8fa171896e3a3bdf','9bd0e3e12c834c6b81f59a3b2bf25b94','f6ce0919fd3311efa6eb960aa86a0a09',2),</v>
      </c>
    </row>
    <row r="816" spans="1:11" hidden="1" x14ac:dyDescent="0.3">
      <c r="A816">
        <v>46</v>
      </c>
      <c r="B816" t="s">
        <v>99</v>
      </c>
      <c r="C816" t="s">
        <v>69</v>
      </c>
      <c r="D816">
        <v>0</v>
      </c>
      <c r="F816" t="str">
        <f>INDEX(Matches!$C$2:$C$135,MATCH(Table1!A816,Matches!$B$2:$B$135,0))</f>
        <v>6617e5b8c1e0412e8fa171896e3a3bdf</v>
      </c>
      <c r="G816" t="str">
        <f>INDEX(Players!$A$2:$A$49,MATCH(Table1!B816,Players!$C$2:$C$49,0))</f>
        <v>9bd0e3e12c834c6b81f59a3b2bf25b94</v>
      </c>
      <c r="H816" t="str">
        <f>INDEX(IDs!$B$6:$B$8,MATCH(Table1!C816,IDs!$A$6:$A$8,0))</f>
        <v>f6ce092dfd3311efa6eb960aa86a0a09</v>
      </c>
      <c r="I816">
        <f t="shared" si="24"/>
        <v>0</v>
      </c>
      <c r="K816" t="str">
        <f t="shared" si="25"/>
        <v>('6617e5b8c1e0412e8fa171896e3a3bdf','9bd0e3e12c834c6b81f59a3b2bf25b94','f6ce092dfd3311efa6eb960aa86a0a09',0),</v>
      </c>
    </row>
    <row r="817" spans="1:11" x14ac:dyDescent="0.3">
      <c r="A817">
        <v>46</v>
      </c>
      <c r="B817" t="s">
        <v>99</v>
      </c>
      <c r="C817" t="s">
        <v>118</v>
      </c>
      <c r="D817">
        <v>1</v>
      </c>
      <c r="F817" t="str">
        <f>INDEX(Matches!$C$2:$C$135,MATCH(Table1!A817,Matches!$B$2:$B$135,0))</f>
        <v>6617e5b8c1e0412e8fa171896e3a3bdf</v>
      </c>
      <c r="G817" t="str">
        <f>INDEX(Players!$A$2:$A$49,MATCH(Table1!B817,Players!$C$2:$C$49,0))</f>
        <v>9bd0e3e12c834c6b81f59a3b2bf25b94</v>
      </c>
      <c r="H817" t="str">
        <f>INDEX(IDs!$B$6:$B$8,MATCH(Table1!C817,IDs!$A$6:$A$8,0))</f>
        <v>f6ce08d0fd3311efa6eb960aa86a0a09</v>
      </c>
      <c r="I817">
        <f t="shared" si="24"/>
        <v>1</v>
      </c>
      <c r="K817" t="str">
        <f t="shared" si="25"/>
        <v>('6617e5b8c1e0412e8fa171896e3a3bdf','9bd0e3e12c834c6b81f59a3b2bf25b94','f6ce08d0fd3311efa6eb960aa86a0a09',1),</v>
      </c>
    </row>
    <row r="818" spans="1:11" hidden="1" x14ac:dyDescent="0.3">
      <c r="A818">
        <v>47</v>
      </c>
      <c r="B818" t="s">
        <v>70</v>
      </c>
      <c r="C818" t="s">
        <v>68</v>
      </c>
      <c r="D818">
        <v>0</v>
      </c>
      <c r="F818" t="str">
        <f>INDEX(Matches!$C$2:$C$135,MATCH(Table1!A818,Matches!$B$2:$B$135,0))</f>
        <v>7368e2d24d94483db850186399b454bb</v>
      </c>
      <c r="G818" t="str">
        <f>INDEX(Players!$A$2:$A$49,MATCH(Table1!B818,Players!$C$2:$C$49,0))</f>
        <v>e6d5cb25e36b400f91e78b0b42d20293</v>
      </c>
      <c r="H818" t="str">
        <f>INDEX(IDs!$B$6:$B$8,MATCH(Table1!C818,IDs!$A$6:$A$8,0))</f>
        <v>f6ce0919fd3311efa6eb960aa86a0a09</v>
      </c>
      <c r="I818">
        <f t="shared" si="24"/>
        <v>0</v>
      </c>
      <c r="K818" t="str">
        <f t="shared" si="25"/>
        <v>('7368e2d24d94483db850186399b454bb','e6d5cb25e36b400f91e78b0b42d20293','f6ce0919fd3311efa6eb960aa86a0a09',0),</v>
      </c>
    </row>
    <row r="819" spans="1:11" hidden="1" x14ac:dyDescent="0.3">
      <c r="A819">
        <v>47</v>
      </c>
      <c r="B819" t="s">
        <v>70</v>
      </c>
      <c r="C819" t="s">
        <v>69</v>
      </c>
      <c r="D819">
        <v>0</v>
      </c>
      <c r="F819" t="str">
        <f>INDEX(Matches!$C$2:$C$135,MATCH(Table1!A819,Matches!$B$2:$B$135,0))</f>
        <v>7368e2d24d94483db850186399b454bb</v>
      </c>
      <c r="G819" t="str">
        <f>INDEX(Players!$A$2:$A$49,MATCH(Table1!B819,Players!$C$2:$C$49,0))</f>
        <v>e6d5cb25e36b400f91e78b0b42d20293</v>
      </c>
      <c r="H819" t="str">
        <f>INDEX(IDs!$B$6:$B$8,MATCH(Table1!C819,IDs!$A$6:$A$8,0))</f>
        <v>f6ce092dfd3311efa6eb960aa86a0a09</v>
      </c>
      <c r="I819">
        <f t="shared" si="24"/>
        <v>0</v>
      </c>
      <c r="K819" t="str">
        <f t="shared" si="25"/>
        <v>('7368e2d24d94483db850186399b454bb','e6d5cb25e36b400f91e78b0b42d20293','f6ce092dfd3311efa6eb960aa86a0a09',0),</v>
      </c>
    </row>
    <row r="820" spans="1:11" x14ac:dyDescent="0.3">
      <c r="A820">
        <v>47</v>
      </c>
      <c r="B820" t="s">
        <v>70</v>
      </c>
      <c r="C820" t="s">
        <v>118</v>
      </c>
      <c r="D820">
        <v>1</v>
      </c>
      <c r="F820" t="str">
        <f>INDEX(Matches!$C$2:$C$135,MATCH(Table1!A820,Matches!$B$2:$B$135,0))</f>
        <v>7368e2d24d94483db850186399b454bb</v>
      </c>
      <c r="G820" t="str">
        <f>INDEX(Players!$A$2:$A$49,MATCH(Table1!B820,Players!$C$2:$C$49,0))</f>
        <v>e6d5cb25e36b400f91e78b0b42d20293</v>
      </c>
      <c r="H820" t="str">
        <f>INDEX(IDs!$B$6:$B$8,MATCH(Table1!C820,IDs!$A$6:$A$8,0))</f>
        <v>f6ce08d0fd3311efa6eb960aa86a0a09</v>
      </c>
      <c r="I820">
        <f t="shared" si="24"/>
        <v>1</v>
      </c>
      <c r="K820" t="str">
        <f t="shared" si="25"/>
        <v>('7368e2d24d94483db850186399b454bb','e6d5cb25e36b400f91e78b0b42d20293','f6ce08d0fd3311efa6eb960aa86a0a09',1),</v>
      </c>
    </row>
    <row r="821" spans="1:11" x14ac:dyDescent="0.3">
      <c r="A821">
        <v>47</v>
      </c>
      <c r="B821" t="s">
        <v>71</v>
      </c>
      <c r="C821" t="s">
        <v>68</v>
      </c>
      <c r="D821">
        <v>1</v>
      </c>
      <c r="F821" t="str">
        <f>INDEX(Matches!$C$2:$C$135,MATCH(Table1!A821,Matches!$B$2:$B$135,0))</f>
        <v>7368e2d24d94483db850186399b454bb</v>
      </c>
      <c r="G821" t="str">
        <f>INDEX(Players!$A$2:$A$49,MATCH(Table1!B821,Players!$C$2:$C$49,0))</f>
        <v>49ee2bf374b94897889023fd18820eb3</v>
      </c>
      <c r="H821" t="str">
        <f>INDEX(IDs!$B$6:$B$8,MATCH(Table1!C821,IDs!$A$6:$A$8,0))</f>
        <v>f6ce0919fd3311efa6eb960aa86a0a09</v>
      </c>
      <c r="I821">
        <f t="shared" si="24"/>
        <v>1</v>
      </c>
      <c r="K821" t="str">
        <f t="shared" si="25"/>
        <v>('7368e2d24d94483db850186399b454bb','49ee2bf374b94897889023fd18820eb3','f6ce0919fd3311efa6eb960aa86a0a09',1),</v>
      </c>
    </row>
    <row r="822" spans="1:11" x14ac:dyDescent="0.3">
      <c r="A822">
        <v>47</v>
      </c>
      <c r="B822" t="s">
        <v>71</v>
      </c>
      <c r="C822" t="s">
        <v>69</v>
      </c>
      <c r="D822">
        <v>1</v>
      </c>
      <c r="F822" t="str">
        <f>INDEX(Matches!$C$2:$C$135,MATCH(Table1!A822,Matches!$B$2:$B$135,0))</f>
        <v>7368e2d24d94483db850186399b454bb</v>
      </c>
      <c r="G822" t="str">
        <f>INDEX(Players!$A$2:$A$49,MATCH(Table1!B822,Players!$C$2:$C$49,0))</f>
        <v>49ee2bf374b94897889023fd18820eb3</v>
      </c>
      <c r="H822" t="str">
        <f>INDEX(IDs!$B$6:$B$8,MATCH(Table1!C822,IDs!$A$6:$A$8,0))</f>
        <v>f6ce092dfd3311efa6eb960aa86a0a09</v>
      </c>
      <c r="I822">
        <f t="shared" si="24"/>
        <v>1</v>
      </c>
      <c r="K822" t="str">
        <f t="shared" si="25"/>
        <v>('7368e2d24d94483db850186399b454bb','49ee2bf374b94897889023fd18820eb3','f6ce092dfd3311efa6eb960aa86a0a09',1),</v>
      </c>
    </row>
    <row r="823" spans="1:11" x14ac:dyDescent="0.3">
      <c r="A823">
        <v>47</v>
      </c>
      <c r="B823" t="s">
        <v>71</v>
      </c>
      <c r="C823" t="s">
        <v>118</v>
      </c>
      <c r="D823">
        <v>1</v>
      </c>
      <c r="F823" t="str">
        <f>INDEX(Matches!$C$2:$C$135,MATCH(Table1!A823,Matches!$B$2:$B$135,0))</f>
        <v>7368e2d24d94483db850186399b454bb</v>
      </c>
      <c r="G823" t="str">
        <f>INDEX(Players!$A$2:$A$49,MATCH(Table1!B823,Players!$C$2:$C$49,0))</f>
        <v>49ee2bf374b94897889023fd18820eb3</v>
      </c>
      <c r="H823" t="str">
        <f>INDEX(IDs!$B$6:$B$8,MATCH(Table1!C823,IDs!$A$6:$A$8,0))</f>
        <v>f6ce08d0fd3311efa6eb960aa86a0a09</v>
      </c>
      <c r="I823">
        <f t="shared" si="24"/>
        <v>1</v>
      </c>
      <c r="K823" t="str">
        <f t="shared" si="25"/>
        <v>('7368e2d24d94483db850186399b454bb','49ee2bf374b94897889023fd18820eb3','f6ce08d0fd3311efa6eb960aa86a0a09',1),</v>
      </c>
    </row>
    <row r="824" spans="1:11" hidden="1" x14ac:dyDescent="0.3">
      <c r="A824">
        <v>47</v>
      </c>
      <c r="B824" t="s">
        <v>86</v>
      </c>
      <c r="C824" t="s">
        <v>68</v>
      </c>
      <c r="D824">
        <v>0</v>
      </c>
      <c r="F824" t="str">
        <f>INDEX(Matches!$C$2:$C$135,MATCH(Table1!A824,Matches!$B$2:$B$135,0))</f>
        <v>7368e2d24d94483db850186399b454bb</v>
      </c>
      <c r="G824" t="str">
        <f>INDEX(Players!$A$2:$A$49,MATCH(Table1!B824,Players!$C$2:$C$49,0))</f>
        <v>6a5c031fea7e4bcf935e98999959be8c</v>
      </c>
      <c r="H824" t="str">
        <f>INDEX(IDs!$B$6:$B$8,MATCH(Table1!C824,IDs!$A$6:$A$8,0))</f>
        <v>f6ce0919fd3311efa6eb960aa86a0a09</v>
      </c>
      <c r="I824">
        <f t="shared" si="24"/>
        <v>0</v>
      </c>
      <c r="K824" t="str">
        <f t="shared" si="25"/>
        <v>('7368e2d24d94483db850186399b454bb','6a5c031fea7e4bcf935e98999959be8c','f6ce0919fd3311efa6eb960aa86a0a09',0),</v>
      </c>
    </row>
    <row r="825" spans="1:11" hidden="1" x14ac:dyDescent="0.3">
      <c r="A825">
        <v>47</v>
      </c>
      <c r="B825" t="s">
        <v>86</v>
      </c>
      <c r="C825" t="s">
        <v>69</v>
      </c>
      <c r="D825">
        <v>0</v>
      </c>
      <c r="F825" t="str">
        <f>INDEX(Matches!$C$2:$C$135,MATCH(Table1!A825,Matches!$B$2:$B$135,0))</f>
        <v>7368e2d24d94483db850186399b454bb</v>
      </c>
      <c r="G825" t="str">
        <f>INDEX(Players!$A$2:$A$49,MATCH(Table1!B825,Players!$C$2:$C$49,0))</f>
        <v>6a5c031fea7e4bcf935e98999959be8c</v>
      </c>
      <c r="H825" t="str">
        <f>INDEX(IDs!$B$6:$B$8,MATCH(Table1!C825,IDs!$A$6:$A$8,0))</f>
        <v>f6ce092dfd3311efa6eb960aa86a0a09</v>
      </c>
      <c r="I825">
        <f t="shared" si="24"/>
        <v>0</v>
      </c>
      <c r="K825" t="str">
        <f t="shared" si="25"/>
        <v>('7368e2d24d94483db850186399b454bb','6a5c031fea7e4bcf935e98999959be8c','f6ce092dfd3311efa6eb960aa86a0a09',0),</v>
      </c>
    </row>
    <row r="826" spans="1:11" x14ac:dyDescent="0.3">
      <c r="A826">
        <v>47</v>
      </c>
      <c r="B826" t="s">
        <v>86</v>
      </c>
      <c r="C826" t="s">
        <v>118</v>
      </c>
      <c r="D826">
        <v>1</v>
      </c>
      <c r="F826" t="str">
        <f>INDEX(Matches!$C$2:$C$135,MATCH(Table1!A826,Matches!$B$2:$B$135,0))</f>
        <v>7368e2d24d94483db850186399b454bb</v>
      </c>
      <c r="G826" t="str">
        <f>INDEX(Players!$A$2:$A$49,MATCH(Table1!B826,Players!$C$2:$C$49,0))</f>
        <v>6a5c031fea7e4bcf935e98999959be8c</v>
      </c>
      <c r="H826" t="str">
        <f>INDEX(IDs!$B$6:$B$8,MATCH(Table1!C826,IDs!$A$6:$A$8,0))</f>
        <v>f6ce08d0fd3311efa6eb960aa86a0a09</v>
      </c>
      <c r="I826">
        <f t="shared" si="24"/>
        <v>1</v>
      </c>
      <c r="K826" t="str">
        <f t="shared" si="25"/>
        <v>('7368e2d24d94483db850186399b454bb','6a5c031fea7e4bcf935e98999959be8c','f6ce08d0fd3311efa6eb960aa86a0a09',1),</v>
      </c>
    </row>
    <row r="827" spans="1:11" hidden="1" x14ac:dyDescent="0.3">
      <c r="A827">
        <v>47</v>
      </c>
      <c r="B827" t="s">
        <v>75</v>
      </c>
      <c r="C827" t="s">
        <v>68</v>
      </c>
      <c r="D827">
        <v>0</v>
      </c>
      <c r="F827" t="str">
        <f>INDEX(Matches!$C$2:$C$135,MATCH(Table1!A827,Matches!$B$2:$B$135,0))</f>
        <v>7368e2d24d94483db850186399b454bb</v>
      </c>
      <c r="G827" t="str">
        <f>INDEX(Players!$A$2:$A$49,MATCH(Table1!B827,Players!$C$2:$C$49,0))</f>
        <v>930eb8b5b55345edb3ffa2789c61f312</v>
      </c>
      <c r="H827" t="str">
        <f>INDEX(IDs!$B$6:$B$8,MATCH(Table1!C827,IDs!$A$6:$A$8,0))</f>
        <v>f6ce0919fd3311efa6eb960aa86a0a09</v>
      </c>
      <c r="I827">
        <f t="shared" si="24"/>
        <v>0</v>
      </c>
      <c r="K827" t="str">
        <f t="shared" si="25"/>
        <v>('7368e2d24d94483db850186399b454bb','930eb8b5b55345edb3ffa2789c61f312','f6ce0919fd3311efa6eb960aa86a0a09',0),</v>
      </c>
    </row>
    <row r="828" spans="1:11" hidden="1" x14ac:dyDescent="0.3">
      <c r="A828">
        <v>47</v>
      </c>
      <c r="B828" t="s">
        <v>75</v>
      </c>
      <c r="C828" t="s">
        <v>69</v>
      </c>
      <c r="D828">
        <v>0</v>
      </c>
      <c r="F828" t="str">
        <f>INDEX(Matches!$C$2:$C$135,MATCH(Table1!A828,Matches!$B$2:$B$135,0))</f>
        <v>7368e2d24d94483db850186399b454bb</v>
      </c>
      <c r="G828" t="str">
        <f>INDEX(Players!$A$2:$A$49,MATCH(Table1!B828,Players!$C$2:$C$49,0))</f>
        <v>930eb8b5b55345edb3ffa2789c61f312</v>
      </c>
      <c r="H828" t="str">
        <f>INDEX(IDs!$B$6:$B$8,MATCH(Table1!C828,IDs!$A$6:$A$8,0))</f>
        <v>f6ce092dfd3311efa6eb960aa86a0a09</v>
      </c>
      <c r="I828">
        <f t="shared" si="24"/>
        <v>0</v>
      </c>
      <c r="K828" t="str">
        <f t="shared" si="25"/>
        <v>('7368e2d24d94483db850186399b454bb','930eb8b5b55345edb3ffa2789c61f312','f6ce092dfd3311efa6eb960aa86a0a09',0),</v>
      </c>
    </row>
    <row r="829" spans="1:11" x14ac:dyDescent="0.3">
      <c r="A829">
        <v>47</v>
      </c>
      <c r="B829" t="s">
        <v>75</v>
      </c>
      <c r="C829" t="s">
        <v>118</v>
      </c>
      <c r="D829">
        <v>1</v>
      </c>
      <c r="F829" t="str">
        <f>INDEX(Matches!$C$2:$C$135,MATCH(Table1!A829,Matches!$B$2:$B$135,0))</f>
        <v>7368e2d24d94483db850186399b454bb</v>
      </c>
      <c r="G829" t="str">
        <f>INDEX(Players!$A$2:$A$49,MATCH(Table1!B829,Players!$C$2:$C$49,0))</f>
        <v>930eb8b5b55345edb3ffa2789c61f312</v>
      </c>
      <c r="H829" t="str">
        <f>INDEX(IDs!$B$6:$B$8,MATCH(Table1!C829,IDs!$A$6:$A$8,0))</f>
        <v>f6ce08d0fd3311efa6eb960aa86a0a09</v>
      </c>
      <c r="I829">
        <f t="shared" si="24"/>
        <v>1</v>
      </c>
      <c r="K829" t="str">
        <f t="shared" si="25"/>
        <v>('7368e2d24d94483db850186399b454bb','930eb8b5b55345edb3ffa2789c61f312','f6ce08d0fd3311efa6eb960aa86a0a09',1),</v>
      </c>
    </row>
    <row r="830" spans="1:11" hidden="1" x14ac:dyDescent="0.3">
      <c r="A830">
        <v>47</v>
      </c>
      <c r="B830" t="s">
        <v>79</v>
      </c>
      <c r="C830" t="s">
        <v>68</v>
      </c>
      <c r="D830">
        <v>0</v>
      </c>
      <c r="F830" t="str">
        <f>INDEX(Matches!$C$2:$C$135,MATCH(Table1!A830,Matches!$B$2:$B$135,0))</f>
        <v>7368e2d24d94483db850186399b454bb</v>
      </c>
      <c r="G830" t="str">
        <f>INDEX(Players!$A$2:$A$49,MATCH(Table1!B830,Players!$C$2:$C$49,0))</f>
        <v>c12246b28d664ec3b7770583ac20c965</v>
      </c>
      <c r="H830" t="str">
        <f>INDEX(IDs!$B$6:$B$8,MATCH(Table1!C830,IDs!$A$6:$A$8,0))</f>
        <v>f6ce0919fd3311efa6eb960aa86a0a09</v>
      </c>
      <c r="I830">
        <f t="shared" si="24"/>
        <v>0</v>
      </c>
      <c r="K830" t="str">
        <f t="shared" si="25"/>
        <v>('7368e2d24d94483db850186399b454bb','c12246b28d664ec3b7770583ac20c965','f6ce0919fd3311efa6eb960aa86a0a09',0),</v>
      </c>
    </row>
    <row r="831" spans="1:11" hidden="1" x14ac:dyDescent="0.3">
      <c r="A831">
        <v>47</v>
      </c>
      <c r="B831" t="s">
        <v>79</v>
      </c>
      <c r="C831" t="s">
        <v>69</v>
      </c>
      <c r="D831">
        <v>0</v>
      </c>
      <c r="F831" t="str">
        <f>INDEX(Matches!$C$2:$C$135,MATCH(Table1!A831,Matches!$B$2:$B$135,0))</f>
        <v>7368e2d24d94483db850186399b454bb</v>
      </c>
      <c r="G831" t="str">
        <f>INDEX(Players!$A$2:$A$49,MATCH(Table1!B831,Players!$C$2:$C$49,0))</f>
        <v>c12246b28d664ec3b7770583ac20c965</v>
      </c>
      <c r="H831" t="str">
        <f>INDEX(IDs!$B$6:$B$8,MATCH(Table1!C831,IDs!$A$6:$A$8,0))</f>
        <v>f6ce092dfd3311efa6eb960aa86a0a09</v>
      </c>
      <c r="I831">
        <f t="shared" si="24"/>
        <v>0</v>
      </c>
      <c r="K831" t="str">
        <f t="shared" si="25"/>
        <v>('7368e2d24d94483db850186399b454bb','c12246b28d664ec3b7770583ac20c965','f6ce092dfd3311efa6eb960aa86a0a09',0),</v>
      </c>
    </row>
    <row r="832" spans="1:11" x14ac:dyDescent="0.3">
      <c r="A832">
        <v>47</v>
      </c>
      <c r="B832" t="s">
        <v>79</v>
      </c>
      <c r="C832" t="s">
        <v>118</v>
      </c>
      <c r="D832">
        <v>1</v>
      </c>
      <c r="F832" t="str">
        <f>INDEX(Matches!$C$2:$C$135,MATCH(Table1!A832,Matches!$B$2:$B$135,0))</f>
        <v>7368e2d24d94483db850186399b454bb</v>
      </c>
      <c r="G832" t="str">
        <f>INDEX(Players!$A$2:$A$49,MATCH(Table1!B832,Players!$C$2:$C$49,0))</f>
        <v>c12246b28d664ec3b7770583ac20c965</v>
      </c>
      <c r="H832" t="str">
        <f>INDEX(IDs!$B$6:$B$8,MATCH(Table1!C832,IDs!$A$6:$A$8,0))</f>
        <v>f6ce08d0fd3311efa6eb960aa86a0a09</v>
      </c>
      <c r="I832">
        <f t="shared" si="24"/>
        <v>1</v>
      </c>
      <c r="K832" t="str">
        <f t="shared" si="25"/>
        <v>('7368e2d24d94483db850186399b454bb','c12246b28d664ec3b7770583ac20c965','f6ce08d0fd3311efa6eb960aa86a0a09',1),</v>
      </c>
    </row>
    <row r="833" spans="1:11" hidden="1" x14ac:dyDescent="0.3">
      <c r="A833">
        <v>47</v>
      </c>
      <c r="B833" t="s">
        <v>95</v>
      </c>
      <c r="C833" t="s">
        <v>68</v>
      </c>
      <c r="D833">
        <v>0</v>
      </c>
      <c r="F833" t="str">
        <f>INDEX(Matches!$C$2:$C$135,MATCH(Table1!A833,Matches!$B$2:$B$135,0))</f>
        <v>7368e2d24d94483db850186399b454bb</v>
      </c>
      <c r="G833" t="str">
        <f>INDEX(Players!$A$2:$A$49,MATCH(Table1!B833,Players!$C$2:$C$49,0))</f>
        <v>26bcf70a14244ecea66824d3e7fdb740</v>
      </c>
      <c r="H833" t="str">
        <f>INDEX(IDs!$B$6:$B$8,MATCH(Table1!C833,IDs!$A$6:$A$8,0))</f>
        <v>f6ce0919fd3311efa6eb960aa86a0a09</v>
      </c>
      <c r="I833">
        <f t="shared" si="24"/>
        <v>0</v>
      </c>
      <c r="K833" t="str">
        <f t="shared" si="25"/>
        <v>('7368e2d24d94483db850186399b454bb','26bcf70a14244ecea66824d3e7fdb740','f6ce0919fd3311efa6eb960aa86a0a09',0),</v>
      </c>
    </row>
    <row r="834" spans="1:11" hidden="1" x14ac:dyDescent="0.3">
      <c r="A834">
        <v>47</v>
      </c>
      <c r="B834" t="s">
        <v>95</v>
      </c>
      <c r="C834" t="s">
        <v>69</v>
      </c>
      <c r="D834">
        <v>0</v>
      </c>
      <c r="F834" t="str">
        <f>INDEX(Matches!$C$2:$C$135,MATCH(Table1!A834,Matches!$B$2:$B$135,0))</f>
        <v>7368e2d24d94483db850186399b454bb</v>
      </c>
      <c r="G834" t="str">
        <f>INDEX(Players!$A$2:$A$49,MATCH(Table1!B834,Players!$C$2:$C$49,0))</f>
        <v>26bcf70a14244ecea66824d3e7fdb740</v>
      </c>
      <c r="H834" t="str">
        <f>INDEX(IDs!$B$6:$B$8,MATCH(Table1!C834,IDs!$A$6:$A$8,0))</f>
        <v>f6ce092dfd3311efa6eb960aa86a0a09</v>
      </c>
      <c r="I834">
        <f t="shared" si="24"/>
        <v>0</v>
      </c>
      <c r="K834" t="str">
        <f t="shared" si="25"/>
        <v>('7368e2d24d94483db850186399b454bb','26bcf70a14244ecea66824d3e7fdb740','f6ce092dfd3311efa6eb960aa86a0a09',0),</v>
      </c>
    </row>
    <row r="835" spans="1:11" x14ac:dyDescent="0.3">
      <c r="A835">
        <v>47</v>
      </c>
      <c r="B835" t="s">
        <v>95</v>
      </c>
      <c r="C835" t="s">
        <v>118</v>
      </c>
      <c r="D835">
        <v>1</v>
      </c>
      <c r="F835" t="str">
        <f>INDEX(Matches!$C$2:$C$135,MATCH(Table1!A835,Matches!$B$2:$B$135,0))</f>
        <v>7368e2d24d94483db850186399b454bb</v>
      </c>
      <c r="G835" t="str">
        <f>INDEX(Players!$A$2:$A$49,MATCH(Table1!B835,Players!$C$2:$C$49,0))</f>
        <v>26bcf70a14244ecea66824d3e7fdb740</v>
      </c>
      <c r="H835" t="str">
        <f>INDEX(IDs!$B$6:$B$8,MATCH(Table1!C835,IDs!$A$6:$A$8,0))</f>
        <v>f6ce08d0fd3311efa6eb960aa86a0a09</v>
      </c>
      <c r="I835">
        <f t="shared" ref="I835:I898" si="26">D835</f>
        <v>1</v>
      </c>
      <c r="K835" t="str">
        <f t="shared" si="25"/>
        <v>('7368e2d24d94483db850186399b454bb','26bcf70a14244ecea66824d3e7fdb740','f6ce08d0fd3311efa6eb960aa86a0a09',1),</v>
      </c>
    </row>
    <row r="836" spans="1:11" hidden="1" x14ac:dyDescent="0.3">
      <c r="A836">
        <v>48</v>
      </c>
      <c r="B836" t="s">
        <v>70</v>
      </c>
      <c r="C836" t="s">
        <v>68</v>
      </c>
      <c r="D836">
        <v>0</v>
      </c>
      <c r="F836" t="str">
        <f>INDEX(Matches!$C$2:$C$135,MATCH(Table1!A836,Matches!$B$2:$B$135,0))</f>
        <v>aa64b6586ffb4569bc79e6da42ff28e8</v>
      </c>
      <c r="G836" t="str">
        <f>INDEX(Players!$A$2:$A$49,MATCH(Table1!B836,Players!$C$2:$C$49,0))</f>
        <v>e6d5cb25e36b400f91e78b0b42d20293</v>
      </c>
      <c r="H836" t="str">
        <f>INDEX(IDs!$B$6:$B$8,MATCH(Table1!C836,IDs!$A$6:$A$8,0))</f>
        <v>f6ce0919fd3311efa6eb960aa86a0a09</v>
      </c>
      <c r="I836">
        <f t="shared" si="26"/>
        <v>0</v>
      </c>
      <c r="K836" t="str">
        <f t="shared" si="25"/>
        <v>('aa64b6586ffb4569bc79e6da42ff28e8','e6d5cb25e36b400f91e78b0b42d20293','f6ce0919fd3311efa6eb960aa86a0a09',0),</v>
      </c>
    </row>
    <row r="837" spans="1:11" hidden="1" x14ac:dyDescent="0.3">
      <c r="A837">
        <v>48</v>
      </c>
      <c r="B837" t="s">
        <v>70</v>
      </c>
      <c r="C837" t="s">
        <v>69</v>
      </c>
      <c r="D837">
        <v>0</v>
      </c>
      <c r="F837" t="str">
        <f>INDEX(Matches!$C$2:$C$135,MATCH(Table1!A837,Matches!$B$2:$B$135,0))</f>
        <v>aa64b6586ffb4569bc79e6da42ff28e8</v>
      </c>
      <c r="G837" t="str">
        <f>INDEX(Players!$A$2:$A$49,MATCH(Table1!B837,Players!$C$2:$C$49,0))</f>
        <v>e6d5cb25e36b400f91e78b0b42d20293</v>
      </c>
      <c r="H837" t="str">
        <f>INDEX(IDs!$B$6:$B$8,MATCH(Table1!C837,IDs!$A$6:$A$8,0))</f>
        <v>f6ce092dfd3311efa6eb960aa86a0a09</v>
      </c>
      <c r="I837">
        <f t="shared" si="26"/>
        <v>0</v>
      </c>
      <c r="K837" t="str">
        <f t="shared" ref="K837:K900" si="27">"('"&amp;F837&amp;"','"&amp;G837&amp;"','"&amp;H837&amp;"',"&amp;I837&amp;"),"</f>
        <v>('aa64b6586ffb4569bc79e6da42ff28e8','e6d5cb25e36b400f91e78b0b42d20293','f6ce092dfd3311efa6eb960aa86a0a09',0),</v>
      </c>
    </row>
    <row r="838" spans="1:11" x14ac:dyDescent="0.3">
      <c r="A838">
        <v>48</v>
      </c>
      <c r="B838" t="s">
        <v>70</v>
      </c>
      <c r="C838" t="s">
        <v>118</v>
      </c>
      <c r="D838">
        <v>1</v>
      </c>
      <c r="F838" t="str">
        <f>INDEX(Matches!$C$2:$C$135,MATCH(Table1!A838,Matches!$B$2:$B$135,0))</f>
        <v>aa64b6586ffb4569bc79e6da42ff28e8</v>
      </c>
      <c r="G838" t="str">
        <f>INDEX(Players!$A$2:$A$49,MATCH(Table1!B838,Players!$C$2:$C$49,0))</f>
        <v>e6d5cb25e36b400f91e78b0b42d20293</v>
      </c>
      <c r="H838" t="str">
        <f>INDEX(IDs!$B$6:$B$8,MATCH(Table1!C838,IDs!$A$6:$A$8,0))</f>
        <v>f6ce08d0fd3311efa6eb960aa86a0a09</v>
      </c>
      <c r="I838">
        <f t="shared" si="26"/>
        <v>1</v>
      </c>
      <c r="K838" t="str">
        <f t="shared" si="27"/>
        <v>('aa64b6586ffb4569bc79e6da42ff28e8','e6d5cb25e36b400f91e78b0b42d20293','f6ce08d0fd3311efa6eb960aa86a0a09',1),</v>
      </c>
    </row>
    <row r="839" spans="1:11" hidden="1" x14ac:dyDescent="0.3">
      <c r="A839">
        <v>48</v>
      </c>
      <c r="B839" t="s">
        <v>79</v>
      </c>
      <c r="C839" t="s">
        <v>68</v>
      </c>
      <c r="D839">
        <v>0</v>
      </c>
      <c r="F839" t="str">
        <f>INDEX(Matches!$C$2:$C$135,MATCH(Table1!A839,Matches!$B$2:$B$135,0))</f>
        <v>aa64b6586ffb4569bc79e6da42ff28e8</v>
      </c>
      <c r="G839" t="str">
        <f>INDEX(Players!$A$2:$A$49,MATCH(Table1!B839,Players!$C$2:$C$49,0))</f>
        <v>c12246b28d664ec3b7770583ac20c965</v>
      </c>
      <c r="H839" t="str">
        <f>INDEX(IDs!$B$6:$B$8,MATCH(Table1!C839,IDs!$A$6:$A$8,0))</f>
        <v>f6ce0919fd3311efa6eb960aa86a0a09</v>
      </c>
      <c r="I839">
        <f t="shared" si="26"/>
        <v>0</v>
      </c>
      <c r="K839" t="str">
        <f t="shared" si="27"/>
        <v>('aa64b6586ffb4569bc79e6da42ff28e8','c12246b28d664ec3b7770583ac20c965','f6ce0919fd3311efa6eb960aa86a0a09',0),</v>
      </c>
    </row>
    <row r="840" spans="1:11" hidden="1" x14ac:dyDescent="0.3">
      <c r="A840">
        <v>48</v>
      </c>
      <c r="B840" t="s">
        <v>79</v>
      </c>
      <c r="C840" t="s">
        <v>69</v>
      </c>
      <c r="D840">
        <v>0</v>
      </c>
      <c r="F840" t="str">
        <f>INDEX(Matches!$C$2:$C$135,MATCH(Table1!A840,Matches!$B$2:$B$135,0))</f>
        <v>aa64b6586ffb4569bc79e6da42ff28e8</v>
      </c>
      <c r="G840" t="str">
        <f>INDEX(Players!$A$2:$A$49,MATCH(Table1!B840,Players!$C$2:$C$49,0))</f>
        <v>c12246b28d664ec3b7770583ac20c965</v>
      </c>
      <c r="H840" t="str">
        <f>INDEX(IDs!$B$6:$B$8,MATCH(Table1!C840,IDs!$A$6:$A$8,0))</f>
        <v>f6ce092dfd3311efa6eb960aa86a0a09</v>
      </c>
      <c r="I840">
        <f t="shared" si="26"/>
        <v>0</v>
      </c>
      <c r="K840" t="str">
        <f t="shared" si="27"/>
        <v>('aa64b6586ffb4569bc79e6da42ff28e8','c12246b28d664ec3b7770583ac20c965','f6ce092dfd3311efa6eb960aa86a0a09',0),</v>
      </c>
    </row>
    <row r="841" spans="1:11" x14ac:dyDescent="0.3">
      <c r="A841">
        <v>48</v>
      </c>
      <c r="B841" t="s">
        <v>79</v>
      </c>
      <c r="C841" t="s">
        <v>118</v>
      </c>
      <c r="D841">
        <v>1</v>
      </c>
      <c r="F841" t="str">
        <f>INDEX(Matches!$C$2:$C$135,MATCH(Table1!A841,Matches!$B$2:$B$135,0))</f>
        <v>aa64b6586ffb4569bc79e6da42ff28e8</v>
      </c>
      <c r="G841" t="str">
        <f>INDEX(Players!$A$2:$A$49,MATCH(Table1!B841,Players!$C$2:$C$49,0))</f>
        <v>c12246b28d664ec3b7770583ac20c965</v>
      </c>
      <c r="H841" t="str">
        <f>INDEX(IDs!$B$6:$B$8,MATCH(Table1!C841,IDs!$A$6:$A$8,0))</f>
        <v>f6ce08d0fd3311efa6eb960aa86a0a09</v>
      </c>
      <c r="I841">
        <f t="shared" si="26"/>
        <v>1</v>
      </c>
      <c r="K841" t="str">
        <f t="shared" si="27"/>
        <v>('aa64b6586ffb4569bc79e6da42ff28e8','c12246b28d664ec3b7770583ac20c965','f6ce08d0fd3311efa6eb960aa86a0a09',1),</v>
      </c>
    </row>
    <row r="842" spans="1:11" hidden="1" x14ac:dyDescent="0.3">
      <c r="A842">
        <v>48</v>
      </c>
      <c r="B842" t="s">
        <v>82</v>
      </c>
      <c r="C842" t="s">
        <v>68</v>
      </c>
      <c r="D842">
        <v>0</v>
      </c>
      <c r="F842" t="str">
        <f>INDEX(Matches!$C$2:$C$135,MATCH(Table1!A842,Matches!$B$2:$B$135,0))</f>
        <v>aa64b6586ffb4569bc79e6da42ff28e8</v>
      </c>
      <c r="G842" t="str">
        <f>INDEX(Players!$A$2:$A$49,MATCH(Table1!B842,Players!$C$2:$C$49,0))</f>
        <v>cbd5f1550f6642db8dffe5514611a4cd</v>
      </c>
      <c r="H842" t="str">
        <f>INDEX(IDs!$B$6:$B$8,MATCH(Table1!C842,IDs!$A$6:$A$8,0))</f>
        <v>f6ce0919fd3311efa6eb960aa86a0a09</v>
      </c>
      <c r="I842">
        <f t="shared" si="26"/>
        <v>0</v>
      </c>
      <c r="K842" t="str">
        <f t="shared" si="27"/>
        <v>('aa64b6586ffb4569bc79e6da42ff28e8','cbd5f1550f6642db8dffe5514611a4cd','f6ce0919fd3311efa6eb960aa86a0a09',0),</v>
      </c>
    </row>
    <row r="843" spans="1:11" hidden="1" x14ac:dyDescent="0.3">
      <c r="A843">
        <v>48</v>
      </c>
      <c r="B843" t="s">
        <v>82</v>
      </c>
      <c r="C843" t="s">
        <v>69</v>
      </c>
      <c r="D843">
        <v>0</v>
      </c>
      <c r="F843" t="str">
        <f>INDEX(Matches!$C$2:$C$135,MATCH(Table1!A843,Matches!$B$2:$B$135,0))</f>
        <v>aa64b6586ffb4569bc79e6da42ff28e8</v>
      </c>
      <c r="G843" t="str">
        <f>INDEX(Players!$A$2:$A$49,MATCH(Table1!B843,Players!$C$2:$C$49,0))</f>
        <v>cbd5f1550f6642db8dffe5514611a4cd</v>
      </c>
      <c r="H843" t="str">
        <f>INDEX(IDs!$B$6:$B$8,MATCH(Table1!C843,IDs!$A$6:$A$8,0))</f>
        <v>f6ce092dfd3311efa6eb960aa86a0a09</v>
      </c>
      <c r="I843">
        <f t="shared" si="26"/>
        <v>0</v>
      </c>
      <c r="K843" t="str">
        <f t="shared" si="27"/>
        <v>('aa64b6586ffb4569bc79e6da42ff28e8','cbd5f1550f6642db8dffe5514611a4cd','f6ce092dfd3311efa6eb960aa86a0a09',0),</v>
      </c>
    </row>
    <row r="844" spans="1:11" x14ac:dyDescent="0.3">
      <c r="A844">
        <v>48</v>
      </c>
      <c r="B844" t="s">
        <v>82</v>
      </c>
      <c r="C844" t="s">
        <v>118</v>
      </c>
      <c r="D844">
        <v>1</v>
      </c>
      <c r="F844" t="str">
        <f>INDEX(Matches!$C$2:$C$135,MATCH(Table1!A844,Matches!$B$2:$B$135,0))</f>
        <v>aa64b6586ffb4569bc79e6da42ff28e8</v>
      </c>
      <c r="G844" t="str">
        <f>INDEX(Players!$A$2:$A$49,MATCH(Table1!B844,Players!$C$2:$C$49,0))</f>
        <v>cbd5f1550f6642db8dffe5514611a4cd</v>
      </c>
      <c r="H844" t="str">
        <f>INDEX(IDs!$B$6:$B$8,MATCH(Table1!C844,IDs!$A$6:$A$8,0))</f>
        <v>f6ce08d0fd3311efa6eb960aa86a0a09</v>
      </c>
      <c r="I844">
        <f t="shared" si="26"/>
        <v>1</v>
      </c>
      <c r="K844" t="str">
        <f t="shared" si="27"/>
        <v>('aa64b6586ffb4569bc79e6da42ff28e8','cbd5f1550f6642db8dffe5514611a4cd','f6ce08d0fd3311efa6eb960aa86a0a09',1),</v>
      </c>
    </row>
    <row r="845" spans="1:11" x14ac:dyDescent="0.3">
      <c r="A845">
        <v>48</v>
      </c>
      <c r="B845" t="s">
        <v>99</v>
      </c>
      <c r="C845" t="s">
        <v>68</v>
      </c>
      <c r="D845">
        <v>1</v>
      </c>
      <c r="F845" t="str">
        <f>INDEX(Matches!$C$2:$C$135,MATCH(Table1!A845,Matches!$B$2:$B$135,0))</f>
        <v>aa64b6586ffb4569bc79e6da42ff28e8</v>
      </c>
      <c r="G845" t="str">
        <f>INDEX(Players!$A$2:$A$49,MATCH(Table1!B845,Players!$C$2:$C$49,0))</f>
        <v>9bd0e3e12c834c6b81f59a3b2bf25b94</v>
      </c>
      <c r="H845" t="str">
        <f>INDEX(IDs!$B$6:$B$8,MATCH(Table1!C845,IDs!$A$6:$A$8,0))</f>
        <v>f6ce0919fd3311efa6eb960aa86a0a09</v>
      </c>
      <c r="I845">
        <f t="shared" si="26"/>
        <v>1</v>
      </c>
      <c r="K845" t="str">
        <f t="shared" si="27"/>
        <v>('aa64b6586ffb4569bc79e6da42ff28e8','9bd0e3e12c834c6b81f59a3b2bf25b94','f6ce0919fd3311efa6eb960aa86a0a09',1),</v>
      </c>
    </row>
    <row r="846" spans="1:11" hidden="1" x14ac:dyDescent="0.3">
      <c r="A846">
        <v>48</v>
      </c>
      <c r="B846" t="s">
        <v>99</v>
      </c>
      <c r="C846" t="s">
        <v>69</v>
      </c>
      <c r="D846">
        <v>0</v>
      </c>
      <c r="F846" t="str">
        <f>INDEX(Matches!$C$2:$C$135,MATCH(Table1!A846,Matches!$B$2:$B$135,0))</f>
        <v>aa64b6586ffb4569bc79e6da42ff28e8</v>
      </c>
      <c r="G846" t="str">
        <f>INDEX(Players!$A$2:$A$49,MATCH(Table1!B846,Players!$C$2:$C$49,0))</f>
        <v>9bd0e3e12c834c6b81f59a3b2bf25b94</v>
      </c>
      <c r="H846" t="str">
        <f>INDEX(IDs!$B$6:$B$8,MATCH(Table1!C846,IDs!$A$6:$A$8,0))</f>
        <v>f6ce092dfd3311efa6eb960aa86a0a09</v>
      </c>
      <c r="I846">
        <f t="shared" si="26"/>
        <v>0</v>
      </c>
      <c r="K846" t="str">
        <f t="shared" si="27"/>
        <v>('aa64b6586ffb4569bc79e6da42ff28e8','9bd0e3e12c834c6b81f59a3b2bf25b94','f6ce092dfd3311efa6eb960aa86a0a09',0),</v>
      </c>
    </row>
    <row r="847" spans="1:11" x14ac:dyDescent="0.3">
      <c r="A847">
        <v>48</v>
      </c>
      <c r="B847" t="s">
        <v>99</v>
      </c>
      <c r="C847" t="s">
        <v>118</v>
      </c>
      <c r="D847">
        <v>1</v>
      </c>
      <c r="F847" t="str">
        <f>INDEX(Matches!$C$2:$C$135,MATCH(Table1!A847,Matches!$B$2:$B$135,0))</f>
        <v>aa64b6586ffb4569bc79e6da42ff28e8</v>
      </c>
      <c r="G847" t="str">
        <f>INDEX(Players!$A$2:$A$49,MATCH(Table1!B847,Players!$C$2:$C$49,0))</f>
        <v>9bd0e3e12c834c6b81f59a3b2bf25b94</v>
      </c>
      <c r="H847" t="str">
        <f>INDEX(IDs!$B$6:$B$8,MATCH(Table1!C847,IDs!$A$6:$A$8,0))</f>
        <v>f6ce08d0fd3311efa6eb960aa86a0a09</v>
      </c>
      <c r="I847">
        <f t="shared" si="26"/>
        <v>1</v>
      </c>
      <c r="K847" t="str">
        <f t="shared" si="27"/>
        <v>('aa64b6586ffb4569bc79e6da42ff28e8','9bd0e3e12c834c6b81f59a3b2bf25b94','f6ce08d0fd3311efa6eb960aa86a0a09',1),</v>
      </c>
    </row>
    <row r="848" spans="1:11" x14ac:dyDescent="0.3">
      <c r="A848">
        <v>48</v>
      </c>
      <c r="B848" t="s">
        <v>100</v>
      </c>
      <c r="C848" t="s">
        <v>68</v>
      </c>
      <c r="D848">
        <v>2</v>
      </c>
      <c r="F848" t="str">
        <f>INDEX(Matches!$C$2:$C$135,MATCH(Table1!A848,Matches!$B$2:$B$135,0))</f>
        <v>aa64b6586ffb4569bc79e6da42ff28e8</v>
      </c>
      <c r="G848" t="str">
        <f>INDEX(Players!$A$2:$A$49,MATCH(Table1!B848,Players!$C$2:$C$49,0))</f>
        <v>90de4a0f974c42c8bf3f4312ce4b899f</v>
      </c>
      <c r="H848" t="str">
        <f>INDEX(IDs!$B$6:$B$8,MATCH(Table1!C848,IDs!$A$6:$A$8,0))</f>
        <v>f6ce0919fd3311efa6eb960aa86a0a09</v>
      </c>
      <c r="I848">
        <f t="shared" si="26"/>
        <v>2</v>
      </c>
      <c r="K848" t="str">
        <f t="shared" si="27"/>
        <v>('aa64b6586ffb4569bc79e6da42ff28e8','90de4a0f974c42c8bf3f4312ce4b899f','f6ce0919fd3311efa6eb960aa86a0a09',2),</v>
      </c>
    </row>
    <row r="849" spans="1:11" x14ac:dyDescent="0.3">
      <c r="A849">
        <v>48</v>
      </c>
      <c r="B849" t="s">
        <v>100</v>
      </c>
      <c r="C849" t="s">
        <v>69</v>
      </c>
      <c r="D849">
        <v>1</v>
      </c>
      <c r="F849" t="str">
        <f>INDEX(Matches!$C$2:$C$135,MATCH(Table1!A849,Matches!$B$2:$B$135,0))</f>
        <v>aa64b6586ffb4569bc79e6da42ff28e8</v>
      </c>
      <c r="G849" t="str">
        <f>INDEX(Players!$A$2:$A$49,MATCH(Table1!B849,Players!$C$2:$C$49,0))</f>
        <v>90de4a0f974c42c8bf3f4312ce4b899f</v>
      </c>
      <c r="H849" t="str">
        <f>INDEX(IDs!$B$6:$B$8,MATCH(Table1!C849,IDs!$A$6:$A$8,0))</f>
        <v>f6ce092dfd3311efa6eb960aa86a0a09</v>
      </c>
      <c r="I849">
        <f t="shared" si="26"/>
        <v>1</v>
      </c>
      <c r="K849" t="str">
        <f t="shared" si="27"/>
        <v>('aa64b6586ffb4569bc79e6da42ff28e8','90de4a0f974c42c8bf3f4312ce4b899f','f6ce092dfd3311efa6eb960aa86a0a09',1),</v>
      </c>
    </row>
    <row r="850" spans="1:11" x14ac:dyDescent="0.3">
      <c r="A850">
        <v>48</v>
      </c>
      <c r="B850" t="s">
        <v>100</v>
      </c>
      <c r="C850" t="s">
        <v>118</v>
      </c>
      <c r="D850">
        <v>1</v>
      </c>
      <c r="F850" t="str">
        <f>INDEX(Matches!$C$2:$C$135,MATCH(Table1!A850,Matches!$B$2:$B$135,0))</f>
        <v>aa64b6586ffb4569bc79e6da42ff28e8</v>
      </c>
      <c r="G850" t="str">
        <f>INDEX(Players!$A$2:$A$49,MATCH(Table1!B850,Players!$C$2:$C$49,0))</f>
        <v>90de4a0f974c42c8bf3f4312ce4b899f</v>
      </c>
      <c r="H850" t="str">
        <f>INDEX(IDs!$B$6:$B$8,MATCH(Table1!C850,IDs!$A$6:$A$8,0))</f>
        <v>f6ce08d0fd3311efa6eb960aa86a0a09</v>
      </c>
      <c r="I850">
        <f t="shared" si="26"/>
        <v>1</v>
      </c>
      <c r="K850" t="str">
        <f t="shared" si="27"/>
        <v>('aa64b6586ffb4569bc79e6da42ff28e8','90de4a0f974c42c8bf3f4312ce4b899f','f6ce08d0fd3311efa6eb960aa86a0a09',1),</v>
      </c>
    </row>
    <row r="851" spans="1:11" hidden="1" x14ac:dyDescent="0.3">
      <c r="A851">
        <v>49</v>
      </c>
      <c r="B851" t="s">
        <v>70</v>
      </c>
      <c r="C851" t="s">
        <v>68</v>
      </c>
      <c r="D851">
        <v>0</v>
      </c>
      <c r="F851" t="str">
        <f>INDEX(Matches!$C$2:$C$135,MATCH(Table1!A851,Matches!$B$2:$B$135,0))</f>
        <v>078b1a7d2788451cbda06401abeb36e9</v>
      </c>
      <c r="G851" t="str">
        <f>INDEX(Players!$A$2:$A$49,MATCH(Table1!B851,Players!$C$2:$C$49,0))</f>
        <v>e6d5cb25e36b400f91e78b0b42d20293</v>
      </c>
      <c r="H851" t="str">
        <f>INDEX(IDs!$B$6:$B$8,MATCH(Table1!C851,IDs!$A$6:$A$8,0))</f>
        <v>f6ce0919fd3311efa6eb960aa86a0a09</v>
      </c>
      <c r="I851">
        <f t="shared" si="26"/>
        <v>0</v>
      </c>
      <c r="K851" t="str">
        <f t="shared" si="27"/>
        <v>('078b1a7d2788451cbda06401abeb36e9','e6d5cb25e36b400f91e78b0b42d20293','f6ce0919fd3311efa6eb960aa86a0a09',0),</v>
      </c>
    </row>
    <row r="852" spans="1:11" x14ac:dyDescent="0.3">
      <c r="A852">
        <v>49</v>
      </c>
      <c r="B852" t="s">
        <v>70</v>
      </c>
      <c r="C852" t="s">
        <v>69</v>
      </c>
      <c r="D852">
        <v>1</v>
      </c>
      <c r="F852" t="str">
        <f>INDEX(Matches!$C$2:$C$135,MATCH(Table1!A852,Matches!$B$2:$B$135,0))</f>
        <v>078b1a7d2788451cbda06401abeb36e9</v>
      </c>
      <c r="G852" t="str">
        <f>INDEX(Players!$A$2:$A$49,MATCH(Table1!B852,Players!$C$2:$C$49,0))</f>
        <v>e6d5cb25e36b400f91e78b0b42d20293</v>
      </c>
      <c r="H852" t="str">
        <f>INDEX(IDs!$B$6:$B$8,MATCH(Table1!C852,IDs!$A$6:$A$8,0))</f>
        <v>f6ce092dfd3311efa6eb960aa86a0a09</v>
      </c>
      <c r="I852">
        <f t="shared" si="26"/>
        <v>1</v>
      </c>
      <c r="K852" t="str">
        <f t="shared" si="27"/>
        <v>('078b1a7d2788451cbda06401abeb36e9','e6d5cb25e36b400f91e78b0b42d20293','f6ce092dfd3311efa6eb960aa86a0a09',1),</v>
      </c>
    </row>
    <row r="853" spans="1:11" x14ac:dyDescent="0.3">
      <c r="A853">
        <v>49</v>
      </c>
      <c r="B853" t="s">
        <v>70</v>
      </c>
      <c r="C853" t="s">
        <v>118</v>
      </c>
      <c r="D853">
        <v>1</v>
      </c>
      <c r="F853" t="str">
        <f>INDEX(Matches!$C$2:$C$135,MATCH(Table1!A853,Matches!$B$2:$B$135,0))</f>
        <v>078b1a7d2788451cbda06401abeb36e9</v>
      </c>
      <c r="G853" t="str">
        <f>INDEX(Players!$A$2:$A$49,MATCH(Table1!B853,Players!$C$2:$C$49,0))</f>
        <v>e6d5cb25e36b400f91e78b0b42d20293</v>
      </c>
      <c r="H853" t="str">
        <f>INDEX(IDs!$B$6:$B$8,MATCH(Table1!C853,IDs!$A$6:$A$8,0))</f>
        <v>f6ce08d0fd3311efa6eb960aa86a0a09</v>
      </c>
      <c r="I853">
        <f t="shared" si="26"/>
        <v>1</v>
      </c>
      <c r="K853" t="str">
        <f t="shared" si="27"/>
        <v>('078b1a7d2788451cbda06401abeb36e9','e6d5cb25e36b400f91e78b0b42d20293','f6ce08d0fd3311efa6eb960aa86a0a09',1),</v>
      </c>
    </row>
    <row r="854" spans="1:11" x14ac:dyDescent="0.3">
      <c r="A854">
        <v>49</v>
      </c>
      <c r="B854" t="s">
        <v>71</v>
      </c>
      <c r="C854" t="s">
        <v>68</v>
      </c>
      <c r="D854">
        <v>3</v>
      </c>
      <c r="F854" t="str">
        <f>INDEX(Matches!$C$2:$C$135,MATCH(Table1!A854,Matches!$B$2:$B$135,0))</f>
        <v>078b1a7d2788451cbda06401abeb36e9</v>
      </c>
      <c r="G854" t="str">
        <f>INDEX(Players!$A$2:$A$49,MATCH(Table1!B854,Players!$C$2:$C$49,0))</f>
        <v>49ee2bf374b94897889023fd18820eb3</v>
      </c>
      <c r="H854" t="str">
        <f>INDEX(IDs!$B$6:$B$8,MATCH(Table1!C854,IDs!$A$6:$A$8,0))</f>
        <v>f6ce0919fd3311efa6eb960aa86a0a09</v>
      </c>
      <c r="I854">
        <f t="shared" si="26"/>
        <v>3</v>
      </c>
      <c r="K854" t="str">
        <f t="shared" si="27"/>
        <v>('078b1a7d2788451cbda06401abeb36e9','49ee2bf374b94897889023fd18820eb3','f6ce0919fd3311efa6eb960aa86a0a09',3),</v>
      </c>
    </row>
    <row r="855" spans="1:11" hidden="1" x14ac:dyDescent="0.3">
      <c r="A855">
        <v>49</v>
      </c>
      <c r="B855" t="s">
        <v>71</v>
      </c>
      <c r="C855" t="s">
        <v>69</v>
      </c>
      <c r="D855">
        <v>0</v>
      </c>
      <c r="F855" t="str">
        <f>INDEX(Matches!$C$2:$C$135,MATCH(Table1!A855,Matches!$B$2:$B$135,0))</f>
        <v>078b1a7d2788451cbda06401abeb36e9</v>
      </c>
      <c r="G855" t="str">
        <f>INDEX(Players!$A$2:$A$49,MATCH(Table1!B855,Players!$C$2:$C$49,0))</f>
        <v>49ee2bf374b94897889023fd18820eb3</v>
      </c>
      <c r="H855" t="str">
        <f>INDEX(IDs!$B$6:$B$8,MATCH(Table1!C855,IDs!$A$6:$A$8,0))</f>
        <v>f6ce092dfd3311efa6eb960aa86a0a09</v>
      </c>
      <c r="I855">
        <f t="shared" si="26"/>
        <v>0</v>
      </c>
      <c r="K855" t="str">
        <f t="shared" si="27"/>
        <v>('078b1a7d2788451cbda06401abeb36e9','49ee2bf374b94897889023fd18820eb3','f6ce092dfd3311efa6eb960aa86a0a09',0),</v>
      </c>
    </row>
    <row r="856" spans="1:11" x14ac:dyDescent="0.3">
      <c r="A856">
        <v>49</v>
      </c>
      <c r="B856" t="s">
        <v>71</v>
      </c>
      <c r="C856" t="s">
        <v>118</v>
      </c>
      <c r="D856">
        <v>1</v>
      </c>
      <c r="F856" t="str">
        <f>INDEX(Matches!$C$2:$C$135,MATCH(Table1!A856,Matches!$B$2:$B$135,0))</f>
        <v>078b1a7d2788451cbda06401abeb36e9</v>
      </c>
      <c r="G856" t="str">
        <f>INDEX(Players!$A$2:$A$49,MATCH(Table1!B856,Players!$C$2:$C$49,0))</f>
        <v>49ee2bf374b94897889023fd18820eb3</v>
      </c>
      <c r="H856" t="str">
        <f>INDEX(IDs!$B$6:$B$8,MATCH(Table1!C856,IDs!$A$6:$A$8,0))</f>
        <v>f6ce08d0fd3311efa6eb960aa86a0a09</v>
      </c>
      <c r="I856">
        <f t="shared" si="26"/>
        <v>1</v>
      </c>
      <c r="K856" t="str">
        <f t="shared" si="27"/>
        <v>('078b1a7d2788451cbda06401abeb36e9','49ee2bf374b94897889023fd18820eb3','f6ce08d0fd3311efa6eb960aa86a0a09',1),</v>
      </c>
    </row>
    <row r="857" spans="1:11" hidden="1" x14ac:dyDescent="0.3">
      <c r="A857">
        <v>49</v>
      </c>
      <c r="B857" t="s">
        <v>86</v>
      </c>
      <c r="C857" t="s">
        <v>68</v>
      </c>
      <c r="D857">
        <v>0</v>
      </c>
      <c r="F857" t="str">
        <f>INDEX(Matches!$C$2:$C$135,MATCH(Table1!A857,Matches!$B$2:$B$135,0))</f>
        <v>078b1a7d2788451cbda06401abeb36e9</v>
      </c>
      <c r="G857" t="str">
        <f>INDEX(Players!$A$2:$A$49,MATCH(Table1!B857,Players!$C$2:$C$49,0))</f>
        <v>6a5c031fea7e4bcf935e98999959be8c</v>
      </c>
      <c r="H857" t="str">
        <f>INDEX(IDs!$B$6:$B$8,MATCH(Table1!C857,IDs!$A$6:$A$8,0))</f>
        <v>f6ce0919fd3311efa6eb960aa86a0a09</v>
      </c>
      <c r="I857">
        <f t="shared" si="26"/>
        <v>0</v>
      </c>
      <c r="K857" t="str">
        <f t="shared" si="27"/>
        <v>('078b1a7d2788451cbda06401abeb36e9','6a5c031fea7e4bcf935e98999959be8c','f6ce0919fd3311efa6eb960aa86a0a09',0),</v>
      </c>
    </row>
    <row r="858" spans="1:11" hidden="1" x14ac:dyDescent="0.3">
      <c r="A858">
        <v>49</v>
      </c>
      <c r="B858" t="s">
        <v>86</v>
      </c>
      <c r="C858" t="s">
        <v>69</v>
      </c>
      <c r="D858">
        <v>0</v>
      </c>
      <c r="F858" t="str">
        <f>INDEX(Matches!$C$2:$C$135,MATCH(Table1!A858,Matches!$B$2:$B$135,0))</f>
        <v>078b1a7d2788451cbda06401abeb36e9</v>
      </c>
      <c r="G858" t="str">
        <f>INDEX(Players!$A$2:$A$49,MATCH(Table1!B858,Players!$C$2:$C$49,0))</f>
        <v>6a5c031fea7e4bcf935e98999959be8c</v>
      </c>
      <c r="H858" t="str">
        <f>INDEX(IDs!$B$6:$B$8,MATCH(Table1!C858,IDs!$A$6:$A$8,0))</f>
        <v>f6ce092dfd3311efa6eb960aa86a0a09</v>
      </c>
      <c r="I858">
        <f t="shared" si="26"/>
        <v>0</v>
      </c>
      <c r="K858" t="str">
        <f t="shared" si="27"/>
        <v>('078b1a7d2788451cbda06401abeb36e9','6a5c031fea7e4bcf935e98999959be8c','f6ce092dfd3311efa6eb960aa86a0a09',0),</v>
      </c>
    </row>
    <row r="859" spans="1:11" x14ac:dyDescent="0.3">
      <c r="A859">
        <v>49</v>
      </c>
      <c r="B859" t="s">
        <v>86</v>
      </c>
      <c r="C859" t="s">
        <v>118</v>
      </c>
      <c r="D859">
        <v>1</v>
      </c>
      <c r="F859" t="str">
        <f>INDEX(Matches!$C$2:$C$135,MATCH(Table1!A859,Matches!$B$2:$B$135,0))</f>
        <v>078b1a7d2788451cbda06401abeb36e9</v>
      </c>
      <c r="G859" t="str">
        <f>INDEX(Players!$A$2:$A$49,MATCH(Table1!B859,Players!$C$2:$C$49,0))</f>
        <v>6a5c031fea7e4bcf935e98999959be8c</v>
      </c>
      <c r="H859" t="str">
        <f>INDEX(IDs!$B$6:$B$8,MATCH(Table1!C859,IDs!$A$6:$A$8,0))</f>
        <v>f6ce08d0fd3311efa6eb960aa86a0a09</v>
      </c>
      <c r="I859">
        <f t="shared" si="26"/>
        <v>1</v>
      </c>
      <c r="K859" t="str">
        <f t="shared" si="27"/>
        <v>('078b1a7d2788451cbda06401abeb36e9','6a5c031fea7e4bcf935e98999959be8c','f6ce08d0fd3311efa6eb960aa86a0a09',1),</v>
      </c>
    </row>
    <row r="860" spans="1:11" x14ac:dyDescent="0.3">
      <c r="A860">
        <v>49</v>
      </c>
      <c r="B860" t="s">
        <v>82</v>
      </c>
      <c r="C860" t="s">
        <v>68</v>
      </c>
      <c r="D860">
        <v>1</v>
      </c>
      <c r="F860" t="str">
        <f>INDEX(Matches!$C$2:$C$135,MATCH(Table1!A860,Matches!$B$2:$B$135,0))</f>
        <v>078b1a7d2788451cbda06401abeb36e9</v>
      </c>
      <c r="G860" t="str">
        <f>INDEX(Players!$A$2:$A$49,MATCH(Table1!B860,Players!$C$2:$C$49,0))</f>
        <v>cbd5f1550f6642db8dffe5514611a4cd</v>
      </c>
      <c r="H860" t="str">
        <f>INDEX(IDs!$B$6:$B$8,MATCH(Table1!C860,IDs!$A$6:$A$8,0))</f>
        <v>f6ce0919fd3311efa6eb960aa86a0a09</v>
      </c>
      <c r="I860">
        <f t="shared" si="26"/>
        <v>1</v>
      </c>
      <c r="K860" t="str">
        <f t="shared" si="27"/>
        <v>('078b1a7d2788451cbda06401abeb36e9','cbd5f1550f6642db8dffe5514611a4cd','f6ce0919fd3311efa6eb960aa86a0a09',1),</v>
      </c>
    </row>
    <row r="861" spans="1:11" hidden="1" x14ac:dyDescent="0.3">
      <c r="A861">
        <v>49</v>
      </c>
      <c r="B861" t="s">
        <v>82</v>
      </c>
      <c r="C861" t="s">
        <v>69</v>
      </c>
      <c r="D861">
        <v>0</v>
      </c>
      <c r="F861" t="str">
        <f>INDEX(Matches!$C$2:$C$135,MATCH(Table1!A861,Matches!$B$2:$B$135,0))</f>
        <v>078b1a7d2788451cbda06401abeb36e9</v>
      </c>
      <c r="G861" t="str">
        <f>INDEX(Players!$A$2:$A$49,MATCH(Table1!B861,Players!$C$2:$C$49,0))</f>
        <v>cbd5f1550f6642db8dffe5514611a4cd</v>
      </c>
      <c r="H861" t="str">
        <f>INDEX(IDs!$B$6:$B$8,MATCH(Table1!C861,IDs!$A$6:$A$8,0))</f>
        <v>f6ce092dfd3311efa6eb960aa86a0a09</v>
      </c>
      <c r="I861">
        <f t="shared" si="26"/>
        <v>0</v>
      </c>
      <c r="K861" t="str">
        <f t="shared" si="27"/>
        <v>('078b1a7d2788451cbda06401abeb36e9','cbd5f1550f6642db8dffe5514611a4cd','f6ce092dfd3311efa6eb960aa86a0a09',0),</v>
      </c>
    </row>
    <row r="862" spans="1:11" x14ac:dyDescent="0.3">
      <c r="A862">
        <v>49</v>
      </c>
      <c r="B862" t="s">
        <v>82</v>
      </c>
      <c r="C862" t="s">
        <v>118</v>
      </c>
      <c r="D862">
        <v>1</v>
      </c>
      <c r="F862" t="str">
        <f>INDEX(Matches!$C$2:$C$135,MATCH(Table1!A862,Matches!$B$2:$B$135,0))</f>
        <v>078b1a7d2788451cbda06401abeb36e9</v>
      </c>
      <c r="G862" t="str">
        <f>INDEX(Players!$A$2:$A$49,MATCH(Table1!B862,Players!$C$2:$C$49,0))</f>
        <v>cbd5f1550f6642db8dffe5514611a4cd</v>
      </c>
      <c r="H862" t="str">
        <f>INDEX(IDs!$B$6:$B$8,MATCH(Table1!C862,IDs!$A$6:$A$8,0))</f>
        <v>f6ce08d0fd3311efa6eb960aa86a0a09</v>
      </c>
      <c r="I862">
        <f t="shared" si="26"/>
        <v>1</v>
      </c>
      <c r="K862" t="str">
        <f t="shared" si="27"/>
        <v>('078b1a7d2788451cbda06401abeb36e9','cbd5f1550f6642db8dffe5514611a4cd','f6ce08d0fd3311efa6eb960aa86a0a09',1),</v>
      </c>
    </row>
    <row r="863" spans="1:11" x14ac:dyDescent="0.3">
      <c r="A863">
        <v>49</v>
      </c>
      <c r="B863" t="s">
        <v>74</v>
      </c>
      <c r="C863" t="s">
        <v>68</v>
      </c>
      <c r="D863">
        <v>2</v>
      </c>
      <c r="F863" t="str">
        <f>INDEX(Matches!$C$2:$C$135,MATCH(Table1!A863,Matches!$B$2:$B$135,0))</f>
        <v>078b1a7d2788451cbda06401abeb36e9</v>
      </c>
      <c r="G863" t="str">
        <f>INDEX(Players!$A$2:$A$49,MATCH(Table1!B863,Players!$C$2:$C$49,0))</f>
        <v>da52bdaa4d3a487eb17ae1f3e566a948</v>
      </c>
      <c r="H863" t="str">
        <f>INDEX(IDs!$B$6:$B$8,MATCH(Table1!C863,IDs!$A$6:$A$8,0))</f>
        <v>f6ce0919fd3311efa6eb960aa86a0a09</v>
      </c>
      <c r="I863">
        <f t="shared" si="26"/>
        <v>2</v>
      </c>
      <c r="K863" t="str">
        <f t="shared" si="27"/>
        <v>('078b1a7d2788451cbda06401abeb36e9','da52bdaa4d3a487eb17ae1f3e566a948','f6ce0919fd3311efa6eb960aa86a0a09',2),</v>
      </c>
    </row>
    <row r="864" spans="1:11" hidden="1" x14ac:dyDescent="0.3">
      <c r="A864">
        <v>49</v>
      </c>
      <c r="B864" t="s">
        <v>74</v>
      </c>
      <c r="C864" t="s">
        <v>69</v>
      </c>
      <c r="D864">
        <v>0</v>
      </c>
      <c r="F864" t="str">
        <f>INDEX(Matches!$C$2:$C$135,MATCH(Table1!A864,Matches!$B$2:$B$135,0))</f>
        <v>078b1a7d2788451cbda06401abeb36e9</v>
      </c>
      <c r="G864" t="str">
        <f>INDEX(Players!$A$2:$A$49,MATCH(Table1!B864,Players!$C$2:$C$49,0))</f>
        <v>da52bdaa4d3a487eb17ae1f3e566a948</v>
      </c>
      <c r="H864" t="str">
        <f>INDEX(IDs!$B$6:$B$8,MATCH(Table1!C864,IDs!$A$6:$A$8,0))</f>
        <v>f6ce092dfd3311efa6eb960aa86a0a09</v>
      </c>
      <c r="I864">
        <f t="shared" si="26"/>
        <v>0</v>
      </c>
      <c r="K864" t="str">
        <f t="shared" si="27"/>
        <v>('078b1a7d2788451cbda06401abeb36e9','da52bdaa4d3a487eb17ae1f3e566a948','f6ce092dfd3311efa6eb960aa86a0a09',0),</v>
      </c>
    </row>
    <row r="865" spans="1:11" x14ac:dyDescent="0.3">
      <c r="A865">
        <v>49</v>
      </c>
      <c r="B865" t="s">
        <v>74</v>
      </c>
      <c r="C865" t="s">
        <v>118</v>
      </c>
      <c r="D865">
        <v>1</v>
      </c>
      <c r="F865" t="str">
        <f>INDEX(Matches!$C$2:$C$135,MATCH(Table1!A865,Matches!$B$2:$B$135,0))</f>
        <v>078b1a7d2788451cbda06401abeb36e9</v>
      </c>
      <c r="G865" t="str">
        <f>INDEX(Players!$A$2:$A$49,MATCH(Table1!B865,Players!$C$2:$C$49,0))</f>
        <v>da52bdaa4d3a487eb17ae1f3e566a948</v>
      </c>
      <c r="H865" t="str">
        <f>INDEX(IDs!$B$6:$B$8,MATCH(Table1!C865,IDs!$A$6:$A$8,0))</f>
        <v>f6ce08d0fd3311efa6eb960aa86a0a09</v>
      </c>
      <c r="I865">
        <f t="shared" si="26"/>
        <v>1</v>
      </c>
      <c r="K865" t="str">
        <f t="shared" si="27"/>
        <v>('078b1a7d2788451cbda06401abeb36e9','da52bdaa4d3a487eb17ae1f3e566a948','f6ce08d0fd3311efa6eb960aa86a0a09',1),</v>
      </c>
    </row>
    <row r="866" spans="1:11" hidden="1" x14ac:dyDescent="0.3">
      <c r="A866">
        <v>49</v>
      </c>
      <c r="B866" t="s">
        <v>95</v>
      </c>
      <c r="C866" t="s">
        <v>68</v>
      </c>
      <c r="D866">
        <v>0</v>
      </c>
      <c r="F866" t="str">
        <f>INDEX(Matches!$C$2:$C$135,MATCH(Table1!A866,Matches!$B$2:$B$135,0))</f>
        <v>078b1a7d2788451cbda06401abeb36e9</v>
      </c>
      <c r="G866" t="str">
        <f>INDEX(Players!$A$2:$A$49,MATCH(Table1!B866,Players!$C$2:$C$49,0))</f>
        <v>26bcf70a14244ecea66824d3e7fdb740</v>
      </c>
      <c r="H866" t="str">
        <f>INDEX(IDs!$B$6:$B$8,MATCH(Table1!C866,IDs!$A$6:$A$8,0))</f>
        <v>f6ce0919fd3311efa6eb960aa86a0a09</v>
      </c>
      <c r="I866">
        <f t="shared" si="26"/>
        <v>0</v>
      </c>
      <c r="K866" t="str">
        <f t="shared" si="27"/>
        <v>('078b1a7d2788451cbda06401abeb36e9','26bcf70a14244ecea66824d3e7fdb740','f6ce0919fd3311efa6eb960aa86a0a09',0),</v>
      </c>
    </row>
    <row r="867" spans="1:11" hidden="1" x14ac:dyDescent="0.3">
      <c r="A867">
        <v>49</v>
      </c>
      <c r="B867" t="s">
        <v>95</v>
      </c>
      <c r="C867" t="s">
        <v>69</v>
      </c>
      <c r="D867">
        <v>0</v>
      </c>
      <c r="F867" t="str">
        <f>INDEX(Matches!$C$2:$C$135,MATCH(Table1!A867,Matches!$B$2:$B$135,0))</f>
        <v>078b1a7d2788451cbda06401abeb36e9</v>
      </c>
      <c r="G867" t="str">
        <f>INDEX(Players!$A$2:$A$49,MATCH(Table1!B867,Players!$C$2:$C$49,0))</f>
        <v>26bcf70a14244ecea66824d3e7fdb740</v>
      </c>
      <c r="H867" t="str">
        <f>INDEX(IDs!$B$6:$B$8,MATCH(Table1!C867,IDs!$A$6:$A$8,0))</f>
        <v>f6ce092dfd3311efa6eb960aa86a0a09</v>
      </c>
      <c r="I867">
        <f t="shared" si="26"/>
        <v>0</v>
      </c>
      <c r="K867" t="str">
        <f t="shared" si="27"/>
        <v>('078b1a7d2788451cbda06401abeb36e9','26bcf70a14244ecea66824d3e7fdb740','f6ce092dfd3311efa6eb960aa86a0a09',0),</v>
      </c>
    </row>
    <row r="868" spans="1:11" x14ac:dyDescent="0.3">
      <c r="A868">
        <v>49</v>
      </c>
      <c r="B868" t="s">
        <v>95</v>
      </c>
      <c r="C868" t="s">
        <v>118</v>
      </c>
      <c r="D868">
        <v>1</v>
      </c>
      <c r="F868" t="str">
        <f>INDEX(Matches!$C$2:$C$135,MATCH(Table1!A868,Matches!$B$2:$B$135,0))</f>
        <v>078b1a7d2788451cbda06401abeb36e9</v>
      </c>
      <c r="G868" t="str">
        <f>INDEX(Players!$A$2:$A$49,MATCH(Table1!B868,Players!$C$2:$C$49,0))</f>
        <v>26bcf70a14244ecea66824d3e7fdb740</v>
      </c>
      <c r="H868" t="str">
        <f>INDEX(IDs!$B$6:$B$8,MATCH(Table1!C868,IDs!$A$6:$A$8,0))</f>
        <v>f6ce08d0fd3311efa6eb960aa86a0a09</v>
      </c>
      <c r="I868">
        <f t="shared" si="26"/>
        <v>1</v>
      </c>
      <c r="K868" t="str">
        <f t="shared" si="27"/>
        <v>('078b1a7d2788451cbda06401abeb36e9','26bcf70a14244ecea66824d3e7fdb740','f6ce08d0fd3311efa6eb960aa86a0a09',1),</v>
      </c>
    </row>
    <row r="869" spans="1:11" x14ac:dyDescent="0.3">
      <c r="A869">
        <v>49</v>
      </c>
      <c r="B869" t="s">
        <v>99</v>
      </c>
      <c r="C869" t="s">
        <v>68</v>
      </c>
      <c r="D869">
        <v>3</v>
      </c>
      <c r="F869" t="str">
        <f>INDEX(Matches!$C$2:$C$135,MATCH(Table1!A869,Matches!$B$2:$B$135,0))</f>
        <v>078b1a7d2788451cbda06401abeb36e9</v>
      </c>
      <c r="G869" t="str">
        <f>INDEX(Players!$A$2:$A$49,MATCH(Table1!B869,Players!$C$2:$C$49,0))</f>
        <v>9bd0e3e12c834c6b81f59a3b2bf25b94</v>
      </c>
      <c r="H869" t="str">
        <f>INDEX(IDs!$B$6:$B$8,MATCH(Table1!C869,IDs!$A$6:$A$8,0))</f>
        <v>f6ce0919fd3311efa6eb960aa86a0a09</v>
      </c>
      <c r="I869">
        <f t="shared" si="26"/>
        <v>3</v>
      </c>
      <c r="K869" t="str">
        <f t="shared" si="27"/>
        <v>('078b1a7d2788451cbda06401abeb36e9','9bd0e3e12c834c6b81f59a3b2bf25b94','f6ce0919fd3311efa6eb960aa86a0a09',3),</v>
      </c>
    </row>
    <row r="870" spans="1:11" hidden="1" x14ac:dyDescent="0.3">
      <c r="A870">
        <v>49</v>
      </c>
      <c r="B870" t="s">
        <v>99</v>
      </c>
      <c r="C870" t="s">
        <v>69</v>
      </c>
      <c r="D870">
        <v>0</v>
      </c>
      <c r="F870" t="str">
        <f>INDEX(Matches!$C$2:$C$135,MATCH(Table1!A870,Matches!$B$2:$B$135,0))</f>
        <v>078b1a7d2788451cbda06401abeb36e9</v>
      </c>
      <c r="G870" t="str">
        <f>INDEX(Players!$A$2:$A$49,MATCH(Table1!B870,Players!$C$2:$C$49,0))</f>
        <v>9bd0e3e12c834c6b81f59a3b2bf25b94</v>
      </c>
      <c r="H870" t="str">
        <f>INDEX(IDs!$B$6:$B$8,MATCH(Table1!C870,IDs!$A$6:$A$8,0))</f>
        <v>f6ce092dfd3311efa6eb960aa86a0a09</v>
      </c>
      <c r="I870">
        <f t="shared" si="26"/>
        <v>0</v>
      </c>
      <c r="K870" t="str">
        <f t="shared" si="27"/>
        <v>('078b1a7d2788451cbda06401abeb36e9','9bd0e3e12c834c6b81f59a3b2bf25b94','f6ce092dfd3311efa6eb960aa86a0a09',0),</v>
      </c>
    </row>
    <row r="871" spans="1:11" x14ac:dyDescent="0.3">
      <c r="A871">
        <v>49</v>
      </c>
      <c r="B871" t="s">
        <v>99</v>
      </c>
      <c r="C871" t="s">
        <v>118</v>
      </c>
      <c r="D871">
        <v>1</v>
      </c>
      <c r="F871" t="str">
        <f>INDEX(Matches!$C$2:$C$135,MATCH(Table1!A871,Matches!$B$2:$B$135,0))</f>
        <v>078b1a7d2788451cbda06401abeb36e9</v>
      </c>
      <c r="G871" t="str">
        <f>INDEX(Players!$A$2:$A$49,MATCH(Table1!B871,Players!$C$2:$C$49,0))</f>
        <v>9bd0e3e12c834c6b81f59a3b2bf25b94</v>
      </c>
      <c r="H871" t="str">
        <f>INDEX(IDs!$B$6:$B$8,MATCH(Table1!C871,IDs!$A$6:$A$8,0))</f>
        <v>f6ce08d0fd3311efa6eb960aa86a0a09</v>
      </c>
      <c r="I871">
        <f t="shared" si="26"/>
        <v>1</v>
      </c>
      <c r="K871" t="str">
        <f t="shared" si="27"/>
        <v>('078b1a7d2788451cbda06401abeb36e9','9bd0e3e12c834c6b81f59a3b2bf25b94','f6ce08d0fd3311efa6eb960aa86a0a09',1),</v>
      </c>
    </row>
    <row r="872" spans="1:11" hidden="1" x14ac:dyDescent="0.3">
      <c r="A872">
        <v>50</v>
      </c>
      <c r="B872" t="s">
        <v>70</v>
      </c>
      <c r="C872" t="s">
        <v>68</v>
      </c>
      <c r="D872">
        <v>0</v>
      </c>
      <c r="F872" t="str">
        <f>INDEX(Matches!$C$2:$C$135,MATCH(Table1!A872,Matches!$B$2:$B$135,0))</f>
        <v>c23cef1b037b4b11b4b7dfd760f00fc7</v>
      </c>
      <c r="G872" t="str">
        <f>INDEX(Players!$A$2:$A$49,MATCH(Table1!B872,Players!$C$2:$C$49,0))</f>
        <v>e6d5cb25e36b400f91e78b0b42d20293</v>
      </c>
      <c r="H872" t="str">
        <f>INDEX(IDs!$B$6:$B$8,MATCH(Table1!C872,IDs!$A$6:$A$8,0))</f>
        <v>f6ce0919fd3311efa6eb960aa86a0a09</v>
      </c>
      <c r="I872">
        <f t="shared" si="26"/>
        <v>0</v>
      </c>
      <c r="K872" t="str">
        <f t="shared" si="27"/>
        <v>('c23cef1b037b4b11b4b7dfd760f00fc7','e6d5cb25e36b400f91e78b0b42d20293','f6ce0919fd3311efa6eb960aa86a0a09',0),</v>
      </c>
    </row>
    <row r="873" spans="1:11" hidden="1" x14ac:dyDescent="0.3">
      <c r="A873">
        <v>50</v>
      </c>
      <c r="B873" t="s">
        <v>70</v>
      </c>
      <c r="C873" t="s">
        <v>69</v>
      </c>
      <c r="D873">
        <v>0</v>
      </c>
      <c r="F873" t="str">
        <f>INDEX(Matches!$C$2:$C$135,MATCH(Table1!A873,Matches!$B$2:$B$135,0))</f>
        <v>c23cef1b037b4b11b4b7dfd760f00fc7</v>
      </c>
      <c r="G873" t="str">
        <f>INDEX(Players!$A$2:$A$49,MATCH(Table1!B873,Players!$C$2:$C$49,0))</f>
        <v>e6d5cb25e36b400f91e78b0b42d20293</v>
      </c>
      <c r="H873" t="str">
        <f>INDEX(IDs!$B$6:$B$8,MATCH(Table1!C873,IDs!$A$6:$A$8,0))</f>
        <v>f6ce092dfd3311efa6eb960aa86a0a09</v>
      </c>
      <c r="I873">
        <f t="shared" si="26"/>
        <v>0</v>
      </c>
      <c r="K873" t="str">
        <f t="shared" si="27"/>
        <v>('c23cef1b037b4b11b4b7dfd760f00fc7','e6d5cb25e36b400f91e78b0b42d20293','f6ce092dfd3311efa6eb960aa86a0a09',0),</v>
      </c>
    </row>
    <row r="874" spans="1:11" x14ac:dyDescent="0.3">
      <c r="A874">
        <v>50</v>
      </c>
      <c r="B874" t="s">
        <v>70</v>
      </c>
      <c r="C874" t="s">
        <v>118</v>
      </c>
      <c r="D874">
        <v>1</v>
      </c>
      <c r="F874" t="str">
        <f>INDEX(Matches!$C$2:$C$135,MATCH(Table1!A874,Matches!$B$2:$B$135,0))</f>
        <v>c23cef1b037b4b11b4b7dfd760f00fc7</v>
      </c>
      <c r="G874" t="str">
        <f>INDEX(Players!$A$2:$A$49,MATCH(Table1!B874,Players!$C$2:$C$49,0))</f>
        <v>e6d5cb25e36b400f91e78b0b42d20293</v>
      </c>
      <c r="H874" t="str">
        <f>INDEX(IDs!$B$6:$B$8,MATCH(Table1!C874,IDs!$A$6:$A$8,0))</f>
        <v>f6ce08d0fd3311efa6eb960aa86a0a09</v>
      </c>
      <c r="I874">
        <f t="shared" si="26"/>
        <v>1</v>
      </c>
      <c r="K874" t="str">
        <f t="shared" si="27"/>
        <v>('c23cef1b037b4b11b4b7dfd760f00fc7','e6d5cb25e36b400f91e78b0b42d20293','f6ce08d0fd3311efa6eb960aa86a0a09',1),</v>
      </c>
    </row>
    <row r="875" spans="1:11" x14ac:dyDescent="0.3">
      <c r="A875">
        <v>50</v>
      </c>
      <c r="B875" t="s">
        <v>71</v>
      </c>
      <c r="C875" t="s">
        <v>68</v>
      </c>
      <c r="D875">
        <v>2</v>
      </c>
      <c r="F875" t="str">
        <f>INDEX(Matches!$C$2:$C$135,MATCH(Table1!A875,Matches!$B$2:$B$135,0))</f>
        <v>c23cef1b037b4b11b4b7dfd760f00fc7</v>
      </c>
      <c r="G875" t="str">
        <f>INDEX(Players!$A$2:$A$49,MATCH(Table1!B875,Players!$C$2:$C$49,0))</f>
        <v>49ee2bf374b94897889023fd18820eb3</v>
      </c>
      <c r="H875" t="str">
        <f>INDEX(IDs!$B$6:$B$8,MATCH(Table1!C875,IDs!$A$6:$A$8,0))</f>
        <v>f6ce0919fd3311efa6eb960aa86a0a09</v>
      </c>
      <c r="I875">
        <f t="shared" si="26"/>
        <v>2</v>
      </c>
      <c r="K875" t="str">
        <f t="shared" si="27"/>
        <v>('c23cef1b037b4b11b4b7dfd760f00fc7','49ee2bf374b94897889023fd18820eb3','f6ce0919fd3311efa6eb960aa86a0a09',2),</v>
      </c>
    </row>
    <row r="876" spans="1:11" hidden="1" x14ac:dyDescent="0.3">
      <c r="A876">
        <v>50</v>
      </c>
      <c r="B876" t="s">
        <v>71</v>
      </c>
      <c r="C876" t="s">
        <v>69</v>
      </c>
      <c r="D876">
        <v>0</v>
      </c>
      <c r="F876" t="str">
        <f>INDEX(Matches!$C$2:$C$135,MATCH(Table1!A876,Matches!$B$2:$B$135,0))</f>
        <v>c23cef1b037b4b11b4b7dfd760f00fc7</v>
      </c>
      <c r="G876" t="str">
        <f>INDEX(Players!$A$2:$A$49,MATCH(Table1!B876,Players!$C$2:$C$49,0))</f>
        <v>49ee2bf374b94897889023fd18820eb3</v>
      </c>
      <c r="H876" t="str">
        <f>INDEX(IDs!$B$6:$B$8,MATCH(Table1!C876,IDs!$A$6:$A$8,0))</f>
        <v>f6ce092dfd3311efa6eb960aa86a0a09</v>
      </c>
      <c r="I876">
        <f t="shared" si="26"/>
        <v>0</v>
      </c>
      <c r="K876" t="str">
        <f t="shared" si="27"/>
        <v>('c23cef1b037b4b11b4b7dfd760f00fc7','49ee2bf374b94897889023fd18820eb3','f6ce092dfd3311efa6eb960aa86a0a09',0),</v>
      </c>
    </row>
    <row r="877" spans="1:11" x14ac:dyDescent="0.3">
      <c r="A877">
        <v>50</v>
      </c>
      <c r="B877" t="s">
        <v>71</v>
      </c>
      <c r="C877" t="s">
        <v>118</v>
      </c>
      <c r="D877">
        <v>1</v>
      </c>
      <c r="F877" t="str">
        <f>INDEX(Matches!$C$2:$C$135,MATCH(Table1!A877,Matches!$B$2:$B$135,0))</f>
        <v>c23cef1b037b4b11b4b7dfd760f00fc7</v>
      </c>
      <c r="G877" t="str">
        <f>INDEX(Players!$A$2:$A$49,MATCH(Table1!B877,Players!$C$2:$C$49,0))</f>
        <v>49ee2bf374b94897889023fd18820eb3</v>
      </c>
      <c r="H877" t="str">
        <f>INDEX(IDs!$B$6:$B$8,MATCH(Table1!C877,IDs!$A$6:$A$8,0))</f>
        <v>f6ce08d0fd3311efa6eb960aa86a0a09</v>
      </c>
      <c r="I877">
        <f t="shared" si="26"/>
        <v>1</v>
      </c>
      <c r="K877" t="str">
        <f t="shared" si="27"/>
        <v>('c23cef1b037b4b11b4b7dfd760f00fc7','49ee2bf374b94897889023fd18820eb3','f6ce08d0fd3311efa6eb960aa86a0a09',1),</v>
      </c>
    </row>
    <row r="878" spans="1:11" hidden="1" x14ac:dyDescent="0.3">
      <c r="A878">
        <v>50</v>
      </c>
      <c r="B878" t="s">
        <v>95</v>
      </c>
      <c r="C878" t="s">
        <v>68</v>
      </c>
      <c r="D878">
        <v>0</v>
      </c>
      <c r="F878" t="str">
        <f>INDEX(Matches!$C$2:$C$135,MATCH(Table1!A878,Matches!$B$2:$B$135,0))</f>
        <v>c23cef1b037b4b11b4b7dfd760f00fc7</v>
      </c>
      <c r="G878" t="str">
        <f>INDEX(Players!$A$2:$A$49,MATCH(Table1!B878,Players!$C$2:$C$49,0))</f>
        <v>26bcf70a14244ecea66824d3e7fdb740</v>
      </c>
      <c r="H878" t="str">
        <f>INDEX(IDs!$B$6:$B$8,MATCH(Table1!C878,IDs!$A$6:$A$8,0))</f>
        <v>f6ce0919fd3311efa6eb960aa86a0a09</v>
      </c>
      <c r="I878">
        <f t="shared" si="26"/>
        <v>0</v>
      </c>
      <c r="K878" t="str">
        <f t="shared" si="27"/>
        <v>('c23cef1b037b4b11b4b7dfd760f00fc7','26bcf70a14244ecea66824d3e7fdb740','f6ce0919fd3311efa6eb960aa86a0a09',0),</v>
      </c>
    </row>
    <row r="879" spans="1:11" hidden="1" x14ac:dyDescent="0.3">
      <c r="A879">
        <v>50</v>
      </c>
      <c r="B879" t="s">
        <v>95</v>
      </c>
      <c r="C879" t="s">
        <v>69</v>
      </c>
      <c r="D879">
        <v>0</v>
      </c>
      <c r="F879" t="str">
        <f>INDEX(Matches!$C$2:$C$135,MATCH(Table1!A879,Matches!$B$2:$B$135,0))</f>
        <v>c23cef1b037b4b11b4b7dfd760f00fc7</v>
      </c>
      <c r="G879" t="str">
        <f>INDEX(Players!$A$2:$A$49,MATCH(Table1!B879,Players!$C$2:$C$49,0))</f>
        <v>26bcf70a14244ecea66824d3e7fdb740</v>
      </c>
      <c r="H879" t="str">
        <f>INDEX(IDs!$B$6:$B$8,MATCH(Table1!C879,IDs!$A$6:$A$8,0))</f>
        <v>f6ce092dfd3311efa6eb960aa86a0a09</v>
      </c>
      <c r="I879">
        <f t="shared" si="26"/>
        <v>0</v>
      </c>
      <c r="K879" t="str">
        <f t="shared" si="27"/>
        <v>('c23cef1b037b4b11b4b7dfd760f00fc7','26bcf70a14244ecea66824d3e7fdb740','f6ce092dfd3311efa6eb960aa86a0a09',0),</v>
      </c>
    </row>
    <row r="880" spans="1:11" x14ac:dyDescent="0.3">
      <c r="A880">
        <v>50</v>
      </c>
      <c r="B880" t="s">
        <v>95</v>
      </c>
      <c r="C880" t="s">
        <v>118</v>
      </c>
      <c r="D880">
        <v>1</v>
      </c>
      <c r="F880" t="str">
        <f>INDEX(Matches!$C$2:$C$135,MATCH(Table1!A880,Matches!$B$2:$B$135,0))</f>
        <v>c23cef1b037b4b11b4b7dfd760f00fc7</v>
      </c>
      <c r="G880" t="str">
        <f>INDEX(Players!$A$2:$A$49,MATCH(Table1!B880,Players!$C$2:$C$49,0))</f>
        <v>26bcf70a14244ecea66824d3e7fdb740</v>
      </c>
      <c r="H880" t="str">
        <f>INDEX(IDs!$B$6:$B$8,MATCH(Table1!C880,IDs!$A$6:$A$8,0))</f>
        <v>f6ce08d0fd3311efa6eb960aa86a0a09</v>
      </c>
      <c r="I880">
        <f t="shared" si="26"/>
        <v>1</v>
      </c>
      <c r="K880" t="str">
        <f t="shared" si="27"/>
        <v>('c23cef1b037b4b11b4b7dfd760f00fc7','26bcf70a14244ecea66824d3e7fdb740','f6ce08d0fd3311efa6eb960aa86a0a09',1),</v>
      </c>
    </row>
    <row r="881" spans="1:11" hidden="1" x14ac:dyDescent="0.3">
      <c r="A881">
        <v>50</v>
      </c>
      <c r="B881" t="s">
        <v>92</v>
      </c>
      <c r="C881" t="s">
        <v>68</v>
      </c>
      <c r="D881">
        <v>0</v>
      </c>
      <c r="F881" t="str">
        <f>INDEX(Matches!$C$2:$C$135,MATCH(Table1!A881,Matches!$B$2:$B$135,0))</f>
        <v>c23cef1b037b4b11b4b7dfd760f00fc7</v>
      </c>
      <c r="G881" t="str">
        <f>INDEX(Players!$A$2:$A$49,MATCH(Table1!B881,Players!$C$2:$C$49,0))</f>
        <v>c2d0586afd4646d8991daddd616d8873</v>
      </c>
      <c r="H881" t="str">
        <f>INDEX(IDs!$B$6:$B$8,MATCH(Table1!C881,IDs!$A$6:$A$8,0))</f>
        <v>f6ce0919fd3311efa6eb960aa86a0a09</v>
      </c>
      <c r="I881">
        <f t="shared" si="26"/>
        <v>0</v>
      </c>
      <c r="K881" t="str">
        <f t="shared" si="27"/>
        <v>('c23cef1b037b4b11b4b7dfd760f00fc7','c2d0586afd4646d8991daddd616d8873','f6ce0919fd3311efa6eb960aa86a0a09',0),</v>
      </c>
    </row>
    <row r="882" spans="1:11" hidden="1" x14ac:dyDescent="0.3">
      <c r="A882">
        <v>50</v>
      </c>
      <c r="B882" t="s">
        <v>92</v>
      </c>
      <c r="C882" t="s">
        <v>69</v>
      </c>
      <c r="D882">
        <v>0</v>
      </c>
      <c r="F882" t="str">
        <f>INDEX(Matches!$C$2:$C$135,MATCH(Table1!A882,Matches!$B$2:$B$135,0))</f>
        <v>c23cef1b037b4b11b4b7dfd760f00fc7</v>
      </c>
      <c r="G882" t="str">
        <f>INDEX(Players!$A$2:$A$49,MATCH(Table1!B882,Players!$C$2:$C$49,0))</f>
        <v>c2d0586afd4646d8991daddd616d8873</v>
      </c>
      <c r="H882" t="str">
        <f>INDEX(IDs!$B$6:$B$8,MATCH(Table1!C882,IDs!$A$6:$A$8,0))</f>
        <v>f6ce092dfd3311efa6eb960aa86a0a09</v>
      </c>
      <c r="I882">
        <f t="shared" si="26"/>
        <v>0</v>
      </c>
      <c r="K882" t="str">
        <f t="shared" si="27"/>
        <v>('c23cef1b037b4b11b4b7dfd760f00fc7','c2d0586afd4646d8991daddd616d8873','f6ce092dfd3311efa6eb960aa86a0a09',0),</v>
      </c>
    </row>
    <row r="883" spans="1:11" x14ac:dyDescent="0.3">
      <c r="A883">
        <v>50</v>
      </c>
      <c r="B883" t="s">
        <v>92</v>
      </c>
      <c r="C883" t="s">
        <v>118</v>
      </c>
      <c r="D883">
        <v>1</v>
      </c>
      <c r="F883" t="str">
        <f>INDEX(Matches!$C$2:$C$135,MATCH(Table1!A883,Matches!$B$2:$B$135,0))</f>
        <v>c23cef1b037b4b11b4b7dfd760f00fc7</v>
      </c>
      <c r="G883" t="str">
        <f>INDEX(Players!$A$2:$A$49,MATCH(Table1!B883,Players!$C$2:$C$49,0))</f>
        <v>c2d0586afd4646d8991daddd616d8873</v>
      </c>
      <c r="H883" t="str">
        <f>INDEX(IDs!$B$6:$B$8,MATCH(Table1!C883,IDs!$A$6:$A$8,0))</f>
        <v>f6ce08d0fd3311efa6eb960aa86a0a09</v>
      </c>
      <c r="I883">
        <f t="shared" si="26"/>
        <v>1</v>
      </c>
      <c r="K883" t="str">
        <f t="shared" si="27"/>
        <v>('c23cef1b037b4b11b4b7dfd760f00fc7','c2d0586afd4646d8991daddd616d8873','f6ce08d0fd3311efa6eb960aa86a0a09',1),</v>
      </c>
    </row>
    <row r="884" spans="1:11" x14ac:dyDescent="0.3">
      <c r="A884">
        <v>50</v>
      </c>
      <c r="B884" t="s">
        <v>100</v>
      </c>
      <c r="C884" t="s">
        <v>68</v>
      </c>
      <c r="D884">
        <v>6</v>
      </c>
      <c r="F884" t="str">
        <f>INDEX(Matches!$C$2:$C$135,MATCH(Table1!A884,Matches!$B$2:$B$135,0))</f>
        <v>c23cef1b037b4b11b4b7dfd760f00fc7</v>
      </c>
      <c r="G884" t="str">
        <f>INDEX(Players!$A$2:$A$49,MATCH(Table1!B884,Players!$C$2:$C$49,0))</f>
        <v>90de4a0f974c42c8bf3f4312ce4b899f</v>
      </c>
      <c r="H884" t="str">
        <f>INDEX(IDs!$B$6:$B$8,MATCH(Table1!C884,IDs!$A$6:$A$8,0))</f>
        <v>f6ce0919fd3311efa6eb960aa86a0a09</v>
      </c>
      <c r="I884">
        <f t="shared" si="26"/>
        <v>6</v>
      </c>
      <c r="K884" t="str">
        <f t="shared" si="27"/>
        <v>('c23cef1b037b4b11b4b7dfd760f00fc7','90de4a0f974c42c8bf3f4312ce4b899f','f6ce0919fd3311efa6eb960aa86a0a09',6),</v>
      </c>
    </row>
    <row r="885" spans="1:11" x14ac:dyDescent="0.3">
      <c r="A885">
        <v>50</v>
      </c>
      <c r="B885" t="s">
        <v>100</v>
      </c>
      <c r="C885" t="s">
        <v>69</v>
      </c>
      <c r="D885">
        <v>1</v>
      </c>
      <c r="F885" t="str">
        <f>INDEX(Matches!$C$2:$C$135,MATCH(Table1!A885,Matches!$B$2:$B$135,0))</f>
        <v>c23cef1b037b4b11b4b7dfd760f00fc7</v>
      </c>
      <c r="G885" t="str">
        <f>INDEX(Players!$A$2:$A$49,MATCH(Table1!B885,Players!$C$2:$C$49,0))</f>
        <v>90de4a0f974c42c8bf3f4312ce4b899f</v>
      </c>
      <c r="H885" t="str">
        <f>INDEX(IDs!$B$6:$B$8,MATCH(Table1!C885,IDs!$A$6:$A$8,0))</f>
        <v>f6ce092dfd3311efa6eb960aa86a0a09</v>
      </c>
      <c r="I885">
        <f t="shared" si="26"/>
        <v>1</v>
      </c>
      <c r="K885" t="str">
        <f t="shared" si="27"/>
        <v>('c23cef1b037b4b11b4b7dfd760f00fc7','90de4a0f974c42c8bf3f4312ce4b899f','f6ce092dfd3311efa6eb960aa86a0a09',1),</v>
      </c>
    </row>
    <row r="886" spans="1:11" x14ac:dyDescent="0.3">
      <c r="A886">
        <v>50</v>
      </c>
      <c r="B886" t="s">
        <v>100</v>
      </c>
      <c r="C886" t="s">
        <v>118</v>
      </c>
      <c r="D886">
        <v>1</v>
      </c>
      <c r="F886" t="str">
        <f>INDEX(Matches!$C$2:$C$135,MATCH(Table1!A886,Matches!$B$2:$B$135,0))</f>
        <v>c23cef1b037b4b11b4b7dfd760f00fc7</v>
      </c>
      <c r="G886" t="str">
        <f>INDEX(Players!$A$2:$A$49,MATCH(Table1!B886,Players!$C$2:$C$49,0))</f>
        <v>90de4a0f974c42c8bf3f4312ce4b899f</v>
      </c>
      <c r="H886" t="str">
        <f>INDEX(IDs!$B$6:$B$8,MATCH(Table1!C886,IDs!$A$6:$A$8,0))</f>
        <v>f6ce08d0fd3311efa6eb960aa86a0a09</v>
      </c>
      <c r="I886">
        <f t="shared" si="26"/>
        <v>1</v>
      </c>
      <c r="K886" t="str">
        <f t="shared" si="27"/>
        <v>('c23cef1b037b4b11b4b7dfd760f00fc7','90de4a0f974c42c8bf3f4312ce4b899f','f6ce08d0fd3311efa6eb960aa86a0a09',1),</v>
      </c>
    </row>
    <row r="887" spans="1:11" x14ac:dyDescent="0.3">
      <c r="A887">
        <v>51</v>
      </c>
      <c r="B887" t="s">
        <v>82</v>
      </c>
      <c r="C887" t="s">
        <v>68</v>
      </c>
      <c r="D887">
        <v>3</v>
      </c>
      <c r="F887" t="str">
        <f>INDEX(Matches!$C$2:$C$135,MATCH(Table1!A887,Matches!$B$2:$B$135,0))</f>
        <v>bb6afe55613546f08c48236a80e882e5</v>
      </c>
      <c r="G887" t="str">
        <f>INDEX(Players!$A$2:$A$49,MATCH(Table1!B887,Players!$C$2:$C$49,0))</f>
        <v>cbd5f1550f6642db8dffe5514611a4cd</v>
      </c>
      <c r="H887" t="str">
        <f>INDEX(IDs!$B$6:$B$8,MATCH(Table1!C887,IDs!$A$6:$A$8,0))</f>
        <v>f6ce0919fd3311efa6eb960aa86a0a09</v>
      </c>
      <c r="I887">
        <f t="shared" si="26"/>
        <v>3</v>
      </c>
      <c r="K887" t="str">
        <f t="shared" si="27"/>
        <v>('bb6afe55613546f08c48236a80e882e5','cbd5f1550f6642db8dffe5514611a4cd','f6ce0919fd3311efa6eb960aa86a0a09',3),</v>
      </c>
    </row>
    <row r="888" spans="1:11" x14ac:dyDescent="0.3">
      <c r="A888">
        <v>51</v>
      </c>
      <c r="B888" t="s">
        <v>82</v>
      </c>
      <c r="C888" t="s">
        <v>69</v>
      </c>
      <c r="D888">
        <v>1</v>
      </c>
      <c r="F888" t="str">
        <f>INDEX(Matches!$C$2:$C$135,MATCH(Table1!A888,Matches!$B$2:$B$135,0))</f>
        <v>bb6afe55613546f08c48236a80e882e5</v>
      </c>
      <c r="G888" t="str">
        <f>INDEX(Players!$A$2:$A$49,MATCH(Table1!B888,Players!$C$2:$C$49,0))</f>
        <v>cbd5f1550f6642db8dffe5514611a4cd</v>
      </c>
      <c r="H888" t="str">
        <f>INDEX(IDs!$B$6:$B$8,MATCH(Table1!C888,IDs!$A$6:$A$8,0))</f>
        <v>f6ce092dfd3311efa6eb960aa86a0a09</v>
      </c>
      <c r="I888">
        <f t="shared" si="26"/>
        <v>1</v>
      </c>
      <c r="K888" t="str">
        <f t="shared" si="27"/>
        <v>('bb6afe55613546f08c48236a80e882e5','cbd5f1550f6642db8dffe5514611a4cd','f6ce092dfd3311efa6eb960aa86a0a09',1),</v>
      </c>
    </row>
    <row r="889" spans="1:11" x14ac:dyDescent="0.3">
      <c r="A889">
        <v>51</v>
      </c>
      <c r="B889" t="s">
        <v>82</v>
      </c>
      <c r="C889" t="s">
        <v>118</v>
      </c>
      <c r="D889">
        <v>1</v>
      </c>
      <c r="F889" t="str">
        <f>INDEX(Matches!$C$2:$C$135,MATCH(Table1!A889,Matches!$B$2:$B$135,0))</f>
        <v>bb6afe55613546f08c48236a80e882e5</v>
      </c>
      <c r="G889" t="str">
        <f>INDEX(Players!$A$2:$A$49,MATCH(Table1!B889,Players!$C$2:$C$49,0))</f>
        <v>cbd5f1550f6642db8dffe5514611a4cd</v>
      </c>
      <c r="H889" t="str">
        <f>INDEX(IDs!$B$6:$B$8,MATCH(Table1!C889,IDs!$A$6:$A$8,0))</f>
        <v>f6ce08d0fd3311efa6eb960aa86a0a09</v>
      </c>
      <c r="I889">
        <f t="shared" si="26"/>
        <v>1</v>
      </c>
      <c r="K889" t="str">
        <f t="shared" si="27"/>
        <v>('bb6afe55613546f08c48236a80e882e5','cbd5f1550f6642db8dffe5514611a4cd','f6ce08d0fd3311efa6eb960aa86a0a09',1),</v>
      </c>
    </row>
    <row r="890" spans="1:11" x14ac:dyDescent="0.3">
      <c r="A890">
        <v>51</v>
      </c>
      <c r="B890" t="s">
        <v>100</v>
      </c>
      <c r="C890" t="s">
        <v>68</v>
      </c>
      <c r="D890">
        <v>4</v>
      </c>
      <c r="F890" t="str">
        <f>INDEX(Matches!$C$2:$C$135,MATCH(Table1!A890,Matches!$B$2:$B$135,0))</f>
        <v>bb6afe55613546f08c48236a80e882e5</v>
      </c>
      <c r="G890" t="str">
        <f>INDEX(Players!$A$2:$A$49,MATCH(Table1!B890,Players!$C$2:$C$49,0))</f>
        <v>90de4a0f974c42c8bf3f4312ce4b899f</v>
      </c>
      <c r="H890" t="str">
        <f>INDEX(IDs!$B$6:$B$8,MATCH(Table1!C890,IDs!$A$6:$A$8,0))</f>
        <v>f6ce0919fd3311efa6eb960aa86a0a09</v>
      </c>
      <c r="I890">
        <f t="shared" si="26"/>
        <v>4</v>
      </c>
      <c r="K890" t="str">
        <f t="shared" si="27"/>
        <v>('bb6afe55613546f08c48236a80e882e5','90de4a0f974c42c8bf3f4312ce4b899f','f6ce0919fd3311efa6eb960aa86a0a09',4),</v>
      </c>
    </row>
    <row r="891" spans="1:11" hidden="1" x14ac:dyDescent="0.3">
      <c r="A891">
        <v>51</v>
      </c>
      <c r="B891" t="s">
        <v>100</v>
      </c>
      <c r="C891" t="s">
        <v>69</v>
      </c>
      <c r="D891">
        <v>0</v>
      </c>
      <c r="F891" t="str">
        <f>INDEX(Matches!$C$2:$C$135,MATCH(Table1!A891,Matches!$B$2:$B$135,0))</f>
        <v>bb6afe55613546f08c48236a80e882e5</v>
      </c>
      <c r="G891" t="str">
        <f>INDEX(Players!$A$2:$A$49,MATCH(Table1!B891,Players!$C$2:$C$49,0))</f>
        <v>90de4a0f974c42c8bf3f4312ce4b899f</v>
      </c>
      <c r="H891" t="str">
        <f>INDEX(IDs!$B$6:$B$8,MATCH(Table1!C891,IDs!$A$6:$A$8,0))</f>
        <v>f6ce092dfd3311efa6eb960aa86a0a09</v>
      </c>
      <c r="I891">
        <f t="shared" si="26"/>
        <v>0</v>
      </c>
      <c r="K891" t="str">
        <f t="shared" si="27"/>
        <v>('bb6afe55613546f08c48236a80e882e5','90de4a0f974c42c8bf3f4312ce4b899f','f6ce092dfd3311efa6eb960aa86a0a09',0),</v>
      </c>
    </row>
    <row r="892" spans="1:11" x14ac:dyDescent="0.3">
      <c r="A892">
        <v>51</v>
      </c>
      <c r="B892" t="s">
        <v>100</v>
      </c>
      <c r="C892" t="s">
        <v>118</v>
      </c>
      <c r="D892">
        <v>1</v>
      </c>
      <c r="F892" t="str">
        <f>INDEX(Matches!$C$2:$C$135,MATCH(Table1!A892,Matches!$B$2:$B$135,0))</f>
        <v>bb6afe55613546f08c48236a80e882e5</v>
      </c>
      <c r="G892" t="str">
        <f>INDEX(Players!$A$2:$A$49,MATCH(Table1!B892,Players!$C$2:$C$49,0))</f>
        <v>90de4a0f974c42c8bf3f4312ce4b899f</v>
      </c>
      <c r="H892" t="str">
        <f>INDEX(IDs!$B$6:$B$8,MATCH(Table1!C892,IDs!$A$6:$A$8,0))</f>
        <v>f6ce08d0fd3311efa6eb960aa86a0a09</v>
      </c>
      <c r="I892">
        <f t="shared" si="26"/>
        <v>1</v>
      </c>
      <c r="K892" t="str">
        <f t="shared" si="27"/>
        <v>('bb6afe55613546f08c48236a80e882e5','90de4a0f974c42c8bf3f4312ce4b899f','f6ce08d0fd3311efa6eb960aa86a0a09',1),</v>
      </c>
    </row>
    <row r="893" spans="1:11" x14ac:dyDescent="0.3">
      <c r="A893">
        <v>51</v>
      </c>
      <c r="B893" t="s">
        <v>95</v>
      </c>
      <c r="C893" t="s">
        <v>68</v>
      </c>
      <c r="D893">
        <v>1</v>
      </c>
      <c r="F893" t="str">
        <f>INDEX(Matches!$C$2:$C$135,MATCH(Table1!A893,Matches!$B$2:$B$135,0))</f>
        <v>bb6afe55613546f08c48236a80e882e5</v>
      </c>
      <c r="G893" t="str">
        <f>INDEX(Players!$A$2:$A$49,MATCH(Table1!B893,Players!$C$2:$C$49,0))</f>
        <v>26bcf70a14244ecea66824d3e7fdb740</v>
      </c>
      <c r="H893" t="str">
        <f>INDEX(IDs!$B$6:$B$8,MATCH(Table1!C893,IDs!$A$6:$A$8,0))</f>
        <v>f6ce0919fd3311efa6eb960aa86a0a09</v>
      </c>
      <c r="I893">
        <f t="shared" si="26"/>
        <v>1</v>
      </c>
      <c r="K893" t="str">
        <f t="shared" si="27"/>
        <v>('bb6afe55613546f08c48236a80e882e5','26bcf70a14244ecea66824d3e7fdb740','f6ce0919fd3311efa6eb960aa86a0a09',1),</v>
      </c>
    </row>
    <row r="894" spans="1:11" hidden="1" x14ac:dyDescent="0.3">
      <c r="A894">
        <v>51</v>
      </c>
      <c r="B894" t="s">
        <v>95</v>
      </c>
      <c r="C894" t="s">
        <v>69</v>
      </c>
      <c r="D894">
        <v>0</v>
      </c>
      <c r="F894" t="str">
        <f>INDEX(Matches!$C$2:$C$135,MATCH(Table1!A894,Matches!$B$2:$B$135,0))</f>
        <v>bb6afe55613546f08c48236a80e882e5</v>
      </c>
      <c r="G894" t="str">
        <f>INDEX(Players!$A$2:$A$49,MATCH(Table1!B894,Players!$C$2:$C$49,0))</f>
        <v>26bcf70a14244ecea66824d3e7fdb740</v>
      </c>
      <c r="H894" t="str">
        <f>INDEX(IDs!$B$6:$B$8,MATCH(Table1!C894,IDs!$A$6:$A$8,0))</f>
        <v>f6ce092dfd3311efa6eb960aa86a0a09</v>
      </c>
      <c r="I894">
        <f t="shared" si="26"/>
        <v>0</v>
      </c>
      <c r="K894" t="str">
        <f t="shared" si="27"/>
        <v>('bb6afe55613546f08c48236a80e882e5','26bcf70a14244ecea66824d3e7fdb740','f6ce092dfd3311efa6eb960aa86a0a09',0),</v>
      </c>
    </row>
    <row r="895" spans="1:11" x14ac:dyDescent="0.3">
      <c r="A895">
        <v>51</v>
      </c>
      <c r="B895" t="s">
        <v>95</v>
      </c>
      <c r="C895" t="s">
        <v>118</v>
      </c>
      <c r="D895">
        <v>1</v>
      </c>
      <c r="F895" t="str">
        <f>INDEX(Matches!$C$2:$C$135,MATCH(Table1!A895,Matches!$B$2:$B$135,0))</f>
        <v>bb6afe55613546f08c48236a80e882e5</v>
      </c>
      <c r="G895" t="str">
        <f>INDEX(Players!$A$2:$A$49,MATCH(Table1!B895,Players!$C$2:$C$49,0))</f>
        <v>26bcf70a14244ecea66824d3e7fdb740</v>
      </c>
      <c r="H895" t="str">
        <f>INDEX(IDs!$B$6:$B$8,MATCH(Table1!C895,IDs!$A$6:$A$8,0))</f>
        <v>f6ce08d0fd3311efa6eb960aa86a0a09</v>
      </c>
      <c r="I895">
        <f t="shared" si="26"/>
        <v>1</v>
      </c>
      <c r="K895" t="str">
        <f t="shared" si="27"/>
        <v>('bb6afe55613546f08c48236a80e882e5','26bcf70a14244ecea66824d3e7fdb740','f6ce08d0fd3311efa6eb960aa86a0a09',1),</v>
      </c>
    </row>
    <row r="896" spans="1:11" hidden="1" x14ac:dyDescent="0.3">
      <c r="A896">
        <v>51</v>
      </c>
      <c r="B896" t="s">
        <v>71</v>
      </c>
      <c r="C896" t="s">
        <v>68</v>
      </c>
      <c r="D896">
        <v>0</v>
      </c>
      <c r="F896" t="str">
        <f>INDEX(Matches!$C$2:$C$135,MATCH(Table1!A896,Matches!$B$2:$B$135,0))</f>
        <v>bb6afe55613546f08c48236a80e882e5</v>
      </c>
      <c r="G896" t="str">
        <f>INDEX(Players!$A$2:$A$49,MATCH(Table1!B896,Players!$C$2:$C$49,0))</f>
        <v>49ee2bf374b94897889023fd18820eb3</v>
      </c>
      <c r="H896" t="str">
        <f>INDEX(IDs!$B$6:$B$8,MATCH(Table1!C896,IDs!$A$6:$A$8,0))</f>
        <v>f6ce0919fd3311efa6eb960aa86a0a09</v>
      </c>
      <c r="I896">
        <f t="shared" si="26"/>
        <v>0</v>
      </c>
      <c r="K896" t="str">
        <f t="shared" si="27"/>
        <v>('bb6afe55613546f08c48236a80e882e5','49ee2bf374b94897889023fd18820eb3','f6ce0919fd3311efa6eb960aa86a0a09',0),</v>
      </c>
    </row>
    <row r="897" spans="1:11" hidden="1" x14ac:dyDescent="0.3">
      <c r="A897">
        <v>51</v>
      </c>
      <c r="B897" t="s">
        <v>71</v>
      </c>
      <c r="C897" t="s">
        <v>69</v>
      </c>
      <c r="D897">
        <v>0</v>
      </c>
      <c r="F897" t="str">
        <f>INDEX(Matches!$C$2:$C$135,MATCH(Table1!A897,Matches!$B$2:$B$135,0))</f>
        <v>bb6afe55613546f08c48236a80e882e5</v>
      </c>
      <c r="G897" t="str">
        <f>INDEX(Players!$A$2:$A$49,MATCH(Table1!B897,Players!$C$2:$C$49,0))</f>
        <v>49ee2bf374b94897889023fd18820eb3</v>
      </c>
      <c r="H897" t="str">
        <f>INDEX(IDs!$B$6:$B$8,MATCH(Table1!C897,IDs!$A$6:$A$8,0))</f>
        <v>f6ce092dfd3311efa6eb960aa86a0a09</v>
      </c>
      <c r="I897">
        <f t="shared" si="26"/>
        <v>0</v>
      </c>
      <c r="K897" t="str">
        <f t="shared" si="27"/>
        <v>('bb6afe55613546f08c48236a80e882e5','49ee2bf374b94897889023fd18820eb3','f6ce092dfd3311efa6eb960aa86a0a09',0),</v>
      </c>
    </row>
    <row r="898" spans="1:11" x14ac:dyDescent="0.3">
      <c r="A898">
        <v>51</v>
      </c>
      <c r="B898" t="s">
        <v>71</v>
      </c>
      <c r="C898" t="s">
        <v>118</v>
      </c>
      <c r="D898">
        <v>1</v>
      </c>
      <c r="F898" t="str">
        <f>INDEX(Matches!$C$2:$C$135,MATCH(Table1!A898,Matches!$B$2:$B$135,0))</f>
        <v>bb6afe55613546f08c48236a80e882e5</v>
      </c>
      <c r="G898" t="str">
        <f>INDEX(Players!$A$2:$A$49,MATCH(Table1!B898,Players!$C$2:$C$49,0))</f>
        <v>49ee2bf374b94897889023fd18820eb3</v>
      </c>
      <c r="H898" t="str">
        <f>INDEX(IDs!$B$6:$B$8,MATCH(Table1!C898,IDs!$A$6:$A$8,0))</f>
        <v>f6ce08d0fd3311efa6eb960aa86a0a09</v>
      </c>
      <c r="I898">
        <f t="shared" si="26"/>
        <v>1</v>
      </c>
      <c r="K898" t="str">
        <f t="shared" si="27"/>
        <v>('bb6afe55613546f08c48236a80e882e5','49ee2bf374b94897889023fd18820eb3','f6ce08d0fd3311efa6eb960aa86a0a09',1),</v>
      </c>
    </row>
    <row r="899" spans="1:11" hidden="1" x14ac:dyDescent="0.3">
      <c r="A899">
        <v>51</v>
      </c>
      <c r="B899" t="s">
        <v>74</v>
      </c>
      <c r="C899" t="s">
        <v>68</v>
      </c>
      <c r="D899">
        <v>0</v>
      </c>
      <c r="F899" t="str">
        <f>INDEX(Matches!$C$2:$C$135,MATCH(Table1!A899,Matches!$B$2:$B$135,0))</f>
        <v>bb6afe55613546f08c48236a80e882e5</v>
      </c>
      <c r="G899" t="str">
        <f>INDEX(Players!$A$2:$A$49,MATCH(Table1!B899,Players!$C$2:$C$49,0))</f>
        <v>da52bdaa4d3a487eb17ae1f3e566a948</v>
      </c>
      <c r="H899" t="str">
        <f>INDEX(IDs!$B$6:$B$8,MATCH(Table1!C899,IDs!$A$6:$A$8,0))</f>
        <v>f6ce0919fd3311efa6eb960aa86a0a09</v>
      </c>
      <c r="I899">
        <f t="shared" ref="I899:I962" si="28">D899</f>
        <v>0</v>
      </c>
      <c r="K899" t="str">
        <f t="shared" si="27"/>
        <v>('bb6afe55613546f08c48236a80e882e5','da52bdaa4d3a487eb17ae1f3e566a948','f6ce0919fd3311efa6eb960aa86a0a09',0),</v>
      </c>
    </row>
    <row r="900" spans="1:11" hidden="1" x14ac:dyDescent="0.3">
      <c r="A900">
        <v>51</v>
      </c>
      <c r="B900" t="s">
        <v>74</v>
      </c>
      <c r="C900" t="s">
        <v>69</v>
      </c>
      <c r="D900">
        <v>0</v>
      </c>
      <c r="F900" t="str">
        <f>INDEX(Matches!$C$2:$C$135,MATCH(Table1!A900,Matches!$B$2:$B$135,0))</f>
        <v>bb6afe55613546f08c48236a80e882e5</v>
      </c>
      <c r="G900" t="str">
        <f>INDEX(Players!$A$2:$A$49,MATCH(Table1!B900,Players!$C$2:$C$49,0))</f>
        <v>da52bdaa4d3a487eb17ae1f3e566a948</v>
      </c>
      <c r="H900" t="str">
        <f>INDEX(IDs!$B$6:$B$8,MATCH(Table1!C900,IDs!$A$6:$A$8,0))</f>
        <v>f6ce092dfd3311efa6eb960aa86a0a09</v>
      </c>
      <c r="I900">
        <f t="shared" si="28"/>
        <v>0</v>
      </c>
      <c r="K900" t="str">
        <f t="shared" si="27"/>
        <v>('bb6afe55613546f08c48236a80e882e5','da52bdaa4d3a487eb17ae1f3e566a948','f6ce092dfd3311efa6eb960aa86a0a09',0),</v>
      </c>
    </row>
    <row r="901" spans="1:11" x14ac:dyDescent="0.3">
      <c r="A901">
        <v>51</v>
      </c>
      <c r="B901" t="s">
        <v>74</v>
      </c>
      <c r="C901" t="s">
        <v>118</v>
      </c>
      <c r="D901">
        <v>1</v>
      </c>
      <c r="F901" t="str">
        <f>INDEX(Matches!$C$2:$C$135,MATCH(Table1!A901,Matches!$B$2:$B$135,0))</f>
        <v>bb6afe55613546f08c48236a80e882e5</v>
      </c>
      <c r="G901" t="str">
        <f>INDEX(Players!$A$2:$A$49,MATCH(Table1!B901,Players!$C$2:$C$49,0))</f>
        <v>da52bdaa4d3a487eb17ae1f3e566a948</v>
      </c>
      <c r="H901" t="str">
        <f>INDEX(IDs!$B$6:$B$8,MATCH(Table1!C901,IDs!$A$6:$A$8,0))</f>
        <v>f6ce08d0fd3311efa6eb960aa86a0a09</v>
      </c>
      <c r="I901">
        <f t="shared" si="28"/>
        <v>1</v>
      </c>
      <c r="K901" t="str">
        <f t="shared" ref="K901:K964" si="29">"('"&amp;F901&amp;"','"&amp;G901&amp;"','"&amp;H901&amp;"',"&amp;I901&amp;"),"</f>
        <v>('bb6afe55613546f08c48236a80e882e5','da52bdaa4d3a487eb17ae1f3e566a948','f6ce08d0fd3311efa6eb960aa86a0a09',1),</v>
      </c>
    </row>
    <row r="902" spans="1:11" hidden="1" x14ac:dyDescent="0.3">
      <c r="A902">
        <v>51</v>
      </c>
      <c r="B902" t="s">
        <v>98</v>
      </c>
      <c r="C902" t="s">
        <v>68</v>
      </c>
      <c r="D902">
        <v>0</v>
      </c>
      <c r="F902" t="str">
        <f>INDEX(Matches!$C$2:$C$135,MATCH(Table1!A902,Matches!$B$2:$B$135,0))</f>
        <v>bb6afe55613546f08c48236a80e882e5</v>
      </c>
      <c r="G902" t="str">
        <f>INDEX(Players!$A$2:$A$49,MATCH(Table1!B902,Players!$C$2:$C$49,0))</f>
        <v>68468db1fab64b39b8091c62dce094f9</v>
      </c>
      <c r="H902" t="str">
        <f>INDEX(IDs!$B$6:$B$8,MATCH(Table1!C902,IDs!$A$6:$A$8,0))</f>
        <v>f6ce0919fd3311efa6eb960aa86a0a09</v>
      </c>
      <c r="I902">
        <f t="shared" si="28"/>
        <v>0</v>
      </c>
      <c r="K902" t="str">
        <f t="shared" si="29"/>
        <v>('bb6afe55613546f08c48236a80e882e5','68468db1fab64b39b8091c62dce094f9','f6ce0919fd3311efa6eb960aa86a0a09',0),</v>
      </c>
    </row>
    <row r="903" spans="1:11" hidden="1" x14ac:dyDescent="0.3">
      <c r="A903">
        <v>51</v>
      </c>
      <c r="B903" t="s">
        <v>98</v>
      </c>
      <c r="C903" t="s">
        <v>69</v>
      </c>
      <c r="D903">
        <v>0</v>
      </c>
      <c r="F903" t="str">
        <f>INDEX(Matches!$C$2:$C$135,MATCH(Table1!A903,Matches!$B$2:$B$135,0))</f>
        <v>bb6afe55613546f08c48236a80e882e5</v>
      </c>
      <c r="G903" t="str">
        <f>INDEX(Players!$A$2:$A$49,MATCH(Table1!B903,Players!$C$2:$C$49,0))</f>
        <v>68468db1fab64b39b8091c62dce094f9</v>
      </c>
      <c r="H903" t="str">
        <f>INDEX(IDs!$B$6:$B$8,MATCH(Table1!C903,IDs!$A$6:$A$8,0))</f>
        <v>f6ce092dfd3311efa6eb960aa86a0a09</v>
      </c>
      <c r="I903">
        <f t="shared" si="28"/>
        <v>0</v>
      </c>
      <c r="K903" t="str">
        <f t="shared" si="29"/>
        <v>('bb6afe55613546f08c48236a80e882e5','68468db1fab64b39b8091c62dce094f9','f6ce092dfd3311efa6eb960aa86a0a09',0),</v>
      </c>
    </row>
    <row r="904" spans="1:11" x14ac:dyDescent="0.3">
      <c r="A904">
        <v>51</v>
      </c>
      <c r="B904" t="s">
        <v>98</v>
      </c>
      <c r="C904" t="s">
        <v>118</v>
      </c>
      <c r="D904">
        <v>1</v>
      </c>
      <c r="F904" t="str">
        <f>INDEX(Matches!$C$2:$C$135,MATCH(Table1!A904,Matches!$B$2:$B$135,0))</f>
        <v>bb6afe55613546f08c48236a80e882e5</v>
      </c>
      <c r="G904" t="str">
        <f>INDEX(Players!$A$2:$A$49,MATCH(Table1!B904,Players!$C$2:$C$49,0))</f>
        <v>68468db1fab64b39b8091c62dce094f9</v>
      </c>
      <c r="H904" t="str">
        <f>INDEX(IDs!$B$6:$B$8,MATCH(Table1!C904,IDs!$A$6:$A$8,0))</f>
        <v>f6ce08d0fd3311efa6eb960aa86a0a09</v>
      </c>
      <c r="I904">
        <f t="shared" si="28"/>
        <v>1</v>
      </c>
      <c r="K904" t="str">
        <f t="shared" si="29"/>
        <v>('bb6afe55613546f08c48236a80e882e5','68468db1fab64b39b8091c62dce094f9','f6ce08d0fd3311efa6eb960aa86a0a09',1),</v>
      </c>
    </row>
    <row r="905" spans="1:11" x14ac:dyDescent="0.3">
      <c r="A905">
        <v>52</v>
      </c>
      <c r="B905" t="s">
        <v>71</v>
      </c>
      <c r="C905" t="s">
        <v>68</v>
      </c>
      <c r="D905">
        <v>3</v>
      </c>
      <c r="F905" t="str">
        <f>INDEX(Matches!$C$2:$C$135,MATCH(Table1!A905,Matches!$B$2:$B$135,0))</f>
        <v>7d3dffba386d451bac84a1d196d83c59</v>
      </c>
      <c r="G905" t="str">
        <f>INDEX(Players!$A$2:$A$49,MATCH(Table1!B905,Players!$C$2:$C$49,0))</f>
        <v>49ee2bf374b94897889023fd18820eb3</v>
      </c>
      <c r="H905" t="str">
        <f>INDEX(IDs!$B$6:$B$8,MATCH(Table1!C905,IDs!$A$6:$A$8,0))</f>
        <v>f6ce0919fd3311efa6eb960aa86a0a09</v>
      </c>
      <c r="I905">
        <f t="shared" si="28"/>
        <v>3</v>
      </c>
      <c r="K905" t="str">
        <f t="shared" si="29"/>
        <v>('7d3dffba386d451bac84a1d196d83c59','49ee2bf374b94897889023fd18820eb3','f6ce0919fd3311efa6eb960aa86a0a09',3),</v>
      </c>
    </row>
    <row r="906" spans="1:11" hidden="1" x14ac:dyDescent="0.3">
      <c r="A906">
        <v>52</v>
      </c>
      <c r="B906" t="s">
        <v>71</v>
      </c>
      <c r="C906" t="s">
        <v>69</v>
      </c>
      <c r="D906">
        <v>0</v>
      </c>
      <c r="F906" t="str">
        <f>INDEX(Matches!$C$2:$C$135,MATCH(Table1!A906,Matches!$B$2:$B$135,0))</f>
        <v>7d3dffba386d451bac84a1d196d83c59</v>
      </c>
      <c r="G906" t="str">
        <f>INDEX(Players!$A$2:$A$49,MATCH(Table1!B906,Players!$C$2:$C$49,0))</f>
        <v>49ee2bf374b94897889023fd18820eb3</v>
      </c>
      <c r="H906" t="str">
        <f>INDEX(IDs!$B$6:$B$8,MATCH(Table1!C906,IDs!$A$6:$A$8,0))</f>
        <v>f6ce092dfd3311efa6eb960aa86a0a09</v>
      </c>
      <c r="I906">
        <f t="shared" si="28"/>
        <v>0</v>
      </c>
      <c r="K906" t="str">
        <f t="shared" si="29"/>
        <v>('7d3dffba386d451bac84a1d196d83c59','49ee2bf374b94897889023fd18820eb3','f6ce092dfd3311efa6eb960aa86a0a09',0),</v>
      </c>
    </row>
    <row r="907" spans="1:11" x14ac:dyDescent="0.3">
      <c r="A907">
        <v>52</v>
      </c>
      <c r="B907" t="s">
        <v>71</v>
      </c>
      <c r="C907" t="s">
        <v>118</v>
      </c>
      <c r="D907">
        <v>1</v>
      </c>
      <c r="F907" t="str">
        <f>INDEX(Matches!$C$2:$C$135,MATCH(Table1!A907,Matches!$B$2:$B$135,0))</f>
        <v>7d3dffba386d451bac84a1d196d83c59</v>
      </c>
      <c r="G907" t="str">
        <f>INDEX(Players!$A$2:$A$49,MATCH(Table1!B907,Players!$C$2:$C$49,0))</f>
        <v>49ee2bf374b94897889023fd18820eb3</v>
      </c>
      <c r="H907" t="str">
        <f>INDEX(IDs!$B$6:$B$8,MATCH(Table1!C907,IDs!$A$6:$A$8,0))</f>
        <v>f6ce08d0fd3311efa6eb960aa86a0a09</v>
      </c>
      <c r="I907">
        <f t="shared" si="28"/>
        <v>1</v>
      </c>
      <c r="K907" t="str">
        <f t="shared" si="29"/>
        <v>('7d3dffba386d451bac84a1d196d83c59','49ee2bf374b94897889023fd18820eb3','f6ce08d0fd3311efa6eb960aa86a0a09',1),</v>
      </c>
    </row>
    <row r="908" spans="1:11" x14ac:dyDescent="0.3">
      <c r="A908">
        <v>52</v>
      </c>
      <c r="B908" t="s">
        <v>89</v>
      </c>
      <c r="C908" t="s">
        <v>68</v>
      </c>
      <c r="D908">
        <v>1</v>
      </c>
      <c r="F908" t="str">
        <f>INDEX(Matches!$C$2:$C$135,MATCH(Table1!A908,Matches!$B$2:$B$135,0))</f>
        <v>7d3dffba386d451bac84a1d196d83c59</v>
      </c>
      <c r="G908" t="str">
        <f>INDEX(Players!$A$2:$A$49,MATCH(Table1!B908,Players!$C$2:$C$49,0))</f>
        <v>1c128358535e473b968f7746e6363ccf</v>
      </c>
      <c r="H908" t="str">
        <f>INDEX(IDs!$B$6:$B$8,MATCH(Table1!C908,IDs!$A$6:$A$8,0))</f>
        <v>f6ce0919fd3311efa6eb960aa86a0a09</v>
      </c>
      <c r="I908">
        <f t="shared" si="28"/>
        <v>1</v>
      </c>
      <c r="K908" t="str">
        <f t="shared" si="29"/>
        <v>('7d3dffba386d451bac84a1d196d83c59','1c128358535e473b968f7746e6363ccf','f6ce0919fd3311efa6eb960aa86a0a09',1),</v>
      </c>
    </row>
    <row r="909" spans="1:11" hidden="1" x14ac:dyDescent="0.3">
      <c r="A909">
        <v>52</v>
      </c>
      <c r="B909" t="s">
        <v>89</v>
      </c>
      <c r="C909" t="s">
        <v>69</v>
      </c>
      <c r="D909">
        <v>0</v>
      </c>
      <c r="F909" t="str">
        <f>INDEX(Matches!$C$2:$C$135,MATCH(Table1!A909,Matches!$B$2:$B$135,0))</f>
        <v>7d3dffba386d451bac84a1d196d83c59</v>
      </c>
      <c r="G909" t="str">
        <f>INDEX(Players!$A$2:$A$49,MATCH(Table1!B909,Players!$C$2:$C$49,0))</f>
        <v>1c128358535e473b968f7746e6363ccf</v>
      </c>
      <c r="H909" t="str">
        <f>INDEX(IDs!$B$6:$B$8,MATCH(Table1!C909,IDs!$A$6:$A$8,0))</f>
        <v>f6ce092dfd3311efa6eb960aa86a0a09</v>
      </c>
      <c r="I909">
        <f t="shared" si="28"/>
        <v>0</v>
      </c>
      <c r="K909" t="str">
        <f t="shared" si="29"/>
        <v>('7d3dffba386d451bac84a1d196d83c59','1c128358535e473b968f7746e6363ccf','f6ce092dfd3311efa6eb960aa86a0a09',0),</v>
      </c>
    </row>
    <row r="910" spans="1:11" x14ac:dyDescent="0.3">
      <c r="A910">
        <v>52</v>
      </c>
      <c r="B910" t="s">
        <v>89</v>
      </c>
      <c r="C910" t="s">
        <v>118</v>
      </c>
      <c r="D910">
        <v>1</v>
      </c>
      <c r="F910" t="str">
        <f>INDEX(Matches!$C$2:$C$135,MATCH(Table1!A910,Matches!$B$2:$B$135,0))</f>
        <v>7d3dffba386d451bac84a1d196d83c59</v>
      </c>
      <c r="G910" t="str">
        <f>INDEX(Players!$A$2:$A$49,MATCH(Table1!B910,Players!$C$2:$C$49,0))</f>
        <v>1c128358535e473b968f7746e6363ccf</v>
      </c>
      <c r="H910" t="str">
        <f>INDEX(IDs!$B$6:$B$8,MATCH(Table1!C910,IDs!$A$6:$A$8,0))</f>
        <v>f6ce08d0fd3311efa6eb960aa86a0a09</v>
      </c>
      <c r="I910">
        <f t="shared" si="28"/>
        <v>1</v>
      </c>
      <c r="K910" t="str">
        <f t="shared" si="29"/>
        <v>('7d3dffba386d451bac84a1d196d83c59','1c128358535e473b968f7746e6363ccf','f6ce08d0fd3311efa6eb960aa86a0a09',1),</v>
      </c>
    </row>
    <row r="911" spans="1:11" hidden="1" x14ac:dyDescent="0.3">
      <c r="A911">
        <v>52</v>
      </c>
      <c r="B911" t="s">
        <v>86</v>
      </c>
      <c r="C911" t="s">
        <v>68</v>
      </c>
      <c r="D911">
        <v>0</v>
      </c>
      <c r="F911" t="str">
        <f>INDEX(Matches!$C$2:$C$135,MATCH(Table1!A911,Matches!$B$2:$B$135,0))</f>
        <v>7d3dffba386d451bac84a1d196d83c59</v>
      </c>
      <c r="G911" t="str">
        <f>INDEX(Players!$A$2:$A$49,MATCH(Table1!B911,Players!$C$2:$C$49,0))</f>
        <v>6a5c031fea7e4bcf935e98999959be8c</v>
      </c>
      <c r="H911" t="str">
        <f>INDEX(IDs!$B$6:$B$8,MATCH(Table1!C911,IDs!$A$6:$A$8,0))</f>
        <v>f6ce0919fd3311efa6eb960aa86a0a09</v>
      </c>
      <c r="I911">
        <f t="shared" si="28"/>
        <v>0</v>
      </c>
      <c r="K911" t="str">
        <f t="shared" si="29"/>
        <v>('7d3dffba386d451bac84a1d196d83c59','6a5c031fea7e4bcf935e98999959be8c','f6ce0919fd3311efa6eb960aa86a0a09',0),</v>
      </c>
    </row>
    <row r="912" spans="1:11" x14ac:dyDescent="0.3">
      <c r="A912">
        <v>52</v>
      </c>
      <c r="B912" t="s">
        <v>86</v>
      </c>
      <c r="C912" t="s">
        <v>69</v>
      </c>
      <c r="D912">
        <v>1</v>
      </c>
      <c r="F912" t="str">
        <f>INDEX(Matches!$C$2:$C$135,MATCH(Table1!A912,Matches!$B$2:$B$135,0))</f>
        <v>7d3dffba386d451bac84a1d196d83c59</v>
      </c>
      <c r="G912" t="str">
        <f>INDEX(Players!$A$2:$A$49,MATCH(Table1!B912,Players!$C$2:$C$49,0))</f>
        <v>6a5c031fea7e4bcf935e98999959be8c</v>
      </c>
      <c r="H912" t="str">
        <f>INDEX(IDs!$B$6:$B$8,MATCH(Table1!C912,IDs!$A$6:$A$8,0))</f>
        <v>f6ce092dfd3311efa6eb960aa86a0a09</v>
      </c>
      <c r="I912">
        <f t="shared" si="28"/>
        <v>1</v>
      </c>
      <c r="K912" t="str">
        <f t="shared" si="29"/>
        <v>('7d3dffba386d451bac84a1d196d83c59','6a5c031fea7e4bcf935e98999959be8c','f6ce092dfd3311efa6eb960aa86a0a09',1),</v>
      </c>
    </row>
    <row r="913" spans="1:11" x14ac:dyDescent="0.3">
      <c r="A913">
        <v>52</v>
      </c>
      <c r="B913" t="s">
        <v>86</v>
      </c>
      <c r="C913" t="s">
        <v>118</v>
      </c>
      <c r="D913">
        <v>1</v>
      </c>
      <c r="F913" t="str">
        <f>INDEX(Matches!$C$2:$C$135,MATCH(Table1!A913,Matches!$B$2:$B$135,0))</f>
        <v>7d3dffba386d451bac84a1d196d83c59</v>
      </c>
      <c r="G913" t="str">
        <f>INDEX(Players!$A$2:$A$49,MATCH(Table1!B913,Players!$C$2:$C$49,0))</f>
        <v>6a5c031fea7e4bcf935e98999959be8c</v>
      </c>
      <c r="H913" t="str">
        <f>INDEX(IDs!$B$6:$B$8,MATCH(Table1!C913,IDs!$A$6:$A$8,0))</f>
        <v>f6ce08d0fd3311efa6eb960aa86a0a09</v>
      </c>
      <c r="I913">
        <f t="shared" si="28"/>
        <v>1</v>
      </c>
      <c r="K913" t="str">
        <f t="shared" si="29"/>
        <v>('7d3dffba386d451bac84a1d196d83c59','6a5c031fea7e4bcf935e98999959be8c','f6ce08d0fd3311efa6eb960aa86a0a09',1),</v>
      </c>
    </row>
    <row r="914" spans="1:11" hidden="1" x14ac:dyDescent="0.3">
      <c r="A914">
        <v>53</v>
      </c>
      <c r="B914" t="s">
        <v>70</v>
      </c>
      <c r="C914" t="s">
        <v>68</v>
      </c>
      <c r="D914">
        <v>0</v>
      </c>
      <c r="F914" t="str">
        <f>INDEX(Matches!$C$2:$C$135,MATCH(Table1!A914,Matches!$B$2:$B$135,0))</f>
        <v>c71456b808c04a5c8be21bf88f9e31e3</v>
      </c>
      <c r="G914" t="str">
        <f>INDEX(Players!$A$2:$A$49,MATCH(Table1!B914,Players!$C$2:$C$49,0))</f>
        <v>e6d5cb25e36b400f91e78b0b42d20293</v>
      </c>
      <c r="H914" t="str">
        <f>INDEX(IDs!$B$6:$B$8,MATCH(Table1!C914,IDs!$A$6:$A$8,0))</f>
        <v>f6ce0919fd3311efa6eb960aa86a0a09</v>
      </c>
      <c r="I914">
        <f t="shared" si="28"/>
        <v>0</v>
      </c>
      <c r="K914" t="str">
        <f t="shared" si="29"/>
        <v>('c71456b808c04a5c8be21bf88f9e31e3','e6d5cb25e36b400f91e78b0b42d20293','f6ce0919fd3311efa6eb960aa86a0a09',0),</v>
      </c>
    </row>
    <row r="915" spans="1:11" hidden="1" x14ac:dyDescent="0.3">
      <c r="A915">
        <v>53</v>
      </c>
      <c r="B915" t="s">
        <v>70</v>
      </c>
      <c r="C915" t="s">
        <v>69</v>
      </c>
      <c r="D915">
        <v>0</v>
      </c>
      <c r="F915" t="str">
        <f>INDEX(Matches!$C$2:$C$135,MATCH(Table1!A915,Matches!$B$2:$B$135,0))</f>
        <v>c71456b808c04a5c8be21bf88f9e31e3</v>
      </c>
      <c r="G915" t="str">
        <f>INDEX(Players!$A$2:$A$49,MATCH(Table1!B915,Players!$C$2:$C$49,0))</f>
        <v>e6d5cb25e36b400f91e78b0b42d20293</v>
      </c>
      <c r="H915" t="str">
        <f>INDEX(IDs!$B$6:$B$8,MATCH(Table1!C915,IDs!$A$6:$A$8,0))</f>
        <v>f6ce092dfd3311efa6eb960aa86a0a09</v>
      </c>
      <c r="I915">
        <f t="shared" si="28"/>
        <v>0</v>
      </c>
      <c r="K915" t="str">
        <f t="shared" si="29"/>
        <v>('c71456b808c04a5c8be21bf88f9e31e3','e6d5cb25e36b400f91e78b0b42d20293','f6ce092dfd3311efa6eb960aa86a0a09',0),</v>
      </c>
    </row>
    <row r="916" spans="1:11" x14ac:dyDescent="0.3">
      <c r="A916">
        <v>53</v>
      </c>
      <c r="B916" t="s">
        <v>70</v>
      </c>
      <c r="C916" t="s">
        <v>118</v>
      </c>
      <c r="D916">
        <v>1</v>
      </c>
      <c r="F916" t="str">
        <f>INDEX(Matches!$C$2:$C$135,MATCH(Table1!A916,Matches!$B$2:$B$135,0))</f>
        <v>c71456b808c04a5c8be21bf88f9e31e3</v>
      </c>
      <c r="G916" t="str">
        <f>INDEX(Players!$A$2:$A$49,MATCH(Table1!B916,Players!$C$2:$C$49,0))</f>
        <v>e6d5cb25e36b400f91e78b0b42d20293</v>
      </c>
      <c r="H916" t="str">
        <f>INDEX(IDs!$B$6:$B$8,MATCH(Table1!C916,IDs!$A$6:$A$8,0))</f>
        <v>f6ce08d0fd3311efa6eb960aa86a0a09</v>
      </c>
      <c r="I916">
        <f t="shared" si="28"/>
        <v>1</v>
      </c>
      <c r="K916" t="str">
        <f t="shared" si="29"/>
        <v>('c71456b808c04a5c8be21bf88f9e31e3','e6d5cb25e36b400f91e78b0b42d20293','f6ce08d0fd3311efa6eb960aa86a0a09',1),</v>
      </c>
    </row>
    <row r="917" spans="1:11" x14ac:dyDescent="0.3">
      <c r="A917">
        <v>53</v>
      </c>
      <c r="B917" t="s">
        <v>71</v>
      </c>
      <c r="C917" t="s">
        <v>68</v>
      </c>
      <c r="D917">
        <v>1</v>
      </c>
      <c r="F917" t="str">
        <f>INDEX(Matches!$C$2:$C$135,MATCH(Table1!A917,Matches!$B$2:$B$135,0))</f>
        <v>c71456b808c04a5c8be21bf88f9e31e3</v>
      </c>
      <c r="G917" t="str">
        <f>INDEX(Players!$A$2:$A$49,MATCH(Table1!B917,Players!$C$2:$C$49,0))</f>
        <v>49ee2bf374b94897889023fd18820eb3</v>
      </c>
      <c r="H917" t="str">
        <f>INDEX(IDs!$B$6:$B$8,MATCH(Table1!C917,IDs!$A$6:$A$8,0))</f>
        <v>f6ce0919fd3311efa6eb960aa86a0a09</v>
      </c>
      <c r="I917">
        <f t="shared" si="28"/>
        <v>1</v>
      </c>
      <c r="K917" t="str">
        <f t="shared" si="29"/>
        <v>('c71456b808c04a5c8be21bf88f9e31e3','49ee2bf374b94897889023fd18820eb3','f6ce0919fd3311efa6eb960aa86a0a09',1),</v>
      </c>
    </row>
    <row r="918" spans="1:11" hidden="1" x14ac:dyDescent="0.3">
      <c r="A918">
        <v>53</v>
      </c>
      <c r="B918" t="s">
        <v>71</v>
      </c>
      <c r="C918" t="s">
        <v>69</v>
      </c>
      <c r="D918">
        <v>0</v>
      </c>
      <c r="F918" t="str">
        <f>INDEX(Matches!$C$2:$C$135,MATCH(Table1!A918,Matches!$B$2:$B$135,0))</f>
        <v>c71456b808c04a5c8be21bf88f9e31e3</v>
      </c>
      <c r="G918" t="str">
        <f>INDEX(Players!$A$2:$A$49,MATCH(Table1!B918,Players!$C$2:$C$49,0))</f>
        <v>49ee2bf374b94897889023fd18820eb3</v>
      </c>
      <c r="H918" t="str">
        <f>INDEX(IDs!$B$6:$B$8,MATCH(Table1!C918,IDs!$A$6:$A$8,0))</f>
        <v>f6ce092dfd3311efa6eb960aa86a0a09</v>
      </c>
      <c r="I918">
        <f t="shared" si="28"/>
        <v>0</v>
      </c>
      <c r="K918" t="str">
        <f t="shared" si="29"/>
        <v>('c71456b808c04a5c8be21bf88f9e31e3','49ee2bf374b94897889023fd18820eb3','f6ce092dfd3311efa6eb960aa86a0a09',0),</v>
      </c>
    </row>
    <row r="919" spans="1:11" x14ac:dyDescent="0.3">
      <c r="A919">
        <v>53</v>
      </c>
      <c r="B919" t="s">
        <v>71</v>
      </c>
      <c r="C919" t="s">
        <v>118</v>
      </c>
      <c r="D919">
        <v>1</v>
      </c>
      <c r="F919" t="str">
        <f>INDEX(Matches!$C$2:$C$135,MATCH(Table1!A919,Matches!$B$2:$B$135,0))</f>
        <v>c71456b808c04a5c8be21bf88f9e31e3</v>
      </c>
      <c r="G919" t="str">
        <f>INDEX(Players!$A$2:$A$49,MATCH(Table1!B919,Players!$C$2:$C$49,0))</f>
        <v>49ee2bf374b94897889023fd18820eb3</v>
      </c>
      <c r="H919" t="str">
        <f>INDEX(IDs!$B$6:$B$8,MATCH(Table1!C919,IDs!$A$6:$A$8,0))</f>
        <v>f6ce08d0fd3311efa6eb960aa86a0a09</v>
      </c>
      <c r="I919">
        <f t="shared" si="28"/>
        <v>1</v>
      </c>
      <c r="K919" t="str">
        <f t="shared" si="29"/>
        <v>('c71456b808c04a5c8be21bf88f9e31e3','49ee2bf374b94897889023fd18820eb3','f6ce08d0fd3311efa6eb960aa86a0a09',1),</v>
      </c>
    </row>
    <row r="920" spans="1:11" hidden="1" x14ac:dyDescent="0.3">
      <c r="A920">
        <v>53</v>
      </c>
      <c r="B920" t="s">
        <v>86</v>
      </c>
      <c r="C920" t="s">
        <v>68</v>
      </c>
      <c r="D920">
        <v>0</v>
      </c>
      <c r="F920" t="str">
        <f>INDEX(Matches!$C$2:$C$135,MATCH(Table1!A920,Matches!$B$2:$B$135,0))</f>
        <v>c71456b808c04a5c8be21bf88f9e31e3</v>
      </c>
      <c r="G920" t="str">
        <f>INDEX(Players!$A$2:$A$49,MATCH(Table1!B920,Players!$C$2:$C$49,0))</f>
        <v>6a5c031fea7e4bcf935e98999959be8c</v>
      </c>
      <c r="H920" t="str">
        <f>INDEX(IDs!$B$6:$B$8,MATCH(Table1!C920,IDs!$A$6:$A$8,0))</f>
        <v>f6ce0919fd3311efa6eb960aa86a0a09</v>
      </c>
      <c r="I920">
        <f t="shared" si="28"/>
        <v>0</v>
      </c>
      <c r="K920" t="str">
        <f t="shared" si="29"/>
        <v>('c71456b808c04a5c8be21bf88f9e31e3','6a5c031fea7e4bcf935e98999959be8c','f6ce0919fd3311efa6eb960aa86a0a09',0),</v>
      </c>
    </row>
    <row r="921" spans="1:11" hidden="1" x14ac:dyDescent="0.3">
      <c r="A921">
        <v>53</v>
      </c>
      <c r="B921" t="s">
        <v>86</v>
      </c>
      <c r="C921" t="s">
        <v>69</v>
      </c>
      <c r="D921">
        <v>0</v>
      </c>
      <c r="F921" t="str">
        <f>INDEX(Matches!$C$2:$C$135,MATCH(Table1!A921,Matches!$B$2:$B$135,0))</f>
        <v>c71456b808c04a5c8be21bf88f9e31e3</v>
      </c>
      <c r="G921" t="str">
        <f>INDEX(Players!$A$2:$A$49,MATCH(Table1!B921,Players!$C$2:$C$49,0))</f>
        <v>6a5c031fea7e4bcf935e98999959be8c</v>
      </c>
      <c r="H921" t="str">
        <f>INDEX(IDs!$B$6:$B$8,MATCH(Table1!C921,IDs!$A$6:$A$8,0))</f>
        <v>f6ce092dfd3311efa6eb960aa86a0a09</v>
      </c>
      <c r="I921">
        <f t="shared" si="28"/>
        <v>0</v>
      </c>
      <c r="K921" t="str">
        <f t="shared" si="29"/>
        <v>('c71456b808c04a5c8be21bf88f9e31e3','6a5c031fea7e4bcf935e98999959be8c','f6ce092dfd3311efa6eb960aa86a0a09',0),</v>
      </c>
    </row>
    <row r="922" spans="1:11" x14ac:dyDescent="0.3">
      <c r="A922">
        <v>53</v>
      </c>
      <c r="B922" t="s">
        <v>86</v>
      </c>
      <c r="C922" t="s">
        <v>118</v>
      </c>
      <c r="D922">
        <v>1</v>
      </c>
      <c r="F922" t="str">
        <f>INDEX(Matches!$C$2:$C$135,MATCH(Table1!A922,Matches!$B$2:$B$135,0))</f>
        <v>c71456b808c04a5c8be21bf88f9e31e3</v>
      </c>
      <c r="G922" t="str">
        <f>INDEX(Players!$A$2:$A$49,MATCH(Table1!B922,Players!$C$2:$C$49,0))</f>
        <v>6a5c031fea7e4bcf935e98999959be8c</v>
      </c>
      <c r="H922" t="str">
        <f>INDEX(IDs!$B$6:$B$8,MATCH(Table1!C922,IDs!$A$6:$A$8,0))</f>
        <v>f6ce08d0fd3311efa6eb960aa86a0a09</v>
      </c>
      <c r="I922">
        <f t="shared" si="28"/>
        <v>1</v>
      </c>
      <c r="K922" t="str">
        <f t="shared" si="29"/>
        <v>('c71456b808c04a5c8be21bf88f9e31e3','6a5c031fea7e4bcf935e98999959be8c','f6ce08d0fd3311efa6eb960aa86a0a09',1),</v>
      </c>
    </row>
    <row r="923" spans="1:11" x14ac:dyDescent="0.3">
      <c r="A923">
        <v>53</v>
      </c>
      <c r="B923" t="s">
        <v>89</v>
      </c>
      <c r="C923" t="s">
        <v>68</v>
      </c>
      <c r="D923">
        <v>2</v>
      </c>
      <c r="F923" t="str">
        <f>INDEX(Matches!$C$2:$C$135,MATCH(Table1!A923,Matches!$B$2:$B$135,0))</f>
        <v>c71456b808c04a5c8be21bf88f9e31e3</v>
      </c>
      <c r="G923" t="str">
        <f>INDEX(Players!$A$2:$A$49,MATCH(Table1!B923,Players!$C$2:$C$49,0))</f>
        <v>1c128358535e473b968f7746e6363ccf</v>
      </c>
      <c r="H923" t="str">
        <f>INDEX(IDs!$B$6:$B$8,MATCH(Table1!C923,IDs!$A$6:$A$8,0))</f>
        <v>f6ce0919fd3311efa6eb960aa86a0a09</v>
      </c>
      <c r="I923">
        <f t="shared" si="28"/>
        <v>2</v>
      </c>
      <c r="K923" t="str">
        <f t="shared" si="29"/>
        <v>('c71456b808c04a5c8be21bf88f9e31e3','1c128358535e473b968f7746e6363ccf','f6ce0919fd3311efa6eb960aa86a0a09',2),</v>
      </c>
    </row>
    <row r="924" spans="1:11" hidden="1" x14ac:dyDescent="0.3">
      <c r="A924">
        <v>53</v>
      </c>
      <c r="B924" t="s">
        <v>89</v>
      </c>
      <c r="C924" t="s">
        <v>69</v>
      </c>
      <c r="D924">
        <v>0</v>
      </c>
      <c r="F924" t="str">
        <f>INDEX(Matches!$C$2:$C$135,MATCH(Table1!A924,Matches!$B$2:$B$135,0))</f>
        <v>c71456b808c04a5c8be21bf88f9e31e3</v>
      </c>
      <c r="G924" t="str">
        <f>INDEX(Players!$A$2:$A$49,MATCH(Table1!B924,Players!$C$2:$C$49,0))</f>
        <v>1c128358535e473b968f7746e6363ccf</v>
      </c>
      <c r="H924" t="str">
        <f>INDEX(IDs!$B$6:$B$8,MATCH(Table1!C924,IDs!$A$6:$A$8,0))</f>
        <v>f6ce092dfd3311efa6eb960aa86a0a09</v>
      </c>
      <c r="I924">
        <f t="shared" si="28"/>
        <v>0</v>
      </c>
      <c r="K924" t="str">
        <f t="shared" si="29"/>
        <v>('c71456b808c04a5c8be21bf88f9e31e3','1c128358535e473b968f7746e6363ccf','f6ce092dfd3311efa6eb960aa86a0a09',0),</v>
      </c>
    </row>
    <row r="925" spans="1:11" x14ac:dyDescent="0.3">
      <c r="A925">
        <v>53</v>
      </c>
      <c r="B925" t="s">
        <v>89</v>
      </c>
      <c r="C925" t="s">
        <v>118</v>
      </c>
      <c r="D925">
        <v>1</v>
      </c>
      <c r="F925" t="str">
        <f>INDEX(Matches!$C$2:$C$135,MATCH(Table1!A925,Matches!$B$2:$B$135,0))</f>
        <v>c71456b808c04a5c8be21bf88f9e31e3</v>
      </c>
      <c r="G925" t="str">
        <f>INDEX(Players!$A$2:$A$49,MATCH(Table1!B925,Players!$C$2:$C$49,0))</f>
        <v>1c128358535e473b968f7746e6363ccf</v>
      </c>
      <c r="H925" t="str">
        <f>INDEX(IDs!$B$6:$B$8,MATCH(Table1!C925,IDs!$A$6:$A$8,0))</f>
        <v>f6ce08d0fd3311efa6eb960aa86a0a09</v>
      </c>
      <c r="I925">
        <f t="shared" si="28"/>
        <v>1</v>
      </c>
      <c r="K925" t="str">
        <f t="shared" si="29"/>
        <v>('c71456b808c04a5c8be21bf88f9e31e3','1c128358535e473b968f7746e6363ccf','f6ce08d0fd3311efa6eb960aa86a0a09',1),</v>
      </c>
    </row>
    <row r="926" spans="1:11" hidden="1" x14ac:dyDescent="0.3">
      <c r="A926">
        <v>53</v>
      </c>
      <c r="B926" t="s">
        <v>95</v>
      </c>
      <c r="C926" t="s">
        <v>68</v>
      </c>
      <c r="D926">
        <v>0</v>
      </c>
      <c r="F926" t="str">
        <f>INDEX(Matches!$C$2:$C$135,MATCH(Table1!A926,Matches!$B$2:$B$135,0))</f>
        <v>c71456b808c04a5c8be21bf88f9e31e3</v>
      </c>
      <c r="G926" t="str">
        <f>INDEX(Players!$A$2:$A$49,MATCH(Table1!B926,Players!$C$2:$C$49,0))</f>
        <v>26bcf70a14244ecea66824d3e7fdb740</v>
      </c>
      <c r="H926" t="str">
        <f>INDEX(IDs!$B$6:$B$8,MATCH(Table1!C926,IDs!$A$6:$A$8,0))</f>
        <v>f6ce0919fd3311efa6eb960aa86a0a09</v>
      </c>
      <c r="I926">
        <f t="shared" si="28"/>
        <v>0</v>
      </c>
      <c r="K926" t="str">
        <f t="shared" si="29"/>
        <v>('c71456b808c04a5c8be21bf88f9e31e3','26bcf70a14244ecea66824d3e7fdb740','f6ce0919fd3311efa6eb960aa86a0a09',0),</v>
      </c>
    </row>
    <row r="927" spans="1:11" hidden="1" x14ac:dyDescent="0.3">
      <c r="A927">
        <v>53</v>
      </c>
      <c r="B927" t="s">
        <v>95</v>
      </c>
      <c r="C927" t="s">
        <v>69</v>
      </c>
      <c r="D927">
        <v>0</v>
      </c>
      <c r="F927" t="str">
        <f>INDEX(Matches!$C$2:$C$135,MATCH(Table1!A927,Matches!$B$2:$B$135,0))</f>
        <v>c71456b808c04a5c8be21bf88f9e31e3</v>
      </c>
      <c r="G927" t="str">
        <f>INDEX(Players!$A$2:$A$49,MATCH(Table1!B927,Players!$C$2:$C$49,0))</f>
        <v>26bcf70a14244ecea66824d3e7fdb740</v>
      </c>
      <c r="H927" t="str">
        <f>INDEX(IDs!$B$6:$B$8,MATCH(Table1!C927,IDs!$A$6:$A$8,0))</f>
        <v>f6ce092dfd3311efa6eb960aa86a0a09</v>
      </c>
      <c r="I927">
        <f t="shared" si="28"/>
        <v>0</v>
      </c>
      <c r="K927" t="str">
        <f t="shared" si="29"/>
        <v>('c71456b808c04a5c8be21bf88f9e31e3','26bcf70a14244ecea66824d3e7fdb740','f6ce092dfd3311efa6eb960aa86a0a09',0),</v>
      </c>
    </row>
    <row r="928" spans="1:11" x14ac:dyDescent="0.3">
      <c r="A928">
        <v>53</v>
      </c>
      <c r="B928" t="s">
        <v>95</v>
      </c>
      <c r="C928" t="s">
        <v>118</v>
      </c>
      <c r="D928">
        <v>1</v>
      </c>
      <c r="F928" t="str">
        <f>INDEX(Matches!$C$2:$C$135,MATCH(Table1!A928,Matches!$B$2:$B$135,0))</f>
        <v>c71456b808c04a5c8be21bf88f9e31e3</v>
      </c>
      <c r="G928" t="str">
        <f>INDEX(Players!$A$2:$A$49,MATCH(Table1!B928,Players!$C$2:$C$49,0))</f>
        <v>26bcf70a14244ecea66824d3e7fdb740</v>
      </c>
      <c r="H928" t="str">
        <f>INDEX(IDs!$B$6:$B$8,MATCH(Table1!C928,IDs!$A$6:$A$8,0))</f>
        <v>f6ce08d0fd3311efa6eb960aa86a0a09</v>
      </c>
      <c r="I928">
        <f t="shared" si="28"/>
        <v>1</v>
      </c>
      <c r="K928" t="str">
        <f t="shared" si="29"/>
        <v>('c71456b808c04a5c8be21bf88f9e31e3','26bcf70a14244ecea66824d3e7fdb740','f6ce08d0fd3311efa6eb960aa86a0a09',1),</v>
      </c>
    </row>
    <row r="929" spans="1:11" x14ac:dyDescent="0.3">
      <c r="A929">
        <v>53</v>
      </c>
      <c r="B929" t="s">
        <v>99</v>
      </c>
      <c r="C929" t="s">
        <v>68</v>
      </c>
      <c r="D929">
        <v>2</v>
      </c>
      <c r="F929" t="str">
        <f>INDEX(Matches!$C$2:$C$135,MATCH(Table1!A929,Matches!$B$2:$B$135,0))</f>
        <v>c71456b808c04a5c8be21bf88f9e31e3</v>
      </c>
      <c r="G929" t="str">
        <f>INDEX(Players!$A$2:$A$49,MATCH(Table1!B929,Players!$C$2:$C$49,0))</f>
        <v>9bd0e3e12c834c6b81f59a3b2bf25b94</v>
      </c>
      <c r="H929" t="str">
        <f>INDEX(IDs!$B$6:$B$8,MATCH(Table1!C929,IDs!$A$6:$A$8,0))</f>
        <v>f6ce0919fd3311efa6eb960aa86a0a09</v>
      </c>
      <c r="I929">
        <f t="shared" si="28"/>
        <v>2</v>
      </c>
      <c r="K929" t="str">
        <f t="shared" si="29"/>
        <v>('c71456b808c04a5c8be21bf88f9e31e3','9bd0e3e12c834c6b81f59a3b2bf25b94','f6ce0919fd3311efa6eb960aa86a0a09',2),</v>
      </c>
    </row>
    <row r="930" spans="1:11" x14ac:dyDescent="0.3">
      <c r="A930">
        <v>53</v>
      </c>
      <c r="B930" t="s">
        <v>99</v>
      </c>
      <c r="C930" t="s">
        <v>69</v>
      </c>
      <c r="D930">
        <v>1</v>
      </c>
      <c r="F930" t="str">
        <f>INDEX(Matches!$C$2:$C$135,MATCH(Table1!A930,Matches!$B$2:$B$135,0))</f>
        <v>c71456b808c04a5c8be21bf88f9e31e3</v>
      </c>
      <c r="G930" t="str">
        <f>INDEX(Players!$A$2:$A$49,MATCH(Table1!B930,Players!$C$2:$C$49,0))</f>
        <v>9bd0e3e12c834c6b81f59a3b2bf25b94</v>
      </c>
      <c r="H930" t="str">
        <f>INDEX(IDs!$B$6:$B$8,MATCH(Table1!C930,IDs!$A$6:$A$8,0))</f>
        <v>f6ce092dfd3311efa6eb960aa86a0a09</v>
      </c>
      <c r="I930">
        <f t="shared" si="28"/>
        <v>1</v>
      </c>
      <c r="K930" t="str">
        <f t="shared" si="29"/>
        <v>('c71456b808c04a5c8be21bf88f9e31e3','9bd0e3e12c834c6b81f59a3b2bf25b94','f6ce092dfd3311efa6eb960aa86a0a09',1),</v>
      </c>
    </row>
    <row r="931" spans="1:11" x14ac:dyDescent="0.3">
      <c r="A931">
        <v>53</v>
      </c>
      <c r="B931" t="s">
        <v>99</v>
      </c>
      <c r="C931" t="s">
        <v>118</v>
      </c>
      <c r="D931">
        <v>1</v>
      </c>
      <c r="F931" t="str">
        <f>INDEX(Matches!$C$2:$C$135,MATCH(Table1!A931,Matches!$B$2:$B$135,0))</f>
        <v>c71456b808c04a5c8be21bf88f9e31e3</v>
      </c>
      <c r="G931" t="str">
        <f>INDEX(Players!$A$2:$A$49,MATCH(Table1!B931,Players!$C$2:$C$49,0))</f>
        <v>9bd0e3e12c834c6b81f59a3b2bf25b94</v>
      </c>
      <c r="H931" t="str">
        <f>INDEX(IDs!$B$6:$B$8,MATCH(Table1!C931,IDs!$A$6:$A$8,0))</f>
        <v>f6ce08d0fd3311efa6eb960aa86a0a09</v>
      </c>
      <c r="I931">
        <f t="shared" si="28"/>
        <v>1</v>
      </c>
      <c r="K931" t="str">
        <f t="shared" si="29"/>
        <v>('c71456b808c04a5c8be21bf88f9e31e3','9bd0e3e12c834c6b81f59a3b2bf25b94','f6ce08d0fd3311efa6eb960aa86a0a09',1),</v>
      </c>
    </row>
    <row r="932" spans="1:11" hidden="1" x14ac:dyDescent="0.3">
      <c r="A932">
        <v>53</v>
      </c>
      <c r="B932" t="s">
        <v>100</v>
      </c>
      <c r="C932" t="s">
        <v>68</v>
      </c>
      <c r="D932">
        <v>0</v>
      </c>
      <c r="F932" t="str">
        <f>INDEX(Matches!$C$2:$C$135,MATCH(Table1!A932,Matches!$B$2:$B$135,0))</f>
        <v>c71456b808c04a5c8be21bf88f9e31e3</v>
      </c>
      <c r="G932" t="str">
        <f>INDEX(Players!$A$2:$A$49,MATCH(Table1!B932,Players!$C$2:$C$49,0))</f>
        <v>90de4a0f974c42c8bf3f4312ce4b899f</v>
      </c>
      <c r="H932" t="str">
        <f>INDEX(IDs!$B$6:$B$8,MATCH(Table1!C932,IDs!$A$6:$A$8,0))</f>
        <v>f6ce0919fd3311efa6eb960aa86a0a09</v>
      </c>
      <c r="I932">
        <f t="shared" si="28"/>
        <v>0</v>
      </c>
      <c r="K932" t="str">
        <f t="shared" si="29"/>
        <v>('c71456b808c04a5c8be21bf88f9e31e3','90de4a0f974c42c8bf3f4312ce4b899f','f6ce0919fd3311efa6eb960aa86a0a09',0),</v>
      </c>
    </row>
    <row r="933" spans="1:11" hidden="1" x14ac:dyDescent="0.3">
      <c r="A933">
        <v>53</v>
      </c>
      <c r="B933" t="s">
        <v>100</v>
      </c>
      <c r="C933" t="s">
        <v>69</v>
      </c>
      <c r="D933">
        <v>0</v>
      </c>
      <c r="F933" t="str">
        <f>INDEX(Matches!$C$2:$C$135,MATCH(Table1!A933,Matches!$B$2:$B$135,0))</f>
        <v>c71456b808c04a5c8be21bf88f9e31e3</v>
      </c>
      <c r="G933" t="str">
        <f>INDEX(Players!$A$2:$A$49,MATCH(Table1!B933,Players!$C$2:$C$49,0))</f>
        <v>90de4a0f974c42c8bf3f4312ce4b899f</v>
      </c>
      <c r="H933" t="str">
        <f>INDEX(IDs!$B$6:$B$8,MATCH(Table1!C933,IDs!$A$6:$A$8,0))</f>
        <v>f6ce092dfd3311efa6eb960aa86a0a09</v>
      </c>
      <c r="I933">
        <f t="shared" si="28"/>
        <v>0</v>
      </c>
      <c r="K933" t="str">
        <f t="shared" si="29"/>
        <v>('c71456b808c04a5c8be21bf88f9e31e3','90de4a0f974c42c8bf3f4312ce4b899f','f6ce092dfd3311efa6eb960aa86a0a09',0),</v>
      </c>
    </row>
    <row r="934" spans="1:11" x14ac:dyDescent="0.3">
      <c r="A934">
        <v>53</v>
      </c>
      <c r="B934" t="s">
        <v>100</v>
      </c>
      <c r="C934" t="s">
        <v>118</v>
      </c>
      <c r="D934">
        <v>1</v>
      </c>
      <c r="F934" t="str">
        <f>INDEX(Matches!$C$2:$C$135,MATCH(Table1!A934,Matches!$B$2:$B$135,0))</f>
        <v>c71456b808c04a5c8be21bf88f9e31e3</v>
      </c>
      <c r="G934" t="str">
        <f>INDEX(Players!$A$2:$A$49,MATCH(Table1!B934,Players!$C$2:$C$49,0))</f>
        <v>90de4a0f974c42c8bf3f4312ce4b899f</v>
      </c>
      <c r="H934" t="str">
        <f>INDEX(IDs!$B$6:$B$8,MATCH(Table1!C934,IDs!$A$6:$A$8,0))</f>
        <v>f6ce08d0fd3311efa6eb960aa86a0a09</v>
      </c>
      <c r="I934">
        <f t="shared" si="28"/>
        <v>1</v>
      </c>
      <c r="K934" t="str">
        <f t="shared" si="29"/>
        <v>('c71456b808c04a5c8be21bf88f9e31e3','90de4a0f974c42c8bf3f4312ce4b899f','f6ce08d0fd3311efa6eb960aa86a0a09',1),</v>
      </c>
    </row>
    <row r="935" spans="1:11" hidden="1" x14ac:dyDescent="0.3">
      <c r="A935">
        <v>54</v>
      </c>
      <c r="B935" t="s">
        <v>70</v>
      </c>
      <c r="C935" t="s">
        <v>68</v>
      </c>
      <c r="D935">
        <v>0</v>
      </c>
      <c r="F935" t="str">
        <f>INDEX(Matches!$C$2:$C$135,MATCH(Table1!A935,Matches!$B$2:$B$135,0))</f>
        <v>df9a1e3460284202b431d44cc6a3c39f</v>
      </c>
      <c r="G935" t="str">
        <f>INDEX(Players!$A$2:$A$49,MATCH(Table1!B935,Players!$C$2:$C$49,0))</f>
        <v>e6d5cb25e36b400f91e78b0b42d20293</v>
      </c>
      <c r="H935" t="str">
        <f>INDEX(IDs!$B$6:$B$8,MATCH(Table1!C935,IDs!$A$6:$A$8,0))</f>
        <v>f6ce0919fd3311efa6eb960aa86a0a09</v>
      </c>
      <c r="I935">
        <f t="shared" si="28"/>
        <v>0</v>
      </c>
      <c r="K935" t="str">
        <f t="shared" si="29"/>
        <v>('df9a1e3460284202b431d44cc6a3c39f','e6d5cb25e36b400f91e78b0b42d20293','f6ce0919fd3311efa6eb960aa86a0a09',0),</v>
      </c>
    </row>
    <row r="936" spans="1:11" hidden="1" x14ac:dyDescent="0.3">
      <c r="A936">
        <v>54</v>
      </c>
      <c r="B936" t="s">
        <v>70</v>
      </c>
      <c r="C936" t="s">
        <v>69</v>
      </c>
      <c r="D936">
        <v>0</v>
      </c>
      <c r="F936" t="str">
        <f>INDEX(Matches!$C$2:$C$135,MATCH(Table1!A936,Matches!$B$2:$B$135,0))</f>
        <v>df9a1e3460284202b431d44cc6a3c39f</v>
      </c>
      <c r="G936" t="str">
        <f>INDEX(Players!$A$2:$A$49,MATCH(Table1!B936,Players!$C$2:$C$49,0))</f>
        <v>e6d5cb25e36b400f91e78b0b42d20293</v>
      </c>
      <c r="H936" t="str">
        <f>INDEX(IDs!$B$6:$B$8,MATCH(Table1!C936,IDs!$A$6:$A$8,0))</f>
        <v>f6ce092dfd3311efa6eb960aa86a0a09</v>
      </c>
      <c r="I936">
        <f t="shared" si="28"/>
        <v>0</v>
      </c>
      <c r="K936" t="str">
        <f t="shared" si="29"/>
        <v>('df9a1e3460284202b431d44cc6a3c39f','e6d5cb25e36b400f91e78b0b42d20293','f6ce092dfd3311efa6eb960aa86a0a09',0),</v>
      </c>
    </row>
    <row r="937" spans="1:11" x14ac:dyDescent="0.3">
      <c r="A937">
        <v>54</v>
      </c>
      <c r="B937" t="s">
        <v>70</v>
      </c>
      <c r="C937" t="s">
        <v>118</v>
      </c>
      <c r="D937">
        <v>1</v>
      </c>
      <c r="F937" t="str">
        <f>INDEX(Matches!$C$2:$C$135,MATCH(Table1!A937,Matches!$B$2:$B$135,0))</f>
        <v>df9a1e3460284202b431d44cc6a3c39f</v>
      </c>
      <c r="G937" t="str">
        <f>INDEX(Players!$A$2:$A$49,MATCH(Table1!B937,Players!$C$2:$C$49,0))</f>
        <v>e6d5cb25e36b400f91e78b0b42d20293</v>
      </c>
      <c r="H937" t="str">
        <f>INDEX(IDs!$B$6:$B$8,MATCH(Table1!C937,IDs!$A$6:$A$8,0))</f>
        <v>f6ce08d0fd3311efa6eb960aa86a0a09</v>
      </c>
      <c r="I937">
        <f t="shared" si="28"/>
        <v>1</v>
      </c>
      <c r="K937" t="str">
        <f t="shared" si="29"/>
        <v>('df9a1e3460284202b431d44cc6a3c39f','e6d5cb25e36b400f91e78b0b42d20293','f6ce08d0fd3311efa6eb960aa86a0a09',1),</v>
      </c>
    </row>
    <row r="938" spans="1:11" hidden="1" x14ac:dyDescent="0.3">
      <c r="A938">
        <v>54</v>
      </c>
      <c r="B938" t="s">
        <v>81</v>
      </c>
      <c r="C938" t="s">
        <v>68</v>
      </c>
      <c r="D938">
        <v>0</v>
      </c>
      <c r="F938" t="str">
        <f>INDEX(Matches!$C$2:$C$135,MATCH(Table1!A938,Matches!$B$2:$B$135,0))</f>
        <v>df9a1e3460284202b431d44cc6a3c39f</v>
      </c>
      <c r="G938" t="str">
        <f>INDEX(Players!$A$2:$A$49,MATCH(Table1!B938,Players!$C$2:$C$49,0))</f>
        <v>e1621a5c21f244968ccfd5485706bbc9</v>
      </c>
      <c r="H938" t="str">
        <f>INDEX(IDs!$B$6:$B$8,MATCH(Table1!C938,IDs!$A$6:$A$8,0))</f>
        <v>f6ce0919fd3311efa6eb960aa86a0a09</v>
      </c>
      <c r="I938">
        <f t="shared" si="28"/>
        <v>0</v>
      </c>
      <c r="K938" t="str">
        <f t="shared" si="29"/>
        <v>('df9a1e3460284202b431d44cc6a3c39f','e1621a5c21f244968ccfd5485706bbc9','f6ce0919fd3311efa6eb960aa86a0a09',0),</v>
      </c>
    </row>
    <row r="939" spans="1:11" hidden="1" x14ac:dyDescent="0.3">
      <c r="A939">
        <v>54</v>
      </c>
      <c r="B939" t="s">
        <v>81</v>
      </c>
      <c r="C939" t="s">
        <v>69</v>
      </c>
      <c r="D939">
        <v>0</v>
      </c>
      <c r="F939" t="str">
        <f>INDEX(Matches!$C$2:$C$135,MATCH(Table1!A939,Matches!$B$2:$B$135,0))</f>
        <v>df9a1e3460284202b431d44cc6a3c39f</v>
      </c>
      <c r="G939" t="str">
        <f>INDEX(Players!$A$2:$A$49,MATCH(Table1!B939,Players!$C$2:$C$49,0))</f>
        <v>e1621a5c21f244968ccfd5485706bbc9</v>
      </c>
      <c r="H939" t="str">
        <f>INDEX(IDs!$B$6:$B$8,MATCH(Table1!C939,IDs!$A$6:$A$8,0))</f>
        <v>f6ce092dfd3311efa6eb960aa86a0a09</v>
      </c>
      <c r="I939">
        <f t="shared" si="28"/>
        <v>0</v>
      </c>
      <c r="K939" t="str">
        <f t="shared" si="29"/>
        <v>('df9a1e3460284202b431d44cc6a3c39f','e1621a5c21f244968ccfd5485706bbc9','f6ce092dfd3311efa6eb960aa86a0a09',0),</v>
      </c>
    </row>
    <row r="940" spans="1:11" x14ac:dyDescent="0.3">
      <c r="A940">
        <v>54</v>
      </c>
      <c r="B940" t="s">
        <v>81</v>
      </c>
      <c r="C940" t="s">
        <v>118</v>
      </c>
      <c r="D940">
        <v>1</v>
      </c>
      <c r="F940" t="str">
        <f>INDEX(Matches!$C$2:$C$135,MATCH(Table1!A940,Matches!$B$2:$B$135,0))</f>
        <v>df9a1e3460284202b431d44cc6a3c39f</v>
      </c>
      <c r="G940" t="str">
        <f>INDEX(Players!$A$2:$A$49,MATCH(Table1!B940,Players!$C$2:$C$49,0))</f>
        <v>e1621a5c21f244968ccfd5485706bbc9</v>
      </c>
      <c r="H940" t="str">
        <f>INDEX(IDs!$B$6:$B$8,MATCH(Table1!C940,IDs!$A$6:$A$8,0))</f>
        <v>f6ce08d0fd3311efa6eb960aa86a0a09</v>
      </c>
      <c r="I940">
        <f t="shared" si="28"/>
        <v>1</v>
      </c>
      <c r="K940" t="str">
        <f t="shared" si="29"/>
        <v>('df9a1e3460284202b431d44cc6a3c39f','e1621a5c21f244968ccfd5485706bbc9','f6ce08d0fd3311efa6eb960aa86a0a09',1),</v>
      </c>
    </row>
    <row r="941" spans="1:11" x14ac:dyDescent="0.3">
      <c r="A941">
        <v>54</v>
      </c>
      <c r="B941" t="s">
        <v>89</v>
      </c>
      <c r="C941" t="s">
        <v>68</v>
      </c>
      <c r="D941">
        <v>2</v>
      </c>
      <c r="F941" t="str">
        <f>INDEX(Matches!$C$2:$C$135,MATCH(Table1!A941,Matches!$B$2:$B$135,0))</f>
        <v>df9a1e3460284202b431d44cc6a3c39f</v>
      </c>
      <c r="G941" t="str">
        <f>INDEX(Players!$A$2:$A$49,MATCH(Table1!B941,Players!$C$2:$C$49,0))</f>
        <v>1c128358535e473b968f7746e6363ccf</v>
      </c>
      <c r="H941" t="str">
        <f>INDEX(IDs!$B$6:$B$8,MATCH(Table1!C941,IDs!$A$6:$A$8,0))</f>
        <v>f6ce0919fd3311efa6eb960aa86a0a09</v>
      </c>
      <c r="I941">
        <f t="shared" si="28"/>
        <v>2</v>
      </c>
      <c r="K941" t="str">
        <f t="shared" si="29"/>
        <v>('df9a1e3460284202b431d44cc6a3c39f','1c128358535e473b968f7746e6363ccf','f6ce0919fd3311efa6eb960aa86a0a09',2),</v>
      </c>
    </row>
    <row r="942" spans="1:11" hidden="1" x14ac:dyDescent="0.3">
      <c r="A942">
        <v>54</v>
      </c>
      <c r="B942" t="s">
        <v>89</v>
      </c>
      <c r="C942" t="s">
        <v>69</v>
      </c>
      <c r="D942">
        <v>0</v>
      </c>
      <c r="F942" t="str">
        <f>INDEX(Matches!$C$2:$C$135,MATCH(Table1!A942,Matches!$B$2:$B$135,0))</f>
        <v>df9a1e3460284202b431d44cc6a3c39f</v>
      </c>
      <c r="G942" t="str">
        <f>INDEX(Players!$A$2:$A$49,MATCH(Table1!B942,Players!$C$2:$C$49,0))</f>
        <v>1c128358535e473b968f7746e6363ccf</v>
      </c>
      <c r="H942" t="str">
        <f>INDEX(IDs!$B$6:$B$8,MATCH(Table1!C942,IDs!$A$6:$A$8,0))</f>
        <v>f6ce092dfd3311efa6eb960aa86a0a09</v>
      </c>
      <c r="I942">
        <f t="shared" si="28"/>
        <v>0</v>
      </c>
      <c r="K942" t="str">
        <f t="shared" si="29"/>
        <v>('df9a1e3460284202b431d44cc6a3c39f','1c128358535e473b968f7746e6363ccf','f6ce092dfd3311efa6eb960aa86a0a09',0),</v>
      </c>
    </row>
    <row r="943" spans="1:11" x14ac:dyDescent="0.3">
      <c r="A943">
        <v>54</v>
      </c>
      <c r="B943" t="s">
        <v>89</v>
      </c>
      <c r="C943" t="s">
        <v>118</v>
      </c>
      <c r="D943">
        <v>1</v>
      </c>
      <c r="F943" t="str">
        <f>INDEX(Matches!$C$2:$C$135,MATCH(Table1!A943,Matches!$B$2:$B$135,0))</f>
        <v>df9a1e3460284202b431d44cc6a3c39f</v>
      </c>
      <c r="G943" t="str">
        <f>INDEX(Players!$A$2:$A$49,MATCH(Table1!B943,Players!$C$2:$C$49,0))</f>
        <v>1c128358535e473b968f7746e6363ccf</v>
      </c>
      <c r="H943" t="str">
        <f>INDEX(IDs!$B$6:$B$8,MATCH(Table1!C943,IDs!$A$6:$A$8,0))</f>
        <v>f6ce08d0fd3311efa6eb960aa86a0a09</v>
      </c>
      <c r="I943">
        <f t="shared" si="28"/>
        <v>1</v>
      </c>
      <c r="K943" t="str">
        <f t="shared" si="29"/>
        <v>('df9a1e3460284202b431d44cc6a3c39f','1c128358535e473b968f7746e6363ccf','f6ce08d0fd3311efa6eb960aa86a0a09',1),</v>
      </c>
    </row>
    <row r="944" spans="1:11" x14ac:dyDescent="0.3">
      <c r="A944">
        <v>54</v>
      </c>
      <c r="B944" t="s">
        <v>95</v>
      </c>
      <c r="C944" t="s">
        <v>68</v>
      </c>
      <c r="D944">
        <v>1</v>
      </c>
      <c r="F944" t="str">
        <f>INDEX(Matches!$C$2:$C$135,MATCH(Table1!A944,Matches!$B$2:$B$135,0))</f>
        <v>df9a1e3460284202b431d44cc6a3c39f</v>
      </c>
      <c r="G944" t="str">
        <f>INDEX(Players!$A$2:$A$49,MATCH(Table1!B944,Players!$C$2:$C$49,0))</f>
        <v>26bcf70a14244ecea66824d3e7fdb740</v>
      </c>
      <c r="H944" t="str">
        <f>INDEX(IDs!$B$6:$B$8,MATCH(Table1!C944,IDs!$A$6:$A$8,0))</f>
        <v>f6ce0919fd3311efa6eb960aa86a0a09</v>
      </c>
      <c r="I944">
        <f t="shared" si="28"/>
        <v>1</v>
      </c>
      <c r="K944" t="str">
        <f t="shared" si="29"/>
        <v>('df9a1e3460284202b431d44cc6a3c39f','26bcf70a14244ecea66824d3e7fdb740','f6ce0919fd3311efa6eb960aa86a0a09',1),</v>
      </c>
    </row>
    <row r="945" spans="1:11" x14ac:dyDescent="0.3">
      <c r="A945">
        <v>54</v>
      </c>
      <c r="B945" t="s">
        <v>95</v>
      </c>
      <c r="C945" t="s">
        <v>69</v>
      </c>
      <c r="D945">
        <v>1</v>
      </c>
      <c r="F945" t="str">
        <f>INDEX(Matches!$C$2:$C$135,MATCH(Table1!A945,Matches!$B$2:$B$135,0))</f>
        <v>df9a1e3460284202b431d44cc6a3c39f</v>
      </c>
      <c r="G945" t="str">
        <f>INDEX(Players!$A$2:$A$49,MATCH(Table1!B945,Players!$C$2:$C$49,0))</f>
        <v>26bcf70a14244ecea66824d3e7fdb740</v>
      </c>
      <c r="H945" t="str">
        <f>INDEX(IDs!$B$6:$B$8,MATCH(Table1!C945,IDs!$A$6:$A$8,0))</f>
        <v>f6ce092dfd3311efa6eb960aa86a0a09</v>
      </c>
      <c r="I945">
        <f t="shared" si="28"/>
        <v>1</v>
      </c>
      <c r="K945" t="str">
        <f t="shared" si="29"/>
        <v>('df9a1e3460284202b431d44cc6a3c39f','26bcf70a14244ecea66824d3e7fdb740','f6ce092dfd3311efa6eb960aa86a0a09',1),</v>
      </c>
    </row>
    <row r="946" spans="1:11" x14ac:dyDescent="0.3">
      <c r="A946">
        <v>54</v>
      </c>
      <c r="B946" t="s">
        <v>95</v>
      </c>
      <c r="C946" t="s">
        <v>118</v>
      </c>
      <c r="D946">
        <v>1</v>
      </c>
      <c r="F946" t="str">
        <f>INDEX(Matches!$C$2:$C$135,MATCH(Table1!A946,Matches!$B$2:$B$135,0))</f>
        <v>df9a1e3460284202b431d44cc6a3c39f</v>
      </c>
      <c r="G946" t="str">
        <f>INDEX(Players!$A$2:$A$49,MATCH(Table1!B946,Players!$C$2:$C$49,0))</f>
        <v>26bcf70a14244ecea66824d3e7fdb740</v>
      </c>
      <c r="H946" t="str">
        <f>INDEX(IDs!$B$6:$B$8,MATCH(Table1!C946,IDs!$A$6:$A$8,0))</f>
        <v>f6ce08d0fd3311efa6eb960aa86a0a09</v>
      </c>
      <c r="I946">
        <f t="shared" si="28"/>
        <v>1</v>
      </c>
      <c r="K946" t="str">
        <f t="shared" si="29"/>
        <v>('df9a1e3460284202b431d44cc6a3c39f','26bcf70a14244ecea66824d3e7fdb740','f6ce08d0fd3311efa6eb960aa86a0a09',1),</v>
      </c>
    </row>
    <row r="947" spans="1:11" x14ac:dyDescent="0.3">
      <c r="A947">
        <v>54</v>
      </c>
      <c r="B947" t="s">
        <v>100</v>
      </c>
      <c r="C947" t="s">
        <v>68</v>
      </c>
      <c r="D947">
        <v>1</v>
      </c>
      <c r="F947" t="str">
        <f>INDEX(Matches!$C$2:$C$135,MATCH(Table1!A947,Matches!$B$2:$B$135,0))</f>
        <v>df9a1e3460284202b431d44cc6a3c39f</v>
      </c>
      <c r="G947" t="str">
        <f>INDEX(Players!$A$2:$A$49,MATCH(Table1!B947,Players!$C$2:$C$49,0))</f>
        <v>90de4a0f974c42c8bf3f4312ce4b899f</v>
      </c>
      <c r="H947" t="str">
        <f>INDEX(IDs!$B$6:$B$8,MATCH(Table1!C947,IDs!$A$6:$A$8,0))</f>
        <v>f6ce0919fd3311efa6eb960aa86a0a09</v>
      </c>
      <c r="I947">
        <f t="shared" si="28"/>
        <v>1</v>
      </c>
      <c r="K947" t="str">
        <f t="shared" si="29"/>
        <v>('df9a1e3460284202b431d44cc6a3c39f','90de4a0f974c42c8bf3f4312ce4b899f','f6ce0919fd3311efa6eb960aa86a0a09',1),</v>
      </c>
    </row>
    <row r="948" spans="1:11" hidden="1" x14ac:dyDescent="0.3">
      <c r="A948">
        <v>54</v>
      </c>
      <c r="B948" t="s">
        <v>100</v>
      </c>
      <c r="C948" t="s">
        <v>69</v>
      </c>
      <c r="D948">
        <v>0</v>
      </c>
      <c r="F948" t="str">
        <f>INDEX(Matches!$C$2:$C$135,MATCH(Table1!A948,Matches!$B$2:$B$135,0))</f>
        <v>df9a1e3460284202b431d44cc6a3c39f</v>
      </c>
      <c r="G948" t="str">
        <f>INDEX(Players!$A$2:$A$49,MATCH(Table1!B948,Players!$C$2:$C$49,0))</f>
        <v>90de4a0f974c42c8bf3f4312ce4b899f</v>
      </c>
      <c r="H948" t="str">
        <f>INDEX(IDs!$B$6:$B$8,MATCH(Table1!C948,IDs!$A$6:$A$8,0))</f>
        <v>f6ce092dfd3311efa6eb960aa86a0a09</v>
      </c>
      <c r="I948">
        <f t="shared" si="28"/>
        <v>0</v>
      </c>
      <c r="K948" t="str">
        <f t="shared" si="29"/>
        <v>('df9a1e3460284202b431d44cc6a3c39f','90de4a0f974c42c8bf3f4312ce4b899f','f6ce092dfd3311efa6eb960aa86a0a09',0),</v>
      </c>
    </row>
    <row r="949" spans="1:11" x14ac:dyDescent="0.3">
      <c r="A949">
        <v>54</v>
      </c>
      <c r="B949" t="s">
        <v>100</v>
      </c>
      <c r="C949" t="s">
        <v>118</v>
      </c>
      <c r="D949">
        <v>1</v>
      </c>
      <c r="F949" t="str">
        <f>INDEX(Matches!$C$2:$C$135,MATCH(Table1!A949,Matches!$B$2:$B$135,0))</f>
        <v>df9a1e3460284202b431d44cc6a3c39f</v>
      </c>
      <c r="G949" t="str">
        <f>INDEX(Players!$A$2:$A$49,MATCH(Table1!B949,Players!$C$2:$C$49,0))</f>
        <v>90de4a0f974c42c8bf3f4312ce4b899f</v>
      </c>
      <c r="H949" t="str">
        <f>INDEX(IDs!$B$6:$B$8,MATCH(Table1!C949,IDs!$A$6:$A$8,0))</f>
        <v>f6ce08d0fd3311efa6eb960aa86a0a09</v>
      </c>
      <c r="I949">
        <f t="shared" si="28"/>
        <v>1</v>
      </c>
      <c r="K949" t="str">
        <f t="shared" si="29"/>
        <v>('df9a1e3460284202b431d44cc6a3c39f','90de4a0f974c42c8bf3f4312ce4b899f','f6ce08d0fd3311efa6eb960aa86a0a09',1),</v>
      </c>
    </row>
    <row r="950" spans="1:11" hidden="1" x14ac:dyDescent="0.3">
      <c r="A950">
        <v>55</v>
      </c>
      <c r="B950" t="s">
        <v>70</v>
      </c>
      <c r="C950" t="s">
        <v>68</v>
      </c>
      <c r="D950">
        <v>0</v>
      </c>
      <c r="F950" t="str">
        <f>INDEX(Matches!$C$2:$C$135,MATCH(Table1!A950,Matches!$B$2:$B$135,0))</f>
        <v>11e46eeddf9347fa98fb3e655deb0946</v>
      </c>
      <c r="G950" t="str">
        <f>INDEX(Players!$A$2:$A$49,MATCH(Table1!B950,Players!$C$2:$C$49,0))</f>
        <v>e6d5cb25e36b400f91e78b0b42d20293</v>
      </c>
      <c r="H950" t="str">
        <f>INDEX(IDs!$B$6:$B$8,MATCH(Table1!C950,IDs!$A$6:$A$8,0))</f>
        <v>f6ce0919fd3311efa6eb960aa86a0a09</v>
      </c>
      <c r="I950">
        <f t="shared" si="28"/>
        <v>0</v>
      </c>
      <c r="K950" t="str">
        <f t="shared" si="29"/>
        <v>('11e46eeddf9347fa98fb3e655deb0946','e6d5cb25e36b400f91e78b0b42d20293','f6ce0919fd3311efa6eb960aa86a0a09',0),</v>
      </c>
    </row>
    <row r="951" spans="1:11" hidden="1" x14ac:dyDescent="0.3">
      <c r="A951">
        <v>55</v>
      </c>
      <c r="B951" t="s">
        <v>70</v>
      </c>
      <c r="C951" t="s">
        <v>69</v>
      </c>
      <c r="D951">
        <v>0</v>
      </c>
      <c r="F951" t="str">
        <f>INDEX(Matches!$C$2:$C$135,MATCH(Table1!A951,Matches!$B$2:$B$135,0))</f>
        <v>11e46eeddf9347fa98fb3e655deb0946</v>
      </c>
      <c r="G951" t="str">
        <f>INDEX(Players!$A$2:$A$49,MATCH(Table1!B951,Players!$C$2:$C$49,0))</f>
        <v>e6d5cb25e36b400f91e78b0b42d20293</v>
      </c>
      <c r="H951" t="str">
        <f>INDEX(IDs!$B$6:$B$8,MATCH(Table1!C951,IDs!$A$6:$A$8,0))</f>
        <v>f6ce092dfd3311efa6eb960aa86a0a09</v>
      </c>
      <c r="I951">
        <f t="shared" si="28"/>
        <v>0</v>
      </c>
      <c r="K951" t="str">
        <f t="shared" si="29"/>
        <v>('11e46eeddf9347fa98fb3e655deb0946','e6d5cb25e36b400f91e78b0b42d20293','f6ce092dfd3311efa6eb960aa86a0a09',0),</v>
      </c>
    </row>
    <row r="952" spans="1:11" x14ac:dyDescent="0.3">
      <c r="A952">
        <v>55</v>
      </c>
      <c r="B952" t="s">
        <v>70</v>
      </c>
      <c r="C952" t="s">
        <v>118</v>
      </c>
      <c r="D952">
        <v>1</v>
      </c>
      <c r="F952" t="str">
        <f>INDEX(Matches!$C$2:$C$135,MATCH(Table1!A952,Matches!$B$2:$B$135,0))</f>
        <v>11e46eeddf9347fa98fb3e655deb0946</v>
      </c>
      <c r="G952" t="str">
        <f>INDEX(Players!$A$2:$A$49,MATCH(Table1!B952,Players!$C$2:$C$49,0))</f>
        <v>e6d5cb25e36b400f91e78b0b42d20293</v>
      </c>
      <c r="H952" t="str">
        <f>INDEX(IDs!$B$6:$B$8,MATCH(Table1!C952,IDs!$A$6:$A$8,0))</f>
        <v>f6ce08d0fd3311efa6eb960aa86a0a09</v>
      </c>
      <c r="I952">
        <f t="shared" si="28"/>
        <v>1</v>
      </c>
      <c r="K952" t="str">
        <f t="shared" si="29"/>
        <v>('11e46eeddf9347fa98fb3e655deb0946','e6d5cb25e36b400f91e78b0b42d20293','f6ce08d0fd3311efa6eb960aa86a0a09',1),</v>
      </c>
    </row>
    <row r="953" spans="1:11" x14ac:dyDescent="0.3">
      <c r="A953">
        <v>55</v>
      </c>
      <c r="B953" t="s">
        <v>81</v>
      </c>
      <c r="C953" t="s">
        <v>68</v>
      </c>
      <c r="D953">
        <v>1</v>
      </c>
      <c r="F953" t="str">
        <f>INDEX(Matches!$C$2:$C$135,MATCH(Table1!A953,Matches!$B$2:$B$135,0))</f>
        <v>11e46eeddf9347fa98fb3e655deb0946</v>
      </c>
      <c r="G953" t="str">
        <f>INDEX(Players!$A$2:$A$49,MATCH(Table1!B953,Players!$C$2:$C$49,0))</f>
        <v>e1621a5c21f244968ccfd5485706bbc9</v>
      </c>
      <c r="H953" t="str">
        <f>INDEX(IDs!$B$6:$B$8,MATCH(Table1!C953,IDs!$A$6:$A$8,0))</f>
        <v>f6ce0919fd3311efa6eb960aa86a0a09</v>
      </c>
      <c r="I953">
        <f t="shared" si="28"/>
        <v>1</v>
      </c>
      <c r="K953" t="str">
        <f t="shared" si="29"/>
        <v>('11e46eeddf9347fa98fb3e655deb0946','e1621a5c21f244968ccfd5485706bbc9','f6ce0919fd3311efa6eb960aa86a0a09',1),</v>
      </c>
    </row>
    <row r="954" spans="1:11" hidden="1" x14ac:dyDescent="0.3">
      <c r="A954">
        <v>55</v>
      </c>
      <c r="B954" t="s">
        <v>81</v>
      </c>
      <c r="C954" t="s">
        <v>69</v>
      </c>
      <c r="D954">
        <v>0</v>
      </c>
      <c r="F954" t="str">
        <f>INDEX(Matches!$C$2:$C$135,MATCH(Table1!A954,Matches!$B$2:$B$135,0))</f>
        <v>11e46eeddf9347fa98fb3e655deb0946</v>
      </c>
      <c r="G954" t="str">
        <f>INDEX(Players!$A$2:$A$49,MATCH(Table1!B954,Players!$C$2:$C$49,0))</f>
        <v>e1621a5c21f244968ccfd5485706bbc9</v>
      </c>
      <c r="H954" t="str">
        <f>INDEX(IDs!$B$6:$B$8,MATCH(Table1!C954,IDs!$A$6:$A$8,0))</f>
        <v>f6ce092dfd3311efa6eb960aa86a0a09</v>
      </c>
      <c r="I954">
        <f t="shared" si="28"/>
        <v>0</v>
      </c>
      <c r="K954" t="str">
        <f t="shared" si="29"/>
        <v>('11e46eeddf9347fa98fb3e655deb0946','e1621a5c21f244968ccfd5485706bbc9','f6ce092dfd3311efa6eb960aa86a0a09',0),</v>
      </c>
    </row>
    <row r="955" spans="1:11" x14ac:dyDescent="0.3">
      <c r="A955">
        <v>55</v>
      </c>
      <c r="B955" t="s">
        <v>81</v>
      </c>
      <c r="C955" t="s">
        <v>118</v>
      </c>
      <c r="D955">
        <v>1</v>
      </c>
      <c r="F955" t="str">
        <f>INDEX(Matches!$C$2:$C$135,MATCH(Table1!A955,Matches!$B$2:$B$135,0))</f>
        <v>11e46eeddf9347fa98fb3e655deb0946</v>
      </c>
      <c r="G955" t="str">
        <f>INDEX(Players!$A$2:$A$49,MATCH(Table1!B955,Players!$C$2:$C$49,0))</f>
        <v>e1621a5c21f244968ccfd5485706bbc9</v>
      </c>
      <c r="H955" t="str">
        <f>INDEX(IDs!$B$6:$B$8,MATCH(Table1!C955,IDs!$A$6:$A$8,0))</f>
        <v>f6ce08d0fd3311efa6eb960aa86a0a09</v>
      </c>
      <c r="I955">
        <f t="shared" si="28"/>
        <v>1</v>
      </c>
      <c r="K955" t="str">
        <f t="shared" si="29"/>
        <v>('11e46eeddf9347fa98fb3e655deb0946','e1621a5c21f244968ccfd5485706bbc9','f6ce08d0fd3311efa6eb960aa86a0a09',1),</v>
      </c>
    </row>
    <row r="956" spans="1:11" x14ac:dyDescent="0.3">
      <c r="A956">
        <v>55</v>
      </c>
      <c r="B956" t="s">
        <v>86</v>
      </c>
      <c r="C956" t="s">
        <v>68</v>
      </c>
      <c r="D956">
        <v>1</v>
      </c>
      <c r="F956" t="str">
        <f>INDEX(Matches!$C$2:$C$135,MATCH(Table1!A956,Matches!$B$2:$B$135,0))</f>
        <v>11e46eeddf9347fa98fb3e655deb0946</v>
      </c>
      <c r="G956" t="str">
        <f>INDEX(Players!$A$2:$A$49,MATCH(Table1!B956,Players!$C$2:$C$49,0))</f>
        <v>6a5c031fea7e4bcf935e98999959be8c</v>
      </c>
      <c r="H956" t="str">
        <f>INDEX(IDs!$B$6:$B$8,MATCH(Table1!C956,IDs!$A$6:$A$8,0))</f>
        <v>f6ce0919fd3311efa6eb960aa86a0a09</v>
      </c>
      <c r="I956">
        <f t="shared" si="28"/>
        <v>1</v>
      </c>
      <c r="K956" t="str">
        <f t="shared" si="29"/>
        <v>('11e46eeddf9347fa98fb3e655deb0946','6a5c031fea7e4bcf935e98999959be8c','f6ce0919fd3311efa6eb960aa86a0a09',1),</v>
      </c>
    </row>
    <row r="957" spans="1:11" hidden="1" x14ac:dyDescent="0.3">
      <c r="A957">
        <v>55</v>
      </c>
      <c r="B957" t="s">
        <v>86</v>
      </c>
      <c r="C957" t="s">
        <v>69</v>
      </c>
      <c r="D957">
        <v>0</v>
      </c>
      <c r="F957" t="str">
        <f>INDEX(Matches!$C$2:$C$135,MATCH(Table1!A957,Matches!$B$2:$B$135,0))</f>
        <v>11e46eeddf9347fa98fb3e655deb0946</v>
      </c>
      <c r="G957" t="str">
        <f>INDEX(Players!$A$2:$A$49,MATCH(Table1!B957,Players!$C$2:$C$49,0))</f>
        <v>6a5c031fea7e4bcf935e98999959be8c</v>
      </c>
      <c r="H957" t="str">
        <f>INDEX(IDs!$B$6:$B$8,MATCH(Table1!C957,IDs!$A$6:$A$8,0))</f>
        <v>f6ce092dfd3311efa6eb960aa86a0a09</v>
      </c>
      <c r="I957">
        <f t="shared" si="28"/>
        <v>0</v>
      </c>
      <c r="K957" t="str">
        <f t="shared" si="29"/>
        <v>('11e46eeddf9347fa98fb3e655deb0946','6a5c031fea7e4bcf935e98999959be8c','f6ce092dfd3311efa6eb960aa86a0a09',0),</v>
      </c>
    </row>
    <row r="958" spans="1:11" x14ac:dyDescent="0.3">
      <c r="A958">
        <v>55</v>
      </c>
      <c r="B958" t="s">
        <v>86</v>
      </c>
      <c r="C958" t="s">
        <v>118</v>
      </c>
      <c r="D958">
        <v>1</v>
      </c>
      <c r="F958" t="str">
        <f>INDEX(Matches!$C$2:$C$135,MATCH(Table1!A958,Matches!$B$2:$B$135,0))</f>
        <v>11e46eeddf9347fa98fb3e655deb0946</v>
      </c>
      <c r="G958" t="str">
        <f>INDEX(Players!$A$2:$A$49,MATCH(Table1!B958,Players!$C$2:$C$49,0))</f>
        <v>6a5c031fea7e4bcf935e98999959be8c</v>
      </c>
      <c r="H958" t="str">
        <f>INDEX(IDs!$B$6:$B$8,MATCH(Table1!C958,IDs!$A$6:$A$8,0))</f>
        <v>f6ce08d0fd3311efa6eb960aa86a0a09</v>
      </c>
      <c r="I958">
        <f t="shared" si="28"/>
        <v>1</v>
      </c>
      <c r="K958" t="str">
        <f t="shared" si="29"/>
        <v>('11e46eeddf9347fa98fb3e655deb0946','6a5c031fea7e4bcf935e98999959be8c','f6ce08d0fd3311efa6eb960aa86a0a09',1),</v>
      </c>
    </row>
    <row r="959" spans="1:11" x14ac:dyDescent="0.3">
      <c r="A959">
        <v>55</v>
      </c>
      <c r="B959" t="s">
        <v>74</v>
      </c>
      <c r="C959" t="s">
        <v>68</v>
      </c>
      <c r="D959">
        <v>2</v>
      </c>
      <c r="F959" t="str">
        <f>INDEX(Matches!$C$2:$C$135,MATCH(Table1!A959,Matches!$B$2:$B$135,0))</f>
        <v>11e46eeddf9347fa98fb3e655deb0946</v>
      </c>
      <c r="G959" t="str">
        <f>INDEX(Players!$A$2:$A$49,MATCH(Table1!B959,Players!$C$2:$C$49,0))</f>
        <v>da52bdaa4d3a487eb17ae1f3e566a948</v>
      </c>
      <c r="H959" t="str">
        <f>INDEX(IDs!$B$6:$B$8,MATCH(Table1!C959,IDs!$A$6:$A$8,0))</f>
        <v>f6ce0919fd3311efa6eb960aa86a0a09</v>
      </c>
      <c r="I959">
        <f t="shared" si="28"/>
        <v>2</v>
      </c>
      <c r="K959" t="str">
        <f t="shared" si="29"/>
        <v>('11e46eeddf9347fa98fb3e655deb0946','da52bdaa4d3a487eb17ae1f3e566a948','f6ce0919fd3311efa6eb960aa86a0a09',2),</v>
      </c>
    </row>
    <row r="960" spans="1:11" hidden="1" x14ac:dyDescent="0.3">
      <c r="A960">
        <v>55</v>
      </c>
      <c r="B960" t="s">
        <v>74</v>
      </c>
      <c r="C960" t="s">
        <v>69</v>
      </c>
      <c r="D960">
        <v>0</v>
      </c>
      <c r="F960" t="str">
        <f>INDEX(Matches!$C$2:$C$135,MATCH(Table1!A960,Matches!$B$2:$B$135,0))</f>
        <v>11e46eeddf9347fa98fb3e655deb0946</v>
      </c>
      <c r="G960" t="str">
        <f>INDEX(Players!$A$2:$A$49,MATCH(Table1!B960,Players!$C$2:$C$49,0))</f>
        <v>da52bdaa4d3a487eb17ae1f3e566a948</v>
      </c>
      <c r="H960" t="str">
        <f>INDEX(IDs!$B$6:$B$8,MATCH(Table1!C960,IDs!$A$6:$A$8,0))</f>
        <v>f6ce092dfd3311efa6eb960aa86a0a09</v>
      </c>
      <c r="I960">
        <f t="shared" si="28"/>
        <v>0</v>
      </c>
      <c r="K960" t="str">
        <f t="shared" si="29"/>
        <v>('11e46eeddf9347fa98fb3e655deb0946','da52bdaa4d3a487eb17ae1f3e566a948','f6ce092dfd3311efa6eb960aa86a0a09',0),</v>
      </c>
    </row>
    <row r="961" spans="1:11" x14ac:dyDescent="0.3">
      <c r="A961">
        <v>55</v>
      </c>
      <c r="B961" t="s">
        <v>74</v>
      </c>
      <c r="C961" t="s">
        <v>118</v>
      </c>
      <c r="D961">
        <v>1</v>
      </c>
      <c r="F961" t="str">
        <f>INDEX(Matches!$C$2:$C$135,MATCH(Table1!A961,Matches!$B$2:$B$135,0))</f>
        <v>11e46eeddf9347fa98fb3e655deb0946</v>
      </c>
      <c r="G961" t="str">
        <f>INDEX(Players!$A$2:$A$49,MATCH(Table1!B961,Players!$C$2:$C$49,0))</f>
        <v>da52bdaa4d3a487eb17ae1f3e566a948</v>
      </c>
      <c r="H961" t="str">
        <f>INDEX(IDs!$B$6:$B$8,MATCH(Table1!C961,IDs!$A$6:$A$8,0))</f>
        <v>f6ce08d0fd3311efa6eb960aa86a0a09</v>
      </c>
      <c r="I961">
        <f t="shared" si="28"/>
        <v>1</v>
      </c>
      <c r="K961" t="str">
        <f t="shared" si="29"/>
        <v>('11e46eeddf9347fa98fb3e655deb0946','da52bdaa4d3a487eb17ae1f3e566a948','f6ce08d0fd3311efa6eb960aa86a0a09',1),</v>
      </c>
    </row>
    <row r="962" spans="1:11" x14ac:dyDescent="0.3">
      <c r="A962">
        <v>55</v>
      </c>
      <c r="B962" t="s">
        <v>100</v>
      </c>
      <c r="C962" t="s">
        <v>68</v>
      </c>
      <c r="D962">
        <v>1</v>
      </c>
      <c r="F962" t="str">
        <f>INDEX(Matches!$C$2:$C$135,MATCH(Table1!A962,Matches!$B$2:$B$135,0))</f>
        <v>11e46eeddf9347fa98fb3e655deb0946</v>
      </c>
      <c r="G962" t="str">
        <f>INDEX(Players!$A$2:$A$49,MATCH(Table1!B962,Players!$C$2:$C$49,0))</f>
        <v>90de4a0f974c42c8bf3f4312ce4b899f</v>
      </c>
      <c r="H962" t="str">
        <f>INDEX(IDs!$B$6:$B$8,MATCH(Table1!C962,IDs!$A$6:$A$8,0))</f>
        <v>f6ce0919fd3311efa6eb960aa86a0a09</v>
      </c>
      <c r="I962">
        <f t="shared" si="28"/>
        <v>1</v>
      </c>
      <c r="K962" t="str">
        <f t="shared" si="29"/>
        <v>('11e46eeddf9347fa98fb3e655deb0946','90de4a0f974c42c8bf3f4312ce4b899f','f6ce0919fd3311efa6eb960aa86a0a09',1),</v>
      </c>
    </row>
    <row r="963" spans="1:11" hidden="1" x14ac:dyDescent="0.3">
      <c r="A963">
        <v>55</v>
      </c>
      <c r="B963" t="s">
        <v>100</v>
      </c>
      <c r="C963" t="s">
        <v>69</v>
      </c>
      <c r="D963">
        <v>0</v>
      </c>
      <c r="F963" t="str">
        <f>INDEX(Matches!$C$2:$C$135,MATCH(Table1!A963,Matches!$B$2:$B$135,0))</f>
        <v>11e46eeddf9347fa98fb3e655deb0946</v>
      </c>
      <c r="G963" t="str">
        <f>INDEX(Players!$A$2:$A$49,MATCH(Table1!B963,Players!$C$2:$C$49,0))</f>
        <v>90de4a0f974c42c8bf3f4312ce4b899f</v>
      </c>
      <c r="H963" t="str">
        <f>INDEX(IDs!$B$6:$B$8,MATCH(Table1!C963,IDs!$A$6:$A$8,0))</f>
        <v>f6ce092dfd3311efa6eb960aa86a0a09</v>
      </c>
      <c r="I963">
        <f t="shared" ref="I963:I1026" si="30">D963</f>
        <v>0</v>
      </c>
      <c r="K963" t="str">
        <f t="shared" si="29"/>
        <v>('11e46eeddf9347fa98fb3e655deb0946','90de4a0f974c42c8bf3f4312ce4b899f','f6ce092dfd3311efa6eb960aa86a0a09',0),</v>
      </c>
    </row>
    <row r="964" spans="1:11" x14ac:dyDescent="0.3">
      <c r="A964">
        <v>55</v>
      </c>
      <c r="B964" t="s">
        <v>100</v>
      </c>
      <c r="C964" t="s">
        <v>118</v>
      </c>
      <c r="D964">
        <v>1</v>
      </c>
      <c r="F964" t="str">
        <f>INDEX(Matches!$C$2:$C$135,MATCH(Table1!A964,Matches!$B$2:$B$135,0))</f>
        <v>11e46eeddf9347fa98fb3e655deb0946</v>
      </c>
      <c r="G964" t="str">
        <f>INDEX(Players!$A$2:$A$49,MATCH(Table1!B964,Players!$C$2:$C$49,0))</f>
        <v>90de4a0f974c42c8bf3f4312ce4b899f</v>
      </c>
      <c r="H964" t="str">
        <f>INDEX(IDs!$B$6:$B$8,MATCH(Table1!C964,IDs!$A$6:$A$8,0))</f>
        <v>f6ce08d0fd3311efa6eb960aa86a0a09</v>
      </c>
      <c r="I964">
        <f t="shared" si="30"/>
        <v>1</v>
      </c>
      <c r="K964" t="str">
        <f t="shared" si="29"/>
        <v>('11e46eeddf9347fa98fb3e655deb0946','90de4a0f974c42c8bf3f4312ce4b899f','f6ce08d0fd3311efa6eb960aa86a0a09',1),</v>
      </c>
    </row>
    <row r="965" spans="1:11" x14ac:dyDescent="0.3">
      <c r="A965">
        <v>55</v>
      </c>
      <c r="B965" t="s">
        <v>99</v>
      </c>
      <c r="C965" t="s">
        <v>68</v>
      </c>
      <c r="D965">
        <v>5</v>
      </c>
      <c r="F965" t="str">
        <f>INDEX(Matches!$C$2:$C$135,MATCH(Table1!A965,Matches!$B$2:$B$135,0))</f>
        <v>11e46eeddf9347fa98fb3e655deb0946</v>
      </c>
      <c r="G965" t="str">
        <f>INDEX(Players!$A$2:$A$49,MATCH(Table1!B965,Players!$C$2:$C$49,0))</f>
        <v>9bd0e3e12c834c6b81f59a3b2bf25b94</v>
      </c>
      <c r="H965" t="str">
        <f>INDEX(IDs!$B$6:$B$8,MATCH(Table1!C965,IDs!$A$6:$A$8,0))</f>
        <v>f6ce0919fd3311efa6eb960aa86a0a09</v>
      </c>
      <c r="I965">
        <f t="shared" si="30"/>
        <v>5</v>
      </c>
      <c r="K965" t="str">
        <f t="shared" ref="K965:K1028" si="31">"('"&amp;F965&amp;"','"&amp;G965&amp;"','"&amp;H965&amp;"',"&amp;I965&amp;"),"</f>
        <v>('11e46eeddf9347fa98fb3e655deb0946','9bd0e3e12c834c6b81f59a3b2bf25b94','f6ce0919fd3311efa6eb960aa86a0a09',5),</v>
      </c>
    </row>
    <row r="966" spans="1:11" x14ac:dyDescent="0.3">
      <c r="A966">
        <v>55</v>
      </c>
      <c r="B966" t="s">
        <v>99</v>
      </c>
      <c r="C966" t="s">
        <v>69</v>
      </c>
      <c r="D966">
        <v>1</v>
      </c>
      <c r="F966" t="str">
        <f>INDEX(Matches!$C$2:$C$135,MATCH(Table1!A966,Matches!$B$2:$B$135,0))</f>
        <v>11e46eeddf9347fa98fb3e655deb0946</v>
      </c>
      <c r="G966" t="str">
        <f>INDEX(Players!$A$2:$A$49,MATCH(Table1!B966,Players!$C$2:$C$49,0))</f>
        <v>9bd0e3e12c834c6b81f59a3b2bf25b94</v>
      </c>
      <c r="H966" t="str">
        <f>INDEX(IDs!$B$6:$B$8,MATCH(Table1!C966,IDs!$A$6:$A$8,0))</f>
        <v>f6ce092dfd3311efa6eb960aa86a0a09</v>
      </c>
      <c r="I966">
        <f t="shared" si="30"/>
        <v>1</v>
      </c>
      <c r="K966" t="str">
        <f t="shared" si="31"/>
        <v>('11e46eeddf9347fa98fb3e655deb0946','9bd0e3e12c834c6b81f59a3b2bf25b94','f6ce092dfd3311efa6eb960aa86a0a09',1),</v>
      </c>
    </row>
    <row r="967" spans="1:11" x14ac:dyDescent="0.3">
      <c r="A967">
        <v>55</v>
      </c>
      <c r="B967" t="s">
        <v>99</v>
      </c>
      <c r="C967" t="s">
        <v>118</v>
      </c>
      <c r="D967">
        <v>1</v>
      </c>
      <c r="F967" t="str">
        <f>INDEX(Matches!$C$2:$C$135,MATCH(Table1!A967,Matches!$B$2:$B$135,0))</f>
        <v>11e46eeddf9347fa98fb3e655deb0946</v>
      </c>
      <c r="G967" t="str">
        <f>INDEX(Players!$A$2:$A$49,MATCH(Table1!B967,Players!$C$2:$C$49,0))</f>
        <v>9bd0e3e12c834c6b81f59a3b2bf25b94</v>
      </c>
      <c r="H967" t="str">
        <f>INDEX(IDs!$B$6:$B$8,MATCH(Table1!C967,IDs!$A$6:$A$8,0))</f>
        <v>f6ce08d0fd3311efa6eb960aa86a0a09</v>
      </c>
      <c r="I967">
        <f t="shared" si="30"/>
        <v>1</v>
      </c>
      <c r="K967" t="str">
        <f t="shared" si="31"/>
        <v>('11e46eeddf9347fa98fb3e655deb0946','9bd0e3e12c834c6b81f59a3b2bf25b94','f6ce08d0fd3311efa6eb960aa86a0a09',1),</v>
      </c>
    </row>
    <row r="968" spans="1:11" hidden="1" x14ac:dyDescent="0.3">
      <c r="A968">
        <v>56</v>
      </c>
      <c r="B968" t="s">
        <v>70</v>
      </c>
      <c r="C968" t="s">
        <v>68</v>
      </c>
      <c r="D968">
        <v>0</v>
      </c>
      <c r="F968" t="str">
        <f>INDEX(Matches!$C$2:$C$135,MATCH(Table1!A968,Matches!$B$2:$B$135,0))</f>
        <v>16c7d40b08c5440694b3141aec447712</v>
      </c>
      <c r="G968" t="str">
        <f>INDEX(Players!$A$2:$A$49,MATCH(Table1!B968,Players!$C$2:$C$49,0))</f>
        <v>e6d5cb25e36b400f91e78b0b42d20293</v>
      </c>
      <c r="H968" t="str">
        <f>INDEX(IDs!$B$6:$B$8,MATCH(Table1!C968,IDs!$A$6:$A$8,0))</f>
        <v>f6ce0919fd3311efa6eb960aa86a0a09</v>
      </c>
      <c r="I968">
        <f t="shared" si="30"/>
        <v>0</v>
      </c>
      <c r="K968" t="str">
        <f t="shared" si="31"/>
        <v>('16c7d40b08c5440694b3141aec447712','e6d5cb25e36b400f91e78b0b42d20293','f6ce0919fd3311efa6eb960aa86a0a09',0),</v>
      </c>
    </row>
    <row r="969" spans="1:11" hidden="1" x14ac:dyDescent="0.3">
      <c r="A969">
        <v>56</v>
      </c>
      <c r="B969" t="s">
        <v>70</v>
      </c>
      <c r="C969" t="s">
        <v>69</v>
      </c>
      <c r="D969">
        <v>0</v>
      </c>
      <c r="F969" t="str">
        <f>INDEX(Matches!$C$2:$C$135,MATCH(Table1!A969,Matches!$B$2:$B$135,0))</f>
        <v>16c7d40b08c5440694b3141aec447712</v>
      </c>
      <c r="G969" t="str">
        <f>INDEX(Players!$A$2:$A$49,MATCH(Table1!B969,Players!$C$2:$C$49,0))</f>
        <v>e6d5cb25e36b400f91e78b0b42d20293</v>
      </c>
      <c r="H969" t="str">
        <f>INDEX(IDs!$B$6:$B$8,MATCH(Table1!C969,IDs!$A$6:$A$8,0))</f>
        <v>f6ce092dfd3311efa6eb960aa86a0a09</v>
      </c>
      <c r="I969">
        <f t="shared" si="30"/>
        <v>0</v>
      </c>
      <c r="K969" t="str">
        <f t="shared" si="31"/>
        <v>('16c7d40b08c5440694b3141aec447712','e6d5cb25e36b400f91e78b0b42d20293','f6ce092dfd3311efa6eb960aa86a0a09',0),</v>
      </c>
    </row>
    <row r="970" spans="1:11" x14ac:dyDescent="0.3">
      <c r="A970">
        <v>56</v>
      </c>
      <c r="B970" t="s">
        <v>70</v>
      </c>
      <c r="C970" t="s">
        <v>118</v>
      </c>
      <c r="D970">
        <v>1</v>
      </c>
      <c r="F970" t="str">
        <f>INDEX(Matches!$C$2:$C$135,MATCH(Table1!A970,Matches!$B$2:$B$135,0))</f>
        <v>16c7d40b08c5440694b3141aec447712</v>
      </c>
      <c r="G970" t="str">
        <f>INDEX(Players!$A$2:$A$49,MATCH(Table1!B970,Players!$C$2:$C$49,0))</f>
        <v>e6d5cb25e36b400f91e78b0b42d20293</v>
      </c>
      <c r="H970" t="str">
        <f>INDEX(IDs!$B$6:$B$8,MATCH(Table1!C970,IDs!$A$6:$A$8,0))</f>
        <v>f6ce08d0fd3311efa6eb960aa86a0a09</v>
      </c>
      <c r="I970">
        <f t="shared" si="30"/>
        <v>1</v>
      </c>
      <c r="K970" t="str">
        <f t="shared" si="31"/>
        <v>('16c7d40b08c5440694b3141aec447712','e6d5cb25e36b400f91e78b0b42d20293','f6ce08d0fd3311efa6eb960aa86a0a09',1),</v>
      </c>
    </row>
    <row r="971" spans="1:11" x14ac:dyDescent="0.3">
      <c r="A971">
        <v>56</v>
      </c>
      <c r="B971" t="s">
        <v>71</v>
      </c>
      <c r="C971" t="s">
        <v>68</v>
      </c>
      <c r="D971">
        <v>1</v>
      </c>
      <c r="F971" t="str">
        <f>INDEX(Matches!$C$2:$C$135,MATCH(Table1!A971,Matches!$B$2:$B$135,0))</f>
        <v>16c7d40b08c5440694b3141aec447712</v>
      </c>
      <c r="G971" t="str">
        <f>INDEX(Players!$A$2:$A$49,MATCH(Table1!B971,Players!$C$2:$C$49,0))</f>
        <v>49ee2bf374b94897889023fd18820eb3</v>
      </c>
      <c r="H971" t="str">
        <f>INDEX(IDs!$B$6:$B$8,MATCH(Table1!C971,IDs!$A$6:$A$8,0))</f>
        <v>f6ce0919fd3311efa6eb960aa86a0a09</v>
      </c>
      <c r="I971">
        <f t="shared" si="30"/>
        <v>1</v>
      </c>
      <c r="K971" t="str">
        <f t="shared" si="31"/>
        <v>('16c7d40b08c5440694b3141aec447712','49ee2bf374b94897889023fd18820eb3','f6ce0919fd3311efa6eb960aa86a0a09',1),</v>
      </c>
    </row>
    <row r="972" spans="1:11" hidden="1" x14ac:dyDescent="0.3">
      <c r="A972">
        <v>56</v>
      </c>
      <c r="B972" t="s">
        <v>71</v>
      </c>
      <c r="C972" t="s">
        <v>69</v>
      </c>
      <c r="D972">
        <v>0</v>
      </c>
      <c r="F972" t="str">
        <f>INDEX(Matches!$C$2:$C$135,MATCH(Table1!A972,Matches!$B$2:$B$135,0))</f>
        <v>16c7d40b08c5440694b3141aec447712</v>
      </c>
      <c r="G972" t="str">
        <f>INDEX(Players!$A$2:$A$49,MATCH(Table1!B972,Players!$C$2:$C$49,0))</f>
        <v>49ee2bf374b94897889023fd18820eb3</v>
      </c>
      <c r="H972" t="str">
        <f>INDEX(IDs!$B$6:$B$8,MATCH(Table1!C972,IDs!$A$6:$A$8,0))</f>
        <v>f6ce092dfd3311efa6eb960aa86a0a09</v>
      </c>
      <c r="I972">
        <f t="shared" si="30"/>
        <v>0</v>
      </c>
      <c r="K972" t="str">
        <f t="shared" si="31"/>
        <v>('16c7d40b08c5440694b3141aec447712','49ee2bf374b94897889023fd18820eb3','f6ce092dfd3311efa6eb960aa86a0a09',0),</v>
      </c>
    </row>
    <row r="973" spans="1:11" x14ac:dyDescent="0.3">
      <c r="A973">
        <v>56</v>
      </c>
      <c r="B973" t="s">
        <v>71</v>
      </c>
      <c r="C973" t="s">
        <v>118</v>
      </c>
      <c r="D973">
        <v>1</v>
      </c>
      <c r="F973" t="str">
        <f>INDEX(Matches!$C$2:$C$135,MATCH(Table1!A973,Matches!$B$2:$B$135,0))</f>
        <v>16c7d40b08c5440694b3141aec447712</v>
      </c>
      <c r="G973" t="str">
        <f>INDEX(Players!$A$2:$A$49,MATCH(Table1!B973,Players!$C$2:$C$49,0))</f>
        <v>49ee2bf374b94897889023fd18820eb3</v>
      </c>
      <c r="H973" t="str">
        <f>INDEX(IDs!$B$6:$B$8,MATCH(Table1!C973,IDs!$A$6:$A$8,0))</f>
        <v>f6ce08d0fd3311efa6eb960aa86a0a09</v>
      </c>
      <c r="I973">
        <f t="shared" si="30"/>
        <v>1</v>
      </c>
      <c r="K973" t="str">
        <f t="shared" si="31"/>
        <v>('16c7d40b08c5440694b3141aec447712','49ee2bf374b94897889023fd18820eb3','f6ce08d0fd3311efa6eb960aa86a0a09',1),</v>
      </c>
    </row>
    <row r="974" spans="1:11" hidden="1" x14ac:dyDescent="0.3">
      <c r="A974">
        <v>56</v>
      </c>
      <c r="B974" t="s">
        <v>75</v>
      </c>
      <c r="C974" t="s">
        <v>68</v>
      </c>
      <c r="D974">
        <v>0</v>
      </c>
      <c r="F974" t="str">
        <f>INDEX(Matches!$C$2:$C$135,MATCH(Table1!A974,Matches!$B$2:$B$135,0))</f>
        <v>16c7d40b08c5440694b3141aec447712</v>
      </c>
      <c r="G974" t="str">
        <f>INDEX(Players!$A$2:$A$49,MATCH(Table1!B974,Players!$C$2:$C$49,0))</f>
        <v>930eb8b5b55345edb3ffa2789c61f312</v>
      </c>
      <c r="H974" t="str">
        <f>INDEX(IDs!$B$6:$B$8,MATCH(Table1!C974,IDs!$A$6:$A$8,0))</f>
        <v>f6ce0919fd3311efa6eb960aa86a0a09</v>
      </c>
      <c r="I974">
        <f t="shared" si="30"/>
        <v>0</v>
      </c>
      <c r="K974" t="str">
        <f t="shared" si="31"/>
        <v>('16c7d40b08c5440694b3141aec447712','930eb8b5b55345edb3ffa2789c61f312','f6ce0919fd3311efa6eb960aa86a0a09',0),</v>
      </c>
    </row>
    <row r="975" spans="1:11" hidden="1" x14ac:dyDescent="0.3">
      <c r="A975">
        <v>56</v>
      </c>
      <c r="B975" t="s">
        <v>75</v>
      </c>
      <c r="C975" t="s">
        <v>69</v>
      </c>
      <c r="D975">
        <v>0</v>
      </c>
      <c r="F975" t="str">
        <f>INDEX(Matches!$C$2:$C$135,MATCH(Table1!A975,Matches!$B$2:$B$135,0))</f>
        <v>16c7d40b08c5440694b3141aec447712</v>
      </c>
      <c r="G975" t="str">
        <f>INDEX(Players!$A$2:$A$49,MATCH(Table1!B975,Players!$C$2:$C$49,0))</f>
        <v>930eb8b5b55345edb3ffa2789c61f312</v>
      </c>
      <c r="H975" t="str">
        <f>INDEX(IDs!$B$6:$B$8,MATCH(Table1!C975,IDs!$A$6:$A$8,0))</f>
        <v>f6ce092dfd3311efa6eb960aa86a0a09</v>
      </c>
      <c r="I975">
        <f t="shared" si="30"/>
        <v>0</v>
      </c>
      <c r="K975" t="str">
        <f t="shared" si="31"/>
        <v>('16c7d40b08c5440694b3141aec447712','930eb8b5b55345edb3ffa2789c61f312','f6ce092dfd3311efa6eb960aa86a0a09',0),</v>
      </c>
    </row>
    <row r="976" spans="1:11" x14ac:dyDescent="0.3">
      <c r="A976">
        <v>56</v>
      </c>
      <c r="B976" t="s">
        <v>75</v>
      </c>
      <c r="C976" t="s">
        <v>118</v>
      </c>
      <c r="D976">
        <v>1</v>
      </c>
      <c r="F976" t="str">
        <f>INDEX(Matches!$C$2:$C$135,MATCH(Table1!A976,Matches!$B$2:$B$135,0))</f>
        <v>16c7d40b08c5440694b3141aec447712</v>
      </c>
      <c r="G976" t="str">
        <f>INDEX(Players!$A$2:$A$49,MATCH(Table1!B976,Players!$C$2:$C$49,0))</f>
        <v>930eb8b5b55345edb3ffa2789c61f312</v>
      </c>
      <c r="H976" t="str">
        <f>INDEX(IDs!$B$6:$B$8,MATCH(Table1!C976,IDs!$A$6:$A$8,0))</f>
        <v>f6ce08d0fd3311efa6eb960aa86a0a09</v>
      </c>
      <c r="I976">
        <f t="shared" si="30"/>
        <v>1</v>
      </c>
      <c r="K976" t="str">
        <f t="shared" si="31"/>
        <v>('16c7d40b08c5440694b3141aec447712','930eb8b5b55345edb3ffa2789c61f312','f6ce08d0fd3311efa6eb960aa86a0a09',1),</v>
      </c>
    </row>
    <row r="977" spans="1:11" hidden="1" x14ac:dyDescent="0.3">
      <c r="A977">
        <v>56</v>
      </c>
      <c r="B977" t="s">
        <v>95</v>
      </c>
      <c r="C977" t="s">
        <v>68</v>
      </c>
      <c r="D977">
        <v>0</v>
      </c>
      <c r="F977" t="str">
        <f>INDEX(Matches!$C$2:$C$135,MATCH(Table1!A977,Matches!$B$2:$B$135,0))</f>
        <v>16c7d40b08c5440694b3141aec447712</v>
      </c>
      <c r="G977" t="str">
        <f>INDEX(Players!$A$2:$A$49,MATCH(Table1!B977,Players!$C$2:$C$49,0))</f>
        <v>26bcf70a14244ecea66824d3e7fdb740</v>
      </c>
      <c r="H977" t="str">
        <f>INDEX(IDs!$B$6:$B$8,MATCH(Table1!C977,IDs!$A$6:$A$8,0))</f>
        <v>f6ce0919fd3311efa6eb960aa86a0a09</v>
      </c>
      <c r="I977">
        <f t="shared" si="30"/>
        <v>0</v>
      </c>
      <c r="K977" t="str">
        <f t="shared" si="31"/>
        <v>('16c7d40b08c5440694b3141aec447712','26bcf70a14244ecea66824d3e7fdb740','f6ce0919fd3311efa6eb960aa86a0a09',0),</v>
      </c>
    </row>
    <row r="978" spans="1:11" hidden="1" x14ac:dyDescent="0.3">
      <c r="A978">
        <v>56</v>
      </c>
      <c r="B978" t="s">
        <v>95</v>
      </c>
      <c r="C978" t="s">
        <v>69</v>
      </c>
      <c r="D978">
        <v>0</v>
      </c>
      <c r="F978" t="str">
        <f>INDEX(Matches!$C$2:$C$135,MATCH(Table1!A978,Matches!$B$2:$B$135,0))</f>
        <v>16c7d40b08c5440694b3141aec447712</v>
      </c>
      <c r="G978" t="str">
        <f>INDEX(Players!$A$2:$A$49,MATCH(Table1!B978,Players!$C$2:$C$49,0))</f>
        <v>26bcf70a14244ecea66824d3e7fdb740</v>
      </c>
      <c r="H978" t="str">
        <f>INDEX(IDs!$B$6:$B$8,MATCH(Table1!C978,IDs!$A$6:$A$8,0))</f>
        <v>f6ce092dfd3311efa6eb960aa86a0a09</v>
      </c>
      <c r="I978">
        <f t="shared" si="30"/>
        <v>0</v>
      </c>
      <c r="K978" t="str">
        <f t="shared" si="31"/>
        <v>('16c7d40b08c5440694b3141aec447712','26bcf70a14244ecea66824d3e7fdb740','f6ce092dfd3311efa6eb960aa86a0a09',0),</v>
      </c>
    </row>
    <row r="979" spans="1:11" x14ac:dyDescent="0.3">
      <c r="A979">
        <v>56</v>
      </c>
      <c r="B979" t="s">
        <v>95</v>
      </c>
      <c r="C979" t="s">
        <v>118</v>
      </c>
      <c r="D979">
        <v>1</v>
      </c>
      <c r="F979" t="str">
        <f>INDEX(Matches!$C$2:$C$135,MATCH(Table1!A979,Matches!$B$2:$B$135,0))</f>
        <v>16c7d40b08c5440694b3141aec447712</v>
      </c>
      <c r="G979" t="str">
        <f>INDEX(Players!$A$2:$A$49,MATCH(Table1!B979,Players!$C$2:$C$49,0))</f>
        <v>26bcf70a14244ecea66824d3e7fdb740</v>
      </c>
      <c r="H979" t="str">
        <f>INDEX(IDs!$B$6:$B$8,MATCH(Table1!C979,IDs!$A$6:$A$8,0))</f>
        <v>f6ce08d0fd3311efa6eb960aa86a0a09</v>
      </c>
      <c r="I979">
        <f t="shared" si="30"/>
        <v>1</v>
      </c>
      <c r="K979" t="str">
        <f t="shared" si="31"/>
        <v>('16c7d40b08c5440694b3141aec447712','26bcf70a14244ecea66824d3e7fdb740','f6ce08d0fd3311efa6eb960aa86a0a09',1),</v>
      </c>
    </row>
    <row r="980" spans="1:11" x14ac:dyDescent="0.3">
      <c r="A980">
        <v>56</v>
      </c>
      <c r="B980" t="s">
        <v>100</v>
      </c>
      <c r="C980" t="s">
        <v>68</v>
      </c>
      <c r="D980">
        <v>2</v>
      </c>
      <c r="F980" t="str">
        <f>INDEX(Matches!$C$2:$C$135,MATCH(Table1!A980,Matches!$B$2:$B$135,0))</f>
        <v>16c7d40b08c5440694b3141aec447712</v>
      </c>
      <c r="G980" t="str">
        <f>INDEX(Players!$A$2:$A$49,MATCH(Table1!B980,Players!$C$2:$C$49,0))</f>
        <v>90de4a0f974c42c8bf3f4312ce4b899f</v>
      </c>
      <c r="H980" t="str">
        <f>INDEX(IDs!$B$6:$B$8,MATCH(Table1!C980,IDs!$A$6:$A$8,0))</f>
        <v>f6ce0919fd3311efa6eb960aa86a0a09</v>
      </c>
      <c r="I980">
        <f t="shared" si="30"/>
        <v>2</v>
      </c>
      <c r="K980" t="str">
        <f t="shared" si="31"/>
        <v>('16c7d40b08c5440694b3141aec447712','90de4a0f974c42c8bf3f4312ce4b899f','f6ce0919fd3311efa6eb960aa86a0a09',2),</v>
      </c>
    </row>
    <row r="981" spans="1:11" x14ac:dyDescent="0.3">
      <c r="A981">
        <v>56</v>
      </c>
      <c r="B981" t="s">
        <v>100</v>
      </c>
      <c r="C981" t="s">
        <v>69</v>
      </c>
      <c r="D981">
        <v>1</v>
      </c>
      <c r="F981" t="str">
        <f>INDEX(Matches!$C$2:$C$135,MATCH(Table1!A981,Matches!$B$2:$B$135,0))</f>
        <v>16c7d40b08c5440694b3141aec447712</v>
      </c>
      <c r="G981" t="str">
        <f>INDEX(Players!$A$2:$A$49,MATCH(Table1!B981,Players!$C$2:$C$49,0))</f>
        <v>90de4a0f974c42c8bf3f4312ce4b899f</v>
      </c>
      <c r="H981" t="str">
        <f>INDEX(IDs!$B$6:$B$8,MATCH(Table1!C981,IDs!$A$6:$A$8,0))</f>
        <v>f6ce092dfd3311efa6eb960aa86a0a09</v>
      </c>
      <c r="I981">
        <f t="shared" si="30"/>
        <v>1</v>
      </c>
      <c r="K981" t="str">
        <f t="shared" si="31"/>
        <v>('16c7d40b08c5440694b3141aec447712','90de4a0f974c42c8bf3f4312ce4b899f','f6ce092dfd3311efa6eb960aa86a0a09',1),</v>
      </c>
    </row>
    <row r="982" spans="1:11" x14ac:dyDescent="0.3">
      <c r="A982">
        <v>56</v>
      </c>
      <c r="B982" t="s">
        <v>100</v>
      </c>
      <c r="C982" t="s">
        <v>118</v>
      </c>
      <c r="D982">
        <v>1</v>
      </c>
      <c r="F982" t="str">
        <f>INDEX(Matches!$C$2:$C$135,MATCH(Table1!A982,Matches!$B$2:$B$135,0))</f>
        <v>16c7d40b08c5440694b3141aec447712</v>
      </c>
      <c r="G982" t="str">
        <f>INDEX(Players!$A$2:$A$49,MATCH(Table1!B982,Players!$C$2:$C$49,0))</f>
        <v>90de4a0f974c42c8bf3f4312ce4b899f</v>
      </c>
      <c r="H982" t="str">
        <f>INDEX(IDs!$B$6:$B$8,MATCH(Table1!C982,IDs!$A$6:$A$8,0))</f>
        <v>f6ce08d0fd3311efa6eb960aa86a0a09</v>
      </c>
      <c r="I982">
        <f t="shared" si="30"/>
        <v>1</v>
      </c>
      <c r="K982" t="str">
        <f t="shared" si="31"/>
        <v>('16c7d40b08c5440694b3141aec447712','90de4a0f974c42c8bf3f4312ce4b899f','f6ce08d0fd3311efa6eb960aa86a0a09',1),</v>
      </c>
    </row>
    <row r="983" spans="1:11" hidden="1" x14ac:dyDescent="0.3">
      <c r="A983">
        <v>56</v>
      </c>
      <c r="B983" t="s">
        <v>99</v>
      </c>
      <c r="C983" t="s">
        <v>68</v>
      </c>
      <c r="D983">
        <v>0</v>
      </c>
      <c r="F983" t="str">
        <f>INDEX(Matches!$C$2:$C$135,MATCH(Table1!A983,Matches!$B$2:$B$135,0))</f>
        <v>16c7d40b08c5440694b3141aec447712</v>
      </c>
      <c r="G983" t="str">
        <f>INDEX(Players!$A$2:$A$49,MATCH(Table1!B983,Players!$C$2:$C$49,0))</f>
        <v>9bd0e3e12c834c6b81f59a3b2bf25b94</v>
      </c>
      <c r="H983" t="str">
        <f>INDEX(IDs!$B$6:$B$8,MATCH(Table1!C983,IDs!$A$6:$A$8,0))</f>
        <v>f6ce0919fd3311efa6eb960aa86a0a09</v>
      </c>
      <c r="I983">
        <f t="shared" si="30"/>
        <v>0</v>
      </c>
      <c r="K983" t="str">
        <f t="shared" si="31"/>
        <v>('16c7d40b08c5440694b3141aec447712','9bd0e3e12c834c6b81f59a3b2bf25b94','f6ce0919fd3311efa6eb960aa86a0a09',0),</v>
      </c>
    </row>
    <row r="984" spans="1:11" hidden="1" x14ac:dyDescent="0.3">
      <c r="A984">
        <v>56</v>
      </c>
      <c r="B984" t="s">
        <v>99</v>
      </c>
      <c r="C984" t="s">
        <v>69</v>
      </c>
      <c r="D984">
        <v>0</v>
      </c>
      <c r="F984" t="str">
        <f>INDEX(Matches!$C$2:$C$135,MATCH(Table1!A984,Matches!$B$2:$B$135,0))</f>
        <v>16c7d40b08c5440694b3141aec447712</v>
      </c>
      <c r="G984" t="str">
        <f>INDEX(Players!$A$2:$A$49,MATCH(Table1!B984,Players!$C$2:$C$49,0))</f>
        <v>9bd0e3e12c834c6b81f59a3b2bf25b94</v>
      </c>
      <c r="H984" t="str">
        <f>INDEX(IDs!$B$6:$B$8,MATCH(Table1!C984,IDs!$A$6:$A$8,0))</f>
        <v>f6ce092dfd3311efa6eb960aa86a0a09</v>
      </c>
      <c r="I984">
        <f t="shared" si="30"/>
        <v>0</v>
      </c>
      <c r="K984" t="str">
        <f t="shared" si="31"/>
        <v>('16c7d40b08c5440694b3141aec447712','9bd0e3e12c834c6b81f59a3b2bf25b94','f6ce092dfd3311efa6eb960aa86a0a09',0),</v>
      </c>
    </row>
    <row r="985" spans="1:11" x14ac:dyDescent="0.3">
      <c r="A985">
        <v>56</v>
      </c>
      <c r="B985" t="s">
        <v>99</v>
      </c>
      <c r="C985" t="s">
        <v>118</v>
      </c>
      <c r="D985">
        <v>1</v>
      </c>
      <c r="F985" t="str">
        <f>INDEX(Matches!$C$2:$C$135,MATCH(Table1!A985,Matches!$B$2:$B$135,0))</f>
        <v>16c7d40b08c5440694b3141aec447712</v>
      </c>
      <c r="G985" t="str">
        <f>INDEX(Players!$A$2:$A$49,MATCH(Table1!B985,Players!$C$2:$C$49,0))</f>
        <v>9bd0e3e12c834c6b81f59a3b2bf25b94</v>
      </c>
      <c r="H985" t="str">
        <f>INDEX(IDs!$B$6:$B$8,MATCH(Table1!C985,IDs!$A$6:$A$8,0))</f>
        <v>f6ce08d0fd3311efa6eb960aa86a0a09</v>
      </c>
      <c r="I985">
        <f t="shared" si="30"/>
        <v>1</v>
      </c>
      <c r="K985" t="str">
        <f t="shared" si="31"/>
        <v>('16c7d40b08c5440694b3141aec447712','9bd0e3e12c834c6b81f59a3b2bf25b94','f6ce08d0fd3311efa6eb960aa86a0a09',1),</v>
      </c>
    </row>
    <row r="986" spans="1:11" hidden="1" x14ac:dyDescent="0.3">
      <c r="A986">
        <v>57</v>
      </c>
      <c r="B986" t="s">
        <v>70</v>
      </c>
      <c r="C986" t="s">
        <v>68</v>
      </c>
      <c r="D986">
        <v>0</v>
      </c>
      <c r="F986" t="str">
        <f>INDEX(Matches!$C$2:$C$135,MATCH(Table1!A986,Matches!$B$2:$B$135,0))</f>
        <v>3b426dfa224a45429468a8396aa76289</v>
      </c>
      <c r="G986" t="str">
        <f>INDEX(Players!$A$2:$A$49,MATCH(Table1!B986,Players!$C$2:$C$49,0))</f>
        <v>e6d5cb25e36b400f91e78b0b42d20293</v>
      </c>
      <c r="H986" t="str">
        <f>INDEX(IDs!$B$6:$B$8,MATCH(Table1!C986,IDs!$A$6:$A$8,0))</f>
        <v>f6ce0919fd3311efa6eb960aa86a0a09</v>
      </c>
      <c r="I986">
        <f t="shared" si="30"/>
        <v>0</v>
      </c>
      <c r="K986" t="str">
        <f t="shared" si="31"/>
        <v>('3b426dfa224a45429468a8396aa76289','e6d5cb25e36b400f91e78b0b42d20293','f6ce0919fd3311efa6eb960aa86a0a09',0),</v>
      </c>
    </row>
    <row r="987" spans="1:11" hidden="1" x14ac:dyDescent="0.3">
      <c r="A987">
        <v>57</v>
      </c>
      <c r="B987" t="s">
        <v>70</v>
      </c>
      <c r="C987" t="s">
        <v>69</v>
      </c>
      <c r="D987">
        <v>0</v>
      </c>
      <c r="F987" t="str">
        <f>INDEX(Matches!$C$2:$C$135,MATCH(Table1!A987,Matches!$B$2:$B$135,0))</f>
        <v>3b426dfa224a45429468a8396aa76289</v>
      </c>
      <c r="G987" t="str">
        <f>INDEX(Players!$A$2:$A$49,MATCH(Table1!B987,Players!$C$2:$C$49,0))</f>
        <v>e6d5cb25e36b400f91e78b0b42d20293</v>
      </c>
      <c r="H987" t="str">
        <f>INDEX(IDs!$B$6:$B$8,MATCH(Table1!C987,IDs!$A$6:$A$8,0))</f>
        <v>f6ce092dfd3311efa6eb960aa86a0a09</v>
      </c>
      <c r="I987">
        <f t="shared" si="30"/>
        <v>0</v>
      </c>
      <c r="K987" t="str">
        <f t="shared" si="31"/>
        <v>('3b426dfa224a45429468a8396aa76289','e6d5cb25e36b400f91e78b0b42d20293','f6ce092dfd3311efa6eb960aa86a0a09',0),</v>
      </c>
    </row>
    <row r="988" spans="1:11" x14ac:dyDescent="0.3">
      <c r="A988">
        <v>57</v>
      </c>
      <c r="B988" t="s">
        <v>70</v>
      </c>
      <c r="C988" t="s">
        <v>118</v>
      </c>
      <c r="D988">
        <v>1</v>
      </c>
      <c r="F988" t="str">
        <f>INDEX(Matches!$C$2:$C$135,MATCH(Table1!A988,Matches!$B$2:$B$135,0))</f>
        <v>3b426dfa224a45429468a8396aa76289</v>
      </c>
      <c r="G988" t="str">
        <f>INDEX(Players!$A$2:$A$49,MATCH(Table1!B988,Players!$C$2:$C$49,0))</f>
        <v>e6d5cb25e36b400f91e78b0b42d20293</v>
      </c>
      <c r="H988" t="str">
        <f>INDEX(IDs!$B$6:$B$8,MATCH(Table1!C988,IDs!$A$6:$A$8,0))</f>
        <v>f6ce08d0fd3311efa6eb960aa86a0a09</v>
      </c>
      <c r="I988">
        <f t="shared" si="30"/>
        <v>1</v>
      </c>
      <c r="K988" t="str">
        <f t="shared" si="31"/>
        <v>('3b426dfa224a45429468a8396aa76289','e6d5cb25e36b400f91e78b0b42d20293','f6ce08d0fd3311efa6eb960aa86a0a09',1),</v>
      </c>
    </row>
    <row r="989" spans="1:11" x14ac:dyDescent="0.3">
      <c r="A989">
        <v>57</v>
      </c>
      <c r="B989" t="s">
        <v>71</v>
      </c>
      <c r="C989" t="s">
        <v>68</v>
      </c>
      <c r="D989">
        <v>1</v>
      </c>
      <c r="F989" t="str">
        <f>INDEX(Matches!$C$2:$C$135,MATCH(Table1!A989,Matches!$B$2:$B$135,0))</f>
        <v>3b426dfa224a45429468a8396aa76289</v>
      </c>
      <c r="G989" t="str">
        <f>INDEX(Players!$A$2:$A$49,MATCH(Table1!B989,Players!$C$2:$C$49,0))</f>
        <v>49ee2bf374b94897889023fd18820eb3</v>
      </c>
      <c r="H989" t="str">
        <f>INDEX(IDs!$B$6:$B$8,MATCH(Table1!C989,IDs!$A$6:$A$8,0))</f>
        <v>f6ce0919fd3311efa6eb960aa86a0a09</v>
      </c>
      <c r="I989">
        <f t="shared" si="30"/>
        <v>1</v>
      </c>
      <c r="K989" t="str">
        <f t="shared" si="31"/>
        <v>('3b426dfa224a45429468a8396aa76289','49ee2bf374b94897889023fd18820eb3','f6ce0919fd3311efa6eb960aa86a0a09',1),</v>
      </c>
    </row>
    <row r="990" spans="1:11" hidden="1" x14ac:dyDescent="0.3">
      <c r="A990">
        <v>57</v>
      </c>
      <c r="B990" t="s">
        <v>71</v>
      </c>
      <c r="C990" t="s">
        <v>69</v>
      </c>
      <c r="D990">
        <v>0</v>
      </c>
      <c r="F990" t="str">
        <f>INDEX(Matches!$C$2:$C$135,MATCH(Table1!A990,Matches!$B$2:$B$135,0))</f>
        <v>3b426dfa224a45429468a8396aa76289</v>
      </c>
      <c r="G990" t="str">
        <f>INDEX(Players!$A$2:$A$49,MATCH(Table1!B990,Players!$C$2:$C$49,0))</f>
        <v>49ee2bf374b94897889023fd18820eb3</v>
      </c>
      <c r="H990" t="str">
        <f>INDEX(IDs!$B$6:$B$8,MATCH(Table1!C990,IDs!$A$6:$A$8,0))</f>
        <v>f6ce092dfd3311efa6eb960aa86a0a09</v>
      </c>
      <c r="I990">
        <f t="shared" si="30"/>
        <v>0</v>
      </c>
      <c r="K990" t="str">
        <f t="shared" si="31"/>
        <v>('3b426dfa224a45429468a8396aa76289','49ee2bf374b94897889023fd18820eb3','f6ce092dfd3311efa6eb960aa86a0a09',0),</v>
      </c>
    </row>
    <row r="991" spans="1:11" x14ac:dyDescent="0.3">
      <c r="A991">
        <v>57</v>
      </c>
      <c r="B991" t="s">
        <v>71</v>
      </c>
      <c r="C991" t="s">
        <v>118</v>
      </c>
      <c r="D991">
        <v>1</v>
      </c>
      <c r="F991" t="str">
        <f>INDEX(Matches!$C$2:$C$135,MATCH(Table1!A991,Matches!$B$2:$B$135,0))</f>
        <v>3b426dfa224a45429468a8396aa76289</v>
      </c>
      <c r="G991" t="str">
        <f>INDEX(Players!$A$2:$A$49,MATCH(Table1!B991,Players!$C$2:$C$49,0))</f>
        <v>49ee2bf374b94897889023fd18820eb3</v>
      </c>
      <c r="H991" t="str">
        <f>INDEX(IDs!$B$6:$B$8,MATCH(Table1!C991,IDs!$A$6:$A$8,0))</f>
        <v>f6ce08d0fd3311efa6eb960aa86a0a09</v>
      </c>
      <c r="I991">
        <f t="shared" si="30"/>
        <v>1</v>
      </c>
      <c r="K991" t="str">
        <f t="shared" si="31"/>
        <v>('3b426dfa224a45429468a8396aa76289','49ee2bf374b94897889023fd18820eb3','f6ce08d0fd3311efa6eb960aa86a0a09',1),</v>
      </c>
    </row>
    <row r="992" spans="1:11" hidden="1" x14ac:dyDescent="0.3">
      <c r="A992">
        <v>57</v>
      </c>
      <c r="B992" t="s">
        <v>81</v>
      </c>
      <c r="C992" t="s">
        <v>68</v>
      </c>
      <c r="D992">
        <v>0</v>
      </c>
      <c r="F992" t="str">
        <f>INDEX(Matches!$C$2:$C$135,MATCH(Table1!A992,Matches!$B$2:$B$135,0))</f>
        <v>3b426dfa224a45429468a8396aa76289</v>
      </c>
      <c r="G992" t="str">
        <f>INDEX(Players!$A$2:$A$49,MATCH(Table1!B992,Players!$C$2:$C$49,0))</f>
        <v>e1621a5c21f244968ccfd5485706bbc9</v>
      </c>
      <c r="H992" t="str">
        <f>INDEX(IDs!$B$6:$B$8,MATCH(Table1!C992,IDs!$A$6:$A$8,0))</f>
        <v>f6ce0919fd3311efa6eb960aa86a0a09</v>
      </c>
      <c r="I992">
        <f t="shared" si="30"/>
        <v>0</v>
      </c>
      <c r="K992" t="str">
        <f t="shared" si="31"/>
        <v>('3b426dfa224a45429468a8396aa76289','e1621a5c21f244968ccfd5485706bbc9','f6ce0919fd3311efa6eb960aa86a0a09',0),</v>
      </c>
    </row>
    <row r="993" spans="1:11" x14ac:dyDescent="0.3">
      <c r="A993">
        <v>57</v>
      </c>
      <c r="B993" t="s">
        <v>81</v>
      </c>
      <c r="C993" t="s">
        <v>69</v>
      </c>
      <c r="D993">
        <v>1</v>
      </c>
      <c r="F993" t="str">
        <f>INDEX(Matches!$C$2:$C$135,MATCH(Table1!A993,Matches!$B$2:$B$135,0))</f>
        <v>3b426dfa224a45429468a8396aa76289</v>
      </c>
      <c r="G993" t="str">
        <f>INDEX(Players!$A$2:$A$49,MATCH(Table1!B993,Players!$C$2:$C$49,0))</f>
        <v>e1621a5c21f244968ccfd5485706bbc9</v>
      </c>
      <c r="H993" t="str">
        <f>INDEX(IDs!$B$6:$B$8,MATCH(Table1!C993,IDs!$A$6:$A$8,0))</f>
        <v>f6ce092dfd3311efa6eb960aa86a0a09</v>
      </c>
      <c r="I993">
        <f t="shared" si="30"/>
        <v>1</v>
      </c>
      <c r="K993" t="str">
        <f t="shared" si="31"/>
        <v>('3b426dfa224a45429468a8396aa76289','e1621a5c21f244968ccfd5485706bbc9','f6ce092dfd3311efa6eb960aa86a0a09',1),</v>
      </c>
    </row>
    <row r="994" spans="1:11" x14ac:dyDescent="0.3">
      <c r="A994">
        <v>57</v>
      </c>
      <c r="B994" t="s">
        <v>81</v>
      </c>
      <c r="C994" t="s">
        <v>118</v>
      </c>
      <c r="D994">
        <v>1</v>
      </c>
      <c r="F994" t="str">
        <f>INDEX(Matches!$C$2:$C$135,MATCH(Table1!A994,Matches!$B$2:$B$135,0))</f>
        <v>3b426dfa224a45429468a8396aa76289</v>
      </c>
      <c r="G994" t="str">
        <f>INDEX(Players!$A$2:$A$49,MATCH(Table1!B994,Players!$C$2:$C$49,0))</f>
        <v>e1621a5c21f244968ccfd5485706bbc9</v>
      </c>
      <c r="H994" t="str">
        <f>INDEX(IDs!$B$6:$B$8,MATCH(Table1!C994,IDs!$A$6:$A$8,0))</f>
        <v>f6ce08d0fd3311efa6eb960aa86a0a09</v>
      </c>
      <c r="I994">
        <f t="shared" si="30"/>
        <v>1</v>
      </c>
      <c r="K994" t="str">
        <f t="shared" si="31"/>
        <v>('3b426dfa224a45429468a8396aa76289','e1621a5c21f244968ccfd5485706bbc9','f6ce08d0fd3311efa6eb960aa86a0a09',1),</v>
      </c>
    </row>
    <row r="995" spans="1:11" hidden="1" x14ac:dyDescent="0.3">
      <c r="A995">
        <v>57</v>
      </c>
      <c r="B995" t="s">
        <v>79</v>
      </c>
      <c r="C995" t="s">
        <v>68</v>
      </c>
      <c r="D995">
        <v>0</v>
      </c>
      <c r="F995" t="str">
        <f>INDEX(Matches!$C$2:$C$135,MATCH(Table1!A995,Matches!$B$2:$B$135,0))</f>
        <v>3b426dfa224a45429468a8396aa76289</v>
      </c>
      <c r="G995" t="str">
        <f>INDEX(Players!$A$2:$A$49,MATCH(Table1!B995,Players!$C$2:$C$49,0))</f>
        <v>c12246b28d664ec3b7770583ac20c965</v>
      </c>
      <c r="H995" t="str">
        <f>INDEX(IDs!$B$6:$B$8,MATCH(Table1!C995,IDs!$A$6:$A$8,0))</f>
        <v>f6ce0919fd3311efa6eb960aa86a0a09</v>
      </c>
      <c r="I995">
        <f t="shared" si="30"/>
        <v>0</v>
      </c>
      <c r="K995" t="str">
        <f t="shared" si="31"/>
        <v>('3b426dfa224a45429468a8396aa76289','c12246b28d664ec3b7770583ac20c965','f6ce0919fd3311efa6eb960aa86a0a09',0),</v>
      </c>
    </row>
    <row r="996" spans="1:11" hidden="1" x14ac:dyDescent="0.3">
      <c r="A996">
        <v>57</v>
      </c>
      <c r="B996" t="s">
        <v>79</v>
      </c>
      <c r="C996" t="s">
        <v>69</v>
      </c>
      <c r="D996">
        <v>0</v>
      </c>
      <c r="F996" t="str">
        <f>INDEX(Matches!$C$2:$C$135,MATCH(Table1!A996,Matches!$B$2:$B$135,0))</f>
        <v>3b426dfa224a45429468a8396aa76289</v>
      </c>
      <c r="G996" t="str">
        <f>INDEX(Players!$A$2:$A$49,MATCH(Table1!B996,Players!$C$2:$C$49,0))</f>
        <v>c12246b28d664ec3b7770583ac20c965</v>
      </c>
      <c r="H996" t="str">
        <f>INDEX(IDs!$B$6:$B$8,MATCH(Table1!C996,IDs!$A$6:$A$8,0))</f>
        <v>f6ce092dfd3311efa6eb960aa86a0a09</v>
      </c>
      <c r="I996">
        <f t="shared" si="30"/>
        <v>0</v>
      </c>
      <c r="K996" t="str">
        <f t="shared" si="31"/>
        <v>('3b426dfa224a45429468a8396aa76289','c12246b28d664ec3b7770583ac20c965','f6ce092dfd3311efa6eb960aa86a0a09',0),</v>
      </c>
    </row>
    <row r="997" spans="1:11" x14ac:dyDescent="0.3">
      <c r="A997">
        <v>57</v>
      </c>
      <c r="B997" t="s">
        <v>79</v>
      </c>
      <c r="C997" t="s">
        <v>118</v>
      </c>
      <c r="D997">
        <v>1</v>
      </c>
      <c r="F997" t="str">
        <f>INDEX(Matches!$C$2:$C$135,MATCH(Table1!A997,Matches!$B$2:$B$135,0))</f>
        <v>3b426dfa224a45429468a8396aa76289</v>
      </c>
      <c r="G997" t="str">
        <f>INDEX(Players!$A$2:$A$49,MATCH(Table1!B997,Players!$C$2:$C$49,0))</f>
        <v>c12246b28d664ec3b7770583ac20c965</v>
      </c>
      <c r="H997" t="str">
        <f>INDEX(IDs!$B$6:$B$8,MATCH(Table1!C997,IDs!$A$6:$A$8,0))</f>
        <v>f6ce08d0fd3311efa6eb960aa86a0a09</v>
      </c>
      <c r="I997">
        <f t="shared" si="30"/>
        <v>1</v>
      </c>
      <c r="K997" t="str">
        <f t="shared" si="31"/>
        <v>('3b426dfa224a45429468a8396aa76289','c12246b28d664ec3b7770583ac20c965','f6ce08d0fd3311efa6eb960aa86a0a09',1),</v>
      </c>
    </row>
    <row r="998" spans="1:11" x14ac:dyDescent="0.3">
      <c r="A998">
        <v>57</v>
      </c>
      <c r="B998" t="s">
        <v>98</v>
      </c>
      <c r="C998" t="s">
        <v>68</v>
      </c>
      <c r="D998">
        <v>1</v>
      </c>
      <c r="F998" t="str">
        <f>INDEX(Matches!$C$2:$C$135,MATCH(Table1!A998,Matches!$B$2:$B$135,0))</f>
        <v>3b426dfa224a45429468a8396aa76289</v>
      </c>
      <c r="G998" t="str">
        <f>INDEX(Players!$A$2:$A$49,MATCH(Table1!B998,Players!$C$2:$C$49,0))</f>
        <v>68468db1fab64b39b8091c62dce094f9</v>
      </c>
      <c r="H998" t="str">
        <f>INDEX(IDs!$B$6:$B$8,MATCH(Table1!C998,IDs!$A$6:$A$8,0))</f>
        <v>f6ce0919fd3311efa6eb960aa86a0a09</v>
      </c>
      <c r="I998">
        <f t="shared" si="30"/>
        <v>1</v>
      </c>
      <c r="K998" t="str">
        <f t="shared" si="31"/>
        <v>('3b426dfa224a45429468a8396aa76289','68468db1fab64b39b8091c62dce094f9','f6ce0919fd3311efa6eb960aa86a0a09',1),</v>
      </c>
    </row>
    <row r="999" spans="1:11" hidden="1" x14ac:dyDescent="0.3">
      <c r="A999">
        <v>57</v>
      </c>
      <c r="B999" t="s">
        <v>98</v>
      </c>
      <c r="C999" t="s">
        <v>69</v>
      </c>
      <c r="D999">
        <v>0</v>
      </c>
      <c r="F999" t="str">
        <f>INDEX(Matches!$C$2:$C$135,MATCH(Table1!A999,Matches!$B$2:$B$135,0))</f>
        <v>3b426dfa224a45429468a8396aa76289</v>
      </c>
      <c r="G999" t="str">
        <f>INDEX(Players!$A$2:$A$49,MATCH(Table1!B999,Players!$C$2:$C$49,0))</f>
        <v>68468db1fab64b39b8091c62dce094f9</v>
      </c>
      <c r="H999" t="str">
        <f>INDEX(IDs!$B$6:$B$8,MATCH(Table1!C999,IDs!$A$6:$A$8,0))</f>
        <v>f6ce092dfd3311efa6eb960aa86a0a09</v>
      </c>
      <c r="I999">
        <f t="shared" si="30"/>
        <v>0</v>
      </c>
      <c r="K999" t="str">
        <f t="shared" si="31"/>
        <v>('3b426dfa224a45429468a8396aa76289','68468db1fab64b39b8091c62dce094f9','f6ce092dfd3311efa6eb960aa86a0a09',0),</v>
      </c>
    </row>
    <row r="1000" spans="1:11" x14ac:dyDescent="0.3">
      <c r="A1000">
        <v>57</v>
      </c>
      <c r="B1000" t="s">
        <v>98</v>
      </c>
      <c r="C1000" t="s">
        <v>118</v>
      </c>
      <c r="D1000">
        <v>1</v>
      </c>
      <c r="F1000" t="str">
        <f>INDEX(Matches!$C$2:$C$135,MATCH(Table1!A1000,Matches!$B$2:$B$135,0))</f>
        <v>3b426dfa224a45429468a8396aa76289</v>
      </c>
      <c r="G1000" t="str">
        <f>INDEX(Players!$A$2:$A$49,MATCH(Table1!B1000,Players!$C$2:$C$49,0))</f>
        <v>68468db1fab64b39b8091c62dce094f9</v>
      </c>
      <c r="H1000" t="str">
        <f>INDEX(IDs!$B$6:$B$8,MATCH(Table1!C1000,IDs!$A$6:$A$8,0))</f>
        <v>f6ce08d0fd3311efa6eb960aa86a0a09</v>
      </c>
      <c r="I1000">
        <f t="shared" si="30"/>
        <v>1</v>
      </c>
      <c r="K1000" t="str">
        <f t="shared" si="31"/>
        <v>('3b426dfa224a45429468a8396aa76289','68468db1fab64b39b8091c62dce094f9','f6ce08d0fd3311efa6eb960aa86a0a09',1),</v>
      </c>
    </row>
    <row r="1001" spans="1:11" hidden="1" x14ac:dyDescent="0.3">
      <c r="A1001">
        <v>58</v>
      </c>
      <c r="B1001" t="s">
        <v>70</v>
      </c>
      <c r="C1001" t="s">
        <v>68</v>
      </c>
      <c r="D1001">
        <v>0</v>
      </c>
      <c r="F1001" t="str">
        <f>INDEX(Matches!$C$2:$C$135,MATCH(Table1!A1001,Matches!$B$2:$B$135,0))</f>
        <v>4ae635516b5244c5a518c718062317a7</v>
      </c>
      <c r="G1001" t="str">
        <f>INDEX(Players!$A$2:$A$49,MATCH(Table1!B1001,Players!$C$2:$C$49,0))</f>
        <v>e6d5cb25e36b400f91e78b0b42d20293</v>
      </c>
      <c r="H1001" t="str">
        <f>INDEX(IDs!$B$6:$B$8,MATCH(Table1!C1001,IDs!$A$6:$A$8,0))</f>
        <v>f6ce0919fd3311efa6eb960aa86a0a09</v>
      </c>
      <c r="I1001">
        <f t="shared" si="30"/>
        <v>0</v>
      </c>
      <c r="K1001" t="str">
        <f t="shared" si="31"/>
        <v>('4ae635516b5244c5a518c718062317a7','e6d5cb25e36b400f91e78b0b42d20293','f6ce0919fd3311efa6eb960aa86a0a09',0),</v>
      </c>
    </row>
    <row r="1002" spans="1:11" hidden="1" x14ac:dyDescent="0.3">
      <c r="A1002">
        <v>58</v>
      </c>
      <c r="B1002" t="s">
        <v>70</v>
      </c>
      <c r="C1002" t="s">
        <v>69</v>
      </c>
      <c r="D1002">
        <v>0</v>
      </c>
      <c r="F1002" t="str">
        <f>INDEX(Matches!$C$2:$C$135,MATCH(Table1!A1002,Matches!$B$2:$B$135,0))</f>
        <v>4ae635516b5244c5a518c718062317a7</v>
      </c>
      <c r="G1002" t="str">
        <f>INDEX(Players!$A$2:$A$49,MATCH(Table1!B1002,Players!$C$2:$C$49,0))</f>
        <v>e6d5cb25e36b400f91e78b0b42d20293</v>
      </c>
      <c r="H1002" t="str">
        <f>INDEX(IDs!$B$6:$B$8,MATCH(Table1!C1002,IDs!$A$6:$A$8,0))</f>
        <v>f6ce092dfd3311efa6eb960aa86a0a09</v>
      </c>
      <c r="I1002">
        <f t="shared" si="30"/>
        <v>0</v>
      </c>
      <c r="K1002" t="str">
        <f t="shared" si="31"/>
        <v>('4ae635516b5244c5a518c718062317a7','e6d5cb25e36b400f91e78b0b42d20293','f6ce092dfd3311efa6eb960aa86a0a09',0),</v>
      </c>
    </row>
    <row r="1003" spans="1:11" x14ac:dyDescent="0.3">
      <c r="A1003">
        <v>58</v>
      </c>
      <c r="B1003" t="s">
        <v>70</v>
      </c>
      <c r="C1003" t="s">
        <v>118</v>
      </c>
      <c r="D1003">
        <v>1</v>
      </c>
      <c r="F1003" t="str">
        <f>INDEX(Matches!$C$2:$C$135,MATCH(Table1!A1003,Matches!$B$2:$B$135,0))</f>
        <v>4ae635516b5244c5a518c718062317a7</v>
      </c>
      <c r="G1003" t="str">
        <f>INDEX(Players!$A$2:$A$49,MATCH(Table1!B1003,Players!$C$2:$C$49,0))</f>
        <v>e6d5cb25e36b400f91e78b0b42d20293</v>
      </c>
      <c r="H1003" t="str">
        <f>INDEX(IDs!$B$6:$B$8,MATCH(Table1!C1003,IDs!$A$6:$A$8,0))</f>
        <v>f6ce08d0fd3311efa6eb960aa86a0a09</v>
      </c>
      <c r="I1003">
        <f t="shared" si="30"/>
        <v>1</v>
      </c>
      <c r="K1003" t="str">
        <f t="shared" si="31"/>
        <v>('4ae635516b5244c5a518c718062317a7','e6d5cb25e36b400f91e78b0b42d20293','f6ce08d0fd3311efa6eb960aa86a0a09',1),</v>
      </c>
    </row>
    <row r="1004" spans="1:11" x14ac:dyDescent="0.3">
      <c r="A1004">
        <v>58</v>
      </c>
      <c r="B1004" t="s">
        <v>71</v>
      </c>
      <c r="C1004" t="s">
        <v>68</v>
      </c>
      <c r="D1004">
        <v>2</v>
      </c>
      <c r="F1004" t="str">
        <f>INDEX(Matches!$C$2:$C$135,MATCH(Table1!A1004,Matches!$B$2:$B$135,0))</f>
        <v>4ae635516b5244c5a518c718062317a7</v>
      </c>
      <c r="G1004" t="str">
        <f>INDEX(Players!$A$2:$A$49,MATCH(Table1!B1004,Players!$C$2:$C$49,0))</f>
        <v>49ee2bf374b94897889023fd18820eb3</v>
      </c>
      <c r="H1004" t="str">
        <f>INDEX(IDs!$B$6:$B$8,MATCH(Table1!C1004,IDs!$A$6:$A$8,0))</f>
        <v>f6ce0919fd3311efa6eb960aa86a0a09</v>
      </c>
      <c r="I1004">
        <f t="shared" si="30"/>
        <v>2</v>
      </c>
      <c r="K1004" t="str">
        <f t="shared" si="31"/>
        <v>('4ae635516b5244c5a518c718062317a7','49ee2bf374b94897889023fd18820eb3','f6ce0919fd3311efa6eb960aa86a0a09',2),</v>
      </c>
    </row>
    <row r="1005" spans="1:11" hidden="1" x14ac:dyDescent="0.3">
      <c r="A1005">
        <v>58</v>
      </c>
      <c r="B1005" t="s">
        <v>71</v>
      </c>
      <c r="C1005" t="s">
        <v>69</v>
      </c>
      <c r="D1005">
        <v>0</v>
      </c>
      <c r="F1005" t="str">
        <f>INDEX(Matches!$C$2:$C$135,MATCH(Table1!A1005,Matches!$B$2:$B$135,0))</f>
        <v>4ae635516b5244c5a518c718062317a7</v>
      </c>
      <c r="G1005" t="str">
        <f>INDEX(Players!$A$2:$A$49,MATCH(Table1!B1005,Players!$C$2:$C$49,0))</f>
        <v>49ee2bf374b94897889023fd18820eb3</v>
      </c>
      <c r="H1005" t="str">
        <f>INDEX(IDs!$B$6:$B$8,MATCH(Table1!C1005,IDs!$A$6:$A$8,0))</f>
        <v>f6ce092dfd3311efa6eb960aa86a0a09</v>
      </c>
      <c r="I1005">
        <f t="shared" si="30"/>
        <v>0</v>
      </c>
      <c r="K1005" t="str">
        <f t="shared" si="31"/>
        <v>('4ae635516b5244c5a518c718062317a7','49ee2bf374b94897889023fd18820eb3','f6ce092dfd3311efa6eb960aa86a0a09',0),</v>
      </c>
    </row>
    <row r="1006" spans="1:11" x14ac:dyDescent="0.3">
      <c r="A1006">
        <v>58</v>
      </c>
      <c r="B1006" t="s">
        <v>71</v>
      </c>
      <c r="C1006" t="s">
        <v>118</v>
      </c>
      <c r="D1006">
        <v>1</v>
      </c>
      <c r="F1006" t="str">
        <f>INDEX(Matches!$C$2:$C$135,MATCH(Table1!A1006,Matches!$B$2:$B$135,0))</f>
        <v>4ae635516b5244c5a518c718062317a7</v>
      </c>
      <c r="G1006" t="str">
        <f>INDEX(Players!$A$2:$A$49,MATCH(Table1!B1006,Players!$C$2:$C$49,0))</f>
        <v>49ee2bf374b94897889023fd18820eb3</v>
      </c>
      <c r="H1006" t="str">
        <f>INDEX(IDs!$B$6:$B$8,MATCH(Table1!C1006,IDs!$A$6:$A$8,0))</f>
        <v>f6ce08d0fd3311efa6eb960aa86a0a09</v>
      </c>
      <c r="I1006">
        <f t="shared" si="30"/>
        <v>1</v>
      </c>
      <c r="K1006" t="str">
        <f t="shared" si="31"/>
        <v>('4ae635516b5244c5a518c718062317a7','49ee2bf374b94897889023fd18820eb3','f6ce08d0fd3311efa6eb960aa86a0a09',1),</v>
      </c>
    </row>
    <row r="1007" spans="1:11" hidden="1" x14ac:dyDescent="0.3">
      <c r="A1007">
        <v>58</v>
      </c>
      <c r="B1007" t="s">
        <v>86</v>
      </c>
      <c r="C1007" t="s">
        <v>68</v>
      </c>
      <c r="D1007">
        <v>0</v>
      </c>
      <c r="F1007" t="str">
        <f>INDEX(Matches!$C$2:$C$135,MATCH(Table1!A1007,Matches!$B$2:$B$135,0))</f>
        <v>4ae635516b5244c5a518c718062317a7</v>
      </c>
      <c r="G1007" t="str">
        <f>INDEX(Players!$A$2:$A$49,MATCH(Table1!B1007,Players!$C$2:$C$49,0))</f>
        <v>6a5c031fea7e4bcf935e98999959be8c</v>
      </c>
      <c r="H1007" t="str">
        <f>INDEX(IDs!$B$6:$B$8,MATCH(Table1!C1007,IDs!$A$6:$A$8,0))</f>
        <v>f6ce0919fd3311efa6eb960aa86a0a09</v>
      </c>
      <c r="I1007">
        <f t="shared" si="30"/>
        <v>0</v>
      </c>
      <c r="K1007" t="str">
        <f t="shared" si="31"/>
        <v>('4ae635516b5244c5a518c718062317a7','6a5c031fea7e4bcf935e98999959be8c','f6ce0919fd3311efa6eb960aa86a0a09',0),</v>
      </c>
    </row>
    <row r="1008" spans="1:11" hidden="1" x14ac:dyDescent="0.3">
      <c r="A1008">
        <v>58</v>
      </c>
      <c r="B1008" t="s">
        <v>86</v>
      </c>
      <c r="C1008" t="s">
        <v>69</v>
      </c>
      <c r="D1008">
        <v>0</v>
      </c>
      <c r="F1008" t="str">
        <f>INDEX(Matches!$C$2:$C$135,MATCH(Table1!A1008,Matches!$B$2:$B$135,0))</f>
        <v>4ae635516b5244c5a518c718062317a7</v>
      </c>
      <c r="G1008" t="str">
        <f>INDEX(Players!$A$2:$A$49,MATCH(Table1!B1008,Players!$C$2:$C$49,0))</f>
        <v>6a5c031fea7e4bcf935e98999959be8c</v>
      </c>
      <c r="H1008" t="str">
        <f>INDEX(IDs!$B$6:$B$8,MATCH(Table1!C1008,IDs!$A$6:$A$8,0))</f>
        <v>f6ce092dfd3311efa6eb960aa86a0a09</v>
      </c>
      <c r="I1008">
        <f t="shared" si="30"/>
        <v>0</v>
      </c>
      <c r="K1008" t="str">
        <f t="shared" si="31"/>
        <v>('4ae635516b5244c5a518c718062317a7','6a5c031fea7e4bcf935e98999959be8c','f6ce092dfd3311efa6eb960aa86a0a09',0),</v>
      </c>
    </row>
    <row r="1009" spans="1:11" x14ac:dyDescent="0.3">
      <c r="A1009">
        <v>58</v>
      </c>
      <c r="B1009" t="s">
        <v>86</v>
      </c>
      <c r="C1009" t="s">
        <v>118</v>
      </c>
      <c r="D1009">
        <v>1</v>
      </c>
      <c r="F1009" t="str">
        <f>INDEX(Matches!$C$2:$C$135,MATCH(Table1!A1009,Matches!$B$2:$B$135,0))</f>
        <v>4ae635516b5244c5a518c718062317a7</v>
      </c>
      <c r="G1009" t="str">
        <f>INDEX(Players!$A$2:$A$49,MATCH(Table1!B1009,Players!$C$2:$C$49,0))</f>
        <v>6a5c031fea7e4bcf935e98999959be8c</v>
      </c>
      <c r="H1009" t="str">
        <f>INDEX(IDs!$B$6:$B$8,MATCH(Table1!C1009,IDs!$A$6:$A$8,0))</f>
        <v>f6ce08d0fd3311efa6eb960aa86a0a09</v>
      </c>
      <c r="I1009">
        <f t="shared" si="30"/>
        <v>1</v>
      </c>
      <c r="K1009" t="str">
        <f t="shared" si="31"/>
        <v>('4ae635516b5244c5a518c718062317a7','6a5c031fea7e4bcf935e98999959be8c','f6ce08d0fd3311efa6eb960aa86a0a09',1),</v>
      </c>
    </row>
    <row r="1010" spans="1:11" x14ac:dyDescent="0.3">
      <c r="A1010">
        <v>58</v>
      </c>
      <c r="B1010" t="s">
        <v>95</v>
      </c>
      <c r="C1010" t="s">
        <v>68</v>
      </c>
      <c r="D1010">
        <v>2</v>
      </c>
      <c r="F1010" t="str">
        <f>INDEX(Matches!$C$2:$C$135,MATCH(Table1!A1010,Matches!$B$2:$B$135,0))</f>
        <v>4ae635516b5244c5a518c718062317a7</v>
      </c>
      <c r="G1010" t="str">
        <f>INDEX(Players!$A$2:$A$49,MATCH(Table1!B1010,Players!$C$2:$C$49,0))</f>
        <v>26bcf70a14244ecea66824d3e7fdb740</v>
      </c>
      <c r="H1010" t="str">
        <f>INDEX(IDs!$B$6:$B$8,MATCH(Table1!C1010,IDs!$A$6:$A$8,0))</f>
        <v>f6ce0919fd3311efa6eb960aa86a0a09</v>
      </c>
      <c r="I1010">
        <f t="shared" si="30"/>
        <v>2</v>
      </c>
      <c r="K1010" t="str">
        <f t="shared" si="31"/>
        <v>('4ae635516b5244c5a518c718062317a7','26bcf70a14244ecea66824d3e7fdb740','f6ce0919fd3311efa6eb960aa86a0a09',2),</v>
      </c>
    </row>
    <row r="1011" spans="1:11" hidden="1" x14ac:dyDescent="0.3">
      <c r="A1011">
        <v>58</v>
      </c>
      <c r="B1011" t="s">
        <v>95</v>
      </c>
      <c r="C1011" t="s">
        <v>69</v>
      </c>
      <c r="D1011">
        <v>0</v>
      </c>
      <c r="F1011" t="str">
        <f>INDEX(Matches!$C$2:$C$135,MATCH(Table1!A1011,Matches!$B$2:$B$135,0))</f>
        <v>4ae635516b5244c5a518c718062317a7</v>
      </c>
      <c r="G1011" t="str">
        <f>INDEX(Players!$A$2:$A$49,MATCH(Table1!B1011,Players!$C$2:$C$49,0))</f>
        <v>26bcf70a14244ecea66824d3e7fdb740</v>
      </c>
      <c r="H1011" t="str">
        <f>INDEX(IDs!$B$6:$B$8,MATCH(Table1!C1011,IDs!$A$6:$A$8,0))</f>
        <v>f6ce092dfd3311efa6eb960aa86a0a09</v>
      </c>
      <c r="I1011">
        <f t="shared" si="30"/>
        <v>0</v>
      </c>
      <c r="K1011" t="str">
        <f t="shared" si="31"/>
        <v>('4ae635516b5244c5a518c718062317a7','26bcf70a14244ecea66824d3e7fdb740','f6ce092dfd3311efa6eb960aa86a0a09',0),</v>
      </c>
    </row>
    <row r="1012" spans="1:11" x14ac:dyDescent="0.3">
      <c r="A1012">
        <v>58</v>
      </c>
      <c r="B1012" t="s">
        <v>95</v>
      </c>
      <c r="C1012" t="s">
        <v>118</v>
      </c>
      <c r="D1012">
        <v>1</v>
      </c>
      <c r="F1012" t="str">
        <f>INDEX(Matches!$C$2:$C$135,MATCH(Table1!A1012,Matches!$B$2:$B$135,0))</f>
        <v>4ae635516b5244c5a518c718062317a7</v>
      </c>
      <c r="G1012" t="str">
        <f>INDEX(Players!$A$2:$A$49,MATCH(Table1!B1012,Players!$C$2:$C$49,0))</f>
        <v>26bcf70a14244ecea66824d3e7fdb740</v>
      </c>
      <c r="H1012" t="str">
        <f>INDEX(IDs!$B$6:$B$8,MATCH(Table1!C1012,IDs!$A$6:$A$8,0))</f>
        <v>f6ce08d0fd3311efa6eb960aa86a0a09</v>
      </c>
      <c r="I1012">
        <f t="shared" si="30"/>
        <v>1</v>
      </c>
      <c r="K1012" t="str">
        <f t="shared" si="31"/>
        <v>('4ae635516b5244c5a518c718062317a7','26bcf70a14244ecea66824d3e7fdb740','f6ce08d0fd3311efa6eb960aa86a0a09',1),</v>
      </c>
    </row>
    <row r="1013" spans="1:11" x14ac:dyDescent="0.3">
      <c r="A1013">
        <v>58</v>
      </c>
      <c r="B1013" t="s">
        <v>100</v>
      </c>
      <c r="C1013" t="s">
        <v>68</v>
      </c>
      <c r="D1013">
        <v>6</v>
      </c>
      <c r="F1013" t="str">
        <f>INDEX(Matches!$C$2:$C$135,MATCH(Table1!A1013,Matches!$B$2:$B$135,0))</f>
        <v>4ae635516b5244c5a518c718062317a7</v>
      </c>
      <c r="G1013" t="str">
        <f>INDEX(Players!$A$2:$A$49,MATCH(Table1!B1013,Players!$C$2:$C$49,0))</f>
        <v>90de4a0f974c42c8bf3f4312ce4b899f</v>
      </c>
      <c r="H1013" t="str">
        <f>INDEX(IDs!$B$6:$B$8,MATCH(Table1!C1013,IDs!$A$6:$A$8,0))</f>
        <v>f6ce0919fd3311efa6eb960aa86a0a09</v>
      </c>
      <c r="I1013">
        <f t="shared" si="30"/>
        <v>6</v>
      </c>
      <c r="K1013" t="str">
        <f t="shared" si="31"/>
        <v>('4ae635516b5244c5a518c718062317a7','90de4a0f974c42c8bf3f4312ce4b899f','f6ce0919fd3311efa6eb960aa86a0a09',6),</v>
      </c>
    </row>
    <row r="1014" spans="1:11" x14ac:dyDescent="0.3">
      <c r="A1014">
        <v>58</v>
      </c>
      <c r="B1014" t="s">
        <v>100</v>
      </c>
      <c r="C1014" t="s">
        <v>69</v>
      </c>
      <c r="D1014">
        <v>1</v>
      </c>
      <c r="F1014" t="str">
        <f>INDEX(Matches!$C$2:$C$135,MATCH(Table1!A1014,Matches!$B$2:$B$135,0))</f>
        <v>4ae635516b5244c5a518c718062317a7</v>
      </c>
      <c r="G1014" t="str">
        <f>INDEX(Players!$A$2:$A$49,MATCH(Table1!B1014,Players!$C$2:$C$49,0))</f>
        <v>90de4a0f974c42c8bf3f4312ce4b899f</v>
      </c>
      <c r="H1014" t="str">
        <f>INDEX(IDs!$B$6:$B$8,MATCH(Table1!C1014,IDs!$A$6:$A$8,0))</f>
        <v>f6ce092dfd3311efa6eb960aa86a0a09</v>
      </c>
      <c r="I1014">
        <f t="shared" si="30"/>
        <v>1</v>
      </c>
      <c r="K1014" t="str">
        <f t="shared" si="31"/>
        <v>('4ae635516b5244c5a518c718062317a7','90de4a0f974c42c8bf3f4312ce4b899f','f6ce092dfd3311efa6eb960aa86a0a09',1),</v>
      </c>
    </row>
    <row r="1015" spans="1:11" x14ac:dyDescent="0.3">
      <c r="A1015">
        <v>58</v>
      </c>
      <c r="B1015" t="s">
        <v>100</v>
      </c>
      <c r="C1015" t="s">
        <v>118</v>
      </c>
      <c r="D1015">
        <v>1</v>
      </c>
      <c r="F1015" t="str">
        <f>INDEX(Matches!$C$2:$C$135,MATCH(Table1!A1015,Matches!$B$2:$B$135,0))</f>
        <v>4ae635516b5244c5a518c718062317a7</v>
      </c>
      <c r="G1015" t="str">
        <f>INDEX(Players!$A$2:$A$49,MATCH(Table1!B1015,Players!$C$2:$C$49,0))</f>
        <v>90de4a0f974c42c8bf3f4312ce4b899f</v>
      </c>
      <c r="H1015" t="str">
        <f>INDEX(IDs!$B$6:$B$8,MATCH(Table1!C1015,IDs!$A$6:$A$8,0))</f>
        <v>f6ce08d0fd3311efa6eb960aa86a0a09</v>
      </c>
      <c r="I1015">
        <f t="shared" si="30"/>
        <v>1</v>
      </c>
      <c r="K1015" t="str">
        <f t="shared" si="31"/>
        <v>('4ae635516b5244c5a518c718062317a7','90de4a0f974c42c8bf3f4312ce4b899f','f6ce08d0fd3311efa6eb960aa86a0a09',1),</v>
      </c>
    </row>
    <row r="1016" spans="1:11" x14ac:dyDescent="0.3">
      <c r="A1016">
        <v>58</v>
      </c>
      <c r="B1016" t="s">
        <v>99</v>
      </c>
      <c r="C1016" t="s">
        <v>68</v>
      </c>
      <c r="D1016">
        <v>6</v>
      </c>
      <c r="F1016" t="str">
        <f>INDEX(Matches!$C$2:$C$135,MATCH(Table1!A1016,Matches!$B$2:$B$135,0))</f>
        <v>4ae635516b5244c5a518c718062317a7</v>
      </c>
      <c r="G1016" t="str">
        <f>INDEX(Players!$A$2:$A$49,MATCH(Table1!B1016,Players!$C$2:$C$49,0))</f>
        <v>9bd0e3e12c834c6b81f59a3b2bf25b94</v>
      </c>
      <c r="H1016" t="str">
        <f>INDEX(IDs!$B$6:$B$8,MATCH(Table1!C1016,IDs!$A$6:$A$8,0))</f>
        <v>f6ce0919fd3311efa6eb960aa86a0a09</v>
      </c>
      <c r="I1016">
        <f t="shared" si="30"/>
        <v>6</v>
      </c>
      <c r="K1016" t="str">
        <f t="shared" si="31"/>
        <v>('4ae635516b5244c5a518c718062317a7','9bd0e3e12c834c6b81f59a3b2bf25b94','f6ce0919fd3311efa6eb960aa86a0a09',6),</v>
      </c>
    </row>
    <row r="1017" spans="1:11" hidden="1" x14ac:dyDescent="0.3">
      <c r="A1017">
        <v>58</v>
      </c>
      <c r="B1017" t="s">
        <v>99</v>
      </c>
      <c r="C1017" t="s">
        <v>69</v>
      </c>
      <c r="D1017">
        <v>0</v>
      </c>
      <c r="F1017" t="str">
        <f>INDEX(Matches!$C$2:$C$135,MATCH(Table1!A1017,Matches!$B$2:$B$135,0))</f>
        <v>4ae635516b5244c5a518c718062317a7</v>
      </c>
      <c r="G1017" t="str">
        <f>INDEX(Players!$A$2:$A$49,MATCH(Table1!B1017,Players!$C$2:$C$49,0))</f>
        <v>9bd0e3e12c834c6b81f59a3b2bf25b94</v>
      </c>
      <c r="H1017" t="str">
        <f>INDEX(IDs!$B$6:$B$8,MATCH(Table1!C1017,IDs!$A$6:$A$8,0))</f>
        <v>f6ce092dfd3311efa6eb960aa86a0a09</v>
      </c>
      <c r="I1017">
        <f t="shared" si="30"/>
        <v>0</v>
      </c>
      <c r="K1017" t="str">
        <f t="shared" si="31"/>
        <v>('4ae635516b5244c5a518c718062317a7','9bd0e3e12c834c6b81f59a3b2bf25b94','f6ce092dfd3311efa6eb960aa86a0a09',0),</v>
      </c>
    </row>
    <row r="1018" spans="1:11" x14ac:dyDescent="0.3">
      <c r="A1018">
        <v>58</v>
      </c>
      <c r="B1018" t="s">
        <v>99</v>
      </c>
      <c r="C1018" t="s">
        <v>118</v>
      </c>
      <c r="D1018">
        <v>1</v>
      </c>
      <c r="F1018" t="str">
        <f>INDEX(Matches!$C$2:$C$135,MATCH(Table1!A1018,Matches!$B$2:$B$135,0))</f>
        <v>4ae635516b5244c5a518c718062317a7</v>
      </c>
      <c r="G1018" t="str">
        <f>INDEX(Players!$A$2:$A$49,MATCH(Table1!B1018,Players!$C$2:$C$49,0))</f>
        <v>9bd0e3e12c834c6b81f59a3b2bf25b94</v>
      </c>
      <c r="H1018" t="str">
        <f>INDEX(IDs!$B$6:$B$8,MATCH(Table1!C1018,IDs!$A$6:$A$8,0))</f>
        <v>f6ce08d0fd3311efa6eb960aa86a0a09</v>
      </c>
      <c r="I1018">
        <f t="shared" si="30"/>
        <v>1</v>
      </c>
      <c r="K1018" t="str">
        <f t="shared" si="31"/>
        <v>('4ae635516b5244c5a518c718062317a7','9bd0e3e12c834c6b81f59a3b2bf25b94','f6ce08d0fd3311efa6eb960aa86a0a09',1),</v>
      </c>
    </row>
    <row r="1019" spans="1:11" hidden="1" x14ac:dyDescent="0.3">
      <c r="A1019">
        <v>59</v>
      </c>
      <c r="B1019" t="s">
        <v>70</v>
      </c>
      <c r="C1019" t="s">
        <v>68</v>
      </c>
      <c r="D1019">
        <v>0</v>
      </c>
      <c r="F1019" t="str">
        <f>INDEX(Matches!$C$2:$C$135,MATCH(Table1!A1019,Matches!$B$2:$B$135,0))</f>
        <v>6741be3e6a744738bd9f11dc5b1a3012</v>
      </c>
      <c r="G1019" t="str">
        <f>INDEX(Players!$A$2:$A$49,MATCH(Table1!B1019,Players!$C$2:$C$49,0))</f>
        <v>e6d5cb25e36b400f91e78b0b42d20293</v>
      </c>
      <c r="H1019" t="str">
        <f>INDEX(IDs!$B$6:$B$8,MATCH(Table1!C1019,IDs!$A$6:$A$8,0))</f>
        <v>f6ce0919fd3311efa6eb960aa86a0a09</v>
      </c>
      <c r="I1019">
        <f t="shared" si="30"/>
        <v>0</v>
      </c>
      <c r="K1019" t="str">
        <f t="shared" si="31"/>
        <v>('6741be3e6a744738bd9f11dc5b1a3012','e6d5cb25e36b400f91e78b0b42d20293','f6ce0919fd3311efa6eb960aa86a0a09',0),</v>
      </c>
    </row>
    <row r="1020" spans="1:11" hidden="1" x14ac:dyDescent="0.3">
      <c r="A1020">
        <v>59</v>
      </c>
      <c r="B1020" t="s">
        <v>70</v>
      </c>
      <c r="C1020" t="s">
        <v>69</v>
      </c>
      <c r="D1020">
        <v>0</v>
      </c>
      <c r="F1020" t="str">
        <f>INDEX(Matches!$C$2:$C$135,MATCH(Table1!A1020,Matches!$B$2:$B$135,0))</f>
        <v>6741be3e6a744738bd9f11dc5b1a3012</v>
      </c>
      <c r="G1020" t="str">
        <f>INDEX(Players!$A$2:$A$49,MATCH(Table1!B1020,Players!$C$2:$C$49,0))</f>
        <v>e6d5cb25e36b400f91e78b0b42d20293</v>
      </c>
      <c r="H1020" t="str">
        <f>INDEX(IDs!$B$6:$B$8,MATCH(Table1!C1020,IDs!$A$6:$A$8,0))</f>
        <v>f6ce092dfd3311efa6eb960aa86a0a09</v>
      </c>
      <c r="I1020">
        <f t="shared" si="30"/>
        <v>0</v>
      </c>
      <c r="K1020" t="str">
        <f t="shared" si="31"/>
        <v>('6741be3e6a744738bd9f11dc5b1a3012','e6d5cb25e36b400f91e78b0b42d20293','f6ce092dfd3311efa6eb960aa86a0a09',0),</v>
      </c>
    </row>
    <row r="1021" spans="1:11" x14ac:dyDescent="0.3">
      <c r="A1021">
        <v>59</v>
      </c>
      <c r="B1021" t="s">
        <v>70</v>
      </c>
      <c r="C1021" t="s">
        <v>118</v>
      </c>
      <c r="D1021">
        <v>1</v>
      </c>
      <c r="F1021" t="str">
        <f>INDEX(Matches!$C$2:$C$135,MATCH(Table1!A1021,Matches!$B$2:$B$135,0))</f>
        <v>6741be3e6a744738bd9f11dc5b1a3012</v>
      </c>
      <c r="G1021" t="str">
        <f>INDEX(Players!$A$2:$A$49,MATCH(Table1!B1021,Players!$C$2:$C$49,0))</f>
        <v>e6d5cb25e36b400f91e78b0b42d20293</v>
      </c>
      <c r="H1021" t="str">
        <f>INDEX(IDs!$B$6:$B$8,MATCH(Table1!C1021,IDs!$A$6:$A$8,0))</f>
        <v>f6ce08d0fd3311efa6eb960aa86a0a09</v>
      </c>
      <c r="I1021">
        <f t="shared" si="30"/>
        <v>1</v>
      </c>
      <c r="K1021" t="str">
        <f t="shared" si="31"/>
        <v>('6741be3e6a744738bd9f11dc5b1a3012','e6d5cb25e36b400f91e78b0b42d20293','f6ce08d0fd3311efa6eb960aa86a0a09',1),</v>
      </c>
    </row>
    <row r="1022" spans="1:11" hidden="1" x14ac:dyDescent="0.3">
      <c r="A1022">
        <v>59</v>
      </c>
      <c r="B1022" t="s">
        <v>81</v>
      </c>
      <c r="C1022" t="s">
        <v>68</v>
      </c>
      <c r="D1022">
        <v>0</v>
      </c>
      <c r="F1022" t="str">
        <f>INDEX(Matches!$C$2:$C$135,MATCH(Table1!A1022,Matches!$B$2:$B$135,0))</f>
        <v>6741be3e6a744738bd9f11dc5b1a3012</v>
      </c>
      <c r="G1022" t="str">
        <f>INDEX(Players!$A$2:$A$49,MATCH(Table1!B1022,Players!$C$2:$C$49,0))</f>
        <v>e1621a5c21f244968ccfd5485706bbc9</v>
      </c>
      <c r="H1022" t="str">
        <f>INDEX(IDs!$B$6:$B$8,MATCH(Table1!C1022,IDs!$A$6:$A$8,0))</f>
        <v>f6ce0919fd3311efa6eb960aa86a0a09</v>
      </c>
      <c r="I1022">
        <f t="shared" si="30"/>
        <v>0</v>
      </c>
      <c r="K1022" t="str">
        <f t="shared" si="31"/>
        <v>('6741be3e6a744738bd9f11dc5b1a3012','e1621a5c21f244968ccfd5485706bbc9','f6ce0919fd3311efa6eb960aa86a0a09',0),</v>
      </c>
    </row>
    <row r="1023" spans="1:11" hidden="1" x14ac:dyDescent="0.3">
      <c r="A1023">
        <v>59</v>
      </c>
      <c r="B1023" t="s">
        <v>81</v>
      </c>
      <c r="C1023" t="s">
        <v>69</v>
      </c>
      <c r="D1023">
        <v>0</v>
      </c>
      <c r="F1023" t="str">
        <f>INDEX(Matches!$C$2:$C$135,MATCH(Table1!A1023,Matches!$B$2:$B$135,0))</f>
        <v>6741be3e6a744738bd9f11dc5b1a3012</v>
      </c>
      <c r="G1023" t="str">
        <f>INDEX(Players!$A$2:$A$49,MATCH(Table1!B1023,Players!$C$2:$C$49,0))</f>
        <v>e1621a5c21f244968ccfd5485706bbc9</v>
      </c>
      <c r="H1023" t="str">
        <f>INDEX(IDs!$B$6:$B$8,MATCH(Table1!C1023,IDs!$A$6:$A$8,0))</f>
        <v>f6ce092dfd3311efa6eb960aa86a0a09</v>
      </c>
      <c r="I1023">
        <f t="shared" si="30"/>
        <v>0</v>
      </c>
      <c r="K1023" t="str">
        <f t="shared" si="31"/>
        <v>('6741be3e6a744738bd9f11dc5b1a3012','e1621a5c21f244968ccfd5485706bbc9','f6ce092dfd3311efa6eb960aa86a0a09',0),</v>
      </c>
    </row>
    <row r="1024" spans="1:11" x14ac:dyDescent="0.3">
      <c r="A1024">
        <v>59</v>
      </c>
      <c r="B1024" t="s">
        <v>81</v>
      </c>
      <c r="C1024" t="s">
        <v>118</v>
      </c>
      <c r="D1024">
        <v>1</v>
      </c>
      <c r="F1024" t="str">
        <f>INDEX(Matches!$C$2:$C$135,MATCH(Table1!A1024,Matches!$B$2:$B$135,0))</f>
        <v>6741be3e6a744738bd9f11dc5b1a3012</v>
      </c>
      <c r="G1024" t="str">
        <f>INDEX(Players!$A$2:$A$49,MATCH(Table1!B1024,Players!$C$2:$C$49,0))</f>
        <v>e1621a5c21f244968ccfd5485706bbc9</v>
      </c>
      <c r="H1024" t="str">
        <f>INDEX(IDs!$B$6:$B$8,MATCH(Table1!C1024,IDs!$A$6:$A$8,0))</f>
        <v>f6ce08d0fd3311efa6eb960aa86a0a09</v>
      </c>
      <c r="I1024">
        <f t="shared" si="30"/>
        <v>1</v>
      </c>
      <c r="K1024" t="str">
        <f t="shared" si="31"/>
        <v>('6741be3e6a744738bd9f11dc5b1a3012','e1621a5c21f244968ccfd5485706bbc9','f6ce08d0fd3311efa6eb960aa86a0a09',1),</v>
      </c>
    </row>
    <row r="1025" spans="1:11" hidden="1" x14ac:dyDescent="0.3">
      <c r="A1025">
        <v>59</v>
      </c>
      <c r="B1025" t="s">
        <v>92</v>
      </c>
      <c r="C1025" t="s">
        <v>68</v>
      </c>
      <c r="D1025">
        <v>0</v>
      </c>
      <c r="F1025" t="str">
        <f>INDEX(Matches!$C$2:$C$135,MATCH(Table1!A1025,Matches!$B$2:$B$135,0))</f>
        <v>6741be3e6a744738bd9f11dc5b1a3012</v>
      </c>
      <c r="G1025" t="str">
        <f>INDEX(Players!$A$2:$A$49,MATCH(Table1!B1025,Players!$C$2:$C$49,0))</f>
        <v>c2d0586afd4646d8991daddd616d8873</v>
      </c>
      <c r="H1025" t="str">
        <f>INDEX(IDs!$B$6:$B$8,MATCH(Table1!C1025,IDs!$A$6:$A$8,0))</f>
        <v>f6ce0919fd3311efa6eb960aa86a0a09</v>
      </c>
      <c r="I1025">
        <f t="shared" si="30"/>
        <v>0</v>
      </c>
      <c r="K1025" t="str">
        <f t="shared" si="31"/>
        <v>('6741be3e6a744738bd9f11dc5b1a3012','c2d0586afd4646d8991daddd616d8873','f6ce0919fd3311efa6eb960aa86a0a09',0),</v>
      </c>
    </row>
    <row r="1026" spans="1:11" hidden="1" x14ac:dyDescent="0.3">
      <c r="A1026">
        <v>59</v>
      </c>
      <c r="B1026" t="s">
        <v>92</v>
      </c>
      <c r="C1026" t="s">
        <v>69</v>
      </c>
      <c r="D1026">
        <v>0</v>
      </c>
      <c r="F1026" t="str">
        <f>INDEX(Matches!$C$2:$C$135,MATCH(Table1!A1026,Matches!$B$2:$B$135,0))</f>
        <v>6741be3e6a744738bd9f11dc5b1a3012</v>
      </c>
      <c r="G1026" t="str">
        <f>INDEX(Players!$A$2:$A$49,MATCH(Table1!B1026,Players!$C$2:$C$49,0))</f>
        <v>c2d0586afd4646d8991daddd616d8873</v>
      </c>
      <c r="H1026" t="str">
        <f>INDEX(IDs!$B$6:$B$8,MATCH(Table1!C1026,IDs!$A$6:$A$8,0))</f>
        <v>f6ce092dfd3311efa6eb960aa86a0a09</v>
      </c>
      <c r="I1026">
        <f t="shared" si="30"/>
        <v>0</v>
      </c>
      <c r="K1026" t="str">
        <f t="shared" si="31"/>
        <v>('6741be3e6a744738bd9f11dc5b1a3012','c2d0586afd4646d8991daddd616d8873','f6ce092dfd3311efa6eb960aa86a0a09',0),</v>
      </c>
    </row>
    <row r="1027" spans="1:11" x14ac:dyDescent="0.3">
      <c r="A1027">
        <v>59</v>
      </c>
      <c r="B1027" t="s">
        <v>92</v>
      </c>
      <c r="C1027" t="s">
        <v>118</v>
      </c>
      <c r="D1027">
        <v>1</v>
      </c>
      <c r="F1027" t="str">
        <f>INDEX(Matches!$C$2:$C$135,MATCH(Table1!A1027,Matches!$B$2:$B$135,0))</f>
        <v>6741be3e6a744738bd9f11dc5b1a3012</v>
      </c>
      <c r="G1027" t="str">
        <f>INDEX(Players!$A$2:$A$49,MATCH(Table1!B1027,Players!$C$2:$C$49,0))</f>
        <v>c2d0586afd4646d8991daddd616d8873</v>
      </c>
      <c r="H1027" t="str">
        <f>INDEX(IDs!$B$6:$B$8,MATCH(Table1!C1027,IDs!$A$6:$A$8,0))</f>
        <v>f6ce08d0fd3311efa6eb960aa86a0a09</v>
      </c>
      <c r="I1027">
        <f t="shared" ref="I1027:I1090" si="32">D1027</f>
        <v>1</v>
      </c>
      <c r="K1027" t="str">
        <f t="shared" si="31"/>
        <v>('6741be3e6a744738bd9f11dc5b1a3012','c2d0586afd4646d8991daddd616d8873','f6ce08d0fd3311efa6eb960aa86a0a09',1),</v>
      </c>
    </row>
    <row r="1028" spans="1:11" hidden="1" x14ac:dyDescent="0.3">
      <c r="A1028">
        <v>59</v>
      </c>
      <c r="B1028" t="s">
        <v>95</v>
      </c>
      <c r="C1028" t="s">
        <v>68</v>
      </c>
      <c r="D1028">
        <v>0</v>
      </c>
      <c r="F1028" t="str">
        <f>INDEX(Matches!$C$2:$C$135,MATCH(Table1!A1028,Matches!$B$2:$B$135,0))</f>
        <v>6741be3e6a744738bd9f11dc5b1a3012</v>
      </c>
      <c r="G1028" t="str">
        <f>INDEX(Players!$A$2:$A$49,MATCH(Table1!B1028,Players!$C$2:$C$49,0))</f>
        <v>26bcf70a14244ecea66824d3e7fdb740</v>
      </c>
      <c r="H1028" t="str">
        <f>INDEX(IDs!$B$6:$B$8,MATCH(Table1!C1028,IDs!$A$6:$A$8,0))</f>
        <v>f6ce0919fd3311efa6eb960aa86a0a09</v>
      </c>
      <c r="I1028">
        <f t="shared" si="32"/>
        <v>0</v>
      </c>
      <c r="K1028" t="str">
        <f t="shared" si="31"/>
        <v>('6741be3e6a744738bd9f11dc5b1a3012','26bcf70a14244ecea66824d3e7fdb740','f6ce0919fd3311efa6eb960aa86a0a09',0),</v>
      </c>
    </row>
    <row r="1029" spans="1:11" hidden="1" x14ac:dyDescent="0.3">
      <c r="A1029">
        <v>59</v>
      </c>
      <c r="B1029" t="s">
        <v>95</v>
      </c>
      <c r="C1029" t="s">
        <v>69</v>
      </c>
      <c r="D1029">
        <v>0</v>
      </c>
      <c r="F1029" t="str">
        <f>INDEX(Matches!$C$2:$C$135,MATCH(Table1!A1029,Matches!$B$2:$B$135,0))</f>
        <v>6741be3e6a744738bd9f11dc5b1a3012</v>
      </c>
      <c r="G1029" t="str">
        <f>INDEX(Players!$A$2:$A$49,MATCH(Table1!B1029,Players!$C$2:$C$49,0))</f>
        <v>26bcf70a14244ecea66824d3e7fdb740</v>
      </c>
      <c r="H1029" t="str">
        <f>INDEX(IDs!$B$6:$B$8,MATCH(Table1!C1029,IDs!$A$6:$A$8,0))</f>
        <v>f6ce092dfd3311efa6eb960aa86a0a09</v>
      </c>
      <c r="I1029">
        <f t="shared" si="32"/>
        <v>0</v>
      </c>
      <c r="K1029" t="str">
        <f t="shared" ref="K1029:K1092" si="33">"('"&amp;F1029&amp;"','"&amp;G1029&amp;"','"&amp;H1029&amp;"',"&amp;I1029&amp;"),"</f>
        <v>('6741be3e6a744738bd9f11dc5b1a3012','26bcf70a14244ecea66824d3e7fdb740','f6ce092dfd3311efa6eb960aa86a0a09',0),</v>
      </c>
    </row>
    <row r="1030" spans="1:11" x14ac:dyDescent="0.3">
      <c r="A1030">
        <v>59</v>
      </c>
      <c r="B1030" t="s">
        <v>95</v>
      </c>
      <c r="C1030" t="s">
        <v>118</v>
      </c>
      <c r="D1030">
        <v>1</v>
      </c>
      <c r="F1030" t="str">
        <f>INDEX(Matches!$C$2:$C$135,MATCH(Table1!A1030,Matches!$B$2:$B$135,0))</f>
        <v>6741be3e6a744738bd9f11dc5b1a3012</v>
      </c>
      <c r="G1030" t="str">
        <f>INDEX(Players!$A$2:$A$49,MATCH(Table1!B1030,Players!$C$2:$C$49,0))</f>
        <v>26bcf70a14244ecea66824d3e7fdb740</v>
      </c>
      <c r="H1030" t="str">
        <f>INDEX(IDs!$B$6:$B$8,MATCH(Table1!C1030,IDs!$A$6:$A$8,0))</f>
        <v>f6ce08d0fd3311efa6eb960aa86a0a09</v>
      </c>
      <c r="I1030">
        <f t="shared" si="32"/>
        <v>1</v>
      </c>
      <c r="K1030" t="str">
        <f t="shared" si="33"/>
        <v>('6741be3e6a744738bd9f11dc5b1a3012','26bcf70a14244ecea66824d3e7fdb740','f6ce08d0fd3311efa6eb960aa86a0a09',1),</v>
      </c>
    </row>
    <row r="1031" spans="1:11" x14ac:dyDescent="0.3">
      <c r="A1031">
        <v>59</v>
      </c>
      <c r="B1031" t="s">
        <v>100</v>
      </c>
      <c r="C1031" t="s">
        <v>68</v>
      </c>
      <c r="D1031">
        <v>2</v>
      </c>
      <c r="F1031" t="str">
        <f>INDEX(Matches!$C$2:$C$135,MATCH(Table1!A1031,Matches!$B$2:$B$135,0))</f>
        <v>6741be3e6a744738bd9f11dc5b1a3012</v>
      </c>
      <c r="G1031" t="str">
        <f>INDEX(Players!$A$2:$A$49,MATCH(Table1!B1031,Players!$C$2:$C$49,0))</f>
        <v>90de4a0f974c42c8bf3f4312ce4b899f</v>
      </c>
      <c r="H1031" t="str">
        <f>INDEX(IDs!$B$6:$B$8,MATCH(Table1!C1031,IDs!$A$6:$A$8,0))</f>
        <v>f6ce0919fd3311efa6eb960aa86a0a09</v>
      </c>
      <c r="I1031">
        <f t="shared" si="32"/>
        <v>2</v>
      </c>
      <c r="K1031" t="str">
        <f t="shared" si="33"/>
        <v>('6741be3e6a744738bd9f11dc5b1a3012','90de4a0f974c42c8bf3f4312ce4b899f','f6ce0919fd3311efa6eb960aa86a0a09',2),</v>
      </c>
    </row>
    <row r="1032" spans="1:11" hidden="1" x14ac:dyDescent="0.3">
      <c r="A1032">
        <v>59</v>
      </c>
      <c r="B1032" t="s">
        <v>100</v>
      </c>
      <c r="C1032" t="s">
        <v>69</v>
      </c>
      <c r="D1032">
        <v>0</v>
      </c>
      <c r="F1032" t="str">
        <f>INDEX(Matches!$C$2:$C$135,MATCH(Table1!A1032,Matches!$B$2:$B$135,0))</f>
        <v>6741be3e6a744738bd9f11dc5b1a3012</v>
      </c>
      <c r="G1032" t="str">
        <f>INDEX(Players!$A$2:$A$49,MATCH(Table1!B1032,Players!$C$2:$C$49,0))</f>
        <v>90de4a0f974c42c8bf3f4312ce4b899f</v>
      </c>
      <c r="H1032" t="str">
        <f>INDEX(IDs!$B$6:$B$8,MATCH(Table1!C1032,IDs!$A$6:$A$8,0))</f>
        <v>f6ce092dfd3311efa6eb960aa86a0a09</v>
      </c>
      <c r="I1032">
        <f t="shared" si="32"/>
        <v>0</v>
      </c>
      <c r="K1032" t="str">
        <f t="shared" si="33"/>
        <v>('6741be3e6a744738bd9f11dc5b1a3012','90de4a0f974c42c8bf3f4312ce4b899f','f6ce092dfd3311efa6eb960aa86a0a09',0),</v>
      </c>
    </row>
    <row r="1033" spans="1:11" x14ac:dyDescent="0.3">
      <c r="A1033">
        <v>59</v>
      </c>
      <c r="B1033" t="s">
        <v>100</v>
      </c>
      <c r="C1033" t="s">
        <v>118</v>
      </c>
      <c r="D1033">
        <v>1</v>
      </c>
      <c r="F1033" t="str">
        <f>INDEX(Matches!$C$2:$C$135,MATCH(Table1!A1033,Matches!$B$2:$B$135,0))</f>
        <v>6741be3e6a744738bd9f11dc5b1a3012</v>
      </c>
      <c r="G1033" t="str">
        <f>INDEX(Players!$A$2:$A$49,MATCH(Table1!B1033,Players!$C$2:$C$49,0))</f>
        <v>90de4a0f974c42c8bf3f4312ce4b899f</v>
      </c>
      <c r="H1033" t="str">
        <f>INDEX(IDs!$B$6:$B$8,MATCH(Table1!C1033,IDs!$A$6:$A$8,0))</f>
        <v>f6ce08d0fd3311efa6eb960aa86a0a09</v>
      </c>
      <c r="I1033">
        <f t="shared" si="32"/>
        <v>1</v>
      </c>
      <c r="K1033" t="str">
        <f t="shared" si="33"/>
        <v>('6741be3e6a744738bd9f11dc5b1a3012','90de4a0f974c42c8bf3f4312ce4b899f','f6ce08d0fd3311efa6eb960aa86a0a09',1),</v>
      </c>
    </row>
    <row r="1034" spans="1:11" hidden="1" x14ac:dyDescent="0.3">
      <c r="A1034">
        <v>60</v>
      </c>
      <c r="B1034" t="s">
        <v>70</v>
      </c>
      <c r="C1034" t="s">
        <v>68</v>
      </c>
      <c r="D1034">
        <v>0</v>
      </c>
      <c r="F1034" t="str">
        <f>INDEX(Matches!$C$2:$C$135,MATCH(Table1!A1034,Matches!$B$2:$B$135,0))</f>
        <v>6c263cd8a4a64896a08232cc8f2c7f84</v>
      </c>
      <c r="G1034" t="str">
        <f>INDEX(Players!$A$2:$A$49,MATCH(Table1!B1034,Players!$C$2:$C$49,0))</f>
        <v>e6d5cb25e36b400f91e78b0b42d20293</v>
      </c>
      <c r="H1034" t="str">
        <f>INDEX(IDs!$B$6:$B$8,MATCH(Table1!C1034,IDs!$A$6:$A$8,0))</f>
        <v>f6ce0919fd3311efa6eb960aa86a0a09</v>
      </c>
      <c r="I1034">
        <f t="shared" si="32"/>
        <v>0</v>
      </c>
      <c r="K1034" t="str">
        <f t="shared" si="33"/>
        <v>('6c263cd8a4a64896a08232cc8f2c7f84','e6d5cb25e36b400f91e78b0b42d20293','f6ce0919fd3311efa6eb960aa86a0a09',0),</v>
      </c>
    </row>
    <row r="1035" spans="1:11" hidden="1" x14ac:dyDescent="0.3">
      <c r="A1035">
        <v>60</v>
      </c>
      <c r="B1035" t="s">
        <v>70</v>
      </c>
      <c r="C1035" t="s">
        <v>69</v>
      </c>
      <c r="D1035">
        <v>0</v>
      </c>
      <c r="F1035" t="str">
        <f>INDEX(Matches!$C$2:$C$135,MATCH(Table1!A1035,Matches!$B$2:$B$135,0))</f>
        <v>6c263cd8a4a64896a08232cc8f2c7f84</v>
      </c>
      <c r="G1035" t="str">
        <f>INDEX(Players!$A$2:$A$49,MATCH(Table1!B1035,Players!$C$2:$C$49,0))</f>
        <v>e6d5cb25e36b400f91e78b0b42d20293</v>
      </c>
      <c r="H1035" t="str">
        <f>INDEX(IDs!$B$6:$B$8,MATCH(Table1!C1035,IDs!$A$6:$A$8,0))</f>
        <v>f6ce092dfd3311efa6eb960aa86a0a09</v>
      </c>
      <c r="I1035">
        <f t="shared" si="32"/>
        <v>0</v>
      </c>
      <c r="K1035" t="str">
        <f t="shared" si="33"/>
        <v>('6c263cd8a4a64896a08232cc8f2c7f84','e6d5cb25e36b400f91e78b0b42d20293','f6ce092dfd3311efa6eb960aa86a0a09',0),</v>
      </c>
    </row>
    <row r="1036" spans="1:11" x14ac:dyDescent="0.3">
      <c r="A1036">
        <v>60</v>
      </c>
      <c r="B1036" t="s">
        <v>70</v>
      </c>
      <c r="C1036" t="s">
        <v>118</v>
      </c>
      <c r="D1036">
        <v>1</v>
      </c>
      <c r="F1036" t="str">
        <f>INDEX(Matches!$C$2:$C$135,MATCH(Table1!A1036,Matches!$B$2:$B$135,0))</f>
        <v>6c263cd8a4a64896a08232cc8f2c7f84</v>
      </c>
      <c r="G1036" t="str">
        <f>INDEX(Players!$A$2:$A$49,MATCH(Table1!B1036,Players!$C$2:$C$49,0))</f>
        <v>e6d5cb25e36b400f91e78b0b42d20293</v>
      </c>
      <c r="H1036" t="str">
        <f>INDEX(IDs!$B$6:$B$8,MATCH(Table1!C1036,IDs!$A$6:$A$8,0))</f>
        <v>f6ce08d0fd3311efa6eb960aa86a0a09</v>
      </c>
      <c r="I1036">
        <f t="shared" si="32"/>
        <v>1</v>
      </c>
      <c r="K1036" t="str">
        <f t="shared" si="33"/>
        <v>('6c263cd8a4a64896a08232cc8f2c7f84','e6d5cb25e36b400f91e78b0b42d20293','f6ce08d0fd3311efa6eb960aa86a0a09',1),</v>
      </c>
    </row>
    <row r="1037" spans="1:11" hidden="1" x14ac:dyDescent="0.3">
      <c r="A1037">
        <v>60</v>
      </c>
      <c r="B1037" t="s">
        <v>91</v>
      </c>
      <c r="C1037" t="s">
        <v>68</v>
      </c>
      <c r="D1037">
        <v>0</v>
      </c>
      <c r="F1037" t="str">
        <f>INDEX(Matches!$C$2:$C$135,MATCH(Table1!A1037,Matches!$B$2:$B$135,0))</f>
        <v>6c263cd8a4a64896a08232cc8f2c7f84</v>
      </c>
      <c r="G1037" t="str">
        <f>INDEX(Players!$A$2:$A$49,MATCH(Table1!B1037,Players!$C$2:$C$49,0))</f>
        <v>a7f78cdcec5c4ea0b94ddf9c9ed3e737</v>
      </c>
      <c r="H1037" t="str">
        <f>INDEX(IDs!$B$6:$B$8,MATCH(Table1!C1037,IDs!$A$6:$A$8,0))</f>
        <v>f6ce0919fd3311efa6eb960aa86a0a09</v>
      </c>
      <c r="I1037">
        <f t="shared" si="32"/>
        <v>0</v>
      </c>
      <c r="K1037" t="str">
        <f t="shared" si="33"/>
        <v>('6c263cd8a4a64896a08232cc8f2c7f84','a7f78cdcec5c4ea0b94ddf9c9ed3e737','f6ce0919fd3311efa6eb960aa86a0a09',0),</v>
      </c>
    </row>
    <row r="1038" spans="1:11" hidden="1" x14ac:dyDescent="0.3">
      <c r="A1038">
        <v>60</v>
      </c>
      <c r="B1038" t="s">
        <v>91</v>
      </c>
      <c r="C1038" t="s">
        <v>69</v>
      </c>
      <c r="D1038">
        <v>0</v>
      </c>
      <c r="F1038" t="str">
        <f>INDEX(Matches!$C$2:$C$135,MATCH(Table1!A1038,Matches!$B$2:$B$135,0))</f>
        <v>6c263cd8a4a64896a08232cc8f2c7f84</v>
      </c>
      <c r="G1038" t="str">
        <f>INDEX(Players!$A$2:$A$49,MATCH(Table1!B1038,Players!$C$2:$C$49,0))</f>
        <v>a7f78cdcec5c4ea0b94ddf9c9ed3e737</v>
      </c>
      <c r="H1038" t="str">
        <f>INDEX(IDs!$B$6:$B$8,MATCH(Table1!C1038,IDs!$A$6:$A$8,0))</f>
        <v>f6ce092dfd3311efa6eb960aa86a0a09</v>
      </c>
      <c r="I1038">
        <f t="shared" si="32"/>
        <v>0</v>
      </c>
      <c r="K1038" t="str">
        <f t="shared" si="33"/>
        <v>('6c263cd8a4a64896a08232cc8f2c7f84','a7f78cdcec5c4ea0b94ddf9c9ed3e737','f6ce092dfd3311efa6eb960aa86a0a09',0),</v>
      </c>
    </row>
    <row r="1039" spans="1:11" x14ac:dyDescent="0.3">
      <c r="A1039">
        <v>60</v>
      </c>
      <c r="B1039" t="s">
        <v>91</v>
      </c>
      <c r="C1039" t="s">
        <v>118</v>
      </c>
      <c r="D1039">
        <v>1</v>
      </c>
      <c r="F1039" t="str">
        <f>INDEX(Matches!$C$2:$C$135,MATCH(Table1!A1039,Matches!$B$2:$B$135,0))</f>
        <v>6c263cd8a4a64896a08232cc8f2c7f84</v>
      </c>
      <c r="G1039" t="str">
        <f>INDEX(Players!$A$2:$A$49,MATCH(Table1!B1039,Players!$C$2:$C$49,0))</f>
        <v>a7f78cdcec5c4ea0b94ddf9c9ed3e737</v>
      </c>
      <c r="H1039" t="str">
        <f>INDEX(IDs!$B$6:$B$8,MATCH(Table1!C1039,IDs!$A$6:$A$8,0))</f>
        <v>f6ce08d0fd3311efa6eb960aa86a0a09</v>
      </c>
      <c r="I1039">
        <f t="shared" si="32"/>
        <v>1</v>
      </c>
      <c r="K1039" t="str">
        <f t="shared" si="33"/>
        <v>('6c263cd8a4a64896a08232cc8f2c7f84','a7f78cdcec5c4ea0b94ddf9c9ed3e737','f6ce08d0fd3311efa6eb960aa86a0a09',1),</v>
      </c>
    </row>
    <row r="1040" spans="1:11" hidden="1" x14ac:dyDescent="0.3">
      <c r="A1040">
        <v>60</v>
      </c>
      <c r="B1040" t="s">
        <v>86</v>
      </c>
      <c r="C1040" t="s">
        <v>68</v>
      </c>
      <c r="D1040">
        <v>0</v>
      </c>
      <c r="F1040" t="str">
        <f>INDEX(Matches!$C$2:$C$135,MATCH(Table1!A1040,Matches!$B$2:$B$135,0))</f>
        <v>6c263cd8a4a64896a08232cc8f2c7f84</v>
      </c>
      <c r="G1040" t="str">
        <f>INDEX(Players!$A$2:$A$49,MATCH(Table1!B1040,Players!$C$2:$C$49,0))</f>
        <v>6a5c031fea7e4bcf935e98999959be8c</v>
      </c>
      <c r="H1040" t="str">
        <f>INDEX(IDs!$B$6:$B$8,MATCH(Table1!C1040,IDs!$A$6:$A$8,0))</f>
        <v>f6ce0919fd3311efa6eb960aa86a0a09</v>
      </c>
      <c r="I1040">
        <f t="shared" si="32"/>
        <v>0</v>
      </c>
      <c r="K1040" t="str">
        <f t="shared" si="33"/>
        <v>('6c263cd8a4a64896a08232cc8f2c7f84','6a5c031fea7e4bcf935e98999959be8c','f6ce0919fd3311efa6eb960aa86a0a09',0),</v>
      </c>
    </row>
    <row r="1041" spans="1:11" hidden="1" x14ac:dyDescent="0.3">
      <c r="A1041">
        <v>60</v>
      </c>
      <c r="B1041" t="s">
        <v>86</v>
      </c>
      <c r="C1041" t="s">
        <v>69</v>
      </c>
      <c r="D1041">
        <v>0</v>
      </c>
      <c r="F1041" t="str">
        <f>INDEX(Matches!$C$2:$C$135,MATCH(Table1!A1041,Matches!$B$2:$B$135,0))</f>
        <v>6c263cd8a4a64896a08232cc8f2c7f84</v>
      </c>
      <c r="G1041" t="str">
        <f>INDEX(Players!$A$2:$A$49,MATCH(Table1!B1041,Players!$C$2:$C$49,0))</f>
        <v>6a5c031fea7e4bcf935e98999959be8c</v>
      </c>
      <c r="H1041" t="str">
        <f>INDEX(IDs!$B$6:$B$8,MATCH(Table1!C1041,IDs!$A$6:$A$8,0))</f>
        <v>f6ce092dfd3311efa6eb960aa86a0a09</v>
      </c>
      <c r="I1041">
        <f t="shared" si="32"/>
        <v>0</v>
      </c>
      <c r="K1041" t="str">
        <f t="shared" si="33"/>
        <v>('6c263cd8a4a64896a08232cc8f2c7f84','6a5c031fea7e4bcf935e98999959be8c','f6ce092dfd3311efa6eb960aa86a0a09',0),</v>
      </c>
    </row>
    <row r="1042" spans="1:11" x14ac:dyDescent="0.3">
      <c r="A1042">
        <v>60</v>
      </c>
      <c r="B1042" t="s">
        <v>86</v>
      </c>
      <c r="C1042" t="s">
        <v>118</v>
      </c>
      <c r="D1042">
        <v>1</v>
      </c>
      <c r="F1042" t="str">
        <f>INDEX(Matches!$C$2:$C$135,MATCH(Table1!A1042,Matches!$B$2:$B$135,0))</f>
        <v>6c263cd8a4a64896a08232cc8f2c7f84</v>
      </c>
      <c r="G1042" t="str">
        <f>INDEX(Players!$A$2:$A$49,MATCH(Table1!B1042,Players!$C$2:$C$49,0))</f>
        <v>6a5c031fea7e4bcf935e98999959be8c</v>
      </c>
      <c r="H1042" t="str">
        <f>INDEX(IDs!$B$6:$B$8,MATCH(Table1!C1042,IDs!$A$6:$A$8,0))</f>
        <v>f6ce08d0fd3311efa6eb960aa86a0a09</v>
      </c>
      <c r="I1042">
        <f t="shared" si="32"/>
        <v>1</v>
      </c>
      <c r="K1042" t="str">
        <f t="shared" si="33"/>
        <v>('6c263cd8a4a64896a08232cc8f2c7f84','6a5c031fea7e4bcf935e98999959be8c','f6ce08d0fd3311efa6eb960aa86a0a09',1),</v>
      </c>
    </row>
    <row r="1043" spans="1:11" x14ac:dyDescent="0.3">
      <c r="A1043">
        <v>60</v>
      </c>
      <c r="B1043" t="s">
        <v>78</v>
      </c>
      <c r="C1043" t="s">
        <v>68</v>
      </c>
      <c r="D1043">
        <v>3</v>
      </c>
      <c r="F1043" t="str">
        <f>INDEX(Matches!$C$2:$C$135,MATCH(Table1!A1043,Matches!$B$2:$B$135,0))</f>
        <v>6c263cd8a4a64896a08232cc8f2c7f84</v>
      </c>
      <c r="G1043" t="str">
        <f>INDEX(Players!$A$2:$A$49,MATCH(Table1!B1043,Players!$C$2:$C$49,0))</f>
        <v>16b68bed59bb4817a3ecc1f5d0d50670</v>
      </c>
      <c r="H1043" t="str">
        <f>INDEX(IDs!$B$6:$B$8,MATCH(Table1!C1043,IDs!$A$6:$A$8,0))</f>
        <v>f6ce0919fd3311efa6eb960aa86a0a09</v>
      </c>
      <c r="I1043">
        <f t="shared" si="32"/>
        <v>3</v>
      </c>
      <c r="K1043" t="str">
        <f t="shared" si="33"/>
        <v>('6c263cd8a4a64896a08232cc8f2c7f84','16b68bed59bb4817a3ecc1f5d0d50670','f6ce0919fd3311efa6eb960aa86a0a09',3),</v>
      </c>
    </row>
    <row r="1044" spans="1:11" x14ac:dyDescent="0.3">
      <c r="A1044">
        <v>60</v>
      </c>
      <c r="B1044" t="s">
        <v>78</v>
      </c>
      <c r="C1044" t="s">
        <v>69</v>
      </c>
      <c r="D1044">
        <v>1</v>
      </c>
      <c r="F1044" t="str">
        <f>INDEX(Matches!$C$2:$C$135,MATCH(Table1!A1044,Matches!$B$2:$B$135,0))</f>
        <v>6c263cd8a4a64896a08232cc8f2c7f84</v>
      </c>
      <c r="G1044" t="str">
        <f>INDEX(Players!$A$2:$A$49,MATCH(Table1!B1044,Players!$C$2:$C$49,0))</f>
        <v>16b68bed59bb4817a3ecc1f5d0d50670</v>
      </c>
      <c r="H1044" t="str">
        <f>INDEX(IDs!$B$6:$B$8,MATCH(Table1!C1044,IDs!$A$6:$A$8,0))</f>
        <v>f6ce092dfd3311efa6eb960aa86a0a09</v>
      </c>
      <c r="I1044">
        <f t="shared" si="32"/>
        <v>1</v>
      </c>
      <c r="K1044" t="str">
        <f t="shared" si="33"/>
        <v>('6c263cd8a4a64896a08232cc8f2c7f84','16b68bed59bb4817a3ecc1f5d0d50670','f6ce092dfd3311efa6eb960aa86a0a09',1),</v>
      </c>
    </row>
    <row r="1045" spans="1:11" x14ac:dyDescent="0.3">
      <c r="A1045">
        <v>60</v>
      </c>
      <c r="B1045" t="s">
        <v>78</v>
      </c>
      <c r="C1045" t="s">
        <v>118</v>
      </c>
      <c r="D1045">
        <v>1</v>
      </c>
      <c r="F1045" t="str">
        <f>INDEX(Matches!$C$2:$C$135,MATCH(Table1!A1045,Matches!$B$2:$B$135,0))</f>
        <v>6c263cd8a4a64896a08232cc8f2c7f84</v>
      </c>
      <c r="G1045" t="str">
        <f>INDEX(Players!$A$2:$A$49,MATCH(Table1!B1045,Players!$C$2:$C$49,0))</f>
        <v>16b68bed59bb4817a3ecc1f5d0d50670</v>
      </c>
      <c r="H1045" t="str">
        <f>INDEX(IDs!$B$6:$B$8,MATCH(Table1!C1045,IDs!$A$6:$A$8,0))</f>
        <v>f6ce08d0fd3311efa6eb960aa86a0a09</v>
      </c>
      <c r="I1045">
        <f t="shared" si="32"/>
        <v>1</v>
      </c>
      <c r="K1045" t="str">
        <f t="shared" si="33"/>
        <v>('6c263cd8a4a64896a08232cc8f2c7f84','16b68bed59bb4817a3ecc1f5d0d50670','f6ce08d0fd3311efa6eb960aa86a0a09',1),</v>
      </c>
    </row>
    <row r="1046" spans="1:11" x14ac:dyDescent="0.3">
      <c r="A1046">
        <v>60</v>
      </c>
      <c r="B1046" t="s">
        <v>99</v>
      </c>
      <c r="C1046" t="s">
        <v>68</v>
      </c>
      <c r="D1046">
        <v>2</v>
      </c>
      <c r="F1046" t="str">
        <f>INDEX(Matches!$C$2:$C$135,MATCH(Table1!A1046,Matches!$B$2:$B$135,0))</f>
        <v>6c263cd8a4a64896a08232cc8f2c7f84</v>
      </c>
      <c r="G1046" t="str">
        <f>INDEX(Players!$A$2:$A$49,MATCH(Table1!B1046,Players!$C$2:$C$49,0))</f>
        <v>9bd0e3e12c834c6b81f59a3b2bf25b94</v>
      </c>
      <c r="H1046" t="str">
        <f>INDEX(IDs!$B$6:$B$8,MATCH(Table1!C1046,IDs!$A$6:$A$8,0))</f>
        <v>f6ce0919fd3311efa6eb960aa86a0a09</v>
      </c>
      <c r="I1046">
        <f t="shared" si="32"/>
        <v>2</v>
      </c>
      <c r="K1046" t="str">
        <f t="shared" si="33"/>
        <v>('6c263cd8a4a64896a08232cc8f2c7f84','9bd0e3e12c834c6b81f59a3b2bf25b94','f6ce0919fd3311efa6eb960aa86a0a09',2),</v>
      </c>
    </row>
    <row r="1047" spans="1:11" hidden="1" x14ac:dyDescent="0.3">
      <c r="A1047">
        <v>60</v>
      </c>
      <c r="B1047" t="s">
        <v>99</v>
      </c>
      <c r="C1047" t="s">
        <v>69</v>
      </c>
      <c r="D1047">
        <v>0</v>
      </c>
      <c r="F1047" t="str">
        <f>INDEX(Matches!$C$2:$C$135,MATCH(Table1!A1047,Matches!$B$2:$B$135,0))</f>
        <v>6c263cd8a4a64896a08232cc8f2c7f84</v>
      </c>
      <c r="G1047" t="str">
        <f>INDEX(Players!$A$2:$A$49,MATCH(Table1!B1047,Players!$C$2:$C$49,0))</f>
        <v>9bd0e3e12c834c6b81f59a3b2bf25b94</v>
      </c>
      <c r="H1047" t="str">
        <f>INDEX(IDs!$B$6:$B$8,MATCH(Table1!C1047,IDs!$A$6:$A$8,0))</f>
        <v>f6ce092dfd3311efa6eb960aa86a0a09</v>
      </c>
      <c r="I1047">
        <f t="shared" si="32"/>
        <v>0</v>
      </c>
      <c r="K1047" t="str">
        <f t="shared" si="33"/>
        <v>('6c263cd8a4a64896a08232cc8f2c7f84','9bd0e3e12c834c6b81f59a3b2bf25b94','f6ce092dfd3311efa6eb960aa86a0a09',0),</v>
      </c>
    </row>
    <row r="1048" spans="1:11" x14ac:dyDescent="0.3">
      <c r="A1048">
        <v>60</v>
      </c>
      <c r="B1048" t="s">
        <v>99</v>
      </c>
      <c r="C1048" t="s">
        <v>118</v>
      </c>
      <c r="D1048">
        <v>1</v>
      </c>
      <c r="F1048" t="str">
        <f>INDEX(Matches!$C$2:$C$135,MATCH(Table1!A1048,Matches!$B$2:$B$135,0))</f>
        <v>6c263cd8a4a64896a08232cc8f2c7f84</v>
      </c>
      <c r="G1048" t="str">
        <f>INDEX(Players!$A$2:$A$49,MATCH(Table1!B1048,Players!$C$2:$C$49,0))</f>
        <v>9bd0e3e12c834c6b81f59a3b2bf25b94</v>
      </c>
      <c r="H1048" t="str">
        <f>INDEX(IDs!$B$6:$B$8,MATCH(Table1!C1048,IDs!$A$6:$A$8,0))</f>
        <v>f6ce08d0fd3311efa6eb960aa86a0a09</v>
      </c>
      <c r="I1048">
        <f t="shared" si="32"/>
        <v>1</v>
      </c>
      <c r="K1048" t="str">
        <f t="shared" si="33"/>
        <v>('6c263cd8a4a64896a08232cc8f2c7f84','9bd0e3e12c834c6b81f59a3b2bf25b94','f6ce08d0fd3311efa6eb960aa86a0a09',1),</v>
      </c>
    </row>
    <row r="1049" spans="1:11" hidden="1" x14ac:dyDescent="0.3">
      <c r="A1049">
        <v>61</v>
      </c>
      <c r="B1049" t="s">
        <v>71</v>
      </c>
      <c r="C1049" t="s">
        <v>68</v>
      </c>
      <c r="D1049">
        <v>0</v>
      </c>
      <c r="F1049" t="str">
        <f>INDEX(Matches!$C$2:$C$135,MATCH(Table1!A1049,Matches!$B$2:$B$135,0))</f>
        <v>b86a92d6012448fe9346c1d4a85e0c83</v>
      </c>
      <c r="G1049" t="str">
        <f>INDEX(Players!$A$2:$A$49,MATCH(Table1!B1049,Players!$C$2:$C$49,0))</f>
        <v>49ee2bf374b94897889023fd18820eb3</v>
      </c>
      <c r="H1049" t="str">
        <f>INDEX(IDs!$B$6:$B$8,MATCH(Table1!C1049,IDs!$A$6:$A$8,0))</f>
        <v>f6ce0919fd3311efa6eb960aa86a0a09</v>
      </c>
      <c r="I1049">
        <f t="shared" si="32"/>
        <v>0</v>
      </c>
      <c r="K1049" t="str">
        <f t="shared" si="33"/>
        <v>('b86a92d6012448fe9346c1d4a85e0c83','49ee2bf374b94897889023fd18820eb3','f6ce0919fd3311efa6eb960aa86a0a09',0),</v>
      </c>
    </row>
    <row r="1050" spans="1:11" hidden="1" x14ac:dyDescent="0.3">
      <c r="A1050">
        <v>61</v>
      </c>
      <c r="B1050" t="s">
        <v>71</v>
      </c>
      <c r="C1050" t="s">
        <v>69</v>
      </c>
      <c r="D1050">
        <v>0</v>
      </c>
      <c r="F1050" t="str">
        <f>INDEX(Matches!$C$2:$C$135,MATCH(Table1!A1050,Matches!$B$2:$B$135,0))</f>
        <v>b86a92d6012448fe9346c1d4a85e0c83</v>
      </c>
      <c r="G1050" t="str">
        <f>INDEX(Players!$A$2:$A$49,MATCH(Table1!B1050,Players!$C$2:$C$49,0))</f>
        <v>49ee2bf374b94897889023fd18820eb3</v>
      </c>
      <c r="H1050" t="str">
        <f>INDEX(IDs!$B$6:$B$8,MATCH(Table1!C1050,IDs!$A$6:$A$8,0))</f>
        <v>f6ce092dfd3311efa6eb960aa86a0a09</v>
      </c>
      <c r="I1050">
        <f t="shared" si="32"/>
        <v>0</v>
      </c>
      <c r="K1050" t="str">
        <f t="shared" si="33"/>
        <v>('b86a92d6012448fe9346c1d4a85e0c83','49ee2bf374b94897889023fd18820eb3','f6ce092dfd3311efa6eb960aa86a0a09',0),</v>
      </c>
    </row>
    <row r="1051" spans="1:11" x14ac:dyDescent="0.3">
      <c r="A1051">
        <v>61</v>
      </c>
      <c r="B1051" t="s">
        <v>71</v>
      </c>
      <c r="C1051" t="s">
        <v>118</v>
      </c>
      <c r="D1051">
        <v>1</v>
      </c>
      <c r="F1051" t="str">
        <f>INDEX(Matches!$C$2:$C$135,MATCH(Table1!A1051,Matches!$B$2:$B$135,0))</f>
        <v>b86a92d6012448fe9346c1d4a85e0c83</v>
      </c>
      <c r="G1051" t="str">
        <f>INDEX(Players!$A$2:$A$49,MATCH(Table1!B1051,Players!$C$2:$C$49,0))</f>
        <v>49ee2bf374b94897889023fd18820eb3</v>
      </c>
      <c r="H1051" t="str">
        <f>INDEX(IDs!$B$6:$B$8,MATCH(Table1!C1051,IDs!$A$6:$A$8,0))</f>
        <v>f6ce08d0fd3311efa6eb960aa86a0a09</v>
      </c>
      <c r="I1051">
        <f t="shared" si="32"/>
        <v>1</v>
      </c>
      <c r="K1051" t="str">
        <f t="shared" si="33"/>
        <v>('b86a92d6012448fe9346c1d4a85e0c83','49ee2bf374b94897889023fd18820eb3','f6ce08d0fd3311efa6eb960aa86a0a09',1),</v>
      </c>
    </row>
    <row r="1052" spans="1:11" hidden="1" x14ac:dyDescent="0.3">
      <c r="A1052">
        <v>61</v>
      </c>
      <c r="B1052" t="s">
        <v>82</v>
      </c>
      <c r="C1052" t="s">
        <v>68</v>
      </c>
      <c r="D1052">
        <v>0</v>
      </c>
      <c r="F1052" t="str">
        <f>INDEX(Matches!$C$2:$C$135,MATCH(Table1!A1052,Matches!$B$2:$B$135,0))</f>
        <v>b86a92d6012448fe9346c1d4a85e0c83</v>
      </c>
      <c r="G1052" t="str">
        <f>INDEX(Players!$A$2:$A$49,MATCH(Table1!B1052,Players!$C$2:$C$49,0))</f>
        <v>cbd5f1550f6642db8dffe5514611a4cd</v>
      </c>
      <c r="H1052" t="str">
        <f>INDEX(IDs!$B$6:$B$8,MATCH(Table1!C1052,IDs!$A$6:$A$8,0))</f>
        <v>f6ce0919fd3311efa6eb960aa86a0a09</v>
      </c>
      <c r="I1052">
        <f t="shared" si="32"/>
        <v>0</v>
      </c>
      <c r="K1052" t="str">
        <f t="shared" si="33"/>
        <v>('b86a92d6012448fe9346c1d4a85e0c83','cbd5f1550f6642db8dffe5514611a4cd','f6ce0919fd3311efa6eb960aa86a0a09',0),</v>
      </c>
    </row>
    <row r="1053" spans="1:11" hidden="1" x14ac:dyDescent="0.3">
      <c r="A1053">
        <v>61</v>
      </c>
      <c r="B1053" t="s">
        <v>82</v>
      </c>
      <c r="C1053" t="s">
        <v>69</v>
      </c>
      <c r="D1053">
        <v>0</v>
      </c>
      <c r="F1053" t="str">
        <f>INDEX(Matches!$C$2:$C$135,MATCH(Table1!A1053,Matches!$B$2:$B$135,0))</f>
        <v>b86a92d6012448fe9346c1d4a85e0c83</v>
      </c>
      <c r="G1053" t="str">
        <f>INDEX(Players!$A$2:$A$49,MATCH(Table1!B1053,Players!$C$2:$C$49,0))</f>
        <v>cbd5f1550f6642db8dffe5514611a4cd</v>
      </c>
      <c r="H1053" t="str">
        <f>INDEX(IDs!$B$6:$B$8,MATCH(Table1!C1053,IDs!$A$6:$A$8,0))</f>
        <v>f6ce092dfd3311efa6eb960aa86a0a09</v>
      </c>
      <c r="I1053">
        <f t="shared" si="32"/>
        <v>0</v>
      </c>
      <c r="K1053" t="str">
        <f t="shared" si="33"/>
        <v>('b86a92d6012448fe9346c1d4a85e0c83','cbd5f1550f6642db8dffe5514611a4cd','f6ce092dfd3311efa6eb960aa86a0a09',0),</v>
      </c>
    </row>
    <row r="1054" spans="1:11" x14ac:dyDescent="0.3">
      <c r="A1054">
        <v>61</v>
      </c>
      <c r="B1054" t="s">
        <v>82</v>
      </c>
      <c r="C1054" t="s">
        <v>118</v>
      </c>
      <c r="D1054">
        <v>1</v>
      </c>
      <c r="F1054" t="str">
        <f>INDEX(Matches!$C$2:$C$135,MATCH(Table1!A1054,Matches!$B$2:$B$135,0))</f>
        <v>b86a92d6012448fe9346c1d4a85e0c83</v>
      </c>
      <c r="G1054" t="str">
        <f>INDEX(Players!$A$2:$A$49,MATCH(Table1!B1054,Players!$C$2:$C$49,0))</f>
        <v>cbd5f1550f6642db8dffe5514611a4cd</v>
      </c>
      <c r="H1054" t="str">
        <f>INDEX(IDs!$B$6:$B$8,MATCH(Table1!C1054,IDs!$A$6:$A$8,0))</f>
        <v>f6ce08d0fd3311efa6eb960aa86a0a09</v>
      </c>
      <c r="I1054">
        <f t="shared" si="32"/>
        <v>1</v>
      </c>
      <c r="K1054" t="str">
        <f t="shared" si="33"/>
        <v>('b86a92d6012448fe9346c1d4a85e0c83','cbd5f1550f6642db8dffe5514611a4cd','f6ce08d0fd3311efa6eb960aa86a0a09',1),</v>
      </c>
    </row>
    <row r="1055" spans="1:11" hidden="1" x14ac:dyDescent="0.3">
      <c r="A1055">
        <v>61</v>
      </c>
      <c r="B1055" t="s">
        <v>74</v>
      </c>
      <c r="C1055" t="s">
        <v>68</v>
      </c>
      <c r="D1055">
        <v>0</v>
      </c>
      <c r="F1055" t="str">
        <f>INDEX(Matches!$C$2:$C$135,MATCH(Table1!A1055,Matches!$B$2:$B$135,0))</f>
        <v>b86a92d6012448fe9346c1d4a85e0c83</v>
      </c>
      <c r="G1055" t="str">
        <f>INDEX(Players!$A$2:$A$49,MATCH(Table1!B1055,Players!$C$2:$C$49,0))</f>
        <v>da52bdaa4d3a487eb17ae1f3e566a948</v>
      </c>
      <c r="H1055" t="str">
        <f>INDEX(IDs!$B$6:$B$8,MATCH(Table1!C1055,IDs!$A$6:$A$8,0))</f>
        <v>f6ce0919fd3311efa6eb960aa86a0a09</v>
      </c>
      <c r="I1055">
        <f t="shared" si="32"/>
        <v>0</v>
      </c>
      <c r="K1055" t="str">
        <f t="shared" si="33"/>
        <v>('b86a92d6012448fe9346c1d4a85e0c83','da52bdaa4d3a487eb17ae1f3e566a948','f6ce0919fd3311efa6eb960aa86a0a09',0),</v>
      </c>
    </row>
    <row r="1056" spans="1:11" hidden="1" x14ac:dyDescent="0.3">
      <c r="A1056">
        <v>61</v>
      </c>
      <c r="B1056" t="s">
        <v>74</v>
      </c>
      <c r="C1056" t="s">
        <v>69</v>
      </c>
      <c r="D1056">
        <v>0</v>
      </c>
      <c r="F1056" t="str">
        <f>INDEX(Matches!$C$2:$C$135,MATCH(Table1!A1056,Matches!$B$2:$B$135,0))</f>
        <v>b86a92d6012448fe9346c1d4a85e0c83</v>
      </c>
      <c r="G1056" t="str">
        <f>INDEX(Players!$A$2:$A$49,MATCH(Table1!B1056,Players!$C$2:$C$49,0))</f>
        <v>da52bdaa4d3a487eb17ae1f3e566a948</v>
      </c>
      <c r="H1056" t="str">
        <f>INDEX(IDs!$B$6:$B$8,MATCH(Table1!C1056,IDs!$A$6:$A$8,0))</f>
        <v>f6ce092dfd3311efa6eb960aa86a0a09</v>
      </c>
      <c r="I1056">
        <f t="shared" si="32"/>
        <v>0</v>
      </c>
      <c r="K1056" t="str">
        <f t="shared" si="33"/>
        <v>('b86a92d6012448fe9346c1d4a85e0c83','da52bdaa4d3a487eb17ae1f3e566a948','f6ce092dfd3311efa6eb960aa86a0a09',0),</v>
      </c>
    </row>
    <row r="1057" spans="1:11" x14ac:dyDescent="0.3">
      <c r="A1057">
        <v>61</v>
      </c>
      <c r="B1057" t="s">
        <v>74</v>
      </c>
      <c r="C1057" t="s">
        <v>118</v>
      </c>
      <c r="D1057">
        <v>1</v>
      </c>
      <c r="F1057" t="str">
        <f>INDEX(Matches!$C$2:$C$135,MATCH(Table1!A1057,Matches!$B$2:$B$135,0))</f>
        <v>b86a92d6012448fe9346c1d4a85e0c83</v>
      </c>
      <c r="G1057" t="str">
        <f>INDEX(Players!$A$2:$A$49,MATCH(Table1!B1057,Players!$C$2:$C$49,0))</f>
        <v>da52bdaa4d3a487eb17ae1f3e566a948</v>
      </c>
      <c r="H1057" t="str">
        <f>INDEX(IDs!$B$6:$B$8,MATCH(Table1!C1057,IDs!$A$6:$A$8,0))</f>
        <v>f6ce08d0fd3311efa6eb960aa86a0a09</v>
      </c>
      <c r="I1057">
        <f t="shared" si="32"/>
        <v>1</v>
      </c>
      <c r="K1057" t="str">
        <f t="shared" si="33"/>
        <v>('b86a92d6012448fe9346c1d4a85e0c83','da52bdaa4d3a487eb17ae1f3e566a948','f6ce08d0fd3311efa6eb960aa86a0a09',1),</v>
      </c>
    </row>
    <row r="1058" spans="1:11" hidden="1" x14ac:dyDescent="0.3">
      <c r="A1058">
        <v>61</v>
      </c>
      <c r="B1058" t="s">
        <v>95</v>
      </c>
      <c r="C1058" t="s">
        <v>68</v>
      </c>
      <c r="D1058">
        <v>0</v>
      </c>
      <c r="F1058" t="str">
        <f>INDEX(Matches!$C$2:$C$135,MATCH(Table1!A1058,Matches!$B$2:$B$135,0))</f>
        <v>b86a92d6012448fe9346c1d4a85e0c83</v>
      </c>
      <c r="G1058" t="str">
        <f>INDEX(Players!$A$2:$A$49,MATCH(Table1!B1058,Players!$C$2:$C$49,0))</f>
        <v>26bcf70a14244ecea66824d3e7fdb740</v>
      </c>
      <c r="H1058" t="str">
        <f>INDEX(IDs!$B$6:$B$8,MATCH(Table1!C1058,IDs!$A$6:$A$8,0))</f>
        <v>f6ce0919fd3311efa6eb960aa86a0a09</v>
      </c>
      <c r="I1058">
        <f t="shared" si="32"/>
        <v>0</v>
      </c>
      <c r="K1058" t="str">
        <f t="shared" si="33"/>
        <v>('b86a92d6012448fe9346c1d4a85e0c83','26bcf70a14244ecea66824d3e7fdb740','f6ce0919fd3311efa6eb960aa86a0a09',0),</v>
      </c>
    </row>
    <row r="1059" spans="1:11" hidden="1" x14ac:dyDescent="0.3">
      <c r="A1059">
        <v>61</v>
      </c>
      <c r="B1059" t="s">
        <v>95</v>
      </c>
      <c r="C1059" t="s">
        <v>69</v>
      </c>
      <c r="D1059">
        <v>0</v>
      </c>
      <c r="F1059" t="str">
        <f>INDEX(Matches!$C$2:$C$135,MATCH(Table1!A1059,Matches!$B$2:$B$135,0))</f>
        <v>b86a92d6012448fe9346c1d4a85e0c83</v>
      </c>
      <c r="G1059" t="str">
        <f>INDEX(Players!$A$2:$A$49,MATCH(Table1!B1059,Players!$C$2:$C$49,0))</f>
        <v>26bcf70a14244ecea66824d3e7fdb740</v>
      </c>
      <c r="H1059" t="str">
        <f>INDEX(IDs!$B$6:$B$8,MATCH(Table1!C1059,IDs!$A$6:$A$8,0))</f>
        <v>f6ce092dfd3311efa6eb960aa86a0a09</v>
      </c>
      <c r="I1059">
        <f t="shared" si="32"/>
        <v>0</v>
      </c>
      <c r="K1059" t="str">
        <f t="shared" si="33"/>
        <v>('b86a92d6012448fe9346c1d4a85e0c83','26bcf70a14244ecea66824d3e7fdb740','f6ce092dfd3311efa6eb960aa86a0a09',0),</v>
      </c>
    </row>
    <row r="1060" spans="1:11" x14ac:dyDescent="0.3">
      <c r="A1060">
        <v>61</v>
      </c>
      <c r="B1060" t="s">
        <v>95</v>
      </c>
      <c r="C1060" t="s">
        <v>118</v>
      </c>
      <c r="D1060">
        <v>1</v>
      </c>
      <c r="F1060" t="str">
        <f>INDEX(Matches!$C$2:$C$135,MATCH(Table1!A1060,Matches!$B$2:$B$135,0))</f>
        <v>b86a92d6012448fe9346c1d4a85e0c83</v>
      </c>
      <c r="G1060" t="str">
        <f>INDEX(Players!$A$2:$A$49,MATCH(Table1!B1060,Players!$C$2:$C$49,0))</f>
        <v>26bcf70a14244ecea66824d3e7fdb740</v>
      </c>
      <c r="H1060" t="str">
        <f>INDEX(IDs!$B$6:$B$8,MATCH(Table1!C1060,IDs!$A$6:$A$8,0))</f>
        <v>f6ce08d0fd3311efa6eb960aa86a0a09</v>
      </c>
      <c r="I1060">
        <f t="shared" si="32"/>
        <v>1</v>
      </c>
      <c r="K1060" t="str">
        <f t="shared" si="33"/>
        <v>('b86a92d6012448fe9346c1d4a85e0c83','26bcf70a14244ecea66824d3e7fdb740','f6ce08d0fd3311efa6eb960aa86a0a09',1),</v>
      </c>
    </row>
    <row r="1061" spans="1:11" x14ac:dyDescent="0.3">
      <c r="A1061">
        <v>61</v>
      </c>
      <c r="B1061" t="s">
        <v>99</v>
      </c>
      <c r="C1061" t="s">
        <v>68</v>
      </c>
      <c r="D1061">
        <v>1</v>
      </c>
      <c r="F1061" t="str">
        <f>INDEX(Matches!$C$2:$C$135,MATCH(Table1!A1061,Matches!$B$2:$B$135,0))</f>
        <v>b86a92d6012448fe9346c1d4a85e0c83</v>
      </c>
      <c r="G1061" t="str">
        <f>INDEX(Players!$A$2:$A$49,MATCH(Table1!B1061,Players!$C$2:$C$49,0))</f>
        <v>9bd0e3e12c834c6b81f59a3b2bf25b94</v>
      </c>
      <c r="H1061" t="str">
        <f>INDEX(IDs!$B$6:$B$8,MATCH(Table1!C1061,IDs!$A$6:$A$8,0))</f>
        <v>f6ce0919fd3311efa6eb960aa86a0a09</v>
      </c>
      <c r="I1061">
        <f t="shared" si="32"/>
        <v>1</v>
      </c>
      <c r="K1061" t="str">
        <f t="shared" si="33"/>
        <v>('b86a92d6012448fe9346c1d4a85e0c83','9bd0e3e12c834c6b81f59a3b2bf25b94','f6ce0919fd3311efa6eb960aa86a0a09',1),</v>
      </c>
    </row>
    <row r="1062" spans="1:11" x14ac:dyDescent="0.3">
      <c r="A1062">
        <v>61</v>
      </c>
      <c r="B1062" t="s">
        <v>99</v>
      </c>
      <c r="C1062" t="s">
        <v>69</v>
      </c>
      <c r="D1062">
        <v>1</v>
      </c>
      <c r="F1062" t="str">
        <f>INDEX(Matches!$C$2:$C$135,MATCH(Table1!A1062,Matches!$B$2:$B$135,0))</f>
        <v>b86a92d6012448fe9346c1d4a85e0c83</v>
      </c>
      <c r="G1062" t="str">
        <f>INDEX(Players!$A$2:$A$49,MATCH(Table1!B1062,Players!$C$2:$C$49,0))</f>
        <v>9bd0e3e12c834c6b81f59a3b2bf25b94</v>
      </c>
      <c r="H1062" t="str">
        <f>INDEX(IDs!$B$6:$B$8,MATCH(Table1!C1062,IDs!$A$6:$A$8,0))</f>
        <v>f6ce092dfd3311efa6eb960aa86a0a09</v>
      </c>
      <c r="I1062">
        <f t="shared" si="32"/>
        <v>1</v>
      </c>
      <c r="K1062" t="str">
        <f t="shared" si="33"/>
        <v>('b86a92d6012448fe9346c1d4a85e0c83','9bd0e3e12c834c6b81f59a3b2bf25b94','f6ce092dfd3311efa6eb960aa86a0a09',1),</v>
      </c>
    </row>
    <row r="1063" spans="1:11" x14ac:dyDescent="0.3">
      <c r="A1063">
        <v>61</v>
      </c>
      <c r="B1063" t="s">
        <v>99</v>
      </c>
      <c r="C1063" t="s">
        <v>118</v>
      </c>
      <c r="D1063">
        <v>1</v>
      </c>
      <c r="F1063" t="str">
        <f>INDEX(Matches!$C$2:$C$135,MATCH(Table1!A1063,Matches!$B$2:$B$135,0))</f>
        <v>b86a92d6012448fe9346c1d4a85e0c83</v>
      </c>
      <c r="G1063" t="str">
        <f>INDEX(Players!$A$2:$A$49,MATCH(Table1!B1063,Players!$C$2:$C$49,0))</f>
        <v>9bd0e3e12c834c6b81f59a3b2bf25b94</v>
      </c>
      <c r="H1063" t="str">
        <f>INDEX(IDs!$B$6:$B$8,MATCH(Table1!C1063,IDs!$A$6:$A$8,0))</f>
        <v>f6ce08d0fd3311efa6eb960aa86a0a09</v>
      </c>
      <c r="I1063">
        <f t="shared" si="32"/>
        <v>1</v>
      </c>
      <c r="K1063" t="str">
        <f t="shared" si="33"/>
        <v>('b86a92d6012448fe9346c1d4a85e0c83','9bd0e3e12c834c6b81f59a3b2bf25b94','f6ce08d0fd3311efa6eb960aa86a0a09',1),</v>
      </c>
    </row>
    <row r="1064" spans="1:11" x14ac:dyDescent="0.3">
      <c r="A1064">
        <v>61</v>
      </c>
      <c r="B1064" t="s">
        <v>101</v>
      </c>
      <c r="C1064" t="s">
        <v>68</v>
      </c>
      <c r="D1064">
        <v>1</v>
      </c>
      <c r="F1064" t="str">
        <f>INDEX(Matches!$C$2:$C$135,MATCH(Table1!A1064,Matches!$B$2:$B$135,0))</f>
        <v>b86a92d6012448fe9346c1d4a85e0c83</v>
      </c>
      <c r="G1064" t="str">
        <f>INDEX(Players!$A$2:$A$49,MATCH(Table1!B1064,Players!$C$2:$C$49,0))</f>
        <v>47f027048e85417cbe6907ca5133dc94</v>
      </c>
      <c r="H1064" t="str">
        <f>INDEX(IDs!$B$6:$B$8,MATCH(Table1!C1064,IDs!$A$6:$A$8,0))</f>
        <v>f6ce0919fd3311efa6eb960aa86a0a09</v>
      </c>
      <c r="I1064">
        <f t="shared" si="32"/>
        <v>1</v>
      </c>
      <c r="K1064" t="str">
        <f t="shared" si="33"/>
        <v>('b86a92d6012448fe9346c1d4a85e0c83','47f027048e85417cbe6907ca5133dc94','f6ce0919fd3311efa6eb960aa86a0a09',1),</v>
      </c>
    </row>
    <row r="1065" spans="1:11" hidden="1" x14ac:dyDescent="0.3">
      <c r="A1065">
        <v>61</v>
      </c>
      <c r="B1065" t="s">
        <v>101</v>
      </c>
      <c r="C1065" t="s">
        <v>69</v>
      </c>
      <c r="D1065">
        <v>0</v>
      </c>
      <c r="F1065" t="str">
        <f>INDEX(Matches!$C$2:$C$135,MATCH(Table1!A1065,Matches!$B$2:$B$135,0))</f>
        <v>b86a92d6012448fe9346c1d4a85e0c83</v>
      </c>
      <c r="G1065" t="str">
        <f>INDEX(Players!$A$2:$A$49,MATCH(Table1!B1065,Players!$C$2:$C$49,0))</f>
        <v>47f027048e85417cbe6907ca5133dc94</v>
      </c>
      <c r="H1065" t="str">
        <f>INDEX(IDs!$B$6:$B$8,MATCH(Table1!C1065,IDs!$A$6:$A$8,0))</f>
        <v>f6ce092dfd3311efa6eb960aa86a0a09</v>
      </c>
      <c r="I1065">
        <f t="shared" si="32"/>
        <v>0</v>
      </c>
      <c r="K1065" t="str">
        <f t="shared" si="33"/>
        <v>('b86a92d6012448fe9346c1d4a85e0c83','47f027048e85417cbe6907ca5133dc94','f6ce092dfd3311efa6eb960aa86a0a09',0),</v>
      </c>
    </row>
    <row r="1066" spans="1:11" x14ac:dyDescent="0.3">
      <c r="A1066">
        <v>61</v>
      </c>
      <c r="B1066" t="s">
        <v>101</v>
      </c>
      <c r="C1066" t="s">
        <v>118</v>
      </c>
      <c r="D1066">
        <v>1</v>
      </c>
      <c r="F1066" t="str">
        <f>INDEX(Matches!$C$2:$C$135,MATCH(Table1!A1066,Matches!$B$2:$B$135,0))</f>
        <v>b86a92d6012448fe9346c1d4a85e0c83</v>
      </c>
      <c r="G1066" t="str">
        <f>INDEX(Players!$A$2:$A$49,MATCH(Table1!B1066,Players!$C$2:$C$49,0))</f>
        <v>47f027048e85417cbe6907ca5133dc94</v>
      </c>
      <c r="H1066" t="str">
        <f>INDEX(IDs!$B$6:$B$8,MATCH(Table1!C1066,IDs!$A$6:$A$8,0))</f>
        <v>f6ce08d0fd3311efa6eb960aa86a0a09</v>
      </c>
      <c r="I1066">
        <f t="shared" si="32"/>
        <v>1</v>
      </c>
      <c r="K1066" t="str">
        <f t="shared" si="33"/>
        <v>('b86a92d6012448fe9346c1d4a85e0c83','47f027048e85417cbe6907ca5133dc94','f6ce08d0fd3311efa6eb960aa86a0a09',1),</v>
      </c>
    </row>
    <row r="1067" spans="1:11" hidden="1" x14ac:dyDescent="0.3">
      <c r="A1067">
        <v>62</v>
      </c>
      <c r="B1067" t="s">
        <v>70</v>
      </c>
      <c r="C1067" t="s">
        <v>68</v>
      </c>
      <c r="D1067">
        <v>0</v>
      </c>
      <c r="F1067" t="str">
        <f>INDEX(Matches!$C$2:$C$135,MATCH(Table1!A1067,Matches!$B$2:$B$135,0))</f>
        <v>967cfdb46ab74c50a42ccfcbf660c5d0</v>
      </c>
      <c r="G1067" t="str">
        <f>INDEX(Players!$A$2:$A$49,MATCH(Table1!B1067,Players!$C$2:$C$49,0))</f>
        <v>e6d5cb25e36b400f91e78b0b42d20293</v>
      </c>
      <c r="H1067" t="str">
        <f>INDEX(IDs!$B$6:$B$8,MATCH(Table1!C1067,IDs!$A$6:$A$8,0))</f>
        <v>f6ce0919fd3311efa6eb960aa86a0a09</v>
      </c>
      <c r="I1067">
        <f t="shared" si="32"/>
        <v>0</v>
      </c>
      <c r="K1067" t="str">
        <f t="shared" si="33"/>
        <v>('967cfdb46ab74c50a42ccfcbf660c5d0','e6d5cb25e36b400f91e78b0b42d20293','f6ce0919fd3311efa6eb960aa86a0a09',0),</v>
      </c>
    </row>
    <row r="1068" spans="1:11" hidden="1" x14ac:dyDescent="0.3">
      <c r="A1068">
        <v>62</v>
      </c>
      <c r="B1068" t="s">
        <v>70</v>
      </c>
      <c r="C1068" t="s">
        <v>69</v>
      </c>
      <c r="D1068">
        <v>0</v>
      </c>
      <c r="F1068" t="str">
        <f>INDEX(Matches!$C$2:$C$135,MATCH(Table1!A1068,Matches!$B$2:$B$135,0))</f>
        <v>967cfdb46ab74c50a42ccfcbf660c5d0</v>
      </c>
      <c r="G1068" t="str">
        <f>INDEX(Players!$A$2:$A$49,MATCH(Table1!B1068,Players!$C$2:$C$49,0))</f>
        <v>e6d5cb25e36b400f91e78b0b42d20293</v>
      </c>
      <c r="H1068" t="str">
        <f>INDEX(IDs!$B$6:$B$8,MATCH(Table1!C1068,IDs!$A$6:$A$8,0))</f>
        <v>f6ce092dfd3311efa6eb960aa86a0a09</v>
      </c>
      <c r="I1068">
        <f t="shared" si="32"/>
        <v>0</v>
      </c>
      <c r="K1068" t="str">
        <f t="shared" si="33"/>
        <v>('967cfdb46ab74c50a42ccfcbf660c5d0','e6d5cb25e36b400f91e78b0b42d20293','f6ce092dfd3311efa6eb960aa86a0a09',0),</v>
      </c>
    </row>
    <row r="1069" spans="1:11" x14ac:dyDescent="0.3">
      <c r="A1069">
        <v>62</v>
      </c>
      <c r="B1069" t="s">
        <v>70</v>
      </c>
      <c r="C1069" t="s">
        <v>118</v>
      </c>
      <c r="D1069">
        <v>1</v>
      </c>
      <c r="F1069" t="str">
        <f>INDEX(Matches!$C$2:$C$135,MATCH(Table1!A1069,Matches!$B$2:$B$135,0))</f>
        <v>967cfdb46ab74c50a42ccfcbf660c5d0</v>
      </c>
      <c r="G1069" t="str">
        <f>INDEX(Players!$A$2:$A$49,MATCH(Table1!B1069,Players!$C$2:$C$49,0))</f>
        <v>e6d5cb25e36b400f91e78b0b42d20293</v>
      </c>
      <c r="H1069" t="str">
        <f>INDEX(IDs!$B$6:$B$8,MATCH(Table1!C1069,IDs!$A$6:$A$8,0))</f>
        <v>f6ce08d0fd3311efa6eb960aa86a0a09</v>
      </c>
      <c r="I1069">
        <f t="shared" si="32"/>
        <v>1</v>
      </c>
      <c r="K1069" t="str">
        <f t="shared" si="33"/>
        <v>('967cfdb46ab74c50a42ccfcbf660c5d0','e6d5cb25e36b400f91e78b0b42d20293','f6ce08d0fd3311efa6eb960aa86a0a09',1),</v>
      </c>
    </row>
    <row r="1070" spans="1:11" hidden="1" x14ac:dyDescent="0.3">
      <c r="A1070">
        <v>62</v>
      </c>
      <c r="B1070" t="s">
        <v>79</v>
      </c>
      <c r="C1070" t="s">
        <v>68</v>
      </c>
      <c r="D1070">
        <v>0</v>
      </c>
      <c r="F1070" t="str">
        <f>INDEX(Matches!$C$2:$C$135,MATCH(Table1!A1070,Matches!$B$2:$B$135,0))</f>
        <v>967cfdb46ab74c50a42ccfcbf660c5d0</v>
      </c>
      <c r="G1070" t="str">
        <f>INDEX(Players!$A$2:$A$49,MATCH(Table1!B1070,Players!$C$2:$C$49,0))</f>
        <v>c12246b28d664ec3b7770583ac20c965</v>
      </c>
      <c r="H1070" t="str">
        <f>INDEX(IDs!$B$6:$B$8,MATCH(Table1!C1070,IDs!$A$6:$A$8,0))</f>
        <v>f6ce0919fd3311efa6eb960aa86a0a09</v>
      </c>
      <c r="I1070">
        <f t="shared" si="32"/>
        <v>0</v>
      </c>
      <c r="K1070" t="str">
        <f t="shared" si="33"/>
        <v>('967cfdb46ab74c50a42ccfcbf660c5d0','c12246b28d664ec3b7770583ac20c965','f6ce0919fd3311efa6eb960aa86a0a09',0),</v>
      </c>
    </row>
    <row r="1071" spans="1:11" hidden="1" x14ac:dyDescent="0.3">
      <c r="A1071">
        <v>62</v>
      </c>
      <c r="B1071" t="s">
        <v>79</v>
      </c>
      <c r="C1071" t="s">
        <v>69</v>
      </c>
      <c r="D1071">
        <v>0</v>
      </c>
      <c r="F1071" t="str">
        <f>INDEX(Matches!$C$2:$C$135,MATCH(Table1!A1071,Matches!$B$2:$B$135,0))</f>
        <v>967cfdb46ab74c50a42ccfcbf660c5d0</v>
      </c>
      <c r="G1071" t="str">
        <f>INDEX(Players!$A$2:$A$49,MATCH(Table1!B1071,Players!$C$2:$C$49,0))</f>
        <v>c12246b28d664ec3b7770583ac20c965</v>
      </c>
      <c r="H1071" t="str">
        <f>INDEX(IDs!$B$6:$B$8,MATCH(Table1!C1071,IDs!$A$6:$A$8,0))</f>
        <v>f6ce092dfd3311efa6eb960aa86a0a09</v>
      </c>
      <c r="I1071">
        <f t="shared" si="32"/>
        <v>0</v>
      </c>
      <c r="K1071" t="str">
        <f t="shared" si="33"/>
        <v>('967cfdb46ab74c50a42ccfcbf660c5d0','c12246b28d664ec3b7770583ac20c965','f6ce092dfd3311efa6eb960aa86a0a09',0),</v>
      </c>
    </row>
    <row r="1072" spans="1:11" x14ac:dyDescent="0.3">
      <c r="A1072">
        <v>62</v>
      </c>
      <c r="B1072" t="s">
        <v>79</v>
      </c>
      <c r="C1072" t="s">
        <v>118</v>
      </c>
      <c r="D1072">
        <v>1</v>
      </c>
      <c r="F1072" t="str">
        <f>INDEX(Matches!$C$2:$C$135,MATCH(Table1!A1072,Matches!$B$2:$B$135,0))</f>
        <v>967cfdb46ab74c50a42ccfcbf660c5d0</v>
      </c>
      <c r="G1072" t="str">
        <f>INDEX(Players!$A$2:$A$49,MATCH(Table1!B1072,Players!$C$2:$C$49,0))</f>
        <v>c12246b28d664ec3b7770583ac20c965</v>
      </c>
      <c r="H1072" t="str">
        <f>INDEX(IDs!$B$6:$B$8,MATCH(Table1!C1072,IDs!$A$6:$A$8,0))</f>
        <v>f6ce08d0fd3311efa6eb960aa86a0a09</v>
      </c>
      <c r="I1072">
        <f t="shared" si="32"/>
        <v>1</v>
      </c>
      <c r="K1072" t="str">
        <f t="shared" si="33"/>
        <v>('967cfdb46ab74c50a42ccfcbf660c5d0','c12246b28d664ec3b7770583ac20c965','f6ce08d0fd3311efa6eb960aa86a0a09',1),</v>
      </c>
    </row>
    <row r="1073" spans="1:11" hidden="1" x14ac:dyDescent="0.3">
      <c r="A1073">
        <v>62</v>
      </c>
      <c r="B1073" t="s">
        <v>82</v>
      </c>
      <c r="C1073" t="s">
        <v>68</v>
      </c>
      <c r="D1073">
        <v>0</v>
      </c>
      <c r="F1073" t="str">
        <f>INDEX(Matches!$C$2:$C$135,MATCH(Table1!A1073,Matches!$B$2:$B$135,0))</f>
        <v>967cfdb46ab74c50a42ccfcbf660c5d0</v>
      </c>
      <c r="G1073" t="str">
        <f>INDEX(Players!$A$2:$A$49,MATCH(Table1!B1073,Players!$C$2:$C$49,0))</f>
        <v>cbd5f1550f6642db8dffe5514611a4cd</v>
      </c>
      <c r="H1073" t="str">
        <f>INDEX(IDs!$B$6:$B$8,MATCH(Table1!C1073,IDs!$A$6:$A$8,0))</f>
        <v>f6ce0919fd3311efa6eb960aa86a0a09</v>
      </c>
      <c r="I1073">
        <f t="shared" si="32"/>
        <v>0</v>
      </c>
      <c r="K1073" t="str">
        <f t="shared" si="33"/>
        <v>('967cfdb46ab74c50a42ccfcbf660c5d0','cbd5f1550f6642db8dffe5514611a4cd','f6ce0919fd3311efa6eb960aa86a0a09',0),</v>
      </c>
    </row>
    <row r="1074" spans="1:11" x14ac:dyDescent="0.3">
      <c r="A1074">
        <v>62</v>
      </c>
      <c r="B1074" t="s">
        <v>82</v>
      </c>
      <c r="C1074" t="s">
        <v>69</v>
      </c>
      <c r="D1074">
        <v>1</v>
      </c>
      <c r="F1074" t="str">
        <f>INDEX(Matches!$C$2:$C$135,MATCH(Table1!A1074,Matches!$B$2:$B$135,0))</f>
        <v>967cfdb46ab74c50a42ccfcbf660c5d0</v>
      </c>
      <c r="G1074" t="str">
        <f>INDEX(Players!$A$2:$A$49,MATCH(Table1!B1074,Players!$C$2:$C$49,0))</f>
        <v>cbd5f1550f6642db8dffe5514611a4cd</v>
      </c>
      <c r="H1074" t="str">
        <f>INDEX(IDs!$B$6:$B$8,MATCH(Table1!C1074,IDs!$A$6:$A$8,0))</f>
        <v>f6ce092dfd3311efa6eb960aa86a0a09</v>
      </c>
      <c r="I1074">
        <f t="shared" si="32"/>
        <v>1</v>
      </c>
      <c r="K1074" t="str">
        <f t="shared" si="33"/>
        <v>('967cfdb46ab74c50a42ccfcbf660c5d0','cbd5f1550f6642db8dffe5514611a4cd','f6ce092dfd3311efa6eb960aa86a0a09',1),</v>
      </c>
    </row>
    <row r="1075" spans="1:11" x14ac:dyDescent="0.3">
      <c r="A1075">
        <v>62</v>
      </c>
      <c r="B1075" t="s">
        <v>82</v>
      </c>
      <c r="C1075" t="s">
        <v>118</v>
      </c>
      <c r="D1075">
        <v>1</v>
      </c>
      <c r="F1075" t="str">
        <f>INDEX(Matches!$C$2:$C$135,MATCH(Table1!A1075,Matches!$B$2:$B$135,0))</f>
        <v>967cfdb46ab74c50a42ccfcbf660c5d0</v>
      </c>
      <c r="G1075" t="str">
        <f>INDEX(Players!$A$2:$A$49,MATCH(Table1!B1075,Players!$C$2:$C$49,0))</f>
        <v>cbd5f1550f6642db8dffe5514611a4cd</v>
      </c>
      <c r="H1075" t="str">
        <f>INDEX(IDs!$B$6:$B$8,MATCH(Table1!C1075,IDs!$A$6:$A$8,0))</f>
        <v>f6ce08d0fd3311efa6eb960aa86a0a09</v>
      </c>
      <c r="I1075">
        <f t="shared" si="32"/>
        <v>1</v>
      </c>
      <c r="K1075" t="str">
        <f t="shared" si="33"/>
        <v>('967cfdb46ab74c50a42ccfcbf660c5d0','cbd5f1550f6642db8dffe5514611a4cd','f6ce08d0fd3311efa6eb960aa86a0a09',1),</v>
      </c>
    </row>
    <row r="1076" spans="1:11" x14ac:dyDescent="0.3">
      <c r="A1076">
        <v>62</v>
      </c>
      <c r="B1076" t="s">
        <v>74</v>
      </c>
      <c r="C1076" t="s">
        <v>68</v>
      </c>
      <c r="D1076">
        <v>1</v>
      </c>
      <c r="F1076" t="str">
        <f>INDEX(Matches!$C$2:$C$135,MATCH(Table1!A1076,Matches!$B$2:$B$135,0))</f>
        <v>967cfdb46ab74c50a42ccfcbf660c5d0</v>
      </c>
      <c r="G1076" t="str">
        <f>INDEX(Players!$A$2:$A$49,MATCH(Table1!B1076,Players!$C$2:$C$49,0))</f>
        <v>da52bdaa4d3a487eb17ae1f3e566a948</v>
      </c>
      <c r="H1076" t="str">
        <f>INDEX(IDs!$B$6:$B$8,MATCH(Table1!C1076,IDs!$A$6:$A$8,0))</f>
        <v>f6ce0919fd3311efa6eb960aa86a0a09</v>
      </c>
      <c r="I1076">
        <f t="shared" si="32"/>
        <v>1</v>
      </c>
      <c r="K1076" t="str">
        <f t="shared" si="33"/>
        <v>('967cfdb46ab74c50a42ccfcbf660c5d0','da52bdaa4d3a487eb17ae1f3e566a948','f6ce0919fd3311efa6eb960aa86a0a09',1),</v>
      </c>
    </row>
    <row r="1077" spans="1:11" hidden="1" x14ac:dyDescent="0.3">
      <c r="A1077">
        <v>62</v>
      </c>
      <c r="B1077" t="s">
        <v>74</v>
      </c>
      <c r="C1077" t="s">
        <v>69</v>
      </c>
      <c r="D1077">
        <v>0</v>
      </c>
      <c r="F1077" t="str">
        <f>INDEX(Matches!$C$2:$C$135,MATCH(Table1!A1077,Matches!$B$2:$B$135,0))</f>
        <v>967cfdb46ab74c50a42ccfcbf660c5d0</v>
      </c>
      <c r="G1077" t="str">
        <f>INDEX(Players!$A$2:$A$49,MATCH(Table1!B1077,Players!$C$2:$C$49,0))</f>
        <v>da52bdaa4d3a487eb17ae1f3e566a948</v>
      </c>
      <c r="H1077" t="str">
        <f>INDEX(IDs!$B$6:$B$8,MATCH(Table1!C1077,IDs!$A$6:$A$8,0))</f>
        <v>f6ce092dfd3311efa6eb960aa86a0a09</v>
      </c>
      <c r="I1077">
        <f t="shared" si="32"/>
        <v>0</v>
      </c>
      <c r="K1077" t="str">
        <f t="shared" si="33"/>
        <v>('967cfdb46ab74c50a42ccfcbf660c5d0','da52bdaa4d3a487eb17ae1f3e566a948','f6ce092dfd3311efa6eb960aa86a0a09',0),</v>
      </c>
    </row>
    <row r="1078" spans="1:11" x14ac:dyDescent="0.3">
      <c r="A1078">
        <v>62</v>
      </c>
      <c r="B1078" t="s">
        <v>74</v>
      </c>
      <c r="C1078" t="s">
        <v>118</v>
      </c>
      <c r="D1078">
        <v>1</v>
      </c>
      <c r="F1078" t="str">
        <f>INDEX(Matches!$C$2:$C$135,MATCH(Table1!A1078,Matches!$B$2:$B$135,0))</f>
        <v>967cfdb46ab74c50a42ccfcbf660c5d0</v>
      </c>
      <c r="G1078" t="str">
        <f>INDEX(Players!$A$2:$A$49,MATCH(Table1!B1078,Players!$C$2:$C$49,0))</f>
        <v>da52bdaa4d3a487eb17ae1f3e566a948</v>
      </c>
      <c r="H1078" t="str">
        <f>INDEX(IDs!$B$6:$B$8,MATCH(Table1!C1078,IDs!$A$6:$A$8,0))</f>
        <v>f6ce08d0fd3311efa6eb960aa86a0a09</v>
      </c>
      <c r="I1078">
        <f t="shared" si="32"/>
        <v>1</v>
      </c>
      <c r="K1078" t="str">
        <f t="shared" si="33"/>
        <v>('967cfdb46ab74c50a42ccfcbf660c5d0','da52bdaa4d3a487eb17ae1f3e566a948','f6ce08d0fd3311efa6eb960aa86a0a09',1),</v>
      </c>
    </row>
    <row r="1079" spans="1:11" x14ac:dyDescent="0.3">
      <c r="A1079">
        <v>62</v>
      </c>
      <c r="B1079" t="s">
        <v>95</v>
      </c>
      <c r="C1079" t="s">
        <v>68</v>
      </c>
      <c r="D1079">
        <v>2</v>
      </c>
      <c r="F1079" t="str">
        <f>INDEX(Matches!$C$2:$C$135,MATCH(Table1!A1079,Matches!$B$2:$B$135,0))</f>
        <v>967cfdb46ab74c50a42ccfcbf660c5d0</v>
      </c>
      <c r="G1079" t="str">
        <f>INDEX(Players!$A$2:$A$49,MATCH(Table1!B1079,Players!$C$2:$C$49,0))</f>
        <v>26bcf70a14244ecea66824d3e7fdb740</v>
      </c>
      <c r="H1079" t="str">
        <f>INDEX(IDs!$B$6:$B$8,MATCH(Table1!C1079,IDs!$A$6:$A$8,0))</f>
        <v>f6ce0919fd3311efa6eb960aa86a0a09</v>
      </c>
      <c r="I1079">
        <f t="shared" si="32"/>
        <v>2</v>
      </c>
      <c r="K1079" t="str">
        <f t="shared" si="33"/>
        <v>('967cfdb46ab74c50a42ccfcbf660c5d0','26bcf70a14244ecea66824d3e7fdb740','f6ce0919fd3311efa6eb960aa86a0a09',2),</v>
      </c>
    </row>
    <row r="1080" spans="1:11" hidden="1" x14ac:dyDescent="0.3">
      <c r="A1080">
        <v>62</v>
      </c>
      <c r="B1080" t="s">
        <v>95</v>
      </c>
      <c r="C1080" t="s">
        <v>69</v>
      </c>
      <c r="D1080">
        <v>0</v>
      </c>
      <c r="F1080" t="str">
        <f>INDEX(Matches!$C$2:$C$135,MATCH(Table1!A1080,Matches!$B$2:$B$135,0))</f>
        <v>967cfdb46ab74c50a42ccfcbf660c5d0</v>
      </c>
      <c r="G1080" t="str">
        <f>INDEX(Players!$A$2:$A$49,MATCH(Table1!B1080,Players!$C$2:$C$49,0))</f>
        <v>26bcf70a14244ecea66824d3e7fdb740</v>
      </c>
      <c r="H1080" t="str">
        <f>INDEX(IDs!$B$6:$B$8,MATCH(Table1!C1080,IDs!$A$6:$A$8,0))</f>
        <v>f6ce092dfd3311efa6eb960aa86a0a09</v>
      </c>
      <c r="I1080">
        <f t="shared" si="32"/>
        <v>0</v>
      </c>
      <c r="K1080" t="str">
        <f t="shared" si="33"/>
        <v>('967cfdb46ab74c50a42ccfcbf660c5d0','26bcf70a14244ecea66824d3e7fdb740','f6ce092dfd3311efa6eb960aa86a0a09',0),</v>
      </c>
    </row>
    <row r="1081" spans="1:11" x14ac:dyDescent="0.3">
      <c r="A1081">
        <v>62</v>
      </c>
      <c r="B1081" t="s">
        <v>95</v>
      </c>
      <c r="C1081" t="s">
        <v>118</v>
      </c>
      <c r="D1081">
        <v>1</v>
      </c>
      <c r="F1081" t="str">
        <f>INDEX(Matches!$C$2:$C$135,MATCH(Table1!A1081,Matches!$B$2:$B$135,0))</f>
        <v>967cfdb46ab74c50a42ccfcbf660c5d0</v>
      </c>
      <c r="G1081" t="str">
        <f>INDEX(Players!$A$2:$A$49,MATCH(Table1!B1081,Players!$C$2:$C$49,0))</f>
        <v>26bcf70a14244ecea66824d3e7fdb740</v>
      </c>
      <c r="H1081" t="str">
        <f>INDEX(IDs!$B$6:$B$8,MATCH(Table1!C1081,IDs!$A$6:$A$8,0))</f>
        <v>f6ce08d0fd3311efa6eb960aa86a0a09</v>
      </c>
      <c r="I1081">
        <f t="shared" si="32"/>
        <v>1</v>
      </c>
      <c r="K1081" t="str">
        <f t="shared" si="33"/>
        <v>('967cfdb46ab74c50a42ccfcbf660c5d0','26bcf70a14244ecea66824d3e7fdb740','f6ce08d0fd3311efa6eb960aa86a0a09',1),</v>
      </c>
    </row>
    <row r="1082" spans="1:11" hidden="1" x14ac:dyDescent="0.3">
      <c r="A1082">
        <v>63</v>
      </c>
      <c r="B1082" t="s">
        <v>70</v>
      </c>
      <c r="C1082" t="s">
        <v>68</v>
      </c>
      <c r="D1082">
        <v>0</v>
      </c>
      <c r="F1082" t="str">
        <f>INDEX(Matches!$C$2:$C$135,MATCH(Table1!A1082,Matches!$B$2:$B$135,0))</f>
        <v>5ea10ca4226b4eb9ba791d14dd8529c4</v>
      </c>
      <c r="G1082" t="str">
        <f>INDEX(Players!$A$2:$A$49,MATCH(Table1!B1082,Players!$C$2:$C$49,0))</f>
        <v>e6d5cb25e36b400f91e78b0b42d20293</v>
      </c>
      <c r="H1082" t="str">
        <f>INDEX(IDs!$B$6:$B$8,MATCH(Table1!C1082,IDs!$A$6:$A$8,0))</f>
        <v>f6ce0919fd3311efa6eb960aa86a0a09</v>
      </c>
      <c r="I1082">
        <f t="shared" si="32"/>
        <v>0</v>
      </c>
      <c r="K1082" t="str">
        <f t="shared" si="33"/>
        <v>('5ea10ca4226b4eb9ba791d14dd8529c4','e6d5cb25e36b400f91e78b0b42d20293','f6ce0919fd3311efa6eb960aa86a0a09',0),</v>
      </c>
    </row>
    <row r="1083" spans="1:11" hidden="1" x14ac:dyDescent="0.3">
      <c r="A1083">
        <v>63</v>
      </c>
      <c r="B1083" t="s">
        <v>70</v>
      </c>
      <c r="C1083" t="s">
        <v>69</v>
      </c>
      <c r="D1083">
        <v>0</v>
      </c>
      <c r="F1083" t="str">
        <f>INDEX(Matches!$C$2:$C$135,MATCH(Table1!A1083,Matches!$B$2:$B$135,0))</f>
        <v>5ea10ca4226b4eb9ba791d14dd8529c4</v>
      </c>
      <c r="G1083" t="str">
        <f>INDEX(Players!$A$2:$A$49,MATCH(Table1!B1083,Players!$C$2:$C$49,0))</f>
        <v>e6d5cb25e36b400f91e78b0b42d20293</v>
      </c>
      <c r="H1083" t="str">
        <f>INDEX(IDs!$B$6:$B$8,MATCH(Table1!C1083,IDs!$A$6:$A$8,0))</f>
        <v>f6ce092dfd3311efa6eb960aa86a0a09</v>
      </c>
      <c r="I1083">
        <f t="shared" si="32"/>
        <v>0</v>
      </c>
      <c r="K1083" t="str">
        <f t="shared" si="33"/>
        <v>('5ea10ca4226b4eb9ba791d14dd8529c4','e6d5cb25e36b400f91e78b0b42d20293','f6ce092dfd3311efa6eb960aa86a0a09',0),</v>
      </c>
    </row>
    <row r="1084" spans="1:11" x14ac:dyDescent="0.3">
      <c r="A1084">
        <v>63</v>
      </c>
      <c r="B1084" t="s">
        <v>70</v>
      </c>
      <c r="C1084" t="s">
        <v>118</v>
      </c>
      <c r="D1084">
        <v>1</v>
      </c>
      <c r="F1084" t="str">
        <f>INDEX(Matches!$C$2:$C$135,MATCH(Table1!A1084,Matches!$B$2:$B$135,0))</f>
        <v>5ea10ca4226b4eb9ba791d14dd8529c4</v>
      </c>
      <c r="G1084" t="str">
        <f>INDEX(Players!$A$2:$A$49,MATCH(Table1!B1084,Players!$C$2:$C$49,0))</f>
        <v>e6d5cb25e36b400f91e78b0b42d20293</v>
      </c>
      <c r="H1084" t="str">
        <f>INDEX(IDs!$B$6:$B$8,MATCH(Table1!C1084,IDs!$A$6:$A$8,0))</f>
        <v>f6ce08d0fd3311efa6eb960aa86a0a09</v>
      </c>
      <c r="I1084">
        <f t="shared" si="32"/>
        <v>1</v>
      </c>
      <c r="K1084" t="str">
        <f t="shared" si="33"/>
        <v>('5ea10ca4226b4eb9ba791d14dd8529c4','e6d5cb25e36b400f91e78b0b42d20293','f6ce08d0fd3311efa6eb960aa86a0a09',1),</v>
      </c>
    </row>
    <row r="1085" spans="1:11" x14ac:dyDescent="0.3">
      <c r="A1085">
        <v>63</v>
      </c>
      <c r="B1085" t="s">
        <v>86</v>
      </c>
      <c r="C1085" t="s">
        <v>68</v>
      </c>
      <c r="D1085">
        <v>3</v>
      </c>
      <c r="F1085" t="str">
        <f>INDEX(Matches!$C$2:$C$135,MATCH(Table1!A1085,Matches!$B$2:$B$135,0))</f>
        <v>5ea10ca4226b4eb9ba791d14dd8529c4</v>
      </c>
      <c r="G1085" t="str">
        <f>INDEX(Players!$A$2:$A$49,MATCH(Table1!B1085,Players!$C$2:$C$49,0))</f>
        <v>6a5c031fea7e4bcf935e98999959be8c</v>
      </c>
      <c r="H1085" t="str">
        <f>INDEX(IDs!$B$6:$B$8,MATCH(Table1!C1085,IDs!$A$6:$A$8,0))</f>
        <v>f6ce0919fd3311efa6eb960aa86a0a09</v>
      </c>
      <c r="I1085">
        <f t="shared" si="32"/>
        <v>3</v>
      </c>
      <c r="K1085" t="str">
        <f t="shared" si="33"/>
        <v>('5ea10ca4226b4eb9ba791d14dd8529c4','6a5c031fea7e4bcf935e98999959be8c','f6ce0919fd3311efa6eb960aa86a0a09',3),</v>
      </c>
    </row>
    <row r="1086" spans="1:11" hidden="1" x14ac:dyDescent="0.3">
      <c r="A1086">
        <v>63</v>
      </c>
      <c r="B1086" t="s">
        <v>86</v>
      </c>
      <c r="C1086" t="s">
        <v>69</v>
      </c>
      <c r="D1086">
        <v>0</v>
      </c>
      <c r="F1086" t="str">
        <f>INDEX(Matches!$C$2:$C$135,MATCH(Table1!A1086,Matches!$B$2:$B$135,0))</f>
        <v>5ea10ca4226b4eb9ba791d14dd8529c4</v>
      </c>
      <c r="G1086" t="str">
        <f>INDEX(Players!$A$2:$A$49,MATCH(Table1!B1086,Players!$C$2:$C$49,0))</f>
        <v>6a5c031fea7e4bcf935e98999959be8c</v>
      </c>
      <c r="H1086" t="str">
        <f>INDEX(IDs!$B$6:$B$8,MATCH(Table1!C1086,IDs!$A$6:$A$8,0))</f>
        <v>f6ce092dfd3311efa6eb960aa86a0a09</v>
      </c>
      <c r="I1086">
        <f t="shared" si="32"/>
        <v>0</v>
      </c>
      <c r="K1086" t="str">
        <f t="shared" si="33"/>
        <v>('5ea10ca4226b4eb9ba791d14dd8529c4','6a5c031fea7e4bcf935e98999959be8c','f6ce092dfd3311efa6eb960aa86a0a09',0),</v>
      </c>
    </row>
    <row r="1087" spans="1:11" x14ac:dyDescent="0.3">
      <c r="A1087">
        <v>63</v>
      </c>
      <c r="B1087" t="s">
        <v>86</v>
      </c>
      <c r="C1087" t="s">
        <v>118</v>
      </c>
      <c r="D1087">
        <v>1</v>
      </c>
      <c r="F1087" t="str">
        <f>INDEX(Matches!$C$2:$C$135,MATCH(Table1!A1087,Matches!$B$2:$B$135,0))</f>
        <v>5ea10ca4226b4eb9ba791d14dd8529c4</v>
      </c>
      <c r="G1087" t="str">
        <f>INDEX(Players!$A$2:$A$49,MATCH(Table1!B1087,Players!$C$2:$C$49,0))</f>
        <v>6a5c031fea7e4bcf935e98999959be8c</v>
      </c>
      <c r="H1087" t="str">
        <f>INDEX(IDs!$B$6:$B$8,MATCH(Table1!C1087,IDs!$A$6:$A$8,0))</f>
        <v>f6ce08d0fd3311efa6eb960aa86a0a09</v>
      </c>
      <c r="I1087">
        <f t="shared" si="32"/>
        <v>1</v>
      </c>
      <c r="K1087" t="str">
        <f t="shared" si="33"/>
        <v>('5ea10ca4226b4eb9ba791d14dd8529c4','6a5c031fea7e4bcf935e98999959be8c','f6ce08d0fd3311efa6eb960aa86a0a09',1),</v>
      </c>
    </row>
    <row r="1088" spans="1:11" hidden="1" x14ac:dyDescent="0.3">
      <c r="A1088">
        <v>63</v>
      </c>
      <c r="B1088" t="s">
        <v>91</v>
      </c>
      <c r="C1088" t="s">
        <v>68</v>
      </c>
      <c r="D1088">
        <v>0</v>
      </c>
      <c r="F1088" t="str">
        <f>INDEX(Matches!$C$2:$C$135,MATCH(Table1!A1088,Matches!$B$2:$B$135,0))</f>
        <v>5ea10ca4226b4eb9ba791d14dd8529c4</v>
      </c>
      <c r="G1088" t="str">
        <f>INDEX(Players!$A$2:$A$49,MATCH(Table1!B1088,Players!$C$2:$C$49,0))</f>
        <v>a7f78cdcec5c4ea0b94ddf9c9ed3e737</v>
      </c>
      <c r="H1088" t="str">
        <f>INDEX(IDs!$B$6:$B$8,MATCH(Table1!C1088,IDs!$A$6:$A$8,0))</f>
        <v>f6ce0919fd3311efa6eb960aa86a0a09</v>
      </c>
      <c r="I1088">
        <f t="shared" si="32"/>
        <v>0</v>
      </c>
      <c r="K1088" t="str">
        <f t="shared" si="33"/>
        <v>('5ea10ca4226b4eb9ba791d14dd8529c4','a7f78cdcec5c4ea0b94ddf9c9ed3e737','f6ce0919fd3311efa6eb960aa86a0a09',0),</v>
      </c>
    </row>
    <row r="1089" spans="1:11" hidden="1" x14ac:dyDescent="0.3">
      <c r="A1089">
        <v>63</v>
      </c>
      <c r="B1089" t="s">
        <v>91</v>
      </c>
      <c r="C1089" t="s">
        <v>69</v>
      </c>
      <c r="D1089">
        <v>0</v>
      </c>
      <c r="F1089" t="str">
        <f>INDEX(Matches!$C$2:$C$135,MATCH(Table1!A1089,Matches!$B$2:$B$135,0))</f>
        <v>5ea10ca4226b4eb9ba791d14dd8529c4</v>
      </c>
      <c r="G1089" t="str">
        <f>INDEX(Players!$A$2:$A$49,MATCH(Table1!B1089,Players!$C$2:$C$49,0))</f>
        <v>a7f78cdcec5c4ea0b94ddf9c9ed3e737</v>
      </c>
      <c r="H1089" t="str">
        <f>INDEX(IDs!$B$6:$B$8,MATCH(Table1!C1089,IDs!$A$6:$A$8,0))</f>
        <v>f6ce092dfd3311efa6eb960aa86a0a09</v>
      </c>
      <c r="I1089">
        <f t="shared" si="32"/>
        <v>0</v>
      </c>
      <c r="K1089" t="str">
        <f t="shared" si="33"/>
        <v>('5ea10ca4226b4eb9ba791d14dd8529c4','a7f78cdcec5c4ea0b94ddf9c9ed3e737','f6ce092dfd3311efa6eb960aa86a0a09',0),</v>
      </c>
    </row>
    <row r="1090" spans="1:11" x14ac:dyDescent="0.3">
      <c r="A1090">
        <v>63</v>
      </c>
      <c r="B1090" t="s">
        <v>91</v>
      </c>
      <c r="C1090" t="s">
        <v>118</v>
      </c>
      <c r="D1090">
        <v>1</v>
      </c>
      <c r="F1090" t="str">
        <f>INDEX(Matches!$C$2:$C$135,MATCH(Table1!A1090,Matches!$B$2:$B$135,0))</f>
        <v>5ea10ca4226b4eb9ba791d14dd8529c4</v>
      </c>
      <c r="G1090" t="str">
        <f>INDEX(Players!$A$2:$A$49,MATCH(Table1!B1090,Players!$C$2:$C$49,0))</f>
        <v>a7f78cdcec5c4ea0b94ddf9c9ed3e737</v>
      </c>
      <c r="H1090" t="str">
        <f>INDEX(IDs!$B$6:$B$8,MATCH(Table1!C1090,IDs!$A$6:$A$8,0))</f>
        <v>f6ce08d0fd3311efa6eb960aa86a0a09</v>
      </c>
      <c r="I1090">
        <f t="shared" si="32"/>
        <v>1</v>
      </c>
      <c r="K1090" t="str">
        <f t="shared" si="33"/>
        <v>('5ea10ca4226b4eb9ba791d14dd8529c4','a7f78cdcec5c4ea0b94ddf9c9ed3e737','f6ce08d0fd3311efa6eb960aa86a0a09',1),</v>
      </c>
    </row>
    <row r="1091" spans="1:11" x14ac:dyDescent="0.3">
      <c r="A1091">
        <v>63</v>
      </c>
      <c r="B1091" t="s">
        <v>74</v>
      </c>
      <c r="C1091" t="s">
        <v>68</v>
      </c>
      <c r="D1091">
        <v>1</v>
      </c>
      <c r="F1091" t="str">
        <f>INDEX(Matches!$C$2:$C$135,MATCH(Table1!A1091,Matches!$B$2:$B$135,0))</f>
        <v>5ea10ca4226b4eb9ba791d14dd8529c4</v>
      </c>
      <c r="G1091" t="str">
        <f>INDEX(Players!$A$2:$A$49,MATCH(Table1!B1091,Players!$C$2:$C$49,0))</f>
        <v>da52bdaa4d3a487eb17ae1f3e566a948</v>
      </c>
      <c r="H1091" t="str">
        <f>INDEX(IDs!$B$6:$B$8,MATCH(Table1!C1091,IDs!$A$6:$A$8,0))</f>
        <v>f6ce0919fd3311efa6eb960aa86a0a09</v>
      </c>
      <c r="I1091">
        <f t="shared" ref="I1091:I1154" si="34">D1091</f>
        <v>1</v>
      </c>
      <c r="K1091" t="str">
        <f t="shared" si="33"/>
        <v>('5ea10ca4226b4eb9ba791d14dd8529c4','da52bdaa4d3a487eb17ae1f3e566a948','f6ce0919fd3311efa6eb960aa86a0a09',1),</v>
      </c>
    </row>
    <row r="1092" spans="1:11" hidden="1" x14ac:dyDescent="0.3">
      <c r="A1092">
        <v>63</v>
      </c>
      <c r="B1092" t="s">
        <v>74</v>
      </c>
      <c r="C1092" t="s">
        <v>69</v>
      </c>
      <c r="D1092">
        <v>0</v>
      </c>
      <c r="F1092" t="str">
        <f>INDEX(Matches!$C$2:$C$135,MATCH(Table1!A1092,Matches!$B$2:$B$135,0))</f>
        <v>5ea10ca4226b4eb9ba791d14dd8529c4</v>
      </c>
      <c r="G1092" t="str">
        <f>INDEX(Players!$A$2:$A$49,MATCH(Table1!B1092,Players!$C$2:$C$49,0))</f>
        <v>da52bdaa4d3a487eb17ae1f3e566a948</v>
      </c>
      <c r="H1092" t="str">
        <f>INDEX(IDs!$B$6:$B$8,MATCH(Table1!C1092,IDs!$A$6:$A$8,0))</f>
        <v>f6ce092dfd3311efa6eb960aa86a0a09</v>
      </c>
      <c r="I1092">
        <f t="shared" si="34"/>
        <v>0</v>
      </c>
      <c r="K1092" t="str">
        <f t="shared" si="33"/>
        <v>('5ea10ca4226b4eb9ba791d14dd8529c4','da52bdaa4d3a487eb17ae1f3e566a948','f6ce092dfd3311efa6eb960aa86a0a09',0),</v>
      </c>
    </row>
    <row r="1093" spans="1:11" x14ac:dyDescent="0.3">
      <c r="A1093">
        <v>63</v>
      </c>
      <c r="B1093" t="s">
        <v>74</v>
      </c>
      <c r="C1093" t="s">
        <v>118</v>
      </c>
      <c r="D1093">
        <v>1</v>
      </c>
      <c r="F1093" t="str">
        <f>INDEX(Matches!$C$2:$C$135,MATCH(Table1!A1093,Matches!$B$2:$B$135,0))</f>
        <v>5ea10ca4226b4eb9ba791d14dd8529c4</v>
      </c>
      <c r="G1093" t="str">
        <f>INDEX(Players!$A$2:$A$49,MATCH(Table1!B1093,Players!$C$2:$C$49,0))</f>
        <v>da52bdaa4d3a487eb17ae1f3e566a948</v>
      </c>
      <c r="H1093" t="str">
        <f>INDEX(IDs!$B$6:$B$8,MATCH(Table1!C1093,IDs!$A$6:$A$8,0))</f>
        <v>f6ce08d0fd3311efa6eb960aa86a0a09</v>
      </c>
      <c r="I1093">
        <f t="shared" si="34"/>
        <v>1</v>
      </c>
      <c r="K1093" t="str">
        <f t="shared" ref="K1093:K1156" si="35">"('"&amp;F1093&amp;"','"&amp;G1093&amp;"','"&amp;H1093&amp;"',"&amp;I1093&amp;"),"</f>
        <v>('5ea10ca4226b4eb9ba791d14dd8529c4','da52bdaa4d3a487eb17ae1f3e566a948','f6ce08d0fd3311efa6eb960aa86a0a09',1),</v>
      </c>
    </row>
    <row r="1094" spans="1:11" x14ac:dyDescent="0.3">
      <c r="A1094">
        <v>63</v>
      </c>
      <c r="B1094" t="s">
        <v>95</v>
      </c>
      <c r="C1094" t="s">
        <v>68</v>
      </c>
      <c r="D1094">
        <v>3</v>
      </c>
      <c r="F1094" t="str">
        <f>INDEX(Matches!$C$2:$C$135,MATCH(Table1!A1094,Matches!$B$2:$B$135,0))</f>
        <v>5ea10ca4226b4eb9ba791d14dd8529c4</v>
      </c>
      <c r="G1094" t="str">
        <f>INDEX(Players!$A$2:$A$49,MATCH(Table1!B1094,Players!$C$2:$C$49,0))</f>
        <v>26bcf70a14244ecea66824d3e7fdb740</v>
      </c>
      <c r="H1094" t="str">
        <f>INDEX(IDs!$B$6:$B$8,MATCH(Table1!C1094,IDs!$A$6:$A$8,0))</f>
        <v>f6ce0919fd3311efa6eb960aa86a0a09</v>
      </c>
      <c r="I1094">
        <f t="shared" si="34"/>
        <v>3</v>
      </c>
      <c r="K1094" t="str">
        <f t="shared" si="35"/>
        <v>('5ea10ca4226b4eb9ba791d14dd8529c4','26bcf70a14244ecea66824d3e7fdb740','f6ce0919fd3311efa6eb960aa86a0a09',3),</v>
      </c>
    </row>
    <row r="1095" spans="1:11" x14ac:dyDescent="0.3">
      <c r="A1095">
        <v>63</v>
      </c>
      <c r="B1095" t="s">
        <v>95</v>
      </c>
      <c r="C1095" t="s">
        <v>69</v>
      </c>
      <c r="D1095">
        <v>1</v>
      </c>
      <c r="F1095" t="str">
        <f>INDEX(Matches!$C$2:$C$135,MATCH(Table1!A1095,Matches!$B$2:$B$135,0))</f>
        <v>5ea10ca4226b4eb9ba791d14dd8529c4</v>
      </c>
      <c r="G1095" t="str">
        <f>INDEX(Players!$A$2:$A$49,MATCH(Table1!B1095,Players!$C$2:$C$49,0))</f>
        <v>26bcf70a14244ecea66824d3e7fdb740</v>
      </c>
      <c r="H1095" t="str">
        <f>INDEX(IDs!$B$6:$B$8,MATCH(Table1!C1095,IDs!$A$6:$A$8,0))</f>
        <v>f6ce092dfd3311efa6eb960aa86a0a09</v>
      </c>
      <c r="I1095">
        <f t="shared" si="34"/>
        <v>1</v>
      </c>
      <c r="K1095" t="str">
        <f t="shared" si="35"/>
        <v>('5ea10ca4226b4eb9ba791d14dd8529c4','26bcf70a14244ecea66824d3e7fdb740','f6ce092dfd3311efa6eb960aa86a0a09',1),</v>
      </c>
    </row>
    <row r="1096" spans="1:11" x14ac:dyDescent="0.3">
      <c r="A1096">
        <v>63</v>
      </c>
      <c r="B1096" t="s">
        <v>95</v>
      </c>
      <c r="C1096" t="s">
        <v>118</v>
      </c>
      <c r="D1096">
        <v>1</v>
      </c>
      <c r="F1096" t="str">
        <f>INDEX(Matches!$C$2:$C$135,MATCH(Table1!A1096,Matches!$B$2:$B$135,0))</f>
        <v>5ea10ca4226b4eb9ba791d14dd8529c4</v>
      </c>
      <c r="G1096" t="str">
        <f>INDEX(Players!$A$2:$A$49,MATCH(Table1!B1096,Players!$C$2:$C$49,0))</f>
        <v>26bcf70a14244ecea66824d3e7fdb740</v>
      </c>
      <c r="H1096" t="str">
        <f>INDEX(IDs!$B$6:$B$8,MATCH(Table1!C1096,IDs!$A$6:$A$8,0))</f>
        <v>f6ce08d0fd3311efa6eb960aa86a0a09</v>
      </c>
      <c r="I1096">
        <f t="shared" si="34"/>
        <v>1</v>
      </c>
      <c r="K1096" t="str">
        <f t="shared" si="35"/>
        <v>('5ea10ca4226b4eb9ba791d14dd8529c4','26bcf70a14244ecea66824d3e7fdb740','f6ce08d0fd3311efa6eb960aa86a0a09',1),</v>
      </c>
    </row>
    <row r="1097" spans="1:11" x14ac:dyDescent="0.3">
      <c r="A1097">
        <v>63</v>
      </c>
      <c r="B1097" t="s">
        <v>99</v>
      </c>
      <c r="C1097" t="s">
        <v>68</v>
      </c>
      <c r="D1097">
        <v>1</v>
      </c>
      <c r="F1097" t="str">
        <f>INDEX(Matches!$C$2:$C$135,MATCH(Table1!A1097,Matches!$B$2:$B$135,0))</f>
        <v>5ea10ca4226b4eb9ba791d14dd8529c4</v>
      </c>
      <c r="G1097" t="str">
        <f>INDEX(Players!$A$2:$A$49,MATCH(Table1!B1097,Players!$C$2:$C$49,0))</f>
        <v>9bd0e3e12c834c6b81f59a3b2bf25b94</v>
      </c>
      <c r="H1097" t="str">
        <f>INDEX(IDs!$B$6:$B$8,MATCH(Table1!C1097,IDs!$A$6:$A$8,0))</f>
        <v>f6ce0919fd3311efa6eb960aa86a0a09</v>
      </c>
      <c r="I1097">
        <f t="shared" si="34"/>
        <v>1</v>
      </c>
      <c r="K1097" t="str">
        <f t="shared" si="35"/>
        <v>('5ea10ca4226b4eb9ba791d14dd8529c4','9bd0e3e12c834c6b81f59a3b2bf25b94','f6ce0919fd3311efa6eb960aa86a0a09',1),</v>
      </c>
    </row>
    <row r="1098" spans="1:11" hidden="1" x14ac:dyDescent="0.3">
      <c r="A1098">
        <v>63</v>
      </c>
      <c r="B1098" t="s">
        <v>99</v>
      </c>
      <c r="C1098" t="s">
        <v>69</v>
      </c>
      <c r="D1098">
        <v>0</v>
      </c>
      <c r="F1098" t="str">
        <f>INDEX(Matches!$C$2:$C$135,MATCH(Table1!A1098,Matches!$B$2:$B$135,0))</f>
        <v>5ea10ca4226b4eb9ba791d14dd8529c4</v>
      </c>
      <c r="G1098" t="str">
        <f>INDEX(Players!$A$2:$A$49,MATCH(Table1!B1098,Players!$C$2:$C$49,0))</f>
        <v>9bd0e3e12c834c6b81f59a3b2bf25b94</v>
      </c>
      <c r="H1098" t="str">
        <f>INDEX(IDs!$B$6:$B$8,MATCH(Table1!C1098,IDs!$A$6:$A$8,0))</f>
        <v>f6ce092dfd3311efa6eb960aa86a0a09</v>
      </c>
      <c r="I1098">
        <f t="shared" si="34"/>
        <v>0</v>
      </c>
      <c r="K1098" t="str">
        <f t="shared" si="35"/>
        <v>('5ea10ca4226b4eb9ba791d14dd8529c4','9bd0e3e12c834c6b81f59a3b2bf25b94','f6ce092dfd3311efa6eb960aa86a0a09',0),</v>
      </c>
    </row>
    <row r="1099" spans="1:11" x14ac:dyDescent="0.3">
      <c r="A1099">
        <v>63</v>
      </c>
      <c r="B1099" t="s">
        <v>99</v>
      </c>
      <c r="C1099" t="s">
        <v>118</v>
      </c>
      <c r="D1099">
        <v>1</v>
      </c>
      <c r="F1099" t="str">
        <f>INDEX(Matches!$C$2:$C$135,MATCH(Table1!A1099,Matches!$B$2:$B$135,0))</f>
        <v>5ea10ca4226b4eb9ba791d14dd8529c4</v>
      </c>
      <c r="G1099" t="str">
        <f>INDEX(Players!$A$2:$A$49,MATCH(Table1!B1099,Players!$C$2:$C$49,0))</f>
        <v>9bd0e3e12c834c6b81f59a3b2bf25b94</v>
      </c>
      <c r="H1099" t="str">
        <f>INDEX(IDs!$B$6:$B$8,MATCH(Table1!C1099,IDs!$A$6:$A$8,0))</f>
        <v>f6ce08d0fd3311efa6eb960aa86a0a09</v>
      </c>
      <c r="I1099">
        <f t="shared" si="34"/>
        <v>1</v>
      </c>
      <c r="K1099" t="str">
        <f t="shared" si="35"/>
        <v>('5ea10ca4226b4eb9ba791d14dd8529c4','9bd0e3e12c834c6b81f59a3b2bf25b94','f6ce08d0fd3311efa6eb960aa86a0a09',1),</v>
      </c>
    </row>
    <row r="1100" spans="1:11" hidden="1" x14ac:dyDescent="0.3">
      <c r="A1100">
        <v>64</v>
      </c>
      <c r="B1100" t="s">
        <v>70</v>
      </c>
      <c r="C1100" t="s">
        <v>68</v>
      </c>
      <c r="D1100">
        <v>0</v>
      </c>
      <c r="F1100" t="str">
        <f>INDEX(Matches!$C$2:$C$135,MATCH(Table1!A1100,Matches!$B$2:$B$135,0))</f>
        <v>2266878678004aa2b4e02bde6e0cda03</v>
      </c>
      <c r="G1100" t="str">
        <f>INDEX(Players!$A$2:$A$49,MATCH(Table1!B1100,Players!$C$2:$C$49,0))</f>
        <v>e6d5cb25e36b400f91e78b0b42d20293</v>
      </c>
      <c r="H1100" t="str">
        <f>INDEX(IDs!$B$6:$B$8,MATCH(Table1!C1100,IDs!$A$6:$A$8,0))</f>
        <v>f6ce0919fd3311efa6eb960aa86a0a09</v>
      </c>
      <c r="I1100">
        <f t="shared" si="34"/>
        <v>0</v>
      </c>
      <c r="K1100" t="str">
        <f t="shared" si="35"/>
        <v>('2266878678004aa2b4e02bde6e0cda03','e6d5cb25e36b400f91e78b0b42d20293','f6ce0919fd3311efa6eb960aa86a0a09',0),</v>
      </c>
    </row>
    <row r="1101" spans="1:11" hidden="1" x14ac:dyDescent="0.3">
      <c r="A1101">
        <v>64</v>
      </c>
      <c r="B1101" t="s">
        <v>70</v>
      </c>
      <c r="C1101" t="s">
        <v>69</v>
      </c>
      <c r="D1101">
        <v>0</v>
      </c>
      <c r="F1101" t="str">
        <f>INDEX(Matches!$C$2:$C$135,MATCH(Table1!A1101,Matches!$B$2:$B$135,0))</f>
        <v>2266878678004aa2b4e02bde6e0cda03</v>
      </c>
      <c r="G1101" t="str">
        <f>INDEX(Players!$A$2:$A$49,MATCH(Table1!B1101,Players!$C$2:$C$49,0))</f>
        <v>e6d5cb25e36b400f91e78b0b42d20293</v>
      </c>
      <c r="H1101" t="str">
        <f>INDEX(IDs!$B$6:$B$8,MATCH(Table1!C1101,IDs!$A$6:$A$8,0))</f>
        <v>f6ce092dfd3311efa6eb960aa86a0a09</v>
      </c>
      <c r="I1101">
        <f t="shared" si="34"/>
        <v>0</v>
      </c>
      <c r="K1101" t="str">
        <f t="shared" si="35"/>
        <v>('2266878678004aa2b4e02bde6e0cda03','e6d5cb25e36b400f91e78b0b42d20293','f6ce092dfd3311efa6eb960aa86a0a09',0),</v>
      </c>
    </row>
    <row r="1102" spans="1:11" x14ac:dyDescent="0.3">
      <c r="A1102">
        <v>64</v>
      </c>
      <c r="B1102" t="s">
        <v>70</v>
      </c>
      <c r="C1102" t="s">
        <v>118</v>
      </c>
      <c r="D1102">
        <v>1</v>
      </c>
      <c r="F1102" t="str">
        <f>INDEX(Matches!$C$2:$C$135,MATCH(Table1!A1102,Matches!$B$2:$B$135,0))</f>
        <v>2266878678004aa2b4e02bde6e0cda03</v>
      </c>
      <c r="G1102" t="str">
        <f>INDEX(Players!$A$2:$A$49,MATCH(Table1!B1102,Players!$C$2:$C$49,0))</f>
        <v>e6d5cb25e36b400f91e78b0b42d20293</v>
      </c>
      <c r="H1102" t="str">
        <f>INDEX(IDs!$B$6:$B$8,MATCH(Table1!C1102,IDs!$A$6:$A$8,0))</f>
        <v>f6ce08d0fd3311efa6eb960aa86a0a09</v>
      </c>
      <c r="I1102">
        <f t="shared" si="34"/>
        <v>1</v>
      </c>
      <c r="K1102" t="str">
        <f t="shared" si="35"/>
        <v>('2266878678004aa2b4e02bde6e0cda03','e6d5cb25e36b400f91e78b0b42d20293','f6ce08d0fd3311efa6eb960aa86a0a09',1),</v>
      </c>
    </row>
    <row r="1103" spans="1:11" hidden="1" x14ac:dyDescent="0.3">
      <c r="A1103">
        <v>64</v>
      </c>
      <c r="B1103" t="s">
        <v>89</v>
      </c>
      <c r="C1103" t="s">
        <v>68</v>
      </c>
      <c r="D1103">
        <v>0</v>
      </c>
      <c r="F1103" t="str">
        <f>INDEX(Matches!$C$2:$C$135,MATCH(Table1!A1103,Matches!$B$2:$B$135,0))</f>
        <v>2266878678004aa2b4e02bde6e0cda03</v>
      </c>
      <c r="G1103" t="str">
        <f>INDEX(Players!$A$2:$A$49,MATCH(Table1!B1103,Players!$C$2:$C$49,0))</f>
        <v>1c128358535e473b968f7746e6363ccf</v>
      </c>
      <c r="H1103" t="str">
        <f>INDEX(IDs!$B$6:$B$8,MATCH(Table1!C1103,IDs!$A$6:$A$8,0))</f>
        <v>f6ce0919fd3311efa6eb960aa86a0a09</v>
      </c>
      <c r="I1103">
        <f t="shared" si="34"/>
        <v>0</v>
      </c>
      <c r="K1103" t="str">
        <f t="shared" si="35"/>
        <v>('2266878678004aa2b4e02bde6e0cda03','1c128358535e473b968f7746e6363ccf','f6ce0919fd3311efa6eb960aa86a0a09',0),</v>
      </c>
    </row>
    <row r="1104" spans="1:11" hidden="1" x14ac:dyDescent="0.3">
      <c r="A1104">
        <v>64</v>
      </c>
      <c r="B1104" t="s">
        <v>89</v>
      </c>
      <c r="C1104" t="s">
        <v>69</v>
      </c>
      <c r="D1104">
        <v>0</v>
      </c>
      <c r="F1104" t="str">
        <f>INDEX(Matches!$C$2:$C$135,MATCH(Table1!A1104,Matches!$B$2:$B$135,0))</f>
        <v>2266878678004aa2b4e02bde6e0cda03</v>
      </c>
      <c r="G1104" t="str">
        <f>INDEX(Players!$A$2:$A$49,MATCH(Table1!B1104,Players!$C$2:$C$49,0))</f>
        <v>1c128358535e473b968f7746e6363ccf</v>
      </c>
      <c r="H1104" t="str">
        <f>INDEX(IDs!$B$6:$B$8,MATCH(Table1!C1104,IDs!$A$6:$A$8,0))</f>
        <v>f6ce092dfd3311efa6eb960aa86a0a09</v>
      </c>
      <c r="I1104">
        <f t="shared" si="34"/>
        <v>0</v>
      </c>
      <c r="K1104" t="str">
        <f t="shared" si="35"/>
        <v>('2266878678004aa2b4e02bde6e0cda03','1c128358535e473b968f7746e6363ccf','f6ce092dfd3311efa6eb960aa86a0a09',0),</v>
      </c>
    </row>
    <row r="1105" spans="1:11" x14ac:dyDescent="0.3">
      <c r="A1105">
        <v>64</v>
      </c>
      <c r="B1105" t="s">
        <v>89</v>
      </c>
      <c r="C1105" t="s">
        <v>118</v>
      </c>
      <c r="D1105">
        <v>1</v>
      </c>
      <c r="F1105" t="str">
        <f>INDEX(Matches!$C$2:$C$135,MATCH(Table1!A1105,Matches!$B$2:$B$135,0))</f>
        <v>2266878678004aa2b4e02bde6e0cda03</v>
      </c>
      <c r="G1105" t="str">
        <f>INDEX(Players!$A$2:$A$49,MATCH(Table1!B1105,Players!$C$2:$C$49,0))</f>
        <v>1c128358535e473b968f7746e6363ccf</v>
      </c>
      <c r="H1105" t="str">
        <f>INDEX(IDs!$B$6:$B$8,MATCH(Table1!C1105,IDs!$A$6:$A$8,0))</f>
        <v>f6ce08d0fd3311efa6eb960aa86a0a09</v>
      </c>
      <c r="I1105">
        <f t="shared" si="34"/>
        <v>1</v>
      </c>
      <c r="K1105" t="str">
        <f t="shared" si="35"/>
        <v>('2266878678004aa2b4e02bde6e0cda03','1c128358535e473b968f7746e6363ccf','f6ce08d0fd3311efa6eb960aa86a0a09',1),</v>
      </c>
    </row>
    <row r="1106" spans="1:11" x14ac:dyDescent="0.3">
      <c r="A1106">
        <v>64</v>
      </c>
      <c r="B1106" t="s">
        <v>82</v>
      </c>
      <c r="C1106" t="s">
        <v>68</v>
      </c>
      <c r="D1106">
        <v>2</v>
      </c>
      <c r="F1106" t="str">
        <f>INDEX(Matches!$C$2:$C$135,MATCH(Table1!A1106,Matches!$B$2:$B$135,0))</f>
        <v>2266878678004aa2b4e02bde6e0cda03</v>
      </c>
      <c r="G1106" t="str">
        <f>INDEX(Players!$A$2:$A$49,MATCH(Table1!B1106,Players!$C$2:$C$49,0))</f>
        <v>cbd5f1550f6642db8dffe5514611a4cd</v>
      </c>
      <c r="H1106" t="str">
        <f>INDEX(IDs!$B$6:$B$8,MATCH(Table1!C1106,IDs!$A$6:$A$8,0))</f>
        <v>f6ce0919fd3311efa6eb960aa86a0a09</v>
      </c>
      <c r="I1106">
        <f t="shared" si="34"/>
        <v>2</v>
      </c>
      <c r="K1106" t="str">
        <f t="shared" si="35"/>
        <v>('2266878678004aa2b4e02bde6e0cda03','cbd5f1550f6642db8dffe5514611a4cd','f6ce0919fd3311efa6eb960aa86a0a09',2),</v>
      </c>
    </row>
    <row r="1107" spans="1:11" x14ac:dyDescent="0.3">
      <c r="A1107">
        <v>64</v>
      </c>
      <c r="B1107" t="s">
        <v>82</v>
      </c>
      <c r="C1107" t="s">
        <v>69</v>
      </c>
      <c r="D1107">
        <v>1</v>
      </c>
      <c r="F1107" t="str">
        <f>INDEX(Matches!$C$2:$C$135,MATCH(Table1!A1107,Matches!$B$2:$B$135,0))</f>
        <v>2266878678004aa2b4e02bde6e0cda03</v>
      </c>
      <c r="G1107" t="str">
        <f>INDEX(Players!$A$2:$A$49,MATCH(Table1!B1107,Players!$C$2:$C$49,0))</f>
        <v>cbd5f1550f6642db8dffe5514611a4cd</v>
      </c>
      <c r="H1107" t="str">
        <f>INDEX(IDs!$B$6:$B$8,MATCH(Table1!C1107,IDs!$A$6:$A$8,0))</f>
        <v>f6ce092dfd3311efa6eb960aa86a0a09</v>
      </c>
      <c r="I1107">
        <f t="shared" si="34"/>
        <v>1</v>
      </c>
      <c r="K1107" t="str">
        <f t="shared" si="35"/>
        <v>('2266878678004aa2b4e02bde6e0cda03','cbd5f1550f6642db8dffe5514611a4cd','f6ce092dfd3311efa6eb960aa86a0a09',1),</v>
      </c>
    </row>
    <row r="1108" spans="1:11" x14ac:dyDescent="0.3">
      <c r="A1108">
        <v>64</v>
      </c>
      <c r="B1108" t="s">
        <v>82</v>
      </c>
      <c r="C1108" t="s">
        <v>118</v>
      </c>
      <c r="D1108">
        <v>1</v>
      </c>
      <c r="F1108" t="str">
        <f>INDEX(Matches!$C$2:$C$135,MATCH(Table1!A1108,Matches!$B$2:$B$135,0))</f>
        <v>2266878678004aa2b4e02bde6e0cda03</v>
      </c>
      <c r="G1108" t="str">
        <f>INDEX(Players!$A$2:$A$49,MATCH(Table1!B1108,Players!$C$2:$C$49,0))</f>
        <v>cbd5f1550f6642db8dffe5514611a4cd</v>
      </c>
      <c r="H1108" t="str">
        <f>INDEX(IDs!$B$6:$B$8,MATCH(Table1!C1108,IDs!$A$6:$A$8,0))</f>
        <v>f6ce08d0fd3311efa6eb960aa86a0a09</v>
      </c>
      <c r="I1108">
        <f t="shared" si="34"/>
        <v>1</v>
      </c>
      <c r="K1108" t="str">
        <f t="shared" si="35"/>
        <v>('2266878678004aa2b4e02bde6e0cda03','cbd5f1550f6642db8dffe5514611a4cd','f6ce08d0fd3311efa6eb960aa86a0a09',1),</v>
      </c>
    </row>
    <row r="1109" spans="1:11" x14ac:dyDescent="0.3">
      <c r="A1109">
        <v>64</v>
      </c>
      <c r="B1109" t="s">
        <v>100</v>
      </c>
      <c r="C1109" t="s">
        <v>68</v>
      </c>
      <c r="D1109">
        <v>1</v>
      </c>
      <c r="F1109" t="str">
        <f>INDEX(Matches!$C$2:$C$135,MATCH(Table1!A1109,Matches!$B$2:$B$135,0))</f>
        <v>2266878678004aa2b4e02bde6e0cda03</v>
      </c>
      <c r="G1109" t="str">
        <f>INDEX(Players!$A$2:$A$49,MATCH(Table1!B1109,Players!$C$2:$C$49,0))</f>
        <v>90de4a0f974c42c8bf3f4312ce4b899f</v>
      </c>
      <c r="H1109" t="str">
        <f>INDEX(IDs!$B$6:$B$8,MATCH(Table1!C1109,IDs!$A$6:$A$8,0))</f>
        <v>f6ce0919fd3311efa6eb960aa86a0a09</v>
      </c>
      <c r="I1109">
        <f t="shared" si="34"/>
        <v>1</v>
      </c>
      <c r="K1109" t="str">
        <f t="shared" si="35"/>
        <v>('2266878678004aa2b4e02bde6e0cda03','90de4a0f974c42c8bf3f4312ce4b899f','f6ce0919fd3311efa6eb960aa86a0a09',1),</v>
      </c>
    </row>
    <row r="1110" spans="1:11" hidden="1" x14ac:dyDescent="0.3">
      <c r="A1110">
        <v>64</v>
      </c>
      <c r="B1110" t="s">
        <v>100</v>
      </c>
      <c r="C1110" t="s">
        <v>69</v>
      </c>
      <c r="D1110">
        <v>0</v>
      </c>
      <c r="F1110" t="str">
        <f>INDEX(Matches!$C$2:$C$135,MATCH(Table1!A1110,Matches!$B$2:$B$135,0))</f>
        <v>2266878678004aa2b4e02bde6e0cda03</v>
      </c>
      <c r="G1110" t="str">
        <f>INDEX(Players!$A$2:$A$49,MATCH(Table1!B1110,Players!$C$2:$C$49,0))</f>
        <v>90de4a0f974c42c8bf3f4312ce4b899f</v>
      </c>
      <c r="H1110" t="str">
        <f>INDEX(IDs!$B$6:$B$8,MATCH(Table1!C1110,IDs!$A$6:$A$8,0))</f>
        <v>f6ce092dfd3311efa6eb960aa86a0a09</v>
      </c>
      <c r="I1110">
        <f t="shared" si="34"/>
        <v>0</v>
      </c>
      <c r="K1110" t="str">
        <f t="shared" si="35"/>
        <v>('2266878678004aa2b4e02bde6e0cda03','90de4a0f974c42c8bf3f4312ce4b899f','f6ce092dfd3311efa6eb960aa86a0a09',0),</v>
      </c>
    </row>
    <row r="1111" spans="1:11" x14ac:dyDescent="0.3">
      <c r="A1111">
        <v>64</v>
      </c>
      <c r="B1111" t="s">
        <v>100</v>
      </c>
      <c r="C1111" t="s">
        <v>118</v>
      </c>
      <c r="D1111">
        <v>1</v>
      </c>
      <c r="F1111" t="str">
        <f>INDEX(Matches!$C$2:$C$135,MATCH(Table1!A1111,Matches!$B$2:$B$135,0))</f>
        <v>2266878678004aa2b4e02bde6e0cda03</v>
      </c>
      <c r="G1111" t="str">
        <f>INDEX(Players!$A$2:$A$49,MATCH(Table1!B1111,Players!$C$2:$C$49,0))</f>
        <v>90de4a0f974c42c8bf3f4312ce4b899f</v>
      </c>
      <c r="H1111" t="str">
        <f>INDEX(IDs!$B$6:$B$8,MATCH(Table1!C1111,IDs!$A$6:$A$8,0))</f>
        <v>f6ce08d0fd3311efa6eb960aa86a0a09</v>
      </c>
      <c r="I1111">
        <f t="shared" si="34"/>
        <v>1</v>
      </c>
      <c r="K1111" t="str">
        <f t="shared" si="35"/>
        <v>('2266878678004aa2b4e02bde6e0cda03','90de4a0f974c42c8bf3f4312ce4b899f','f6ce08d0fd3311efa6eb960aa86a0a09',1),</v>
      </c>
    </row>
    <row r="1112" spans="1:11" hidden="1" x14ac:dyDescent="0.3">
      <c r="A1112">
        <v>64</v>
      </c>
      <c r="B1112" t="s">
        <v>95</v>
      </c>
      <c r="C1112" t="s">
        <v>68</v>
      </c>
      <c r="D1112">
        <v>0</v>
      </c>
      <c r="F1112" t="str">
        <f>INDEX(Matches!$C$2:$C$135,MATCH(Table1!A1112,Matches!$B$2:$B$135,0))</f>
        <v>2266878678004aa2b4e02bde6e0cda03</v>
      </c>
      <c r="G1112" t="str">
        <f>INDEX(Players!$A$2:$A$49,MATCH(Table1!B1112,Players!$C$2:$C$49,0))</f>
        <v>26bcf70a14244ecea66824d3e7fdb740</v>
      </c>
      <c r="H1112" t="str">
        <f>INDEX(IDs!$B$6:$B$8,MATCH(Table1!C1112,IDs!$A$6:$A$8,0))</f>
        <v>f6ce0919fd3311efa6eb960aa86a0a09</v>
      </c>
      <c r="I1112">
        <f t="shared" si="34"/>
        <v>0</v>
      </c>
      <c r="K1112" t="str">
        <f t="shared" si="35"/>
        <v>('2266878678004aa2b4e02bde6e0cda03','26bcf70a14244ecea66824d3e7fdb740','f6ce0919fd3311efa6eb960aa86a0a09',0),</v>
      </c>
    </row>
    <row r="1113" spans="1:11" hidden="1" x14ac:dyDescent="0.3">
      <c r="A1113">
        <v>64</v>
      </c>
      <c r="B1113" t="s">
        <v>95</v>
      </c>
      <c r="C1113" t="s">
        <v>69</v>
      </c>
      <c r="D1113">
        <v>0</v>
      </c>
      <c r="F1113" t="str">
        <f>INDEX(Matches!$C$2:$C$135,MATCH(Table1!A1113,Matches!$B$2:$B$135,0))</f>
        <v>2266878678004aa2b4e02bde6e0cda03</v>
      </c>
      <c r="G1113" t="str">
        <f>INDEX(Players!$A$2:$A$49,MATCH(Table1!B1113,Players!$C$2:$C$49,0))</f>
        <v>26bcf70a14244ecea66824d3e7fdb740</v>
      </c>
      <c r="H1113" t="str">
        <f>INDEX(IDs!$B$6:$B$8,MATCH(Table1!C1113,IDs!$A$6:$A$8,0))</f>
        <v>f6ce092dfd3311efa6eb960aa86a0a09</v>
      </c>
      <c r="I1113">
        <f t="shared" si="34"/>
        <v>0</v>
      </c>
      <c r="K1113" t="str">
        <f t="shared" si="35"/>
        <v>('2266878678004aa2b4e02bde6e0cda03','26bcf70a14244ecea66824d3e7fdb740','f6ce092dfd3311efa6eb960aa86a0a09',0),</v>
      </c>
    </row>
    <row r="1114" spans="1:11" x14ac:dyDescent="0.3">
      <c r="A1114">
        <v>64</v>
      </c>
      <c r="B1114" t="s">
        <v>95</v>
      </c>
      <c r="C1114" t="s">
        <v>118</v>
      </c>
      <c r="D1114">
        <v>1</v>
      </c>
      <c r="F1114" t="str">
        <f>INDEX(Matches!$C$2:$C$135,MATCH(Table1!A1114,Matches!$B$2:$B$135,0))</f>
        <v>2266878678004aa2b4e02bde6e0cda03</v>
      </c>
      <c r="G1114" t="str">
        <f>INDEX(Players!$A$2:$A$49,MATCH(Table1!B1114,Players!$C$2:$C$49,0))</f>
        <v>26bcf70a14244ecea66824d3e7fdb740</v>
      </c>
      <c r="H1114" t="str">
        <f>INDEX(IDs!$B$6:$B$8,MATCH(Table1!C1114,IDs!$A$6:$A$8,0))</f>
        <v>f6ce08d0fd3311efa6eb960aa86a0a09</v>
      </c>
      <c r="I1114">
        <f t="shared" si="34"/>
        <v>1</v>
      </c>
      <c r="K1114" t="str">
        <f t="shared" si="35"/>
        <v>('2266878678004aa2b4e02bde6e0cda03','26bcf70a14244ecea66824d3e7fdb740','f6ce08d0fd3311efa6eb960aa86a0a09',1),</v>
      </c>
    </row>
    <row r="1115" spans="1:11" hidden="1" x14ac:dyDescent="0.3">
      <c r="A1115">
        <v>64</v>
      </c>
      <c r="B1115" t="s">
        <v>99</v>
      </c>
      <c r="C1115" t="s">
        <v>68</v>
      </c>
      <c r="D1115">
        <v>0</v>
      </c>
      <c r="F1115" t="str">
        <f>INDEX(Matches!$C$2:$C$135,MATCH(Table1!A1115,Matches!$B$2:$B$135,0))</f>
        <v>2266878678004aa2b4e02bde6e0cda03</v>
      </c>
      <c r="G1115" t="str">
        <f>INDEX(Players!$A$2:$A$49,MATCH(Table1!B1115,Players!$C$2:$C$49,0))</f>
        <v>9bd0e3e12c834c6b81f59a3b2bf25b94</v>
      </c>
      <c r="H1115" t="str">
        <f>INDEX(IDs!$B$6:$B$8,MATCH(Table1!C1115,IDs!$A$6:$A$8,0))</f>
        <v>f6ce0919fd3311efa6eb960aa86a0a09</v>
      </c>
      <c r="I1115">
        <f t="shared" si="34"/>
        <v>0</v>
      </c>
      <c r="K1115" t="str">
        <f t="shared" si="35"/>
        <v>('2266878678004aa2b4e02bde6e0cda03','9bd0e3e12c834c6b81f59a3b2bf25b94','f6ce0919fd3311efa6eb960aa86a0a09',0),</v>
      </c>
    </row>
    <row r="1116" spans="1:11" hidden="1" x14ac:dyDescent="0.3">
      <c r="A1116">
        <v>64</v>
      </c>
      <c r="B1116" t="s">
        <v>99</v>
      </c>
      <c r="C1116" t="s">
        <v>69</v>
      </c>
      <c r="D1116">
        <v>0</v>
      </c>
      <c r="F1116" t="str">
        <f>INDEX(Matches!$C$2:$C$135,MATCH(Table1!A1116,Matches!$B$2:$B$135,0))</f>
        <v>2266878678004aa2b4e02bde6e0cda03</v>
      </c>
      <c r="G1116" t="str">
        <f>INDEX(Players!$A$2:$A$49,MATCH(Table1!B1116,Players!$C$2:$C$49,0))</f>
        <v>9bd0e3e12c834c6b81f59a3b2bf25b94</v>
      </c>
      <c r="H1116" t="str">
        <f>INDEX(IDs!$B$6:$B$8,MATCH(Table1!C1116,IDs!$A$6:$A$8,0))</f>
        <v>f6ce092dfd3311efa6eb960aa86a0a09</v>
      </c>
      <c r="I1116">
        <f t="shared" si="34"/>
        <v>0</v>
      </c>
      <c r="K1116" t="str">
        <f t="shared" si="35"/>
        <v>('2266878678004aa2b4e02bde6e0cda03','9bd0e3e12c834c6b81f59a3b2bf25b94','f6ce092dfd3311efa6eb960aa86a0a09',0),</v>
      </c>
    </row>
    <row r="1117" spans="1:11" x14ac:dyDescent="0.3">
      <c r="A1117">
        <v>64</v>
      </c>
      <c r="B1117" t="s">
        <v>99</v>
      </c>
      <c r="C1117" t="s">
        <v>118</v>
      </c>
      <c r="D1117">
        <v>1</v>
      </c>
      <c r="F1117" t="str">
        <f>INDEX(Matches!$C$2:$C$135,MATCH(Table1!A1117,Matches!$B$2:$B$135,0))</f>
        <v>2266878678004aa2b4e02bde6e0cda03</v>
      </c>
      <c r="G1117" t="str">
        <f>INDEX(Players!$A$2:$A$49,MATCH(Table1!B1117,Players!$C$2:$C$49,0))</f>
        <v>9bd0e3e12c834c6b81f59a3b2bf25b94</v>
      </c>
      <c r="H1117" t="str">
        <f>INDEX(IDs!$B$6:$B$8,MATCH(Table1!C1117,IDs!$A$6:$A$8,0))</f>
        <v>f6ce08d0fd3311efa6eb960aa86a0a09</v>
      </c>
      <c r="I1117">
        <f t="shared" si="34"/>
        <v>1</v>
      </c>
      <c r="K1117" t="str">
        <f t="shared" si="35"/>
        <v>('2266878678004aa2b4e02bde6e0cda03','9bd0e3e12c834c6b81f59a3b2bf25b94','f6ce08d0fd3311efa6eb960aa86a0a09',1),</v>
      </c>
    </row>
    <row r="1118" spans="1:11" hidden="1" x14ac:dyDescent="0.3">
      <c r="A1118">
        <v>65</v>
      </c>
      <c r="B1118" t="s">
        <v>70</v>
      </c>
      <c r="C1118" t="s">
        <v>68</v>
      </c>
      <c r="D1118">
        <v>0</v>
      </c>
      <c r="F1118" t="str">
        <f>INDEX(Matches!$C$2:$C$135,MATCH(Table1!A1118,Matches!$B$2:$B$135,0))</f>
        <v>e63003fd6abd4d35bd3572247bed640f</v>
      </c>
      <c r="G1118" t="str">
        <f>INDEX(Players!$A$2:$A$49,MATCH(Table1!B1118,Players!$C$2:$C$49,0))</f>
        <v>e6d5cb25e36b400f91e78b0b42d20293</v>
      </c>
      <c r="H1118" t="str">
        <f>INDEX(IDs!$B$6:$B$8,MATCH(Table1!C1118,IDs!$A$6:$A$8,0))</f>
        <v>f6ce0919fd3311efa6eb960aa86a0a09</v>
      </c>
      <c r="I1118">
        <f t="shared" si="34"/>
        <v>0</v>
      </c>
      <c r="K1118" t="str">
        <f t="shared" si="35"/>
        <v>('e63003fd6abd4d35bd3572247bed640f','e6d5cb25e36b400f91e78b0b42d20293','f6ce0919fd3311efa6eb960aa86a0a09',0),</v>
      </c>
    </row>
    <row r="1119" spans="1:11" hidden="1" x14ac:dyDescent="0.3">
      <c r="A1119">
        <v>65</v>
      </c>
      <c r="B1119" t="s">
        <v>70</v>
      </c>
      <c r="C1119" t="s">
        <v>69</v>
      </c>
      <c r="D1119">
        <v>0</v>
      </c>
      <c r="F1119" t="str">
        <f>INDEX(Matches!$C$2:$C$135,MATCH(Table1!A1119,Matches!$B$2:$B$135,0))</f>
        <v>e63003fd6abd4d35bd3572247bed640f</v>
      </c>
      <c r="G1119" t="str">
        <f>INDEX(Players!$A$2:$A$49,MATCH(Table1!B1119,Players!$C$2:$C$49,0))</f>
        <v>e6d5cb25e36b400f91e78b0b42d20293</v>
      </c>
      <c r="H1119" t="str">
        <f>INDEX(IDs!$B$6:$B$8,MATCH(Table1!C1119,IDs!$A$6:$A$8,0))</f>
        <v>f6ce092dfd3311efa6eb960aa86a0a09</v>
      </c>
      <c r="I1119">
        <f t="shared" si="34"/>
        <v>0</v>
      </c>
      <c r="K1119" t="str">
        <f t="shared" si="35"/>
        <v>('e63003fd6abd4d35bd3572247bed640f','e6d5cb25e36b400f91e78b0b42d20293','f6ce092dfd3311efa6eb960aa86a0a09',0),</v>
      </c>
    </row>
    <row r="1120" spans="1:11" x14ac:dyDescent="0.3">
      <c r="A1120">
        <v>65</v>
      </c>
      <c r="B1120" t="s">
        <v>70</v>
      </c>
      <c r="C1120" t="s">
        <v>118</v>
      </c>
      <c r="D1120">
        <v>1</v>
      </c>
      <c r="F1120" t="str">
        <f>INDEX(Matches!$C$2:$C$135,MATCH(Table1!A1120,Matches!$B$2:$B$135,0))</f>
        <v>e63003fd6abd4d35bd3572247bed640f</v>
      </c>
      <c r="G1120" t="str">
        <f>INDEX(Players!$A$2:$A$49,MATCH(Table1!B1120,Players!$C$2:$C$49,0))</f>
        <v>e6d5cb25e36b400f91e78b0b42d20293</v>
      </c>
      <c r="H1120" t="str">
        <f>INDEX(IDs!$B$6:$B$8,MATCH(Table1!C1120,IDs!$A$6:$A$8,0))</f>
        <v>f6ce08d0fd3311efa6eb960aa86a0a09</v>
      </c>
      <c r="I1120">
        <f t="shared" si="34"/>
        <v>1</v>
      </c>
      <c r="K1120" t="str">
        <f t="shared" si="35"/>
        <v>('e63003fd6abd4d35bd3572247bed640f','e6d5cb25e36b400f91e78b0b42d20293','f6ce08d0fd3311efa6eb960aa86a0a09',1),</v>
      </c>
    </row>
    <row r="1121" spans="1:11" hidden="1" x14ac:dyDescent="0.3">
      <c r="A1121">
        <v>65</v>
      </c>
      <c r="B1121" t="s">
        <v>79</v>
      </c>
      <c r="C1121" t="s">
        <v>68</v>
      </c>
      <c r="D1121">
        <v>0</v>
      </c>
      <c r="F1121" t="str">
        <f>INDEX(Matches!$C$2:$C$135,MATCH(Table1!A1121,Matches!$B$2:$B$135,0))</f>
        <v>e63003fd6abd4d35bd3572247bed640f</v>
      </c>
      <c r="G1121" t="str">
        <f>INDEX(Players!$A$2:$A$49,MATCH(Table1!B1121,Players!$C$2:$C$49,0))</f>
        <v>c12246b28d664ec3b7770583ac20c965</v>
      </c>
      <c r="H1121" t="str">
        <f>INDEX(IDs!$B$6:$B$8,MATCH(Table1!C1121,IDs!$A$6:$A$8,0))</f>
        <v>f6ce0919fd3311efa6eb960aa86a0a09</v>
      </c>
      <c r="I1121">
        <f t="shared" si="34"/>
        <v>0</v>
      </c>
      <c r="K1121" t="str">
        <f t="shared" si="35"/>
        <v>('e63003fd6abd4d35bd3572247bed640f','c12246b28d664ec3b7770583ac20c965','f6ce0919fd3311efa6eb960aa86a0a09',0),</v>
      </c>
    </row>
    <row r="1122" spans="1:11" hidden="1" x14ac:dyDescent="0.3">
      <c r="A1122">
        <v>65</v>
      </c>
      <c r="B1122" t="s">
        <v>79</v>
      </c>
      <c r="C1122" t="s">
        <v>69</v>
      </c>
      <c r="D1122">
        <v>0</v>
      </c>
      <c r="F1122" t="str">
        <f>INDEX(Matches!$C$2:$C$135,MATCH(Table1!A1122,Matches!$B$2:$B$135,0))</f>
        <v>e63003fd6abd4d35bd3572247bed640f</v>
      </c>
      <c r="G1122" t="str">
        <f>INDEX(Players!$A$2:$A$49,MATCH(Table1!B1122,Players!$C$2:$C$49,0))</f>
        <v>c12246b28d664ec3b7770583ac20c965</v>
      </c>
      <c r="H1122" t="str">
        <f>INDEX(IDs!$B$6:$B$8,MATCH(Table1!C1122,IDs!$A$6:$A$8,0))</f>
        <v>f6ce092dfd3311efa6eb960aa86a0a09</v>
      </c>
      <c r="I1122">
        <f t="shared" si="34"/>
        <v>0</v>
      </c>
      <c r="K1122" t="str">
        <f t="shared" si="35"/>
        <v>('e63003fd6abd4d35bd3572247bed640f','c12246b28d664ec3b7770583ac20c965','f6ce092dfd3311efa6eb960aa86a0a09',0),</v>
      </c>
    </row>
    <row r="1123" spans="1:11" x14ac:dyDescent="0.3">
      <c r="A1123">
        <v>65</v>
      </c>
      <c r="B1123" t="s">
        <v>79</v>
      </c>
      <c r="C1123" t="s">
        <v>118</v>
      </c>
      <c r="D1123">
        <v>1</v>
      </c>
      <c r="F1123" t="str">
        <f>INDEX(Matches!$C$2:$C$135,MATCH(Table1!A1123,Matches!$B$2:$B$135,0))</f>
        <v>e63003fd6abd4d35bd3572247bed640f</v>
      </c>
      <c r="G1123" t="str">
        <f>INDEX(Players!$A$2:$A$49,MATCH(Table1!B1123,Players!$C$2:$C$49,0))</f>
        <v>c12246b28d664ec3b7770583ac20c965</v>
      </c>
      <c r="H1123" t="str">
        <f>INDEX(IDs!$B$6:$B$8,MATCH(Table1!C1123,IDs!$A$6:$A$8,0))</f>
        <v>f6ce08d0fd3311efa6eb960aa86a0a09</v>
      </c>
      <c r="I1123">
        <f t="shared" si="34"/>
        <v>1</v>
      </c>
      <c r="K1123" t="str">
        <f t="shared" si="35"/>
        <v>('e63003fd6abd4d35bd3572247bed640f','c12246b28d664ec3b7770583ac20c965','f6ce08d0fd3311efa6eb960aa86a0a09',1),</v>
      </c>
    </row>
    <row r="1124" spans="1:11" x14ac:dyDescent="0.3">
      <c r="A1124">
        <v>65</v>
      </c>
      <c r="B1124" t="s">
        <v>100</v>
      </c>
      <c r="C1124" t="s">
        <v>68</v>
      </c>
      <c r="D1124">
        <v>1</v>
      </c>
      <c r="F1124" t="str">
        <f>INDEX(Matches!$C$2:$C$135,MATCH(Table1!A1124,Matches!$B$2:$B$135,0))</f>
        <v>e63003fd6abd4d35bd3572247bed640f</v>
      </c>
      <c r="G1124" t="str">
        <f>INDEX(Players!$A$2:$A$49,MATCH(Table1!B1124,Players!$C$2:$C$49,0))</f>
        <v>90de4a0f974c42c8bf3f4312ce4b899f</v>
      </c>
      <c r="H1124" t="str">
        <f>INDEX(IDs!$B$6:$B$8,MATCH(Table1!C1124,IDs!$A$6:$A$8,0))</f>
        <v>f6ce0919fd3311efa6eb960aa86a0a09</v>
      </c>
      <c r="I1124">
        <f t="shared" si="34"/>
        <v>1</v>
      </c>
      <c r="K1124" t="str">
        <f t="shared" si="35"/>
        <v>('e63003fd6abd4d35bd3572247bed640f','90de4a0f974c42c8bf3f4312ce4b899f','f6ce0919fd3311efa6eb960aa86a0a09',1),</v>
      </c>
    </row>
    <row r="1125" spans="1:11" x14ac:dyDescent="0.3">
      <c r="A1125">
        <v>65</v>
      </c>
      <c r="B1125" t="s">
        <v>100</v>
      </c>
      <c r="C1125" t="s">
        <v>69</v>
      </c>
      <c r="D1125">
        <v>1</v>
      </c>
      <c r="F1125" t="str">
        <f>INDEX(Matches!$C$2:$C$135,MATCH(Table1!A1125,Matches!$B$2:$B$135,0))</f>
        <v>e63003fd6abd4d35bd3572247bed640f</v>
      </c>
      <c r="G1125" t="str">
        <f>INDEX(Players!$A$2:$A$49,MATCH(Table1!B1125,Players!$C$2:$C$49,0))</f>
        <v>90de4a0f974c42c8bf3f4312ce4b899f</v>
      </c>
      <c r="H1125" t="str">
        <f>INDEX(IDs!$B$6:$B$8,MATCH(Table1!C1125,IDs!$A$6:$A$8,0))</f>
        <v>f6ce092dfd3311efa6eb960aa86a0a09</v>
      </c>
      <c r="I1125">
        <f t="shared" si="34"/>
        <v>1</v>
      </c>
      <c r="K1125" t="str">
        <f t="shared" si="35"/>
        <v>('e63003fd6abd4d35bd3572247bed640f','90de4a0f974c42c8bf3f4312ce4b899f','f6ce092dfd3311efa6eb960aa86a0a09',1),</v>
      </c>
    </row>
    <row r="1126" spans="1:11" x14ac:dyDescent="0.3">
      <c r="A1126">
        <v>65</v>
      </c>
      <c r="B1126" t="s">
        <v>100</v>
      </c>
      <c r="C1126" t="s">
        <v>118</v>
      </c>
      <c r="D1126">
        <v>1</v>
      </c>
      <c r="F1126" t="str">
        <f>INDEX(Matches!$C$2:$C$135,MATCH(Table1!A1126,Matches!$B$2:$B$135,0))</f>
        <v>e63003fd6abd4d35bd3572247bed640f</v>
      </c>
      <c r="G1126" t="str">
        <f>INDEX(Players!$A$2:$A$49,MATCH(Table1!B1126,Players!$C$2:$C$49,0))</f>
        <v>90de4a0f974c42c8bf3f4312ce4b899f</v>
      </c>
      <c r="H1126" t="str">
        <f>INDEX(IDs!$B$6:$B$8,MATCH(Table1!C1126,IDs!$A$6:$A$8,0))</f>
        <v>f6ce08d0fd3311efa6eb960aa86a0a09</v>
      </c>
      <c r="I1126">
        <f t="shared" si="34"/>
        <v>1</v>
      </c>
      <c r="K1126" t="str">
        <f t="shared" si="35"/>
        <v>('e63003fd6abd4d35bd3572247bed640f','90de4a0f974c42c8bf3f4312ce4b899f','f6ce08d0fd3311efa6eb960aa86a0a09',1),</v>
      </c>
    </row>
    <row r="1127" spans="1:11" hidden="1" x14ac:dyDescent="0.3">
      <c r="A1127">
        <v>65</v>
      </c>
      <c r="B1127" t="s">
        <v>95</v>
      </c>
      <c r="C1127" t="s">
        <v>68</v>
      </c>
      <c r="D1127">
        <v>0</v>
      </c>
      <c r="F1127" t="str">
        <f>INDEX(Matches!$C$2:$C$135,MATCH(Table1!A1127,Matches!$B$2:$B$135,0))</f>
        <v>e63003fd6abd4d35bd3572247bed640f</v>
      </c>
      <c r="G1127" t="str">
        <f>INDEX(Players!$A$2:$A$49,MATCH(Table1!B1127,Players!$C$2:$C$49,0))</f>
        <v>26bcf70a14244ecea66824d3e7fdb740</v>
      </c>
      <c r="H1127" t="str">
        <f>INDEX(IDs!$B$6:$B$8,MATCH(Table1!C1127,IDs!$A$6:$A$8,0))</f>
        <v>f6ce0919fd3311efa6eb960aa86a0a09</v>
      </c>
      <c r="I1127">
        <f t="shared" si="34"/>
        <v>0</v>
      </c>
      <c r="K1127" t="str">
        <f t="shared" si="35"/>
        <v>('e63003fd6abd4d35bd3572247bed640f','26bcf70a14244ecea66824d3e7fdb740','f6ce0919fd3311efa6eb960aa86a0a09',0),</v>
      </c>
    </row>
    <row r="1128" spans="1:11" hidden="1" x14ac:dyDescent="0.3">
      <c r="A1128">
        <v>65</v>
      </c>
      <c r="B1128" t="s">
        <v>95</v>
      </c>
      <c r="C1128" t="s">
        <v>69</v>
      </c>
      <c r="D1128">
        <v>0</v>
      </c>
      <c r="F1128" t="str">
        <f>INDEX(Matches!$C$2:$C$135,MATCH(Table1!A1128,Matches!$B$2:$B$135,0))</f>
        <v>e63003fd6abd4d35bd3572247bed640f</v>
      </c>
      <c r="G1128" t="str">
        <f>INDEX(Players!$A$2:$A$49,MATCH(Table1!B1128,Players!$C$2:$C$49,0))</f>
        <v>26bcf70a14244ecea66824d3e7fdb740</v>
      </c>
      <c r="H1128" t="str">
        <f>INDEX(IDs!$B$6:$B$8,MATCH(Table1!C1128,IDs!$A$6:$A$8,0))</f>
        <v>f6ce092dfd3311efa6eb960aa86a0a09</v>
      </c>
      <c r="I1128">
        <f t="shared" si="34"/>
        <v>0</v>
      </c>
      <c r="K1128" t="str">
        <f t="shared" si="35"/>
        <v>('e63003fd6abd4d35bd3572247bed640f','26bcf70a14244ecea66824d3e7fdb740','f6ce092dfd3311efa6eb960aa86a0a09',0),</v>
      </c>
    </row>
    <row r="1129" spans="1:11" x14ac:dyDescent="0.3">
      <c r="A1129">
        <v>65</v>
      </c>
      <c r="B1129" t="s">
        <v>95</v>
      </c>
      <c r="C1129" t="s">
        <v>118</v>
      </c>
      <c r="D1129">
        <v>1</v>
      </c>
      <c r="F1129" t="str">
        <f>INDEX(Matches!$C$2:$C$135,MATCH(Table1!A1129,Matches!$B$2:$B$135,0))</f>
        <v>e63003fd6abd4d35bd3572247bed640f</v>
      </c>
      <c r="G1129" t="str">
        <f>INDEX(Players!$A$2:$A$49,MATCH(Table1!B1129,Players!$C$2:$C$49,0))</f>
        <v>26bcf70a14244ecea66824d3e7fdb740</v>
      </c>
      <c r="H1129" t="str">
        <f>INDEX(IDs!$B$6:$B$8,MATCH(Table1!C1129,IDs!$A$6:$A$8,0))</f>
        <v>f6ce08d0fd3311efa6eb960aa86a0a09</v>
      </c>
      <c r="I1129">
        <f t="shared" si="34"/>
        <v>1</v>
      </c>
      <c r="K1129" t="str">
        <f t="shared" si="35"/>
        <v>('e63003fd6abd4d35bd3572247bed640f','26bcf70a14244ecea66824d3e7fdb740','f6ce08d0fd3311efa6eb960aa86a0a09',1),</v>
      </c>
    </row>
    <row r="1130" spans="1:11" hidden="1" x14ac:dyDescent="0.3">
      <c r="A1130">
        <v>66</v>
      </c>
      <c r="B1130" t="s">
        <v>70</v>
      </c>
      <c r="C1130" t="s">
        <v>68</v>
      </c>
      <c r="D1130">
        <v>0</v>
      </c>
      <c r="F1130" t="str">
        <f>INDEX(Matches!$C$2:$C$135,MATCH(Table1!A1130,Matches!$B$2:$B$135,0))</f>
        <v>6e4061faf63f4179b46310c1bc2413f6</v>
      </c>
      <c r="G1130" t="str">
        <f>INDEX(Players!$A$2:$A$49,MATCH(Table1!B1130,Players!$C$2:$C$49,0))</f>
        <v>e6d5cb25e36b400f91e78b0b42d20293</v>
      </c>
      <c r="H1130" t="str">
        <f>INDEX(IDs!$B$6:$B$8,MATCH(Table1!C1130,IDs!$A$6:$A$8,0))</f>
        <v>f6ce0919fd3311efa6eb960aa86a0a09</v>
      </c>
      <c r="I1130">
        <f t="shared" si="34"/>
        <v>0</v>
      </c>
      <c r="K1130" t="str">
        <f t="shared" si="35"/>
        <v>('6e4061faf63f4179b46310c1bc2413f6','e6d5cb25e36b400f91e78b0b42d20293','f6ce0919fd3311efa6eb960aa86a0a09',0),</v>
      </c>
    </row>
    <row r="1131" spans="1:11" hidden="1" x14ac:dyDescent="0.3">
      <c r="A1131">
        <v>66</v>
      </c>
      <c r="B1131" t="s">
        <v>70</v>
      </c>
      <c r="C1131" t="s">
        <v>69</v>
      </c>
      <c r="D1131">
        <v>0</v>
      </c>
      <c r="F1131" t="str">
        <f>INDEX(Matches!$C$2:$C$135,MATCH(Table1!A1131,Matches!$B$2:$B$135,0))</f>
        <v>6e4061faf63f4179b46310c1bc2413f6</v>
      </c>
      <c r="G1131" t="str">
        <f>INDEX(Players!$A$2:$A$49,MATCH(Table1!B1131,Players!$C$2:$C$49,0))</f>
        <v>e6d5cb25e36b400f91e78b0b42d20293</v>
      </c>
      <c r="H1131" t="str">
        <f>INDEX(IDs!$B$6:$B$8,MATCH(Table1!C1131,IDs!$A$6:$A$8,0))</f>
        <v>f6ce092dfd3311efa6eb960aa86a0a09</v>
      </c>
      <c r="I1131">
        <f t="shared" si="34"/>
        <v>0</v>
      </c>
      <c r="K1131" t="str">
        <f t="shared" si="35"/>
        <v>('6e4061faf63f4179b46310c1bc2413f6','e6d5cb25e36b400f91e78b0b42d20293','f6ce092dfd3311efa6eb960aa86a0a09',0),</v>
      </c>
    </row>
    <row r="1132" spans="1:11" x14ac:dyDescent="0.3">
      <c r="A1132">
        <v>66</v>
      </c>
      <c r="B1132" t="s">
        <v>70</v>
      </c>
      <c r="C1132" t="s">
        <v>118</v>
      </c>
      <c r="D1132">
        <v>1</v>
      </c>
      <c r="F1132" t="str">
        <f>INDEX(Matches!$C$2:$C$135,MATCH(Table1!A1132,Matches!$B$2:$B$135,0))</f>
        <v>6e4061faf63f4179b46310c1bc2413f6</v>
      </c>
      <c r="G1132" t="str">
        <f>INDEX(Players!$A$2:$A$49,MATCH(Table1!B1132,Players!$C$2:$C$49,0))</f>
        <v>e6d5cb25e36b400f91e78b0b42d20293</v>
      </c>
      <c r="H1132" t="str">
        <f>INDEX(IDs!$B$6:$B$8,MATCH(Table1!C1132,IDs!$A$6:$A$8,0))</f>
        <v>f6ce08d0fd3311efa6eb960aa86a0a09</v>
      </c>
      <c r="I1132">
        <f t="shared" si="34"/>
        <v>1</v>
      </c>
      <c r="K1132" t="str">
        <f t="shared" si="35"/>
        <v>('6e4061faf63f4179b46310c1bc2413f6','e6d5cb25e36b400f91e78b0b42d20293','f6ce08d0fd3311efa6eb960aa86a0a09',1),</v>
      </c>
    </row>
    <row r="1133" spans="1:11" x14ac:dyDescent="0.3">
      <c r="A1133">
        <v>66</v>
      </c>
      <c r="B1133" t="s">
        <v>86</v>
      </c>
      <c r="C1133" t="s">
        <v>68</v>
      </c>
      <c r="D1133">
        <v>1</v>
      </c>
      <c r="F1133" t="str">
        <f>INDEX(Matches!$C$2:$C$135,MATCH(Table1!A1133,Matches!$B$2:$B$135,0))</f>
        <v>6e4061faf63f4179b46310c1bc2413f6</v>
      </c>
      <c r="G1133" t="str">
        <f>INDEX(Players!$A$2:$A$49,MATCH(Table1!B1133,Players!$C$2:$C$49,0))</f>
        <v>6a5c031fea7e4bcf935e98999959be8c</v>
      </c>
      <c r="H1133" t="str">
        <f>INDEX(IDs!$B$6:$B$8,MATCH(Table1!C1133,IDs!$A$6:$A$8,0))</f>
        <v>f6ce0919fd3311efa6eb960aa86a0a09</v>
      </c>
      <c r="I1133">
        <f t="shared" si="34"/>
        <v>1</v>
      </c>
      <c r="K1133" t="str">
        <f t="shared" si="35"/>
        <v>('6e4061faf63f4179b46310c1bc2413f6','6a5c031fea7e4bcf935e98999959be8c','f6ce0919fd3311efa6eb960aa86a0a09',1),</v>
      </c>
    </row>
    <row r="1134" spans="1:11" hidden="1" x14ac:dyDescent="0.3">
      <c r="A1134">
        <v>66</v>
      </c>
      <c r="B1134" t="s">
        <v>86</v>
      </c>
      <c r="C1134" t="s">
        <v>69</v>
      </c>
      <c r="D1134">
        <v>0</v>
      </c>
      <c r="F1134" t="str">
        <f>INDEX(Matches!$C$2:$C$135,MATCH(Table1!A1134,Matches!$B$2:$B$135,0))</f>
        <v>6e4061faf63f4179b46310c1bc2413f6</v>
      </c>
      <c r="G1134" t="str">
        <f>INDEX(Players!$A$2:$A$49,MATCH(Table1!B1134,Players!$C$2:$C$49,0))</f>
        <v>6a5c031fea7e4bcf935e98999959be8c</v>
      </c>
      <c r="H1134" t="str">
        <f>INDEX(IDs!$B$6:$B$8,MATCH(Table1!C1134,IDs!$A$6:$A$8,0))</f>
        <v>f6ce092dfd3311efa6eb960aa86a0a09</v>
      </c>
      <c r="I1134">
        <f t="shared" si="34"/>
        <v>0</v>
      </c>
      <c r="K1134" t="str">
        <f t="shared" si="35"/>
        <v>('6e4061faf63f4179b46310c1bc2413f6','6a5c031fea7e4bcf935e98999959be8c','f6ce092dfd3311efa6eb960aa86a0a09',0),</v>
      </c>
    </row>
    <row r="1135" spans="1:11" x14ac:dyDescent="0.3">
      <c r="A1135">
        <v>66</v>
      </c>
      <c r="B1135" t="s">
        <v>86</v>
      </c>
      <c r="C1135" t="s">
        <v>118</v>
      </c>
      <c r="D1135">
        <v>1</v>
      </c>
      <c r="F1135" t="str">
        <f>INDEX(Matches!$C$2:$C$135,MATCH(Table1!A1135,Matches!$B$2:$B$135,0))</f>
        <v>6e4061faf63f4179b46310c1bc2413f6</v>
      </c>
      <c r="G1135" t="str">
        <f>INDEX(Players!$A$2:$A$49,MATCH(Table1!B1135,Players!$C$2:$C$49,0))</f>
        <v>6a5c031fea7e4bcf935e98999959be8c</v>
      </c>
      <c r="H1135" t="str">
        <f>INDEX(IDs!$B$6:$B$8,MATCH(Table1!C1135,IDs!$A$6:$A$8,0))</f>
        <v>f6ce08d0fd3311efa6eb960aa86a0a09</v>
      </c>
      <c r="I1135">
        <f t="shared" si="34"/>
        <v>1</v>
      </c>
      <c r="K1135" t="str">
        <f t="shared" si="35"/>
        <v>('6e4061faf63f4179b46310c1bc2413f6','6a5c031fea7e4bcf935e98999959be8c','f6ce08d0fd3311efa6eb960aa86a0a09',1),</v>
      </c>
    </row>
    <row r="1136" spans="1:11" hidden="1" x14ac:dyDescent="0.3">
      <c r="A1136">
        <v>66</v>
      </c>
      <c r="B1136" t="s">
        <v>71</v>
      </c>
      <c r="C1136" t="s">
        <v>68</v>
      </c>
      <c r="D1136">
        <v>0</v>
      </c>
      <c r="F1136" t="str">
        <f>INDEX(Matches!$C$2:$C$135,MATCH(Table1!A1136,Matches!$B$2:$B$135,0))</f>
        <v>6e4061faf63f4179b46310c1bc2413f6</v>
      </c>
      <c r="G1136" t="str">
        <f>INDEX(Players!$A$2:$A$49,MATCH(Table1!B1136,Players!$C$2:$C$49,0))</f>
        <v>49ee2bf374b94897889023fd18820eb3</v>
      </c>
      <c r="H1136" t="str">
        <f>INDEX(IDs!$B$6:$B$8,MATCH(Table1!C1136,IDs!$A$6:$A$8,0))</f>
        <v>f6ce0919fd3311efa6eb960aa86a0a09</v>
      </c>
      <c r="I1136">
        <f t="shared" si="34"/>
        <v>0</v>
      </c>
      <c r="K1136" t="str">
        <f t="shared" si="35"/>
        <v>('6e4061faf63f4179b46310c1bc2413f6','49ee2bf374b94897889023fd18820eb3','f6ce0919fd3311efa6eb960aa86a0a09',0),</v>
      </c>
    </row>
    <row r="1137" spans="1:11" hidden="1" x14ac:dyDescent="0.3">
      <c r="A1137">
        <v>66</v>
      </c>
      <c r="B1137" t="s">
        <v>71</v>
      </c>
      <c r="C1137" t="s">
        <v>69</v>
      </c>
      <c r="D1137">
        <v>0</v>
      </c>
      <c r="F1137" t="str">
        <f>INDEX(Matches!$C$2:$C$135,MATCH(Table1!A1137,Matches!$B$2:$B$135,0))</f>
        <v>6e4061faf63f4179b46310c1bc2413f6</v>
      </c>
      <c r="G1137" t="str">
        <f>INDEX(Players!$A$2:$A$49,MATCH(Table1!B1137,Players!$C$2:$C$49,0))</f>
        <v>49ee2bf374b94897889023fd18820eb3</v>
      </c>
      <c r="H1137" t="str">
        <f>INDEX(IDs!$B$6:$B$8,MATCH(Table1!C1137,IDs!$A$6:$A$8,0))</f>
        <v>f6ce092dfd3311efa6eb960aa86a0a09</v>
      </c>
      <c r="I1137">
        <f t="shared" si="34"/>
        <v>0</v>
      </c>
      <c r="K1137" t="str">
        <f t="shared" si="35"/>
        <v>('6e4061faf63f4179b46310c1bc2413f6','49ee2bf374b94897889023fd18820eb3','f6ce092dfd3311efa6eb960aa86a0a09',0),</v>
      </c>
    </row>
    <row r="1138" spans="1:11" x14ac:dyDescent="0.3">
      <c r="A1138">
        <v>66</v>
      </c>
      <c r="B1138" t="s">
        <v>71</v>
      </c>
      <c r="C1138" t="s">
        <v>118</v>
      </c>
      <c r="D1138">
        <v>1</v>
      </c>
      <c r="F1138" t="str">
        <f>INDEX(Matches!$C$2:$C$135,MATCH(Table1!A1138,Matches!$B$2:$B$135,0))</f>
        <v>6e4061faf63f4179b46310c1bc2413f6</v>
      </c>
      <c r="G1138" t="str">
        <f>INDEX(Players!$A$2:$A$49,MATCH(Table1!B1138,Players!$C$2:$C$49,0))</f>
        <v>49ee2bf374b94897889023fd18820eb3</v>
      </c>
      <c r="H1138" t="str">
        <f>INDEX(IDs!$B$6:$B$8,MATCH(Table1!C1138,IDs!$A$6:$A$8,0))</f>
        <v>f6ce08d0fd3311efa6eb960aa86a0a09</v>
      </c>
      <c r="I1138">
        <f t="shared" si="34"/>
        <v>1</v>
      </c>
      <c r="K1138" t="str">
        <f t="shared" si="35"/>
        <v>('6e4061faf63f4179b46310c1bc2413f6','49ee2bf374b94897889023fd18820eb3','f6ce08d0fd3311efa6eb960aa86a0a09',1),</v>
      </c>
    </row>
    <row r="1139" spans="1:11" x14ac:dyDescent="0.3">
      <c r="A1139">
        <v>66</v>
      </c>
      <c r="B1139" t="s">
        <v>74</v>
      </c>
      <c r="C1139" t="s">
        <v>68</v>
      </c>
      <c r="D1139">
        <v>1</v>
      </c>
      <c r="F1139" t="str">
        <f>INDEX(Matches!$C$2:$C$135,MATCH(Table1!A1139,Matches!$B$2:$B$135,0))</f>
        <v>6e4061faf63f4179b46310c1bc2413f6</v>
      </c>
      <c r="G1139" t="str">
        <f>INDEX(Players!$A$2:$A$49,MATCH(Table1!B1139,Players!$C$2:$C$49,0))</f>
        <v>da52bdaa4d3a487eb17ae1f3e566a948</v>
      </c>
      <c r="H1139" t="str">
        <f>INDEX(IDs!$B$6:$B$8,MATCH(Table1!C1139,IDs!$A$6:$A$8,0))</f>
        <v>f6ce0919fd3311efa6eb960aa86a0a09</v>
      </c>
      <c r="I1139">
        <f t="shared" si="34"/>
        <v>1</v>
      </c>
      <c r="K1139" t="str">
        <f t="shared" si="35"/>
        <v>('6e4061faf63f4179b46310c1bc2413f6','da52bdaa4d3a487eb17ae1f3e566a948','f6ce0919fd3311efa6eb960aa86a0a09',1),</v>
      </c>
    </row>
    <row r="1140" spans="1:11" x14ac:dyDescent="0.3">
      <c r="A1140">
        <v>66</v>
      </c>
      <c r="B1140" t="s">
        <v>74</v>
      </c>
      <c r="C1140" t="s">
        <v>69</v>
      </c>
      <c r="D1140">
        <v>1</v>
      </c>
      <c r="F1140" t="str">
        <f>INDEX(Matches!$C$2:$C$135,MATCH(Table1!A1140,Matches!$B$2:$B$135,0))</f>
        <v>6e4061faf63f4179b46310c1bc2413f6</v>
      </c>
      <c r="G1140" t="str">
        <f>INDEX(Players!$A$2:$A$49,MATCH(Table1!B1140,Players!$C$2:$C$49,0))</f>
        <v>da52bdaa4d3a487eb17ae1f3e566a948</v>
      </c>
      <c r="H1140" t="str">
        <f>INDEX(IDs!$B$6:$B$8,MATCH(Table1!C1140,IDs!$A$6:$A$8,0))</f>
        <v>f6ce092dfd3311efa6eb960aa86a0a09</v>
      </c>
      <c r="I1140">
        <f t="shared" si="34"/>
        <v>1</v>
      </c>
      <c r="K1140" t="str">
        <f t="shared" si="35"/>
        <v>('6e4061faf63f4179b46310c1bc2413f6','da52bdaa4d3a487eb17ae1f3e566a948','f6ce092dfd3311efa6eb960aa86a0a09',1),</v>
      </c>
    </row>
    <row r="1141" spans="1:11" x14ac:dyDescent="0.3">
      <c r="A1141">
        <v>66</v>
      </c>
      <c r="B1141" t="s">
        <v>74</v>
      </c>
      <c r="C1141" t="s">
        <v>118</v>
      </c>
      <c r="D1141">
        <v>1</v>
      </c>
      <c r="F1141" t="str">
        <f>INDEX(Matches!$C$2:$C$135,MATCH(Table1!A1141,Matches!$B$2:$B$135,0))</f>
        <v>6e4061faf63f4179b46310c1bc2413f6</v>
      </c>
      <c r="G1141" t="str">
        <f>INDEX(Players!$A$2:$A$49,MATCH(Table1!B1141,Players!$C$2:$C$49,0))</f>
        <v>da52bdaa4d3a487eb17ae1f3e566a948</v>
      </c>
      <c r="H1141" t="str">
        <f>INDEX(IDs!$B$6:$B$8,MATCH(Table1!C1141,IDs!$A$6:$A$8,0))</f>
        <v>f6ce08d0fd3311efa6eb960aa86a0a09</v>
      </c>
      <c r="I1141">
        <f t="shared" si="34"/>
        <v>1</v>
      </c>
      <c r="K1141" t="str">
        <f t="shared" si="35"/>
        <v>('6e4061faf63f4179b46310c1bc2413f6','da52bdaa4d3a487eb17ae1f3e566a948','f6ce08d0fd3311efa6eb960aa86a0a09',1),</v>
      </c>
    </row>
    <row r="1142" spans="1:11" hidden="1" x14ac:dyDescent="0.3">
      <c r="A1142">
        <v>66</v>
      </c>
      <c r="B1142" t="s">
        <v>95</v>
      </c>
      <c r="C1142" t="s">
        <v>68</v>
      </c>
      <c r="D1142">
        <v>0</v>
      </c>
      <c r="F1142" t="str">
        <f>INDEX(Matches!$C$2:$C$135,MATCH(Table1!A1142,Matches!$B$2:$B$135,0))</f>
        <v>6e4061faf63f4179b46310c1bc2413f6</v>
      </c>
      <c r="G1142" t="str">
        <f>INDEX(Players!$A$2:$A$49,MATCH(Table1!B1142,Players!$C$2:$C$49,0))</f>
        <v>26bcf70a14244ecea66824d3e7fdb740</v>
      </c>
      <c r="H1142" t="str">
        <f>INDEX(IDs!$B$6:$B$8,MATCH(Table1!C1142,IDs!$A$6:$A$8,0))</f>
        <v>f6ce0919fd3311efa6eb960aa86a0a09</v>
      </c>
      <c r="I1142">
        <f t="shared" si="34"/>
        <v>0</v>
      </c>
      <c r="K1142" t="str">
        <f t="shared" si="35"/>
        <v>('6e4061faf63f4179b46310c1bc2413f6','26bcf70a14244ecea66824d3e7fdb740','f6ce0919fd3311efa6eb960aa86a0a09',0),</v>
      </c>
    </row>
    <row r="1143" spans="1:11" hidden="1" x14ac:dyDescent="0.3">
      <c r="A1143">
        <v>66</v>
      </c>
      <c r="B1143" t="s">
        <v>95</v>
      </c>
      <c r="C1143" t="s">
        <v>69</v>
      </c>
      <c r="D1143">
        <v>0</v>
      </c>
      <c r="F1143" t="str">
        <f>INDEX(Matches!$C$2:$C$135,MATCH(Table1!A1143,Matches!$B$2:$B$135,0))</f>
        <v>6e4061faf63f4179b46310c1bc2413f6</v>
      </c>
      <c r="G1143" t="str">
        <f>INDEX(Players!$A$2:$A$49,MATCH(Table1!B1143,Players!$C$2:$C$49,0))</f>
        <v>26bcf70a14244ecea66824d3e7fdb740</v>
      </c>
      <c r="H1143" t="str">
        <f>INDEX(IDs!$B$6:$B$8,MATCH(Table1!C1143,IDs!$A$6:$A$8,0))</f>
        <v>f6ce092dfd3311efa6eb960aa86a0a09</v>
      </c>
      <c r="I1143">
        <f t="shared" si="34"/>
        <v>0</v>
      </c>
      <c r="K1143" t="str">
        <f t="shared" si="35"/>
        <v>('6e4061faf63f4179b46310c1bc2413f6','26bcf70a14244ecea66824d3e7fdb740','f6ce092dfd3311efa6eb960aa86a0a09',0),</v>
      </c>
    </row>
    <row r="1144" spans="1:11" x14ac:dyDescent="0.3">
      <c r="A1144">
        <v>66</v>
      </c>
      <c r="B1144" t="s">
        <v>95</v>
      </c>
      <c r="C1144" t="s">
        <v>118</v>
      </c>
      <c r="D1144">
        <v>1</v>
      </c>
      <c r="F1144" t="str">
        <f>INDEX(Matches!$C$2:$C$135,MATCH(Table1!A1144,Matches!$B$2:$B$135,0))</f>
        <v>6e4061faf63f4179b46310c1bc2413f6</v>
      </c>
      <c r="G1144" t="str">
        <f>INDEX(Players!$A$2:$A$49,MATCH(Table1!B1144,Players!$C$2:$C$49,0))</f>
        <v>26bcf70a14244ecea66824d3e7fdb740</v>
      </c>
      <c r="H1144" t="str">
        <f>INDEX(IDs!$B$6:$B$8,MATCH(Table1!C1144,IDs!$A$6:$A$8,0))</f>
        <v>f6ce08d0fd3311efa6eb960aa86a0a09</v>
      </c>
      <c r="I1144">
        <f t="shared" si="34"/>
        <v>1</v>
      </c>
      <c r="K1144" t="str">
        <f t="shared" si="35"/>
        <v>('6e4061faf63f4179b46310c1bc2413f6','26bcf70a14244ecea66824d3e7fdb740','f6ce08d0fd3311efa6eb960aa86a0a09',1),</v>
      </c>
    </row>
    <row r="1145" spans="1:11" x14ac:dyDescent="0.3">
      <c r="A1145">
        <v>66</v>
      </c>
      <c r="B1145" t="s">
        <v>99</v>
      </c>
      <c r="C1145" t="s">
        <v>68</v>
      </c>
      <c r="D1145">
        <v>2</v>
      </c>
      <c r="F1145" t="str">
        <f>INDEX(Matches!$C$2:$C$135,MATCH(Table1!A1145,Matches!$B$2:$B$135,0))</f>
        <v>6e4061faf63f4179b46310c1bc2413f6</v>
      </c>
      <c r="G1145" t="str">
        <f>INDEX(Players!$A$2:$A$49,MATCH(Table1!B1145,Players!$C$2:$C$49,0))</f>
        <v>9bd0e3e12c834c6b81f59a3b2bf25b94</v>
      </c>
      <c r="H1145" t="str">
        <f>INDEX(IDs!$B$6:$B$8,MATCH(Table1!C1145,IDs!$A$6:$A$8,0))</f>
        <v>f6ce0919fd3311efa6eb960aa86a0a09</v>
      </c>
      <c r="I1145">
        <f t="shared" si="34"/>
        <v>2</v>
      </c>
      <c r="K1145" t="str">
        <f t="shared" si="35"/>
        <v>('6e4061faf63f4179b46310c1bc2413f6','9bd0e3e12c834c6b81f59a3b2bf25b94','f6ce0919fd3311efa6eb960aa86a0a09',2),</v>
      </c>
    </row>
    <row r="1146" spans="1:11" hidden="1" x14ac:dyDescent="0.3">
      <c r="A1146">
        <v>66</v>
      </c>
      <c r="B1146" t="s">
        <v>99</v>
      </c>
      <c r="C1146" t="s">
        <v>69</v>
      </c>
      <c r="D1146">
        <v>0</v>
      </c>
      <c r="F1146" t="str">
        <f>INDEX(Matches!$C$2:$C$135,MATCH(Table1!A1146,Matches!$B$2:$B$135,0))</f>
        <v>6e4061faf63f4179b46310c1bc2413f6</v>
      </c>
      <c r="G1146" t="str">
        <f>INDEX(Players!$A$2:$A$49,MATCH(Table1!B1146,Players!$C$2:$C$49,0))</f>
        <v>9bd0e3e12c834c6b81f59a3b2bf25b94</v>
      </c>
      <c r="H1146" t="str">
        <f>INDEX(IDs!$B$6:$B$8,MATCH(Table1!C1146,IDs!$A$6:$A$8,0))</f>
        <v>f6ce092dfd3311efa6eb960aa86a0a09</v>
      </c>
      <c r="I1146">
        <f t="shared" si="34"/>
        <v>0</v>
      </c>
      <c r="K1146" t="str">
        <f t="shared" si="35"/>
        <v>('6e4061faf63f4179b46310c1bc2413f6','9bd0e3e12c834c6b81f59a3b2bf25b94','f6ce092dfd3311efa6eb960aa86a0a09',0),</v>
      </c>
    </row>
    <row r="1147" spans="1:11" x14ac:dyDescent="0.3">
      <c r="A1147">
        <v>66</v>
      </c>
      <c r="B1147" t="s">
        <v>99</v>
      </c>
      <c r="C1147" t="s">
        <v>118</v>
      </c>
      <c r="D1147">
        <v>1</v>
      </c>
      <c r="F1147" t="str">
        <f>INDEX(Matches!$C$2:$C$135,MATCH(Table1!A1147,Matches!$B$2:$B$135,0))</f>
        <v>6e4061faf63f4179b46310c1bc2413f6</v>
      </c>
      <c r="G1147" t="str">
        <f>INDEX(Players!$A$2:$A$49,MATCH(Table1!B1147,Players!$C$2:$C$49,0))</f>
        <v>9bd0e3e12c834c6b81f59a3b2bf25b94</v>
      </c>
      <c r="H1147" t="str">
        <f>INDEX(IDs!$B$6:$B$8,MATCH(Table1!C1147,IDs!$A$6:$A$8,0))</f>
        <v>f6ce08d0fd3311efa6eb960aa86a0a09</v>
      </c>
      <c r="I1147">
        <f t="shared" si="34"/>
        <v>1</v>
      </c>
      <c r="K1147" t="str">
        <f t="shared" si="35"/>
        <v>('6e4061faf63f4179b46310c1bc2413f6','9bd0e3e12c834c6b81f59a3b2bf25b94','f6ce08d0fd3311efa6eb960aa86a0a09',1),</v>
      </c>
    </row>
    <row r="1148" spans="1:11" hidden="1" x14ac:dyDescent="0.3">
      <c r="A1148">
        <v>67</v>
      </c>
      <c r="B1148" t="s">
        <v>70</v>
      </c>
      <c r="C1148" t="s">
        <v>68</v>
      </c>
      <c r="D1148">
        <v>0</v>
      </c>
      <c r="F1148" t="str">
        <f>INDEX(Matches!$C$2:$C$135,MATCH(Table1!A1148,Matches!$B$2:$B$135,0))</f>
        <v>0abe2ede44ee418ea9cdda54f0b5bd69</v>
      </c>
      <c r="G1148" t="str">
        <f>INDEX(Players!$A$2:$A$49,MATCH(Table1!B1148,Players!$C$2:$C$49,0))</f>
        <v>e6d5cb25e36b400f91e78b0b42d20293</v>
      </c>
      <c r="H1148" t="str">
        <f>INDEX(IDs!$B$6:$B$8,MATCH(Table1!C1148,IDs!$A$6:$A$8,0))</f>
        <v>f6ce0919fd3311efa6eb960aa86a0a09</v>
      </c>
      <c r="I1148">
        <f t="shared" si="34"/>
        <v>0</v>
      </c>
      <c r="K1148" t="str">
        <f t="shared" si="35"/>
        <v>('0abe2ede44ee418ea9cdda54f0b5bd69','e6d5cb25e36b400f91e78b0b42d20293','f6ce0919fd3311efa6eb960aa86a0a09',0),</v>
      </c>
    </row>
    <row r="1149" spans="1:11" hidden="1" x14ac:dyDescent="0.3">
      <c r="A1149">
        <v>67</v>
      </c>
      <c r="B1149" t="s">
        <v>70</v>
      </c>
      <c r="C1149" t="s">
        <v>69</v>
      </c>
      <c r="D1149">
        <v>0</v>
      </c>
      <c r="F1149" t="str">
        <f>INDEX(Matches!$C$2:$C$135,MATCH(Table1!A1149,Matches!$B$2:$B$135,0))</f>
        <v>0abe2ede44ee418ea9cdda54f0b5bd69</v>
      </c>
      <c r="G1149" t="str">
        <f>INDEX(Players!$A$2:$A$49,MATCH(Table1!B1149,Players!$C$2:$C$49,0))</f>
        <v>e6d5cb25e36b400f91e78b0b42d20293</v>
      </c>
      <c r="H1149" t="str">
        <f>INDEX(IDs!$B$6:$B$8,MATCH(Table1!C1149,IDs!$A$6:$A$8,0))</f>
        <v>f6ce092dfd3311efa6eb960aa86a0a09</v>
      </c>
      <c r="I1149">
        <f t="shared" si="34"/>
        <v>0</v>
      </c>
      <c r="K1149" t="str">
        <f t="shared" si="35"/>
        <v>('0abe2ede44ee418ea9cdda54f0b5bd69','e6d5cb25e36b400f91e78b0b42d20293','f6ce092dfd3311efa6eb960aa86a0a09',0),</v>
      </c>
    </row>
    <row r="1150" spans="1:11" x14ac:dyDescent="0.3">
      <c r="A1150">
        <v>67</v>
      </c>
      <c r="B1150" t="s">
        <v>70</v>
      </c>
      <c r="C1150" t="s">
        <v>118</v>
      </c>
      <c r="D1150">
        <v>1</v>
      </c>
      <c r="F1150" t="str">
        <f>INDEX(Matches!$C$2:$C$135,MATCH(Table1!A1150,Matches!$B$2:$B$135,0))</f>
        <v>0abe2ede44ee418ea9cdda54f0b5bd69</v>
      </c>
      <c r="G1150" t="str">
        <f>INDEX(Players!$A$2:$A$49,MATCH(Table1!B1150,Players!$C$2:$C$49,0))</f>
        <v>e6d5cb25e36b400f91e78b0b42d20293</v>
      </c>
      <c r="H1150" t="str">
        <f>INDEX(IDs!$B$6:$B$8,MATCH(Table1!C1150,IDs!$A$6:$A$8,0))</f>
        <v>f6ce08d0fd3311efa6eb960aa86a0a09</v>
      </c>
      <c r="I1150">
        <f t="shared" si="34"/>
        <v>1</v>
      </c>
      <c r="K1150" t="str">
        <f t="shared" si="35"/>
        <v>('0abe2ede44ee418ea9cdda54f0b5bd69','e6d5cb25e36b400f91e78b0b42d20293','f6ce08d0fd3311efa6eb960aa86a0a09',1),</v>
      </c>
    </row>
    <row r="1151" spans="1:11" x14ac:dyDescent="0.3">
      <c r="A1151">
        <v>67</v>
      </c>
      <c r="B1151" t="s">
        <v>89</v>
      </c>
      <c r="C1151" t="s">
        <v>68</v>
      </c>
      <c r="D1151">
        <v>3</v>
      </c>
      <c r="F1151" t="str">
        <f>INDEX(Matches!$C$2:$C$135,MATCH(Table1!A1151,Matches!$B$2:$B$135,0))</f>
        <v>0abe2ede44ee418ea9cdda54f0b5bd69</v>
      </c>
      <c r="G1151" t="str">
        <f>INDEX(Players!$A$2:$A$49,MATCH(Table1!B1151,Players!$C$2:$C$49,0))</f>
        <v>1c128358535e473b968f7746e6363ccf</v>
      </c>
      <c r="H1151" t="str">
        <f>INDEX(IDs!$B$6:$B$8,MATCH(Table1!C1151,IDs!$A$6:$A$8,0))</f>
        <v>f6ce0919fd3311efa6eb960aa86a0a09</v>
      </c>
      <c r="I1151">
        <f t="shared" si="34"/>
        <v>3</v>
      </c>
      <c r="K1151" t="str">
        <f t="shared" si="35"/>
        <v>('0abe2ede44ee418ea9cdda54f0b5bd69','1c128358535e473b968f7746e6363ccf','f6ce0919fd3311efa6eb960aa86a0a09',3),</v>
      </c>
    </row>
    <row r="1152" spans="1:11" hidden="1" x14ac:dyDescent="0.3">
      <c r="A1152">
        <v>67</v>
      </c>
      <c r="B1152" t="s">
        <v>89</v>
      </c>
      <c r="C1152" t="s">
        <v>69</v>
      </c>
      <c r="D1152">
        <v>0</v>
      </c>
      <c r="F1152" t="str">
        <f>INDEX(Matches!$C$2:$C$135,MATCH(Table1!A1152,Matches!$B$2:$B$135,0))</f>
        <v>0abe2ede44ee418ea9cdda54f0b5bd69</v>
      </c>
      <c r="G1152" t="str">
        <f>INDEX(Players!$A$2:$A$49,MATCH(Table1!B1152,Players!$C$2:$C$49,0))</f>
        <v>1c128358535e473b968f7746e6363ccf</v>
      </c>
      <c r="H1152" t="str">
        <f>INDEX(IDs!$B$6:$B$8,MATCH(Table1!C1152,IDs!$A$6:$A$8,0))</f>
        <v>f6ce092dfd3311efa6eb960aa86a0a09</v>
      </c>
      <c r="I1152">
        <f t="shared" si="34"/>
        <v>0</v>
      </c>
      <c r="K1152" t="str">
        <f t="shared" si="35"/>
        <v>('0abe2ede44ee418ea9cdda54f0b5bd69','1c128358535e473b968f7746e6363ccf','f6ce092dfd3311efa6eb960aa86a0a09',0),</v>
      </c>
    </row>
    <row r="1153" spans="1:11" x14ac:dyDescent="0.3">
      <c r="A1153">
        <v>67</v>
      </c>
      <c r="B1153" t="s">
        <v>89</v>
      </c>
      <c r="C1153" t="s">
        <v>118</v>
      </c>
      <c r="D1153">
        <v>1</v>
      </c>
      <c r="F1153" t="str">
        <f>INDEX(Matches!$C$2:$C$135,MATCH(Table1!A1153,Matches!$B$2:$B$135,0))</f>
        <v>0abe2ede44ee418ea9cdda54f0b5bd69</v>
      </c>
      <c r="G1153" t="str">
        <f>INDEX(Players!$A$2:$A$49,MATCH(Table1!B1153,Players!$C$2:$C$49,0))</f>
        <v>1c128358535e473b968f7746e6363ccf</v>
      </c>
      <c r="H1153" t="str">
        <f>INDEX(IDs!$B$6:$B$8,MATCH(Table1!C1153,IDs!$A$6:$A$8,0))</f>
        <v>f6ce08d0fd3311efa6eb960aa86a0a09</v>
      </c>
      <c r="I1153">
        <f t="shared" si="34"/>
        <v>1</v>
      </c>
      <c r="K1153" t="str">
        <f t="shared" si="35"/>
        <v>('0abe2ede44ee418ea9cdda54f0b5bd69','1c128358535e473b968f7746e6363ccf','f6ce08d0fd3311efa6eb960aa86a0a09',1),</v>
      </c>
    </row>
    <row r="1154" spans="1:11" hidden="1" x14ac:dyDescent="0.3">
      <c r="A1154">
        <v>67</v>
      </c>
      <c r="B1154" t="s">
        <v>71</v>
      </c>
      <c r="C1154" t="s">
        <v>68</v>
      </c>
      <c r="D1154">
        <v>0</v>
      </c>
      <c r="F1154" t="str">
        <f>INDEX(Matches!$C$2:$C$135,MATCH(Table1!A1154,Matches!$B$2:$B$135,0))</f>
        <v>0abe2ede44ee418ea9cdda54f0b5bd69</v>
      </c>
      <c r="G1154" t="str">
        <f>INDEX(Players!$A$2:$A$49,MATCH(Table1!B1154,Players!$C$2:$C$49,0))</f>
        <v>49ee2bf374b94897889023fd18820eb3</v>
      </c>
      <c r="H1154" t="str">
        <f>INDEX(IDs!$B$6:$B$8,MATCH(Table1!C1154,IDs!$A$6:$A$8,0))</f>
        <v>f6ce0919fd3311efa6eb960aa86a0a09</v>
      </c>
      <c r="I1154">
        <f t="shared" si="34"/>
        <v>0</v>
      </c>
      <c r="K1154" t="str">
        <f t="shared" si="35"/>
        <v>('0abe2ede44ee418ea9cdda54f0b5bd69','49ee2bf374b94897889023fd18820eb3','f6ce0919fd3311efa6eb960aa86a0a09',0),</v>
      </c>
    </row>
    <row r="1155" spans="1:11" hidden="1" x14ac:dyDescent="0.3">
      <c r="A1155">
        <v>67</v>
      </c>
      <c r="B1155" t="s">
        <v>71</v>
      </c>
      <c r="C1155" t="s">
        <v>69</v>
      </c>
      <c r="D1155">
        <v>0</v>
      </c>
      <c r="F1155" t="str">
        <f>INDEX(Matches!$C$2:$C$135,MATCH(Table1!A1155,Matches!$B$2:$B$135,0))</f>
        <v>0abe2ede44ee418ea9cdda54f0b5bd69</v>
      </c>
      <c r="G1155" t="str">
        <f>INDEX(Players!$A$2:$A$49,MATCH(Table1!B1155,Players!$C$2:$C$49,0))</f>
        <v>49ee2bf374b94897889023fd18820eb3</v>
      </c>
      <c r="H1155" t="str">
        <f>INDEX(IDs!$B$6:$B$8,MATCH(Table1!C1155,IDs!$A$6:$A$8,0))</f>
        <v>f6ce092dfd3311efa6eb960aa86a0a09</v>
      </c>
      <c r="I1155">
        <f t="shared" ref="I1155:I1218" si="36">D1155</f>
        <v>0</v>
      </c>
      <c r="K1155" t="str">
        <f t="shared" si="35"/>
        <v>('0abe2ede44ee418ea9cdda54f0b5bd69','49ee2bf374b94897889023fd18820eb3','f6ce092dfd3311efa6eb960aa86a0a09',0),</v>
      </c>
    </row>
    <row r="1156" spans="1:11" x14ac:dyDescent="0.3">
      <c r="A1156">
        <v>67</v>
      </c>
      <c r="B1156" t="s">
        <v>71</v>
      </c>
      <c r="C1156" t="s">
        <v>118</v>
      </c>
      <c r="D1156">
        <v>1</v>
      </c>
      <c r="F1156" t="str">
        <f>INDEX(Matches!$C$2:$C$135,MATCH(Table1!A1156,Matches!$B$2:$B$135,0))</f>
        <v>0abe2ede44ee418ea9cdda54f0b5bd69</v>
      </c>
      <c r="G1156" t="str">
        <f>INDEX(Players!$A$2:$A$49,MATCH(Table1!B1156,Players!$C$2:$C$49,0))</f>
        <v>49ee2bf374b94897889023fd18820eb3</v>
      </c>
      <c r="H1156" t="str">
        <f>INDEX(IDs!$B$6:$B$8,MATCH(Table1!C1156,IDs!$A$6:$A$8,0))</f>
        <v>f6ce08d0fd3311efa6eb960aa86a0a09</v>
      </c>
      <c r="I1156">
        <f t="shared" si="36"/>
        <v>1</v>
      </c>
      <c r="K1156" t="str">
        <f t="shared" si="35"/>
        <v>('0abe2ede44ee418ea9cdda54f0b5bd69','49ee2bf374b94897889023fd18820eb3','f6ce08d0fd3311efa6eb960aa86a0a09',1),</v>
      </c>
    </row>
    <row r="1157" spans="1:11" hidden="1" x14ac:dyDescent="0.3">
      <c r="A1157">
        <v>67</v>
      </c>
      <c r="B1157" t="s">
        <v>95</v>
      </c>
      <c r="C1157" t="s">
        <v>68</v>
      </c>
      <c r="D1157">
        <v>0</v>
      </c>
      <c r="F1157" t="str">
        <f>INDEX(Matches!$C$2:$C$135,MATCH(Table1!A1157,Matches!$B$2:$B$135,0))</f>
        <v>0abe2ede44ee418ea9cdda54f0b5bd69</v>
      </c>
      <c r="G1157" t="str">
        <f>INDEX(Players!$A$2:$A$49,MATCH(Table1!B1157,Players!$C$2:$C$49,0))</f>
        <v>26bcf70a14244ecea66824d3e7fdb740</v>
      </c>
      <c r="H1157" t="str">
        <f>INDEX(IDs!$B$6:$B$8,MATCH(Table1!C1157,IDs!$A$6:$A$8,0))</f>
        <v>f6ce0919fd3311efa6eb960aa86a0a09</v>
      </c>
      <c r="I1157">
        <f t="shared" si="36"/>
        <v>0</v>
      </c>
      <c r="K1157" t="str">
        <f t="shared" ref="K1157:K1220" si="37">"('"&amp;F1157&amp;"','"&amp;G1157&amp;"','"&amp;H1157&amp;"',"&amp;I1157&amp;"),"</f>
        <v>('0abe2ede44ee418ea9cdda54f0b5bd69','26bcf70a14244ecea66824d3e7fdb740','f6ce0919fd3311efa6eb960aa86a0a09',0),</v>
      </c>
    </row>
    <row r="1158" spans="1:11" hidden="1" x14ac:dyDescent="0.3">
      <c r="A1158">
        <v>67</v>
      </c>
      <c r="B1158" t="s">
        <v>95</v>
      </c>
      <c r="C1158" t="s">
        <v>69</v>
      </c>
      <c r="D1158">
        <v>0</v>
      </c>
      <c r="F1158" t="str">
        <f>INDEX(Matches!$C$2:$C$135,MATCH(Table1!A1158,Matches!$B$2:$B$135,0))</f>
        <v>0abe2ede44ee418ea9cdda54f0b5bd69</v>
      </c>
      <c r="G1158" t="str">
        <f>INDEX(Players!$A$2:$A$49,MATCH(Table1!B1158,Players!$C$2:$C$49,0))</f>
        <v>26bcf70a14244ecea66824d3e7fdb740</v>
      </c>
      <c r="H1158" t="str">
        <f>INDEX(IDs!$B$6:$B$8,MATCH(Table1!C1158,IDs!$A$6:$A$8,0))</f>
        <v>f6ce092dfd3311efa6eb960aa86a0a09</v>
      </c>
      <c r="I1158">
        <f t="shared" si="36"/>
        <v>0</v>
      </c>
      <c r="K1158" t="str">
        <f t="shared" si="37"/>
        <v>('0abe2ede44ee418ea9cdda54f0b5bd69','26bcf70a14244ecea66824d3e7fdb740','f6ce092dfd3311efa6eb960aa86a0a09',0),</v>
      </c>
    </row>
    <row r="1159" spans="1:11" x14ac:dyDescent="0.3">
      <c r="A1159">
        <v>67</v>
      </c>
      <c r="B1159" t="s">
        <v>95</v>
      </c>
      <c r="C1159" t="s">
        <v>118</v>
      </c>
      <c r="D1159">
        <v>1</v>
      </c>
      <c r="F1159" t="str">
        <f>INDEX(Matches!$C$2:$C$135,MATCH(Table1!A1159,Matches!$B$2:$B$135,0))</f>
        <v>0abe2ede44ee418ea9cdda54f0b5bd69</v>
      </c>
      <c r="G1159" t="str">
        <f>INDEX(Players!$A$2:$A$49,MATCH(Table1!B1159,Players!$C$2:$C$49,0))</f>
        <v>26bcf70a14244ecea66824d3e7fdb740</v>
      </c>
      <c r="H1159" t="str">
        <f>INDEX(IDs!$B$6:$B$8,MATCH(Table1!C1159,IDs!$A$6:$A$8,0))</f>
        <v>f6ce08d0fd3311efa6eb960aa86a0a09</v>
      </c>
      <c r="I1159">
        <f t="shared" si="36"/>
        <v>1</v>
      </c>
      <c r="K1159" t="str">
        <f t="shared" si="37"/>
        <v>('0abe2ede44ee418ea9cdda54f0b5bd69','26bcf70a14244ecea66824d3e7fdb740','f6ce08d0fd3311efa6eb960aa86a0a09',1),</v>
      </c>
    </row>
    <row r="1160" spans="1:11" x14ac:dyDescent="0.3">
      <c r="A1160">
        <v>67</v>
      </c>
      <c r="B1160" t="s">
        <v>92</v>
      </c>
      <c r="C1160" t="s">
        <v>68</v>
      </c>
      <c r="D1160">
        <v>3</v>
      </c>
      <c r="F1160" t="str">
        <f>INDEX(Matches!$C$2:$C$135,MATCH(Table1!A1160,Matches!$B$2:$B$135,0))</f>
        <v>0abe2ede44ee418ea9cdda54f0b5bd69</v>
      </c>
      <c r="G1160" t="str">
        <f>INDEX(Players!$A$2:$A$49,MATCH(Table1!B1160,Players!$C$2:$C$49,0))</f>
        <v>c2d0586afd4646d8991daddd616d8873</v>
      </c>
      <c r="H1160" t="str">
        <f>INDEX(IDs!$B$6:$B$8,MATCH(Table1!C1160,IDs!$A$6:$A$8,0))</f>
        <v>f6ce0919fd3311efa6eb960aa86a0a09</v>
      </c>
      <c r="I1160">
        <f t="shared" si="36"/>
        <v>3</v>
      </c>
      <c r="K1160" t="str">
        <f t="shared" si="37"/>
        <v>('0abe2ede44ee418ea9cdda54f0b5bd69','c2d0586afd4646d8991daddd616d8873','f6ce0919fd3311efa6eb960aa86a0a09',3),</v>
      </c>
    </row>
    <row r="1161" spans="1:11" x14ac:dyDescent="0.3">
      <c r="A1161">
        <v>67</v>
      </c>
      <c r="B1161" t="s">
        <v>92</v>
      </c>
      <c r="C1161" t="s">
        <v>69</v>
      </c>
      <c r="D1161">
        <v>1</v>
      </c>
      <c r="F1161" t="str">
        <f>INDEX(Matches!$C$2:$C$135,MATCH(Table1!A1161,Matches!$B$2:$B$135,0))</f>
        <v>0abe2ede44ee418ea9cdda54f0b5bd69</v>
      </c>
      <c r="G1161" t="str">
        <f>INDEX(Players!$A$2:$A$49,MATCH(Table1!B1161,Players!$C$2:$C$49,0))</f>
        <v>c2d0586afd4646d8991daddd616d8873</v>
      </c>
      <c r="H1161" t="str">
        <f>INDEX(IDs!$B$6:$B$8,MATCH(Table1!C1161,IDs!$A$6:$A$8,0))</f>
        <v>f6ce092dfd3311efa6eb960aa86a0a09</v>
      </c>
      <c r="I1161">
        <f t="shared" si="36"/>
        <v>1</v>
      </c>
      <c r="K1161" t="str">
        <f t="shared" si="37"/>
        <v>('0abe2ede44ee418ea9cdda54f0b5bd69','c2d0586afd4646d8991daddd616d8873','f6ce092dfd3311efa6eb960aa86a0a09',1),</v>
      </c>
    </row>
    <row r="1162" spans="1:11" x14ac:dyDescent="0.3">
      <c r="A1162">
        <v>67</v>
      </c>
      <c r="B1162" t="s">
        <v>92</v>
      </c>
      <c r="C1162" t="s">
        <v>118</v>
      </c>
      <c r="D1162">
        <v>1</v>
      </c>
      <c r="F1162" t="str">
        <f>INDEX(Matches!$C$2:$C$135,MATCH(Table1!A1162,Matches!$B$2:$B$135,0))</f>
        <v>0abe2ede44ee418ea9cdda54f0b5bd69</v>
      </c>
      <c r="G1162" t="str">
        <f>INDEX(Players!$A$2:$A$49,MATCH(Table1!B1162,Players!$C$2:$C$49,0))</f>
        <v>c2d0586afd4646d8991daddd616d8873</v>
      </c>
      <c r="H1162" t="str">
        <f>INDEX(IDs!$B$6:$B$8,MATCH(Table1!C1162,IDs!$A$6:$A$8,0))</f>
        <v>f6ce08d0fd3311efa6eb960aa86a0a09</v>
      </c>
      <c r="I1162">
        <f t="shared" si="36"/>
        <v>1</v>
      </c>
      <c r="K1162" t="str">
        <f t="shared" si="37"/>
        <v>('0abe2ede44ee418ea9cdda54f0b5bd69','c2d0586afd4646d8991daddd616d8873','f6ce08d0fd3311efa6eb960aa86a0a09',1),</v>
      </c>
    </row>
    <row r="1163" spans="1:11" hidden="1" x14ac:dyDescent="0.3">
      <c r="A1163">
        <v>67</v>
      </c>
      <c r="B1163" t="s">
        <v>102</v>
      </c>
      <c r="C1163" t="s">
        <v>68</v>
      </c>
      <c r="D1163">
        <v>0</v>
      </c>
      <c r="F1163" t="str">
        <f>INDEX(Matches!$C$2:$C$135,MATCH(Table1!A1163,Matches!$B$2:$B$135,0))</f>
        <v>0abe2ede44ee418ea9cdda54f0b5bd69</v>
      </c>
      <c r="G1163" t="str">
        <f>INDEX(Players!$A$2:$A$49,MATCH(Table1!B1163,Players!$C$2:$C$49,0))</f>
        <v>f0047dfbdd68498f8d5a25d5e46c8456</v>
      </c>
      <c r="H1163" t="str">
        <f>INDEX(IDs!$B$6:$B$8,MATCH(Table1!C1163,IDs!$A$6:$A$8,0))</f>
        <v>f6ce0919fd3311efa6eb960aa86a0a09</v>
      </c>
      <c r="I1163">
        <f t="shared" si="36"/>
        <v>0</v>
      </c>
      <c r="K1163" t="str">
        <f t="shared" si="37"/>
        <v>('0abe2ede44ee418ea9cdda54f0b5bd69','f0047dfbdd68498f8d5a25d5e46c8456','f6ce0919fd3311efa6eb960aa86a0a09',0),</v>
      </c>
    </row>
    <row r="1164" spans="1:11" hidden="1" x14ac:dyDescent="0.3">
      <c r="A1164">
        <v>67</v>
      </c>
      <c r="B1164" t="s">
        <v>102</v>
      </c>
      <c r="C1164" t="s">
        <v>69</v>
      </c>
      <c r="D1164">
        <v>0</v>
      </c>
      <c r="F1164" t="str">
        <f>INDEX(Matches!$C$2:$C$135,MATCH(Table1!A1164,Matches!$B$2:$B$135,0))</f>
        <v>0abe2ede44ee418ea9cdda54f0b5bd69</v>
      </c>
      <c r="G1164" t="str">
        <f>INDEX(Players!$A$2:$A$49,MATCH(Table1!B1164,Players!$C$2:$C$49,0))</f>
        <v>f0047dfbdd68498f8d5a25d5e46c8456</v>
      </c>
      <c r="H1164" t="str">
        <f>INDEX(IDs!$B$6:$B$8,MATCH(Table1!C1164,IDs!$A$6:$A$8,0))</f>
        <v>f6ce092dfd3311efa6eb960aa86a0a09</v>
      </c>
      <c r="I1164">
        <f t="shared" si="36"/>
        <v>0</v>
      </c>
      <c r="K1164" t="str">
        <f t="shared" si="37"/>
        <v>('0abe2ede44ee418ea9cdda54f0b5bd69','f0047dfbdd68498f8d5a25d5e46c8456','f6ce092dfd3311efa6eb960aa86a0a09',0),</v>
      </c>
    </row>
    <row r="1165" spans="1:11" x14ac:dyDescent="0.3">
      <c r="A1165">
        <v>67</v>
      </c>
      <c r="B1165" t="s">
        <v>102</v>
      </c>
      <c r="C1165" t="s">
        <v>118</v>
      </c>
      <c r="D1165">
        <v>1</v>
      </c>
      <c r="F1165" t="str">
        <f>INDEX(Matches!$C$2:$C$135,MATCH(Table1!A1165,Matches!$B$2:$B$135,0))</f>
        <v>0abe2ede44ee418ea9cdda54f0b5bd69</v>
      </c>
      <c r="G1165" t="str">
        <f>INDEX(Players!$A$2:$A$49,MATCH(Table1!B1165,Players!$C$2:$C$49,0))</f>
        <v>f0047dfbdd68498f8d5a25d5e46c8456</v>
      </c>
      <c r="H1165" t="str">
        <f>INDEX(IDs!$B$6:$B$8,MATCH(Table1!C1165,IDs!$A$6:$A$8,0))</f>
        <v>f6ce08d0fd3311efa6eb960aa86a0a09</v>
      </c>
      <c r="I1165">
        <f t="shared" si="36"/>
        <v>1</v>
      </c>
      <c r="K1165" t="str">
        <f t="shared" si="37"/>
        <v>('0abe2ede44ee418ea9cdda54f0b5bd69','f0047dfbdd68498f8d5a25d5e46c8456','f6ce08d0fd3311efa6eb960aa86a0a09',1),</v>
      </c>
    </row>
    <row r="1166" spans="1:11" hidden="1" x14ac:dyDescent="0.3">
      <c r="A1166">
        <v>68</v>
      </c>
      <c r="B1166" t="s">
        <v>70</v>
      </c>
      <c r="C1166" t="s">
        <v>68</v>
      </c>
      <c r="D1166">
        <v>0</v>
      </c>
      <c r="F1166" t="str">
        <f>INDEX(Matches!$C$2:$C$135,MATCH(Table1!A1166,Matches!$B$2:$B$135,0))</f>
        <v>47ee67ee8cf540b8b6c604f12f0b43fd</v>
      </c>
      <c r="G1166" t="str">
        <f>INDEX(Players!$A$2:$A$49,MATCH(Table1!B1166,Players!$C$2:$C$49,0))</f>
        <v>e6d5cb25e36b400f91e78b0b42d20293</v>
      </c>
      <c r="H1166" t="str">
        <f>INDEX(IDs!$B$6:$B$8,MATCH(Table1!C1166,IDs!$A$6:$A$8,0))</f>
        <v>f6ce0919fd3311efa6eb960aa86a0a09</v>
      </c>
      <c r="I1166">
        <f t="shared" si="36"/>
        <v>0</v>
      </c>
      <c r="K1166" t="str">
        <f t="shared" si="37"/>
        <v>('47ee67ee8cf540b8b6c604f12f0b43fd','e6d5cb25e36b400f91e78b0b42d20293','f6ce0919fd3311efa6eb960aa86a0a09',0),</v>
      </c>
    </row>
    <row r="1167" spans="1:11" hidden="1" x14ac:dyDescent="0.3">
      <c r="A1167">
        <v>68</v>
      </c>
      <c r="B1167" t="s">
        <v>70</v>
      </c>
      <c r="C1167" t="s">
        <v>69</v>
      </c>
      <c r="D1167">
        <v>0</v>
      </c>
      <c r="F1167" t="str">
        <f>INDEX(Matches!$C$2:$C$135,MATCH(Table1!A1167,Matches!$B$2:$B$135,0))</f>
        <v>47ee67ee8cf540b8b6c604f12f0b43fd</v>
      </c>
      <c r="G1167" t="str">
        <f>INDEX(Players!$A$2:$A$49,MATCH(Table1!B1167,Players!$C$2:$C$49,0))</f>
        <v>e6d5cb25e36b400f91e78b0b42d20293</v>
      </c>
      <c r="H1167" t="str">
        <f>INDEX(IDs!$B$6:$B$8,MATCH(Table1!C1167,IDs!$A$6:$A$8,0))</f>
        <v>f6ce092dfd3311efa6eb960aa86a0a09</v>
      </c>
      <c r="I1167">
        <f t="shared" si="36"/>
        <v>0</v>
      </c>
      <c r="K1167" t="str">
        <f t="shared" si="37"/>
        <v>('47ee67ee8cf540b8b6c604f12f0b43fd','e6d5cb25e36b400f91e78b0b42d20293','f6ce092dfd3311efa6eb960aa86a0a09',0),</v>
      </c>
    </row>
    <row r="1168" spans="1:11" x14ac:dyDescent="0.3">
      <c r="A1168">
        <v>68</v>
      </c>
      <c r="B1168" t="s">
        <v>70</v>
      </c>
      <c r="C1168" t="s">
        <v>118</v>
      </c>
      <c r="D1168">
        <v>1</v>
      </c>
      <c r="F1168" t="str">
        <f>INDEX(Matches!$C$2:$C$135,MATCH(Table1!A1168,Matches!$B$2:$B$135,0))</f>
        <v>47ee67ee8cf540b8b6c604f12f0b43fd</v>
      </c>
      <c r="G1168" t="str">
        <f>INDEX(Players!$A$2:$A$49,MATCH(Table1!B1168,Players!$C$2:$C$49,0))</f>
        <v>e6d5cb25e36b400f91e78b0b42d20293</v>
      </c>
      <c r="H1168" t="str">
        <f>INDEX(IDs!$B$6:$B$8,MATCH(Table1!C1168,IDs!$A$6:$A$8,0))</f>
        <v>f6ce08d0fd3311efa6eb960aa86a0a09</v>
      </c>
      <c r="I1168">
        <f t="shared" si="36"/>
        <v>1</v>
      </c>
      <c r="K1168" t="str">
        <f t="shared" si="37"/>
        <v>('47ee67ee8cf540b8b6c604f12f0b43fd','e6d5cb25e36b400f91e78b0b42d20293','f6ce08d0fd3311efa6eb960aa86a0a09',1),</v>
      </c>
    </row>
    <row r="1169" spans="1:11" hidden="1" x14ac:dyDescent="0.3">
      <c r="A1169">
        <v>68</v>
      </c>
      <c r="B1169" t="s">
        <v>89</v>
      </c>
      <c r="C1169" t="s">
        <v>68</v>
      </c>
      <c r="D1169">
        <v>0</v>
      </c>
      <c r="F1169" t="str">
        <f>INDEX(Matches!$C$2:$C$135,MATCH(Table1!A1169,Matches!$B$2:$B$135,0))</f>
        <v>47ee67ee8cf540b8b6c604f12f0b43fd</v>
      </c>
      <c r="G1169" t="str">
        <f>INDEX(Players!$A$2:$A$49,MATCH(Table1!B1169,Players!$C$2:$C$49,0))</f>
        <v>1c128358535e473b968f7746e6363ccf</v>
      </c>
      <c r="H1169" t="str">
        <f>INDEX(IDs!$B$6:$B$8,MATCH(Table1!C1169,IDs!$A$6:$A$8,0))</f>
        <v>f6ce0919fd3311efa6eb960aa86a0a09</v>
      </c>
      <c r="I1169">
        <f t="shared" si="36"/>
        <v>0</v>
      </c>
      <c r="K1169" t="str">
        <f t="shared" si="37"/>
        <v>('47ee67ee8cf540b8b6c604f12f0b43fd','1c128358535e473b968f7746e6363ccf','f6ce0919fd3311efa6eb960aa86a0a09',0),</v>
      </c>
    </row>
    <row r="1170" spans="1:11" hidden="1" x14ac:dyDescent="0.3">
      <c r="A1170">
        <v>68</v>
      </c>
      <c r="B1170" t="s">
        <v>89</v>
      </c>
      <c r="C1170" t="s">
        <v>69</v>
      </c>
      <c r="D1170">
        <v>0</v>
      </c>
      <c r="F1170" t="str">
        <f>INDEX(Matches!$C$2:$C$135,MATCH(Table1!A1170,Matches!$B$2:$B$135,0))</f>
        <v>47ee67ee8cf540b8b6c604f12f0b43fd</v>
      </c>
      <c r="G1170" t="str">
        <f>INDEX(Players!$A$2:$A$49,MATCH(Table1!B1170,Players!$C$2:$C$49,0))</f>
        <v>1c128358535e473b968f7746e6363ccf</v>
      </c>
      <c r="H1170" t="str">
        <f>INDEX(IDs!$B$6:$B$8,MATCH(Table1!C1170,IDs!$A$6:$A$8,0))</f>
        <v>f6ce092dfd3311efa6eb960aa86a0a09</v>
      </c>
      <c r="I1170">
        <f t="shared" si="36"/>
        <v>0</v>
      </c>
      <c r="K1170" t="str">
        <f t="shared" si="37"/>
        <v>('47ee67ee8cf540b8b6c604f12f0b43fd','1c128358535e473b968f7746e6363ccf','f6ce092dfd3311efa6eb960aa86a0a09',0),</v>
      </c>
    </row>
    <row r="1171" spans="1:11" x14ac:dyDescent="0.3">
      <c r="A1171">
        <v>68</v>
      </c>
      <c r="B1171" t="s">
        <v>89</v>
      </c>
      <c r="C1171" t="s">
        <v>118</v>
      </c>
      <c r="D1171">
        <v>1</v>
      </c>
      <c r="F1171" t="str">
        <f>INDEX(Matches!$C$2:$C$135,MATCH(Table1!A1171,Matches!$B$2:$B$135,0))</f>
        <v>47ee67ee8cf540b8b6c604f12f0b43fd</v>
      </c>
      <c r="G1171" t="str">
        <f>INDEX(Players!$A$2:$A$49,MATCH(Table1!B1171,Players!$C$2:$C$49,0))</f>
        <v>1c128358535e473b968f7746e6363ccf</v>
      </c>
      <c r="H1171" t="str">
        <f>INDEX(IDs!$B$6:$B$8,MATCH(Table1!C1171,IDs!$A$6:$A$8,0))</f>
        <v>f6ce08d0fd3311efa6eb960aa86a0a09</v>
      </c>
      <c r="I1171">
        <f t="shared" si="36"/>
        <v>1</v>
      </c>
      <c r="K1171" t="str">
        <f t="shared" si="37"/>
        <v>('47ee67ee8cf540b8b6c604f12f0b43fd','1c128358535e473b968f7746e6363ccf','f6ce08d0fd3311efa6eb960aa86a0a09',1),</v>
      </c>
    </row>
    <row r="1172" spans="1:11" hidden="1" x14ac:dyDescent="0.3">
      <c r="A1172">
        <v>68</v>
      </c>
      <c r="B1172" t="s">
        <v>82</v>
      </c>
      <c r="C1172" t="s">
        <v>68</v>
      </c>
      <c r="D1172">
        <v>0</v>
      </c>
      <c r="F1172" t="str">
        <f>INDEX(Matches!$C$2:$C$135,MATCH(Table1!A1172,Matches!$B$2:$B$135,0))</f>
        <v>47ee67ee8cf540b8b6c604f12f0b43fd</v>
      </c>
      <c r="G1172" t="str">
        <f>INDEX(Players!$A$2:$A$49,MATCH(Table1!B1172,Players!$C$2:$C$49,0))</f>
        <v>cbd5f1550f6642db8dffe5514611a4cd</v>
      </c>
      <c r="H1172" t="str">
        <f>INDEX(IDs!$B$6:$B$8,MATCH(Table1!C1172,IDs!$A$6:$A$8,0))</f>
        <v>f6ce0919fd3311efa6eb960aa86a0a09</v>
      </c>
      <c r="I1172">
        <f t="shared" si="36"/>
        <v>0</v>
      </c>
      <c r="K1172" t="str">
        <f t="shared" si="37"/>
        <v>('47ee67ee8cf540b8b6c604f12f0b43fd','cbd5f1550f6642db8dffe5514611a4cd','f6ce0919fd3311efa6eb960aa86a0a09',0),</v>
      </c>
    </row>
    <row r="1173" spans="1:11" hidden="1" x14ac:dyDescent="0.3">
      <c r="A1173">
        <v>68</v>
      </c>
      <c r="B1173" t="s">
        <v>82</v>
      </c>
      <c r="C1173" t="s">
        <v>69</v>
      </c>
      <c r="D1173">
        <v>0</v>
      </c>
      <c r="F1173" t="str">
        <f>INDEX(Matches!$C$2:$C$135,MATCH(Table1!A1173,Matches!$B$2:$B$135,0))</f>
        <v>47ee67ee8cf540b8b6c604f12f0b43fd</v>
      </c>
      <c r="G1173" t="str">
        <f>INDEX(Players!$A$2:$A$49,MATCH(Table1!B1173,Players!$C$2:$C$49,0))</f>
        <v>cbd5f1550f6642db8dffe5514611a4cd</v>
      </c>
      <c r="H1173" t="str">
        <f>INDEX(IDs!$B$6:$B$8,MATCH(Table1!C1173,IDs!$A$6:$A$8,0))</f>
        <v>f6ce092dfd3311efa6eb960aa86a0a09</v>
      </c>
      <c r="I1173">
        <f t="shared" si="36"/>
        <v>0</v>
      </c>
      <c r="K1173" t="str">
        <f t="shared" si="37"/>
        <v>('47ee67ee8cf540b8b6c604f12f0b43fd','cbd5f1550f6642db8dffe5514611a4cd','f6ce092dfd3311efa6eb960aa86a0a09',0),</v>
      </c>
    </row>
    <row r="1174" spans="1:11" x14ac:dyDescent="0.3">
      <c r="A1174">
        <v>68</v>
      </c>
      <c r="B1174" t="s">
        <v>82</v>
      </c>
      <c r="C1174" t="s">
        <v>118</v>
      </c>
      <c r="D1174">
        <v>1</v>
      </c>
      <c r="F1174" t="str">
        <f>INDEX(Matches!$C$2:$C$135,MATCH(Table1!A1174,Matches!$B$2:$B$135,0))</f>
        <v>47ee67ee8cf540b8b6c604f12f0b43fd</v>
      </c>
      <c r="G1174" t="str">
        <f>INDEX(Players!$A$2:$A$49,MATCH(Table1!B1174,Players!$C$2:$C$49,0))</f>
        <v>cbd5f1550f6642db8dffe5514611a4cd</v>
      </c>
      <c r="H1174" t="str">
        <f>INDEX(IDs!$B$6:$B$8,MATCH(Table1!C1174,IDs!$A$6:$A$8,0))</f>
        <v>f6ce08d0fd3311efa6eb960aa86a0a09</v>
      </c>
      <c r="I1174">
        <f t="shared" si="36"/>
        <v>1</v>
      </c>
      <c r="K1174" t="str">
        <f t="shared" si="37"/>
        <v>('47ee67ee8cf540b8b6c604f12f0b43fd','cbd5f1550f6642db8dffe5514611a4cd','f6ce08d0fd3311efa6eb960aa86a0a09',1),</v>
      </c>
    </row>
    <row r="1175" spans="1:11" x14ac:dyDescent="0.3">
      <c r="A1175">
        <v>68</v>
      </c>
      <c r="B1175" t="s">
        <v>100</v>
      </c>
      <c r="C1175" t="s">
        <v>68</v>
      </c>
      <c r="D1175">
        <v>2</v>
      </c>
      <c r="F1175" t="str">
        <f>INDEX(Matches!$C$2:$C$135,MATCH(Table1!A1175,Matches!$B$2:$B$135,0))</f>
        <v>47ee67ee8cf540b8b6c604f12f0b43fd</v>
      </c>
      <c r="G1175" t="str">
        <f>INDEX(Players!$A$2:$A$49,MATCH(Table1!B1175,Players!$C$2:$C$49,0))</f>
        <v>90de4a0f974c42c8bf3f4312ce4b899f</v>
      </c>
      <c r="H1175" t="str">
        <f>INDEX(IDs!$B$6:$B$8,MATCH(Table1!C1175,IDs!$A$6:$A$8,0))</f>
        <v>f6ce0919fd3311efa6eb960aa86a0a09</v>
      </c>
      <c r="I1175">
        <f t="shared" si="36"/>
        <v>2</v>
      </c>
      <c r="K1175" t="str">
        <f t="shared" si="37"/>
        <v>('47ee67ee8cf540b8b6c604f12f0b43fd','90de4a0f974c42c8bf3f4312ce4b899f','f6ce0919fd3311efa6eb960aa86a0a09',2),</v>
      </c>
    </row>
    <row r="1176" spans="1:11" hidden="1" x14ac:dyDescent="0.3">
      <c r="A1176">
        <v>68</v>
      </c>
      <c r="B1176" t="s">
        <v>100</v>
      </c>
      <c r="C1176" t="s">
        <v>69</v>
      </c>
      <c r="D1176">
        <v>0</v>
      </c>
      <c r="F1176" t="str">
        <f>INDEX(Matches!$C$2:$C$135,MATCH(Table1!A1176,Matches!$B$2:$B$135,0))</f>
        <v>47ee67ee8cf540b8b6c604f12f0b43fd</v>
      </c>
      <c r="G1176" t="str">
        <f>INDEX(Players!$A$2:$A$49,MATCH(Table1!B1176,Players!$C$2:$C$49,0))</f>
        <v>90de4a0f974c42c8bf3f4312ce4b899f</v>
      </c>
      <c r="H1176" t="str">
        <f>INDEX(IDs!$B$6:$B$8,MATCH(Table1!C1176,IDs!$A$6:$A$8,0))</f>
        <v>f6ce092dfd3311efa6eb960aa86a0a09</v>
      </c>
      <c r="I1176">
        <f t="shared" si="36"/>
        <v>0</v>
      </c>
      <c r="K1176" t="str">
        <f t="shared" si="37"/>
        <v>('47ee67ee8cf540b8b6c604f12f0b43fd','90de4a0f974c42c8bf3f4312ce4b899f','f6ce092dfd3311efa6eb960aa86a0a09',0),</v>
      </c>
    </row>
    <row r="1177" spans="1:11" x14ac:dyDescent="0.3">
      <c r="A1177">
        <v>68</v>
      </c>
      <c r="B1177" t="s">
        <v>100</v>
      </c>
      <c r="C1177" t="s">
        <v>118</v>
      </c>
      <c r="D1177">
        <v>1</v>
      </c>
      <c r="F1177" t="str">
        <f>INDEX(Matches!$C$2:$C$135,MATCH(Table1!A1177,Matches!$B$2:$B$135,0))</f>
        <v>47ee67ee8cf540b8b6c604f12f0b43fd</v>
      </c>
      <c r="G1177" t="str">
        <f>INDEX(Players!$A$2:$A$49,MATCH(Table1!B1177,Players!$C$2:$C$49,0))</f>
        <v>90de4a0f974c42c8bf3f4312ce4b899f</v>
      </c>
      <c r="H1177" t="str">
        <f>INDEX(IDs!$B$6:$B$8,MATCH(Table1!C1177,IDs!$A$6:$A$8,0))</f>
        <v>f6ce08d0fd3311efa6eb960aa86a0a09</v>
      </c>
      <c r="I1177">
        <f t="shared" si="36"/>
        <v>1</v>
      </c>
      <c r="K1177" t="str">
        <f t="shared" si="37"/>
        <v>('47ee67ee8cf540b8b6c604f12f0b43fd','90de4a0f974c42c8bf3f4312ce4b899f','f6ce08d0fd3311efa6eb960aa86a0a09',1),</v>
      </c>
    </row>
    <row r="1178" spans="1:11" x14ac:dyDescent="0.3">
      <c r="A1178">
        <v>68</v>
      </c>
      <c r="B1178" t="s">
        <v>92</v>
      </c>
      <c r="C1178" t="s">
        <v>68</v>
      </c>
      <c r="D1178">
        <v>1</v>
      </c>
      <c r="F1178" t="str">
        <f>INDEX(Matches!$C$2:$C$135,MATCH(Table1!A1178,Matches!$B$2:$B$135,0))</f>
        <v>47ee67ee8cf540b8b6c604f12f0b43fd</v>
      </c>
      <c r="G1178" t="str">
        <f>INDEX(Players!$A$2:$A$49,MATCH(Table1!B1178,Players!$C$2:$C$49,0))</f>
        <v>c2d0586afd4646d8991daddd616d8873</v>
      </c>
      <c r="H1178" t="str">
        <f>INDEX(IDs!$B$6:$B$8,MATCH(Table1!C1178,IDs!$A$6:$A$8,0))</f>
        <v>f6ce0919fd3311efa6eb960aa86a0a09</v>
      </c>
      <c r="I1178">
        <f t="shared" si="36"/>
        <v>1</v>
      </c>
      <c r="K1178" t="str">
        <f t="shared" si="37"/>
        <v>('47ee67ee8cf540b8b6c604f12f0b43fd','c2d0586afd4646d8991daddd616d8873','f6ce0919fd3311efa6eb960aa86a0a09',1),</v>
      </c>
    </row>
    <row r="1179" spans="1:11" hidden="1" x14ac:dyDescent="0.3">
      <c r="A1179">
        <v>68</v>
      </c>
      <c r="B1179" t="s">
        <v>92</v>
      </c>
      <c r="C1179" t="s">
        <v>69</v>
      </c>
      <c r="D1179">
        <v>0</v>
      </c>
      <c r="F1179" t="str">
        <f>INDEX(Matches!$C$2:$C$135,MATCH(Table1!A1179,Matches!$B$2:$B$135,0))</f>
        <v>47ee67ee8cf540b8b6c604f12f0b43fd</v>
      </c>
      <c r="G1179" t="str">
        <f>INDEX(Players!$A$2:$A$49,MATCH(Table1!B1179,Players!$C$2:$C$49,0))</f>
        <v>c2d0586afd4646d8991daddd616d8873</v>
      </c>
      <c r="H1179" t="str">
        <f>INDEX(IDs!$B$6:$B$8,MATCH(Table1!C1179,IDs!$A$6:$A$8,0))</f>
        <v>f6ce092dfd3311efa6eb960aa86a0a09</v>
      </c>
      <c r="I1179">
        <f t="shared" si="36"/>
        <v>0</v>
      </c>
      <c r="K1179" t="str">
        <f t="shared" si="37"/>
        <v>('47ee67ee8cf540b8b6c604f12f0b43fd','c2d0586afd4646d8991daddd616d8873','f6ce092dfd3311efa6eb960aa86a0a09',0),</v>
      </c>
    </row>
    <row r="1180" spans="1:11" x14ac:dyDescent="0.3">
      <c r="A1180">
        <v>68</v>
      </c>
      <c r="B1180" t="s">
        <v>92</v>
      </c>
      <c r="C1180" t="s">
        <v>118</v>
      </c>
      <c r="D1180">
        <v>1</v>
      </c>
      <c r="F1180" t="str">
        <f>INDEX(Matches!$C$2:$C$135,MATCH(Table1!A1180,Matches!$B$2:$B$135,0))</f>
        <v>47ee67ee8cf540b8b6c604f12f0b43fd</v>
      </c>
      <c r="G1180" t="str">
        <f>INDEX(Players!$A$2:$A$49,MATCH(Table1!B1180,Players!$C$2:$C$49,0))</f>
        <v>c2d0586afd4646d8991daddd616d8873</v>
      </c>
      <c r="H1180" t="str">
        <f>INDEX(IDs!$B$6:$B$8,MATCH(Table1!C1180,IDs!$A$6:$A$8,0))</f>
        <v>f6ce08d0fd3311efa6eb960aa86a0a09</v>
      </c>
      <c r="I1180">
        <f t="shared" si="36"/>
        <v>1</v>
      </c>
      <c r="K1180" t="str">
        <f t="shared" si="37"/>
        <v>('47ee67ee8cf540b8b6c604f12f0b43fd','c2d0586afd4646d8991daddd616d8873','f6ce08d0fd3311efa6eb960aa86a0a09',1),</v>
      </c>
    </row>
    <row r="1181" spans="1:11" x14ac:dyDescent="0.3">
      <c r="A1181">
        <v>68</v>
      </c>
      <c r="B1181" t="s">
        <v>99</v>
      </c>
      <c r="C1181" t="s">
        <v>68</v>
      </c>
      <c r="D1181">
        <v>3</v>
      </c>
      <c r="F1181" t="str">
        <f>INDEX(Matches!$C$2:$C$135,MATCH(Table1!A1181,Matches!$B$2:$B$135,0))</f>
        <v>47ee67ee8cf540b8b6c604f12f0b43fd</v>
      </c>
      <c r="G1181" t="str">
        <f>INDEX(Players!$A$2:$A$49,MATCH(Table1!B1181,Players!$C$2:$C$49,0))</f>
        <v>9bd0e3e12c834c6b81f59a3b2bf25b94</v>
      </c>
      <c r="H1181" t="str">
        <f>INDEX(IDs!$B$6:$B$8,MATCH(Table1!C1181,IDs!$A$6:$A$8,0))</f>
        <v>f6ce0919fd3311efa6eb960aa86a0a09</v>
      </c>
      <c r="I1181">
        <f t="shared" si="36"/>
        <v>3</v>
      </c>
      <c r="K1181" t="str">
        <f t="shared" si="37"/>
        <v>('47ee67ee8cf540b8b6c604f12f0b43fd','9bd0e3e12c834c6b81f59a3b2bf25b94','f6ce0919fd3311efa6eb960aa86a0a09',3),</v>
      </c>
    </row>
    <row r="1182" spans="1:11" x14ac:dyDescent="0.3">
      <c r="A1182">
        <v>68</v>
      </c>
      <c r="B1182" t="s">
        <v>99</v>
      </c>
      <c r="C1182" t="s">
        <v>69</v>
      </c>
      <c r="D1182">
        <v>1</v>
      </c>
      <c r="F1182" t="str">
        <f>INDEX(Matches!$C$2:$C$135,MATCH(Table1!A1182,Matches!$B$2:$B$135,0))</f>
        <v>47ee67ee8cf540b8b6c604f12f0b43fd</v>
      </c>
      <c r="G1182" t="str">
        <f>INDEX(Players!$A$2:$A$49,MATCH(Table1!B1182,Players!$C$2:$C$49,0))</f>
        <v>9bd0e3e12c834c6b81f59a3b2bf25b94</v>
      </c>
      <c r="H1182" t="str">
        <f>INDEX(IDs!$B$6:$B$8,MATCH(Table1!C1182,IDs!$A$6:$A$8,0))</f>
        <v>f6ce092dfd3311efa6eb960aa86a0a09</v>
      </c>
      <c r="I1182">
        <f t="shared" si="36"/>
        <v>1</v>
      </c>
      <c r="K1182" t="str">
        <f t="shared" si="37"/>
        <v>('47ee67ee8cf540b8b6c604f12f0b43fd','9bd0e3e12c834c6b81f59a3b2bf25b94','f6ce092dfd3311efa6eb960aa86a0a09',1),</v>
      </c>
    </row>
    <row r="1183" spans="1:11" x14ac:dyDescent="0.3">
      <c r="A1183">
        <v>68</v>
      </c>
      <c r="B1183" t="s">
        <v>99</v>
      </c>
      <c r="C1183" t="s">
        <v>118</v>
      </c>
      <c r="D1183">
        <v>1</v>
      </c>
      <c r="F1183" t="str">
        <f>INDEX(Matches!$C$2:$C$135,MATCH(Table1!A1183,Matches!$B$2:$B$135,0))</f>
        <v>47ee67ee8cf540b8b6c604f12f0b43fd</v>
      </c>
      <c r="G1183" t="str">
        <f>INDEX(Players!$A$2:$A$49,MATCH(Table1!B1183,Players!$C$2:$C$49,0))</f>
        <v>9bd0e3e12c834c6b81f59a3b2bf25b94</v>
      </c>
      <c r="H1183" t="str">
        <f>INDEX(IDs!$B$6:$B$8,MATCH(Table1!C1183,IDs!$A$6:$A$8,0))</f>
        <v>f6ce08d0fd3311efa6eb960aa86a0a09</v>
      </c>
      <c r="I1183">
        <f t="shared" si="36"/>
        <v>1</v>
      </c>
      <c r="K1183" t="str">
        <f t="shared" si="37"/>
        <v>('47ee67ee8cf540b8b6c604f12f0b43fd','9bd0e3e12c834c6b81f59a3b2bf25b94','f6ce08d0fd3311efa6eb960aa86a0a09',1),</v>
      </c>
    </row>
    <row r="1184" spans="1:11" x14ac:dyDescent="0.3">
      <c r="A1184">
        <v>68</v>
      </c>
      <c r="B1184" t="s">
        <v>95</v>
      </c>
      <c r="C1184" t="s">
        <v>68</v>
      </c>
      <c r="D1184">
        <v>1</v>
      </c>
      <c r="F1184" t="str">
        <f>INDEX(Matches!$C$2:$C$135,MATCH(Table1!A1184,Matches!$B$2:$B$135,0))</f>
        <v>47ee67ee8cf540b8b6c604f12f0b43fd</v>
      </c>
      <c r="G1184" t="str">
        <f>INDEX(Players!$A$2:$A$49,MATCH(Table1!B1184,Players!$C$2:$C$49,0))</f>
        <v>26bcf70a14244ecea66824d3e7fdb740</v>
      </c>
      <c r="H1184" t="str">
        <f>INDEX(IDs!$B$6:$B$8,MATCH(Table1!C1184,IDs!$A$6:$A$8,0))</f>
        <v>f6ce0919fd3311efa6eb960aa86a0a09</v>
      </c>
      <c r="I1184">
        <f t="shared" si="36"/>
        <v>1</v>
      </c>
      <c r="K1184" t="str">
        <f t="shared" si="37"/>
        <v>('47ee67ee8cf540b8b6c604f12f0b43fd','26bcf70a14244ecea66824d3e7fdb740','f6ce0919fd3311efa6eb960aa86a0a09',1),</v>
      </c>
    </row>
    <row r="1185" spans="1:11" hidden="1" x14ac:dyDescent="0.3">
      <c r="A1185">
        <v>68</v>
      </c>
      <c r="B1185" t="s">
        <v>95</v>
      </c>
      <c r="C1185" t="s">
        <v>69</v>
      </c>
      <c r="D1185">
        <v>0</v>
      </c>
      <c r="F1185" t="str">
        <f>INDEX(Matches!$C$2:$C$135,MATCH(Table1!A1185,Matches!$B$2:$B$135,0))</f>
        <v>47ee67ee8cf540b8b6c604f12f0b43fd</v>
      </c>
      <c r="G1185" t="str">
        <f>INDEX(Players!$A$2:$A$49,MATCH(Table1!B1185,Players!$C$2:$C$49,0))</f>
        <v>26bcf70a14244ecea66824d3e7fdb740</v>
      </c>
      <c r="H1185" t="str">
        <f>INDEX(IDs!$B$6:$B$8,MATCH(Table1!C1185,IDs!$A$6:$A$8,0))</f>
        <v>f6ce092dfd3311efa6eb960aa86a0a09</v>
      </c>
      <c r="I1185">
        <f t="shared" si="36"/>
        <v>0</v>
      </c>
      <c r="K1185" t="str">
        <f t="shared" si="37"/>
        <v>('47ee67ee8cf540b8b6c604f12f0b43fd','26bcf70a14244ecea66824d3e7fdb740','f6ce092dfd3311efa6eb960aa86a0a09',0),</v>
      </c>
    </row>
    <row r="1186" spans="1:11" x14ac:dyDescent="0.3">
      <c r="A1186">
        <v>68</v>
      </c>
      <c r="B1186" t="s">
        <v>95</v>
      </c>
      <c r="C1186" t="s">
        <v>118</v>
      </c>
      <c r="D1186">
        <v>1</v>
      </c>
      <c r="F1186" t="str">
        <f>INDEX(Matches!$C$2:$C$135,MATCH(Table1!A1186,Matches!$B$2:$B$135,0))</f>
        <v>47ee67ee8cf540b8b6c604f12f0b43fd</v>
      </c>
      <c r="G1186" t="str">
        <f>INDEX(Players!$A$2:$A$49,MATCH(Table1!B1186,Players!$C$2:$C$49,0))</f>
        <v>26bcf70a14244ecea66824d3e7fdb740</v>
      </c>
      <c r="H1186" t="str">
        <f>INDEX(IDs!$B$6:$B$8,MATCH(Table1!C1186,IDs!$A$6:$A$8,0))</f>
        <v>f6ce08d0fd3311efa6eb960aa86a0a09</v>
      </c>
      <c r="I1186">
        <f t="shared" si="36"/>
        <v>1</v>
      </c>
      <c r="K1186" t="str">
        <f t="shared" si="37"/>
        <v>('47ee67ee8cf540b8b6c604f12f0b43fd','26bcf70a14244ecea66824d3e7fdb740','f6ce08d0fd3311efa6eb960aa86a0a09',1),</v>
      </c>
    </row>
    <row r="1187" spans="1:11" hidden="1" x14ac:dyDescent="0.3">
      <c r="A1187">
        <v>69</v>
      </c>
      <c r="B1187" t="s">
        <v>70</v>
      </c>
      <c r="C1187" t="s">
        <v>68</v>
      </c>
      <c r="D1187">
        <v>0</v>
      </c>
      <c r="F1187" t="str">
        <f>INDEX(Matches!$C$2:$C$135,MATCH(Table1!A1187,Matches!$B$2:$B$135,0))</f>
        <v>64b6abe1da3040cfb0c8cb510880dd38</v>
      </c>
      <c r="G1187" t="str">
        <f>INDEX(Players!$A$2:$A$49,MATCH(Table1!B1187,Players!$C$2:$C$49,0))</f>
        <v>e6d5cb25e36b400f91e78b0b42d20293</v>
      </c>
      <c r="H1187" t="str">
        <f>INDEX(IDs!$B$6:$B$8,MATCH(Table1!C1187,IDs!$A$6:$A$8,0))</f>
        <v>f6ce0919fd3311efa6eb960aa86a0a09</v>
      </c>
      <c r="I1187">
        <f t="shared" si="36"/>
        <v>0</v>
      </c>
      <c r="K1187" t="str">
        <f t="shared" si="37"/>
        <v>('64b6abe1da3040cfb0c8cb510880dd38','e6d5cb25e36b400f91e78b0b42d20293','f6ce0919fd3311efa6eb960aa86a0a09',0),</v>
      </c>
    </row>
    <row r="1188" spans="1:11" hidden="1" x14ac:dyDescent="0.3">
      <c r="A1188">
        <v>69</v>
      </c>
      <c r="B1188" t="s">
        <v>70</v>
      </c>
      <c r="C1188" t="s">
        <v>69</v>
      </c>
      <c r="D1188">
        <v>0</v>
      </c>
      <c r="F1188" t="str">
        <f>INDEX(Matches!$C$2:$C$135,MATCH(Table1!A1188,Matches!$B$2:$B$135,0))</f>
        <v>64b6abe1da3040cfb0c8cb510880dd38</v>
      </c>
      <c r="G1188" t="str">
        <f>INDEX(Players!$A$2:$A$49,MATCH(Table1!B1188,Players!$C$2:$C$49,0))</f>
        <v>e6d5cb25e36b400f91e78b0b42d20293</v>
      </c>
      <c r="H1188" t="str">
        <f>INDEX(IDs!$B$6:$B$8,MATCH(Table1!C1188,IDs!$A$6:$A$8,0))</f>
        <v>f6ce092dfd3311efa6eb960aa86a0a09</v>
      </c>
      <c r="I1188">
        <f t="shared" si="36"/>
        <v>0</v>
      </c>
      <c r="K1188" t="str">
        <f t="shared" si="37"/>
        <v>('64b6abe1da3040cfb0c8cb510880dd38','e6d5cb25e36b400f91e78b0b42d20293','f6ce092dfd3311efa6eb960aa86a0a09',0),</v>
      </c>
    </row>
    <row r="1189" spans="1:11" x14ac:dyDescent="0.3">
      <c r="A1189">
        <v>69</v>
      </c>
      <c r="B1189" t="s">
        <v>70</v>
      </c>
      <c r="C1189" t="s">
        <v>118</v>
      </c>
      <c r="D1189">
        <v>1</v>
      </c>
      <c r="F1189" t="str">
        <f>INDEX(Matches!$C$2:$C$135,MATCH(Table1!A1189,Matches!$B$2:$B$135,0))</f>
        <v>64b6abe1da3040cfb0c8cb510880dd38</v>
      </c>
      <c r="G1189" t="str">
        <f>INDEX(Players!$A$2:$A$49,MATCH(Table1!B1189,Players!$C$2:$C$49,0))</f>
        <v>e6d5cb25e36b400f91e78b0b42d20293</v>
      </c>
      <c r="H1189" t="str">
        <f>INDEX(IDs!$B$6:$B$8,MATCH(Table1!C1189,IDs!$A$6:$A$8,0))</f>
        <v>f6ce08d0fd3311efa6eb960aa86a0a09</v>
      </c>
      <c r="I1189">
        <f t="shared" si="36"/>
        <v>1</v>
      </c>
      <c r="K1189" t="str">
        <f t="shared" si="37"/>
        <v>('64b6abe1da3040cfb0c8cb510880dd38','e6d5cb25e36b400f91e78b0b42d20293','f6ce08d0fd3311efa6eb960aa86a0a09',1),</v>
      </c>
    </row>
    <row r="1190" spans="1:11" hidden="1" x14ac:dyDescent="0.3">
      <c r="A1190">
        <v>69</v>
      </c>
      <c r="B1190" t="s">
        <v>89</v>
      </c>
      <c r="C1190" t="s">
        <v>68</v>
      </c>
      <c r="D1190">
        <v>0</v>
      </c>
      <c r="F1190" t="str">
        <f>INDEX(Matches!$C$2:$C$135,MATCH(Table1!A1190,Matches!$B$2:$B$135,0))</f>
        <v>64b6abe1da3040cfb0c8cb510880dd38</v>
      </c>
      <c r="G1190" t="str">
        <f>INDEX(Players!$A$2:$A$49,MATCH(Table1!B1190,Players!$C$2:$C$49,0))</f>
        <v>1c128358535e473b968f7746e6363ccf</v>
      </c>
      <c r="H1190" t="str">
        <f>INDEX(IDs!$B$6:$B$8,MATCH(Table1!C1190,IDs!$A$6:$A$8,0))</f>
        <v>f6ce0919fd3311efa6eb960aa86a0a09</v>
      </c>
      <c r="I1190">
        <f t="shared" si="36"/>
        <v>0</v>
      </c>
      <c r="K1190" t="str">
        <f t="shared" si="37"/>
        <v>('64b6abe1da3040cfb0c8cb510880dd38','1c128358535e473b968f7746e6363ccf','f6ce0919fd3311efa6eb960aa86a0a09',0),</v>
      </c>
    </row>
    <row r="1191" spans="1:11" hidden="1" x14ac:dyDescent="0.3">
      <c r="A1191">
        <v>69</v>
      </c>
      <c r="B1191" t="s">
        <v>89</v>
      </c>
      <c r="C1191" t="s">
        <v>69</v>
      </c>
      <c r="D1191">
        <v>0</v>
      </c>
      <c r="F1191" t="str">
        <f>INDEX(Matches!$C$2:$C$135,MATCH(Table1!A1191,Matches!$B$2:$B$135,0))</f>
        <v>64b6abe1da3040cfb0c8cb510880dd38</v>
      </c>
      <c r="G1191" t="str">
        <f>INDEX(Players!$A$2:$A$49,MATCH(Table1!B1191,Players!$C$2:$C$49,0))</f>
        <v>1c128358535e473b968f7746e6363ccf</v>
      </c>
      <c r="H1191" t="str">
        <f>INDEX(IDs!$B$6:$B$8,MATCH(Table1!C1191,IDs!$A$6:$A$8,0))</f>
        <v>f6ce092dfd3311efa6eb960aa86a0a09</v>
      </c>
      <c r="I1191">
        <f t="shared" si="36"/>
        <v>0</v>
      </c>
      <c r="K1191" t="str">
        <f t="shared" si="37"/>
        <v>('64b6abe1da3040cfb0c8cb510880dd38','1c128358535e473b968f7746e6363ccf','f6ce092dfd3311efa6eb960aa86a0a09',0),</v>
      </c>
    </row>
    <row r="1192" spans="1:11" x14ac:dyDescent="0.3">
      <c r="A1192">
        <v>69</v>
      </c>
      <c r="B1192" t="s">
        <v>89</v>
      </c>
      <c r="C1192" t="s">
        <v>118</v>
      </c>
      <c r="D1192">
        <v>1</v>
      </c>
      <c r="F1192" t="str">
        <f>INDEX(Matches!$C$2:$C$135,MATCH(Table1!A1192,Matches!$B$2:$B$135,0))</f>
        <v>64b6abe1da3040cfb0c8cb510880dd38</v>
      </c>
      <c r="G1192" t="str">
        <f>INDEX(Players!$A$2:$A$49,MATCH(Table1!B1192,Players!$C$2:$C$49,0))</f>
        <v>1c128358535e473b968f7746e6363ccf</v>
      </c>
      <c r="H1192" t="str">
        <f>INDEX(IDs!$B$6:$B$8,MATCH(Table1!C1192,IDs!$A$6:$A$8,0))</f>
        <v>f6ce08d0fd3311efa6eb960aa86a0a09</v>
      </c>
      <c r="I1192">
        <f t="shared" si="36"/>
        <v>1</v>
      </c>
      <c r="K1192" t="str">
        <f t="shared" si="37"/>
        <v>('64b6abe1da3040cfb0c8cb510880dd38','1c128358535e473b968f7746e6363ccf','f6ce08d0fd3311efa6eb960aa86a0a09',1),</v>
      </c>
    </row>
    <row r="1193" spans="1:11" hidden="1" x14ac:dyDescent="0.3">
      <c r="A1193">
        <v>69</v>
      </c>
      <c r="B1193" t="s">
        <v>91</v>
      </c>
      <c r="C1193" t="s">
        <v>68</v>
      </c>
      <c r="D1193">
        <v>0</v>
      </c>
      <c r="F1193" t="str">
        <f>INDEX(Matches!$C$2:$C$135,MATCH(Table1!A1193,Matches!$B$2:$B$135,0))</f>
        <v>64b6abe1da3040cfb0c8cb510880dd38</v>
      </c>
      <c r="G1193" t="str">
        <f>INDEX(Players!$A$2:$A$49,MATCH(Table1!B1193,Players!$C$2:$C$49,0))</f>
        <v>a7f78cdcec5c4ea0b94ddf9c9ed3e737</v>
      </c>
      <c r="H1193" t="str">
        <f>INDEX(IDs!$B$6:$B$8,MATCH(Table1!C1193,IDs!$A$6:$A$8,0))</f>
        <v>f6ce0919fd3311efa6eb960aa86a0a09</v>
      </c>
      <c r="I1193">
        <f t="shared" si="36"/>
        <v>0</v>
      </c>
      <c r="K1193" t="str">
        <f t="shared" si="37"/>
        <v>('64b6abe1da3040cfb0c8cb510880dd38','a7f78cdcec5c4ea0b94ddf9c9ed3e737','f6ce0919fd3311efa6eb960aa86a0a09',0),</v>
      </c>
    </row>
    <row r="1194" spans="1:11" hidden="1" x14ac:dyDescent="0.3">
      <c r="A1194">
        <v>69</v>
      </c>
      <c r="B1194" t="s">
        <v>91</v>
      </c>
      <c r="C1194" t="s">
        <v>69</v>
      </c>
      <c r="D1194">
        <v>0</v>
      </c>
      <c r="F1194" t="str">
        <f>INDEX(Matches!$C$2:$C$135,MATCH(Table1!A1194,Matches!$B$2:$B$135,0))</f>
        <v>64b6abe1da3040cfb0c8cb510880dd38</v>
      </c>
      <c r="G1194" t="str">
        <f>INDEX(Players!$A$2:$A$49,MATCH(Table1!B1194,Players!$C$2:$C$49,0))</f>
        <v>a7f78cdcec5c4ea0b94ddf9c9ed3e737</v>
      </c>
      <c r="H1194" t="str">
        <f>INDEX(IDs!$B$6:$B$8,MATCH(Table1!C1194,IDs!$A$6:$A$8,0))</f>
        <v>f6ce092dfd3311efa6eb960aa86a0a09</v>
      </c>
      <c r="I1194">
        <f t="shared" si="36"/>
        <v>0</v>
      </c>
      <c r="K1194" t="str">
        <f t="shared" si="37"/>
        <v>('64b6abe1da3040cfb0c8cb510880dd38','a7f78cdcec5c4ea0b94ddf9c9ed3e737','f6ce092dfd3311efa6eb960aa86a0a09',0),</v>
      </c>
    </row>
    <row r="1195" spans="1:11" x14ac:dyDescent="0.3">
      <c r="A1195">
        <v>69</v>
      </c>
      <c r="B1195" t="s">
        <v>91</v>
      </c>
      <c r="C1195" t="s">
        <v>118</v>
      </c>
      <c r="D1195">
        <v>1</v>
      </c>
      <c r="F1195" t="str">
        <f>INDEX(Matches!$C$2:$C$135,MATCH(Table1!A1195,Matches!$B$2:$B$135,0))</f>
        <v>64b6abe1da3040cfb0c8cb510880dd38</v>
      </c>
      <c r="G1195" t="str">
        <f>INDEX(Players!$A$2:$A$49,MATCH(Table1!B1195,Players!$C$2:$C$49,0))</f>
        <v>a7f78cdcec5c4ea0b94ddf9c9ed3e737</v>
      </c>
      <c r="H1195" t="str">
        <f>INDEX(IDs!$B$6:$B$8,MATCH(Table1!C1195,IDs!$A$6:$A$8,0))</f>
        <v>f6ce08d0fd3311efa6eb960aa86a0a09</v>
      </c>
      <c r="I1195">
        <f t="shared" si="36"/>
        <v>1</v>
      </c>
      <c r="K1195" t="str">
        <f t="shared" si="37"/>
        <v>('64b6abe1da3040cfb0c8cb510880dd38','a7f78cdcec5c4ea0b94ddf9c9ed3e737','f6ce08d0fd3311efa6eb960aa86a0a09',1),</v>
      </c>
    </row>
    <row r="1196" spans="1:11" x14ac:dyDescent="0.3">
      <c r="A1196">
        <v>69</v>
      </c>
      <c r="B1196" t="s">
        <v>100</v>
      </c>
      <c r="C1196" t="s">
        <v>68</v>
      </c>
      <c r="D1196">
        <v>1</v>
      </c>
      <c r="F1196" t="str">
        <f>INDEX(Matches!$C$2:$C$135,MATCH(Table1!A1196,Matches!$B$2:$B$135,0))</f>
        <v>64b6abe1da3040cfb0c8cb510880dd38</v>
      </c>
      <c r="G1196" t="str">
        <f>INDEX(Players!$A$2:$A$49,MATCH(Table1!B1196,Players!$C$2:$C$49,0))</f>
        <v>90de4a0f974c42c8bf3f4312ce4b899f</v>
      </c>
      <c r="H1196" t="str">
        <f>INDEX(IDs!$B$6:$B$8,MATCH(Table1!C1196,IDs!$A$6:$A$8,0))</f>
        <v>f6ce0919fd3311efa6eb960aa86a0a09</v>
      </c>
      <c r="I1196">
        <f t="shared" si="36"/>
        <v>1</v>
      </c>
      <c r="K1196" t="str">
        <f t="shared" si="37"/>
        <v>('64b6abe1da3040cfb0c8cb510880dd38','90de4a0f974c42c8bf3f4312ce4b899f','f6ce0919fd3311efa6eb960aa86a0a09',1),</v>
      </c>
    </row>
    <row r="1197" spans="1:11" x14ac:dyDescent="0.3">
      <c r="A1197">
        <v>69</v>
      </c>
      <c r="B1197" t="s">
        <v>100</v>
      </c>
      <c r="C1197" t="s">
        <v>69</v>
      </c>
      <c r="D1197">
        <v>1</v>
      </c>
      <c r="F1197" t="str">
        <f>INDEX(Matches!$C$2:$C$135,MATCH(Table1!A1197,Matches!$B$2:$B$135,0))</f>
        <v>64b6abe1da3040cfb0c8cb510880dd38</v>
      </c>
      <c r="G1197" t="str">
        <f>INDEX(Players!$A$2:$A$49,MATCH(Table1!B1197,Players!$C$2:$C$49,0))</f>
        <v>90de4a0f974c42c8bf3f4312ce4b899f</v>
      </c>
      <c r="H1197" t="str">
        <f>INDEX(IDs!$B$6:$B$8,MATCH(Table1!C1197,IDs!$A$6:$A$8,0))</f>
        <v>f6ce092dfd3311efa6eb960aa86a0a09</v>
      </c>
      <c r="I1197">
        <f t="shared" si="36"/>
        <v>1</v>
      </c>
      <c r="K1197" t="str">
        <f t="shared" si="37"/>
        <v>('64b6abe1da3040cfb0c8cb510880dd38','90de4a0f974c42c8bf3f4312ce4b899f','f6ce092dfd3311efa6eb960aa86a0a09',1),</v>
      </c>
    </row>
    <row r="1198" spans="1:11" x14ac:dyDescent="0.3">
      <c r="A1198">
        <v>69</v>
      </c>
      <c r="B1198" t="s">
        <v>100</v>
      </c>
      <c r="C1198" t="s">
        <v>118</v>
      </c>
      <c r="D1198">
        <v>1</v>
      </c>
      <c r="F1198" t="str">
        <f>INDEX(Matches!$C$2:$C$135,MATCH(Table1!A1198,Matches!$B$2:$B$135,0))</f>
        <v>64b6abe1da3040cfb0c8cb510880dd38</v>
      </c>
      <c r="G1198" t="str">
        <f>INDEX(Players!$A$2:$A$49,MATCH(Table1!B1198,Players!$C$2:$C$49,0))</f>
        <v>90de4a0f974c42c8bf3f4312ce4b899f</v>
      </c>
      <c r="H1198" t="str">
        <f>INDEX(IDs!$B$6:$B$8,MATCH(Table1!C1198,IDs!$A$6:$A$8,0))</f>
        <v>f6ce08d0fd3311efa6eb960aa86a0a09</v>
      </c>
      <c r="I1198">
        <f t="shared" si="36"/>
        <v>1</v>
      </c>
      <c r="K1198" t="str">
        <f t="shared" si="37"/>
        <v>('64b6abe1da3040cfb0c8cb510880dd38','90de4a0f974c42c8bf3f4312ce4b899f','f6ce08d0fd3311efa6eb960aa86a0a09',1),</v>
      </c>
    </row>
    <row r="1199" spans="1:11" hidden="1" x14ac:dyDescent="0.3">
      <c r="A1199">
        <v>70</v>
      </c>
      <c r="B1199" t="s">
        <v>70</v>
      </c>
      <c r="C1199" t="s">
        <v>68</v>
      </c>
      <c r="D1199">
        <v>0</v>
      </c>
      <c r="F1199" t="str">
        <f>INDEX(Matches!$C$2:$C$135,MATCH(Table1!A1199,Matches!$B$2:$B$135,0))</f>
        <v>09a4d4569616479e864138fcb68e7cb1</v>
      </c>
      <c r="G1199" t="str">
        <f>INDEX(Players!$A$2:$A$49,MATCH(Table1!B1199,Players!$C$2:$C$49,0))</f>
        <v>e6d5cb25e36b400f91e78b0b42d20293</v>
      </c>
      <c r="H1199" t="str">
        <f>INDEX(IDs!$B$6:$B$8,MATCH(Table1!C1199,IDs!$A$6:$A$8,0))</f>
        <v>f6ce0919fd3311efa6eb960aa86a0a09</v>
      </c>
      <c r="I1199">
        <f t="shared" si="36"/>
        <v>0</v>
      </c>
      <c r="K1199" t="str">
        <f t="shared" si="37"/>
        <v>('09a4d4569616479e864138fcb68e7cb1','e6d5cb25e36b400f91e78b0b42d20293','f6ce0919fd3311efa6eb960aa86a0a09',0),</v>
      </c>
    </row>
    <row r="1200" spans="1:11" hidden="1" x14ac:dyDescent="0.3">
      <c r="A1200">
        <v>70</v>
      </c>
      <c r="B1200" t="s">
        <v>70</v>
      </c>
      <c r="C1200" t="s">
        <v>69</v>
      </c>
      <c r="D1200">
        <v>0</v>
      </c>
      <c r="F1200" t="str">
        <f>INDEX(Matches!$C$2:$C$135,MATCH(Table1!A1200,Matches!$B$2:$B$135,0))</f>
        <v>09a4d4569616479e864138fcb68e7cb1</v>
      </c>
      <c r="G1200" t="str">
        <f>INDEX(Players!$A$2:$A$49,MATCH(Table1!B1200,Players!$C$2:$C$49,0))</f>
        <v>e6d5cb25e36b400f91e78b0b42d20293</v>
      </c>
      <c r="H1200" t="str">
        <f>INDEX(IDs!$B$6:$B$8,MATCH(Table1!C1200,IDs!$A$6:$A$8,0))</f>
        <v>f6ce092dfd3311efa6eb960aa86a0a09</v>
      </c>
      <c r="I1200">
        <f t="shared" si="36"/>
        <v>0</v>
      </c>
      <c r="K1200" t="str">
        <f t="shared" si="37"/>
        <v>('09a4d4569616479e864138fcb68e7cb1','e6d5cb25e36b400f91e78b0b42d20293','f6ce092dfd3311efa6eb960aa86a0a09',0),</v>
      </c>
    </row>
    <row r="1201" spans="1:11" x14ac:dyDescent="0.3">
      <c r="A1201">
        <v>70</v>
      </c>
      <c r="B1201" t="s">
        <v>70</v>
      </c>
      <c r="C1201" t="s">
        <v>118</v>
      </c>
      <c r="D1201">
        <v>1</v>
      </c>
      <c r="F1201" t="str">
        <f>INDEX(Matches!$C$2:$C$135,MATCH(Table1!A1201,Matches!$B$2:$B$135,0))</f>
        <v>09a4d4569616479e864138fcb68e7cb1</v>
      </c>
      <c r="G1201" t="str">
        <f>INDEX(Players!$A$2:$A$49,MATCH(Table1!B1201,Players!$C$2:$C$49,0))</f>
        <v>e6d5cb25e36b400f91e78b0b42d20293</v>
      </c>
      <c r="H1201" t="str">
        <f>INDEX(IDs!$B$6:$B$8,MATCH(Table1!C1201,IDs!$A$6:$A$8,0))</f>
        <v>f6ce08d0fd3311efa6eb960aa86a0a09</v>
      </c>
      <c r="I1201">
        <f t="shared" si="36"/>
        <v>1</v>
      </c>
      <c r="K1201" t="str">
        <f t="shared" si="37"/>
        <v>('09a4d4569616479e864138fcb68e7cb1','e6d5cb25e36b400f91e78b0b42d20293','f6ce08d0fd3311efa6eb960aa86a0a09',1),</v>
      </c>
    </row>
    <row r="1202" spans="1:11" hidden="1" x14ac:dyDescent="0.3">
      <c r="A1202">
        <v>70</v>
      </c>
      <c r="B1202" t="s">
        <v>89</v>
      </c>
      <c r="C1202" t="s">
        <v>68</v>
      </c>
      <c r="D1202">
        <v>0</v>
      </c>
      <c r="F1202" t="str">
        <f>INDEX(Matches!$C$2:$C$135,MATCH(Table1!A1202,Matches!$B$2:$B$135,0))</f>
        <v>09a4d4569616479e864138fcb68e7cb1</v>
      </c>
      <c r="G1202" t="str">
        <f>INDEX(Players!$A$2:$A$49,MATCH(Table1!B1202,Players!$C$2:$C$49,0))</f>
        <v>1c128358535e473b968f7746e6363ccf</v>
      </c>
      <c r="H1202" t="str">
        <f>INDEX(IDs!$B$6:$B$8,MATCH(Table1!C1202,IDs!$A$6:$A$8,0))</f>
        <v>f6ce0919fd3311efa6eb960aa86a0a09</v>
      </c>
      <c r="I1202">
        <f t="shared" si="36"/>
        <v>0</v>
      </c>
      <c r="K1202" t="str">
        <f t="shared" si="37"/>
        <v>('09a4d4569616479e864138fcb68e7cb1','1c128358535e473b968f7746e6363ccf','f6ce0919fd3311efa6eb960aa86a0a09',0),</v>
      </c>
    </row>
    <row r="1203" spans="1:11" x14ac:dyDescent="0.3">
      <c r="A1203">
        <v>70</v>
      </c>
      <c r="B1203" t="s">
        <v>89</v>
      </c>
      <c r="C1203" t="s">
        <v>69</v>
      </c>
      <c r="D1203">
        <v>1</v>
      </c>
      <c r="F1203" t="str">
        <f>INDEX(Matches!$C$2:$C$135,MATCH(Table1!A1203,Matches!$B$2:$B$135,0))</f>
        <v>09a4d4569616479e864138fcb68e7cb1</v>
      </c>
      <c r="G1203" t="str">
        <f>INDEX(Players!$A$2:$A$49,MATCH(Table1!B1203,Players!$C$2:$C$49,0))</f>
        <v>1c128358535e473b968f7746e6363ccf</v>
      </c>
      <c r="H1203" t="str">
        <f>INDEX(IDs!$B$6:$B$8,MATCH(Table1!C1203,IDs!$A$6:$A$8,0))</f>
        <v>f6ce092dfd3311efa6eb960aa86a0a09</v>
      </c>
      <c r="I1203">
        <f t="shared" si="36"/>
        <v>1</v>
      </c>
      <c r="K1203" t="str">
        <f t="shared" si="37"/>
        <v>('09a4d4569616479e864138fcb68e7cb1','1c128358535e473b968f7746e6363ccf','f6ce092dfd3311efa6eb960aa86a0a09',1),</v>
      </c>
    </row>
    <row r="1204" spans="1:11" x14ac:dyDescent="0.3">
      <c r="A1204">
        <v>70</v>
      </c>
      <c r="B1204" t="s">
        <v>89</v>
      </c>
      <c r="C1204" t="s">
        <v>118</v>
      </c>
      <c r="D1204">
        <v>1</v>
      </c>
      <c r="F1204" t="str">
        <f>INDEX(Matches!$C$2:$C$135,MATCH(Table1!A1204,Matches!$B$2:$B$135,0))</f>
        <v>09a4d4569616479e864138fcb68e7cb1</v>
      </c>
      <c r="G1204" t="str">
        <f>INDEX(Players!$A$2:$A$49,MATCH(Table1!B1204,Players!$C$2:$C$49,0))</f>
        <v>1c128358535e473b968f7746e6363ccf</v>
      </c>
      <c r="H1204" t="str">
        <f>INDEX(IDs!$B$6:$B$8,MATCH(Table1!C1204,IDs!$A$6:$A$8,0))</f>
        <v>f6ce08d0fd3311efa6eb960aa86a0a09</v>
      </c>
      <c r="I1204">
        <f t="shared" si="36"/>
        <v>1</v>
      </c>
      <c r="K1204" t="str">
        <f t="shared" si="37"/>
        <v>('09a4d4569616479e864138fcb68e7cb1','1c128358535e473b968f7746e6363ccf','f6ce08d0fd3311efa6eb960aa86a0a09',1),</v>
      </c>
    </row>
    <row r="1205" spans="1:11" hidden="1" x14ac:dyDescent="0.3">
      <c r="A1205">
        <v>70</v>
      </c>
      <c r="B1205" t="s">
        <v>92</v>
      </c>
      <c r="C1205" t="s">
        <v>68</v>
      </c>
      <c r="D1205">
        <v>0</v>
      </c>
      <c r="F1205" t="str">
        <f>INDEX(Matches!$C$2:$C$135,MATCH(Table1!A1205,Matches!$B$2:$B$135,0))</f>
        <v>09a4d4569616479e864138fcb68e7cb1</v>
      </c>
      <c r="G1205" t="str">
        <f>INDEX(Players!$A$2:$A$49,MATCH(Table1!B1205,Players!$C$2:$C$49,0))</f>
        <v>c2d0586afd4646d8991daddd616d8873</v>
      </c>
      <c r="H1205" t="str">
        <f>INDEX(IDs!$B$6:$B$8,MATCH(Table1!C1205,IDs!$A$6:$A$8,0))</f>
        <v>f6ce0919fd3311efa6eb960aa86a0a09</v>
      </c>
      <c r="I1205">
        <f t="shared" si="36"/>
        <v>0</v>
      </c>
      <c r="K1205" t="str">
        <f t="shared" si="37"/>
        <v>('09a4d4569616479e864138fcb68e7cb1','c2d0586afd4646d8991daddd616d8873','f6ce0919fd3311efa6eb960aa86a0a09',0),</v>
      </c>
    </row>
    <row r="1206" spans="1:11" hidden="1" x14ac:dyDescent="0.3">
      <c r="A1206">
        <v>70</v>
      </c>
      <c r="B1206" t="s">
        <v>92</v>
      </c>
      <c r="C1206" t="s">
        <v>69</v>
      </c>
      <c r="D1206">
        <v>0</v>
      </c>
      <c r="F1206" t="str">
        <f>INDEX(Matches!$C$2:$C$135,MATCH(Table1!A1206,Matches!$B$2:$B$135,0))</f>
        <v>09a4d4569616479e864138fcb68e7cb1</v>
      </c>
      <c r="G1206" t="str">
        <f>INDEX(Players!$A$2:$A$49,MATCH(Table1!B1206,Players!$C$2:$C$49,0))</f>
        <v>c2d0586afd4646d8991daddd616d8873</v>
      </c>
      <c r="H1206" t="str">
        <f>INDEX(IDs!$B$6:$B$8,MATCH(Table1!C1206,IDs!$A$6:$A$8,0))</f>
        <v>f6ce092dfd3311efa6eb960aa86a0a09</v>
      </c>
      <c r="I1206">
        <f t="shared" si="36"/>
        <v>0</v>
      </c>
      <c r="K1206" t="str">
        <f t="shared" si="37"/>
        <v>('09a4d4569616479e864138fcb68e7cb1','c2d0586afd4646d8991daddd616d8873','f6ce092dfd3311efa6eb960aa86a0a09',0),</v>
      </c>
    </row>
    <row r="1207" spans="1:11" x14ac:dyDescent="0.3">
      <c r="A1207">
        <v>70</v>
      </c>
      <c r="B1207" t="s">
        <v>92</v>
      </c>
      <c r="C1207" t="s">
        <v>118</v>
      </c>
      <c r="D1207">
        <v>1</v>
      </c>
      <c r="F1207" t="str">
        <f>INDEX(Matches!$C$2:$C$135,MATCH(Table1!A1207,Matches!$B$2:$B$135,0))</f>
        <v>09a4d4569616479e864138fcb68e7cb1</v>
      </c>
      <c r="G1207" t="str">
        <f>INDEX(Players!$A$2:$A$49,MATCH(Table1!B1207,Players!$C$2:$C$49,0))</f>
        <v>c2d0586afd4646d8991daddd616d8873</v>
      </c>
      <c r="H1207" t="str">
        <f>INDEX(IDs!$B$6:$B$8,MATCH(Table1!C1207,IDs!$A$6:$A$8,0))</f>
        <v>f6ce08d0fd3311efa6eb960aa86a0a09</v>
      </c>
      <c r="I1207">
        <f t="shared" si="36"/>
        <v>1</v>
      </c>
      <c r="K1207" t="str">
        <f t="shared" si="37"/>
        <v>('09a4d4569616479e864138fcb68e7cb1','c2d0586afd4646d8991daddd616d8873','f6ce08d0fd3311efa6eb960aa86a0a09',1),</v>
      </c>
    </row>
    <row r="1208" spans="1:11" hidden="1" x14ac:dyDescent="0.3">
      <c r="A1208">
        <v>70</v>
      </c>
      <c r="B1208" t="s">
        <v>103</v>
      </c>
      <c r="C1208" t="s">
        <v>68</v>
      </c>
      <c r="D1208">
        <v>0</v>
      </c>
      <c r="F1208" t="str">
        <f>INDEX(Matches!$C$2:$C$135,MATCH(Table1!A1208,Matches!$B$2:$B$135,0))</f>
        <v>09a4d4569616479e864138fcb68e7cb1</v>
      </c>
      <c r="G1208" t="str">
        <f>INDEX(Players!$A$2:$A$49,MATCH(Table1!B1208,Players!$C$2:$C$49,0))</f>
        <v>4f6fc6ae21db4ec38569b47d6820bbb4</v>
      </c>
      <c r="H1208" t="str">
        <f>INDEX(IDs!$B$6:$B$8,MATCH(Table1!C1208,IDs!$A$6:$A$8,0))</f>
        <v>f6ce0919fd3311efa6eb960aa86a0a09</v>
      </c>
      <c r="I1208">
        <f t="shared" si="36"/>
        <v>0</v>
      </c>
      <c r="K1208" t="str">
        <f t="shared" si="37"/>
        <v>('09a4d4569616479e864138fcb68e7cb1','4f6fc6ae21db4ec38569b47d6820bbb4','f6ce0919fd3311efa6eb960aa86a0a09',0),</v>
      </c>
    </row>
    <row r="1209" spans="1:11" hidden="1" x14ac:dyDescent="0.3">
      <c r="A1209">
        <v>70</v>
      </c>
      <c r="B1209" t="s">
        <v>103</v>
      </c>
      <c r="C1209" t="s">
        <v>69</v>
      </c>
      <c r="D1209">
        <v>0</v>
      </c>
      <c r="F1209" t="str">
        <f>INDEX(Matches!$C$2:$C$135,MATCH(Table1!A1209,Matches!$B$2:$B$135,0))</f>
        <v>09a4d4569616479e864138fcb68e7cb1</v>
      </c>
      <c r="G1209" t="str">
        <f>INDEX(Players!$A$2:$A$49,MATCH(Table1!B1209,Players!$C$2:$C$49,0))</f>
        <v>4f6fc6ae21db4ec38569b47d6820bbb4</v>
      </c>
      <c r="H1209" t="str">
        <f>INDEX(IDs!$B$6:$B$8,MATCH(Table1!C1209,IDs!$A$6:$A$8,0))</f>
        <v>f6ce092dfd3311efa6eb960aa86a0a09</v>
      </c>
      <c r="I1209">
        <f t="shared" si="36"/>
        <v>0</v>
      </c>
      <c r="K1209" t="str">
        <f t="shared" si="37"/>
        <v>('09a4d4569616479e864138fcb68e7cb1','4f6fc6ae21db4ec38569b47d6820bbb4','f6ce092dfd3311efa6eb960aa86a0a09',0),</v>
      </c>
    </row>
    <row r="1210" spans="1:11" x14ac:dyDescent="0.3">
      <c r="A1210">
        <v>70</v>
      </c>
      <c r="B1210" t="s">
        <v>103</v>
      </c>
      <c r="C1210" t="s">
        <v>118</v>
      </c>
      <c r="D1210">
        <v>1</v>
      </c>
      <c r="F1210" t="str">
        <f>INDEX(Matches!$C$2:$C$135,MATCH(Table1!A1210,Matches!$B$2:$B$135,0))</f>
        <v>09a4d4569616479e864138fcb68e7cb1</v>
      </c>
      <c r="G1210" t="str">
        <f>INDEX(Players!$A$2:$A$49,MATCH(Table1!B1210,Players!$C$2:$C$49,0))</f>
        <v>4f6fc6ae21db4ec38569b47d6820bbb4</v>
      </c>
      <c r="H1210" t="str">
        <f>INDEX(IDs!$B$6:$B$8,MATCH(Table1!C1210,IDs!$A$6:$A$8,0))</f>
        <v>f6ce08d0fd3311efa6eb960aa86a0a09</v>
      </c>
      <c r="I1210">
        <f t="shared" si="36"/>
        <v>1</v>
      </c>
      <c r="K1210" t="str">
        <f t="shared" si="37"/>
        <v>('09a4d4569616479e864138fcb68e7cb1','4f6fc6ae21db4ec38569b47d6820bbb4','f6ce08d0fd3311efa6eb960aa86a0a09',1),</v>
      </c>
    </row>
    <row r="1211" spans="1:11" hidden="1" x14ac:dyDescent="0.3">
      <c r="A1211">
        <v>71</v>
      </c>
      <c r="B1211" t="s">
        <v>70</v>
      </c>
      <c r="C1211" t="s">
        <v>68</v>
      </c>
      <c r="D1211">
        <v>0</v>
      </c>
      <c r="F1211" t="str">
        <f>INDEX(Matches!$C$2:$C$135,MATCH(Table1!A1211,Matches!$B$2:$B$135,0))</f>
        <v>834c806a2d7d410a83d1a91554d299a2</v>
      </c>
      <c r="G1211" t="str">
        <f>INDEX(Players!$A$2:$A$49,MATCH(Table1!B1211,Players!$C$2:$C$49,0))</f>
        <v>e6d5cb25e36b400f91e78b0b42d20293</v>
      </c>
      <c r="H1211" t="str">
        <f>INDEX(IDs!$B$6:$B$8,MATCH(Table1!C1211,IDs!$A$6:$A$8,0))</f>
        <v>f6ce0919fd3311efa6eb960aa86a0a09</v>
      </c>
      <c r="I1211">
        <f t="shared" si="36"/>
        <v>0</v>
      </c>
      <c r="K1211" t="str">
        <f t="shared" si="37"/>
        <v>('834c806a2d7d410a83d1a91554d299a2','e6d5cb25e36b400f91e78b0b42d20293','f6ce0919fd3311efa6eb960aa86a0a09',0),</v>
      </c>
    </row>
    <row r="1212" spans="1:11" hidden="1" x14ac:dyDescent="0.3">
      <c r="A1212">
        <v>71</v>
      </c>
      <c r="B1212" t="s">
        <v>70</v>
      </c>
      <c r="C1212" t="s">
        <v>69</v>
      </c>
      <c r="D1212">
        <v>0</v>
      </c>
      <c r="F1212" t="str">
        <f>INDEX(Matches!$C$2:$C$135,MATCH(Table1!A1212,Matches!$B$2:$B$135,0))</f>
        <v>834c806a2d7d410a83d1a91554d299a2</v>
      </c>
      <c r="G1212" t="str">
        <f>INDEX(Players!$A$2:$A$49,MATCH(Table1!B1212,Players!$C$2:$C$49,0))</f>
        <v>e6d5cb25e36b400f91e78b0b42d20293</v>
      </c>
      <c r="H1212" t="str">
        <f>INDEX(IDs!$B$6:$B$8,MATCH(Table1!C1212,IDs!$A$6:$A$8,0))</f>
        <v>f6ce092dfd3311efa6eb960aa86a0a09</v>
      </c>
      <c r="I1212">
        <f t="shared" si="36"/>
        <v>0</v>
      </c>
      <c r="K1212" t="str">
        <f t="shared" si="37"/>
        <v>('834c806a2d7d410a83d1a91554d299a2','e6d5cb25e36b400f91e78b0b42d20293','f6ce092dfd3311efa6eb960aa86a0a09',0),</v>
      </c>
    </row>
    <row r="1213" spans="1:11" x14ac:dyDescent="0.3">
      <c r="A1213">
        <v>71</v>
      </c>
      <c r="B1213" t="s">
        <v>70</v>
      </c>
      <c r="C1213" t="s">
        <v>118</v>
      </c>
      <c r="D1213">
        <v>1</v>
      </c>
      <c r="F1213" t="str">
        <f>INDEX(Matches!$C$2:$C$135,MATCH(Table1!A1213,Matches!$B$2:$B$135,0))</f>
        <v>834c806a2d7d410a83d1a91554d299a2</v>
      </c>
      <c r="G1213" t="str">
        <f>INDEX(Players!$A$2:$A$49,MATCH(Table1!B1213,Players!$C$2:$C$49,0))</f>
        <v>e6d5cb25e36b400f91e78b0b42d20293</v>
      </c>
      <c r="H1213" t="str">
        <f>INDEX(IDs!$B$6:$B$8,MATCH(Table1!C1213,IDs!$A$6:$A$8,0))</f>
        <v>f6ce08d0fd3311efa6eb960aa86a0a09</v>
      </c>
      <c r="I1213">
        <f t="shared" si="36"/>
        <v>1</v>
      </c>
      <c r="K1213" t="str">
        <f t="shared" si="37"/>
        <v>('834c806a2d7d410a83d1a91554d299a2','e6d5cb25e36b400f91e78b0b42d20293','f6ce08d0fd3311efa6eb960aa86a0a09',1),</v>
      </c>
    </row>
    <row r="1214" spans="1:11" hidden="1" x14ac:dyDescent="0.3">
      <c r="A1214">
        <v>71</v>
      </c>
      <c r="B1214" t="s">
        <v>86</v>
      </c>
      <c r="C1214" t="s">
        <v>68</v>
      </c>
      <c r="D1214">
        <v>0</v>
      </c>
      <c r="F1214" t="str">
        <f>INDEX(Matches!$C$2:$C$135,MATCH(Table1!A1214,Matches!$B$2:$B$135,0))</f>
        <v>834c806a2d7d410a83d1a91554d299a2</v>
      </c>
      <c r="G1214" t="str">
        <f>INDEX(Players!$A$2:$A$49,MATCH(Table1!B1214,Players!$C$2:$C$49,0))</f>
        <v>6a5c031fea7e4bcf935e98999959be8c</v>
      </c>
      <c r="H1214" t="str">
        <f>INDEX(IDs!$B$6:$B$8,MATCH(Table1!C1214,IDs!$A$6:$A$8,0))</f>
        <v>f6ce0919fd3311efa6eb960aa86a0a09</v>
      </c>
      <c r="I1214">
        <f t="shared" si="36"/>
        <v>0</v>
      </c>
      <c r="K1214" t="str">
        <f t="shared" si="37"/>
        <v>('834c806a2d7d410a83d1a91554d299a2','6a5c031fea7e4bcf935e98999959be8c','f6ce0919fd3311efa6eb960aa86a0a09',0),</v>
      </c>
    </row>
    <row r="1215" spans="1:11" hidden="1" x14ac:dyDescent="0.3">
      <c r="A1215">
        <v>71</v>
      </c>
      <c r="B1215" t="s">
        <v>86</v>
      </c>
      <c r="C1215" t="s">
        <v>69</v>
      </c>
      <c r="D1215">
        <v>0</v>
      </c>
      <c r="F1215" t="str">
        <f>INDEX(Matches!$C$2:$C$135,MATCH(Table1!A1215,Matches!$B$2:$B$135,0))</f>
        <v>834c806a2d7d410a83d1a91554d299a2</v>
      </c>
      <c r="G1215" t="str">
        <f>INDEX(Players!$A$2:$A$49,MATCH(Table1!B1215,Players!$C$2:$C$49,0))</f>
        <v>6a5c031fea7e4bcf935e98999959be8c</v>
      </c>
      <c r="H1215" t="str">
        <f>INDEX(IDs!$B$6:$B$8,MATCH(Table1!C1215,IDs!$A$6:$A$8,0))</f>
        <v>f6ce092dfd3311efa6eb960aa86a0a09</v>
      </c>
      <c r="I1215">
        <f t="shared" si="36"/>
        <v>0</v>
      </c>
      <c r="K1215" t="str">
        <f t="shared" si="37"/>
        <v>('834c806a2d7d410a83d1a91554d299a2','6a5c031fea7e4bcf935e98999959be8c','f6ce092dfd3311efa6eb960aa86a0a09',0),</v>
      </c>
    </row>
    <row r="1216" spans="1:11" x14ac:dyDescent="0.3">
      <c r="A1216">
        <v>71</v>
      </c>
      <c r="B1216" t="s">
        <v>86</v>
      </c>
      <c r="C1216" t="s">
        <v>118</v>
      </c>
      <c r="D1216">
        <v>1</v>
      </c>
      <c r="F1216" t="str">
        <f>INDEX(Matches!$C$2:$C$135,MATCH(Table1!A1216,Matches!$B$2:$B$135,0))</f>
        <v>834c806a2d7d410a83d1a91554d299a2</v>
      </c>
      <c r="G1216" t="str">
        <f>INDEX(Players!$A$2:$A$49,MATCH(Table1!B1216,Players!$C$2:$C$49,0))</f>
        <v>6a5c031fea7e4bcf935e98999959be8c</v>
      </c>
      <c r="H1216" t="str">
        <f>INDEX(IDs!$B$6:$B$8,MATCH(Table1!C1216,IDs!$A$6:$A$8,0))</f>
        <v>f6ce08d0fd3311efa6eb960aa86a0a09</v>
      </c>
      <c r="I1216">
        <f t="shared" si="36"/>
        <v>1</v>
      </c>
      <c r="K1216" t="str">
        <f t="shared" si="37"/>
        <v>('834c806a2d7d410a83d1a91554d299a2','6a5c031fea7e4bcf935e98999959be8c','f6ce08d0fd3311efa6eb960aa86a0a09',1),</v>
      </c>
    </row>
    <row r="1217" spans="1:11" x14ac:dyDescent="0.3">
      <c r="A1217">
        <v>71</v>
      </c>
      <c r="B1217" t="s">
        <v>72</v>
      </c>
      <c r="C1217" t="s">
        <v>68</v>
      </c>
      <c r="D1217">
        <v>3</v>
      </c>
      <c r="F1217" t="str">
        <f>INDEX(Matches!$C$2:$C$135,MATCH(Table1!A1217,Matches!$B$2:$B$135,0))</f>
        <v>834c806a2d7d410a83d1a91554d299a2</v>
      </c>
      <c r="G1217" t="str">
        <f>INDEX(Players!$A$2:$A$49,MATCH(Table1!B1217,Players!$C$2:$C$49,0))</f>
        <v>66b9c8251fad417bbd3ff93fcfa9ef61</v>
      </c>
      <c r="H1217" t="str">
        <f>INDEX(IDs!$B$6:$B$8,MATCH(Table1!C1217,IDs!$A$6:$A$8,0))</f>
        <v>f6ce0919fd3311efa6eb960aa86a0a09</v>
      </c>
      <c r="I1217">
        <f t="shared" si="36"/>
        <v>3</v>
      </c>
      <c r="K1217" t="str">
        <f t="shared" si="37"/>
        <v>('834c806a2d7d410a83d1a91554d299a2','66b9c8251fad417bbd3ff93fcfa9ef61','f6ce0919fd3311efa6eb960aa86a0a09',3),</v>
      </c>
    </row>
    <row r="1218" spans="1:11" x14ac:dyDescent="0.3">
      <c r="A1218">
        <v>71</v>
      </c>
      <c r="B1218" t="s">
        <v>72</v>
      </c>
      <c r="C1218" t="s">
        <v>69</v>
      </c>
      <c r="D1218">
        <v>1</v>
      </c>
      <c r="F1218" t="str">
        <f>INDEX(Matches!$C$2:$C$135,MATCH(Table1!A1218,Matches!$B$2:$B$135,0))</f>
        <v>834c806a2d7d410a83d1a91554d299a2</v>
      </c>
      <c r="G1218" t="str">
        <f>INDEX(Players!$A$2:$A$49,MATCH(Table1!B1218,Players!$C$2:$C$49,0))</f>
        <v>66b9c8251fad417bbd3ff93fcfa9ef61</v>
      </c>
      <c r="H1218" t="str">
        <f>INDEX(IDs!$B$6:$B$8,MATCH(Table1!C1218,IDs!$A$6:$A$8,0))</f>
        <v>f6ce092dfd3311efa6eb960aa86a0a09</v>
      </c>
      <c r="I1218">
        <f t="shared" si="36"/>
        <v>1</v>
      </c>
      <c r="K1218" t="str">
        <f t="shared" si="37"/>
        <v>('834c806a2d7d410a83d1a91554d299a2','66b9c8251fad417bbd3ff93fcfa9ef61','f6ce092dfd3311efa6eb960aa86a0a09',1),</v>
      </c>
    </row>
    <row r="1219" spans="1:11" x14ac:dyDescent="0.3">
      <c r="A1219">
        <v>71</v>
      </c>
      <c r="B1219" t="s">
        <v>72</v>
      </c>
      <c r="C1219" t="s">
        <v>118</v>
      </c>
      <c r="D1219">
        <v>1</v>
      </c>
      <c r="F1219" t="str">
        <f>INDEX(Matches!$C$2:$C$135,MATCH(Table1!A1219,Matches!$B$2:$B$135,0))</f>
        <v>834c806a2d7d410a83d1a91554d299a2</v>
      </c>
      <c r="G1219" t="str">
        <f>INDEX(Players!$A$2:$A$49,MATCH(Table1!B1219,Players!$C$2:$C$49,0))</f>
        <v>66b9c8251fad417bbd3ff93fcfa9ef61</v>
      </c>
      <c r="H1219" t="str">
        <f>INDEX(IDs!$B$6:$B$8,MATCH(Table1!C1219,IDs!$A$6:$A$8,0))</f>
        <v>f6ce08d0fd3311efa6eb960aa86a0a09</v>
      </c>
      <c r="I1219">
        <f t="shared" ref="I1219:I1282" si="38">D1219</f>
        <v>1</v>
      </c>
      <c r="K1219" t="str">
        <f t="shared" si="37"/>
        <v>('834c806a2d7d410a83d1a91554d299a2','66b9c8251fad417bbd3ff93fcfa9ef61','f6ce08d0fd3311efa6eb960aa86a0a09',1),</v>
      </c>
    </row>
    <row r="1220" spans="1:11" hidden="1" x14ac:dyDescent="0.3">
      <c r="A1220">
        <v>71</v>
      </c>
      <c r="B1220" t="s">
        <v>104</v>
      </c>
      <c r="C1220" t="s">
        <v>68</v>
      </c>
      <c r="D1220">
        <v>0</v>
      </c>
      <c r="F1220" t="str">
        <f>INDEX(Matches!$C$2:$C$135,MATCH(Table1!A1220,Matches!$B$2:$B$135,0))</f>
        <v>834c806a2d7d410a83d1a91554d299a2</v>
      </c>
      <c r="G1220" t="str">
        <f>INDEX(Players!$A$2:$A$49,MATCH(Table1!B1220,Players!$C$2:$C$49,0))</f>
        <v>11f6bed263a24719a3e153660ec1882a</v>
      </c>
      <c r="H1220" t="str">
        <f>INDEX(IDs!$B$6:$B$8,MATCH(Table1!C1220,IDs!$A$6:$A$8,0))</f>
        <v>f6ce0919fd3311efa6eb960aa86a0a09</v>
      </c>
      <c r="I1220">
        <f t="shared" si="38"/>
        <v>0</v>
      </c>
      <c r="K1220" t="str">
        <f t="shared" si="37"/>
        <v>('834c806a2d7d410a83d1a91554d299a2','11f6bed263a24719a3e153660ec1882a','f6ce0919fd3311efa6eb960aa86a0a09',0),</v>
      </c>
    </row>
    <row r="1221" spans="1:11" hidden="1" x14ac:dyDescent="0.3">
      <c r="A1221">
        <v>71</v>
      </c>
      <c r="B1221" t="s">
        <v>104</v>
      </c>
      <c r="C1221" t="s">
        <v>69</v>
      </c>
      <c r="D1221">
        <v>0</v>
      </c>
      <c r="F1221" t="str">
        <f>INDEX(Matches!$C$2:$C$135,MATCH(Table1!A1221,Matches!$B$2:$B$135,0))</f>
        <v>834c806a2d7d410a83d1a91554d299a2</v>
      </c>
      <c r="G1221" t="str">
        <f>INDEX(Players!$A$2:$A$49,MATCH(Table1!B1221,Players!$C$2:$C$49,0))</f>
        <v>11f6bed263a24719a3e153660ec1882a</v>
      </c>
      <c r="H1221" t="str">
        <f>INDEX(IDs!$B$6:$B$8,MATCH(Table1!C1221,IDs!$A$6:$A$8,0))</f>
        <v>f6ce092dfd3311efa6eb960aa86a0a09</v>
      </c>
      <c r="I1221">
        <f t="shared" si="38"/>
        <v>0</v>
      </c>
      <c r="K1221" t="str">
        <f t="shared" ref="K1221:K1284" si="39">"('"&amp;F1221&amp;"','"&amp;G1221&amp;"','"&amp;H1221&amp;"',"&amp;I1221&amp;"),"</f>
        <v>('834c806a2d7d410a83d1a91554d299a2','11f6bed263a24719a3e153660ec1882a','f6ce092dfd3311efa6eb960aa86a0a09',0),</v>
      </c>
    </row>
    <row r="1222" spans="1:11" x14ac:dyDescent="0.3">
      <c r="A1222">
        <v>71</v>
      </c>
      <c r="B1222" t="s">
        <v>104</v>
      </c>
      <c r="C1222" t="s">
        <v>118</v>
      </c>
      <c r="D1222">
        <v>1</v>
      </c>
      <c r="F1222" t="str">
        <f>INDEX(Matches!$C$2:$C$135,MATCH(Table1!A1222,Matches!$B$2:$B$135,0))</f>
        <v>834c806a2d7d410a83d1a91554d299a2</v>
      </c>
      <c r="G1222" t="str">
        <f>INDEX(Players!$A$2:$A$49,MATCH(Table1!B1222,Players!$C$2:$C$49,0))</f>
        <v>11f6bed263a24719a3e153660ec1882a</v>
      </c>
      <c r="H1222" t="str">
        <f>INDEX(IDs!$B$6:$B$8,MATCH(Table1!C1222,IDs!$A$6:$A$8,0))</f>
        <v>f6ce08d0fd3311efa6eb960aa86a0a09</v>
      </c>
      <c r="I1222">
        <f t="shared" si="38"/>
        <v>1</v>
      </c>
      <c r="K1222" t="str">
        <f t="shared" si="39"/>
        <v>('834c806a2d7d410a83d1a91554d299a2','11f6bed263a24719a3e153660ec1882a','f6ce08d0fd3311efa6eb960aa86a0a09',1),</v>
      </c>
    </row>
    <row r="1223" spans="1:11" x14ac:dyDescent="0.3">
      <c r="A1223">
        <v>71</v>
      </c>
      <c r="B1223" t="s">
        <v>88</v>
      </c>
      <c r="C1223" t="s">
        <v>68</v>
      </c>
      <c r="D1223">
        <v>2</v>
      </c>
      <c r="F1223" t="str">
        <f>INDEX(Matches!$C$2:$C$135,MATCH(Table1!A1223,Matches!$B$2:$B$135,0))</f>
        <v>834c806a2d7d410a83d1a91554d299a2</v>
      </c>
      <c r="G1223" t="str">
        <f>INDEX(Players!$A$2:$A$49,MATCH(Table1!B1223,Players!$C$2:$C$49,0))</f>
        <v>ae71c051b37d4e9588d7086ee354c4c2</v>
      </c>
      <c r="H1223" t="str">
        <f>INDEX(IDs!$B$6:$B$8,MATCH(Table1!C1223,IDs!$A$6:$A$8,0))</f>
        <v>f6ce0919fd3311efa6eb960aa86a0a09</v>
      </c>
      <c r="I1223">
        <f t="shared" si="38"/>
        <v>2</v>
      </c>
      <c r="K1223" t="str">
        <f t="shared" si="39"/>
        <v>('834c806a2d7d410a83d1a91554d299a2','ae71c051b37d4e9588d7086ee354c4c2','f6ce0919fd3311efa6eb960aa86a0a09',2),</v>
      </c>
    </row>
    <row r="1224" spans="1:11" hidden="1" x14ac:dyDescent="0.3">
      <c r="A1224">
        <v>71</v>
      </c>
      <c r="B1224" t="s">
        <v>88</v>
      </c>
      <c r="C1224" t="s">
        <v>69</v>
      </c>
      <c r="D1224">
        <v>0</v>
      </c>
      <c r="F1224" t="str">
        <f>INDEX(Matches!$C$2:$C$135,MATCH(Table1!A1224,Matches!$B$2:$B$135,0))</f>
        <v>834c806a2d7d410a83d1a91554d299a2</v>
      </c>
      <c r="G1224" t="str">
        <f>INDEX(Players!$A$2:$A$49,MATCH(Table1!B1224,Players!$C$2:$C$49,0))</f>
        <v>ae71c051b37d4e9588d7086ee354c4c2</v>
      </c>
      <c r="H1224" t="str">
        <f>INDEX(IDs!$B$6:$B$8,MATCH(Table1!C1224,IDs!$A$6:$A$8,0))</f>
        <v>f6ce092dfd3311efa6eb960aa86a0a09</v>
      </c>
      <c r="I1224">
        <f t="shared" si="38"/>
        <v>0</v>
      </c>
      <c r="K1224" t="str">
        <f t="shared" si="39"/>
        <v>('834c806a2d7d410a83d1a91554d299a2','ae71c051b37d4e9588d7086ee354c4c2','f6ce092dfd3311efa6eb960aa86a0a09',0),</v>
      </c>
    </row>
    <row r="1225" spans="1:11" x14ac:dyDescent="0.3">
      <c r="A1225">
        <v>71</v>
      </c>
      <c r="B1225" t="s">
        <v>88</v>
      </c>
      <c r="C1225" t="s">
        <v>118</v>
      </c>
      <c r="D1225">
        <v>1</v>
      </c>
      <c r="F1225" t="str">
        <f>INDEX(Matches!$C$2:$C$135,MATCH(Table1!A1225,Matches!$B$2:$B$135,0))</f>
        <v>834c806a2d7d410a83d1a91554d299a2</v>
      </c>
      <c r="G1225" t="str">
        <f>INDEX(Players!$A$2:$A$49,MATCH(Table1!B1225,Players!$C$2:$C$49,0))</f>
        <v>ae71c051b37d4e9588d7086ee354c4c2</v>
      </c>
      <c r="H1225" t="str">
        <f>INDEX(IDs!$B$6:$B$8,MATCH(Table1!C1225,IDs!$A$6:$A$8,0))</f>
        <v>f6ce08d0fd3311efa6eb960aa86a0a09</v>
      </c>
      <c r="I1225">
        <f t="shared" si="38"/>
        <v>1</v>
      </c>
      <c r="K1225" t="str">
        <f t="shared" si="39"/>
        <v>('834c806a2d7d410a83d1a91554d299a2','ae71c051b37d4e9588d7086ee354c4c2','f6ce08d0fd3311efa6eb960aa86a0a09',1),</v>
      </c>
    </row>
    <row r="1226" spans="1:11" x14ac:dyDescent="0.3">
      <c r="A1226">
        <v>71</v>
      </c>
      <c r="B1226" t="s">
        <v>105</v>
      </c>
      <c r="C1226" t="s">
        <v>68</v>
      </c>
      <c r="D1226">
        <v>1</v>
      </c>
      <c r="F1226" t="str">
        <f>INDEX(Matches!$C$2:$C$135,MATCH(Table1!A1226,Matches!$B$2:$B$135,0))</f>
        <v>834c806a2d7d410a83d1a91554d299a2</v>
      </c>
      <c r="G1226" t="str">
        <f>INDEX(Players!$A$2:$A$49,MATCH(Table1!B1226,Players!$C$2:$C$49,0))</f>
        <v>629410b70eb349bd8cdf8388580974c1</v>
      </c>
      <c r="H1226" t="str">
        <f>INDEX(IDs!$B$6:$B$8,MATCH(Table1!C1226,IDs!$A$6:$A$8,0))</f>
        <v>f6ce0919fd3311efa6eb960aa86a0a09</v>
      </c>
      <c r="I1226">
        <f t="shared" si="38"/>
        <v>1</v>
      </c>
      <c r="K1226" t="str">
        <f t="shared" si="39"/>
        <v>('834c806a2d7d410a83d1a91554d299a2','629410b70eb349bd8cdf8388580974c1','f6ce0919fd3311efa6eb960aa86a0a09',1),</v>
      </c>
    </row>
    <row r="1227" spans="1:11" hidden="1" x14ac:dyDescent="0.3">
      <c r="A1227">
        <v>71</v>
      </c>
      <c r="B1227" t="s">
        <v>105</v>
      </c>
      <c r="C1227" t="s">
        <v>69</v>
      </c>
      <c r="D1227">
        <v>0</v>
      </c>
      <c r="F1227" t="str">
        <f>INDEX(Matches!$C$2:$C$135,MATCH(Table1!A1227,Matches!$B$2:$B$135,0))</f>
        <v>834c806a2d7d410a83d1a91554d299a2</v>
      </c>
      <c r="G1227" t="str">
        <f>INDEX(Players!$A$2:$A$49,MATCH(Table1!B1227,Players!$C$2:$C$49,0))</f>
        <v>629410b70eb349bd8cdf8388580974c1</v>
      </c>
      <c r="H1227" t="str">
        <f>INDEX(IDs!$B$6:$B$8,MATCH(Table1!C1227,IDs!$A$6:$A$8,0))</f>
        <v>f6ce092dfd3311efa6eb960aa86a0a09</v>
      </c>
      <c r="I1227">
        <f t="shared" si="38"/>
        <v>0</v>
      </c>
      <c r="K1227" t="str">
        <f t="shared" si="39"/>
        <v>('834c806a2d7d410a83d1a91554d299a2','629410b70eb349bd8cdf8388580974c1','f6ce092dfd3311efa6eb960aa86a0a09',0),</v>
      </c>
    </row>
    <row r="1228" spans="1:11" x14ac:dyDescent="0.3">
      <c r="A1228">
        <v>71</v>
      </c>
      <c r="B1228" t="s">
        <v>105</v>
      </c>
      <c r="C1228" t="s">
        <v>118</v>
      </c>
      <c r="D1228">
        <v>1</v>
      </c>
      <c r="F1228" t="str">
        <f>INDEX(Matches!$C$2:$C$135,MATCH(Table1!A1228,Matches!$B$2:$B$135,0))</f>
        <v>834c806a2d7d410a83d1a91554d299a2</v>
      </c>
      <c r="G1228" t="str">
        <f>INDEX(Players!$A$2:$A$49,MATCH(Table1!B1228,Players!$C$2:$C$49,0))</f>
        <v>629410b70eb349bd8cdf8388580974c1</v>
      </c>
      <c r="H1228" t="str">
        <f>INDEX(IDs!$B$6:$B$8,MATCH(Table1!C1228,IDs!$A$6:$A$8,0))</f>
        <v>f6ce08d0fd3311efa6eb960aa86a0a09</v>
      </c>
      <c r="I1228">
        <f t="shared" si="38"/>
        <v>1</v>
      </c>
      <c r="K1228" t="str">
        <f t="shared" si="39"/>
        <v>('834c806a2d7d410a83d1a91554d299a2','629410b70eb349bd8cdf8388580974c1','f6ce08d0fd3311efa6eb960aa86a0a09',1),</v>
      </c>
    </row>
    <row r="1229" spans="1:11" hidden="1" x14ac:dyDescent="0.3">
      <c r="A1229">
        <v>72</v>
      </c>
      <c r="B1229" t="s">
        <v>70</v>
      </c>
      <c r="C1229" t="s">
        <v>68</v>
      </c>
      <c r="D1229">
        <v>0</v>
      </c>
      <c r="F1229" t="str">
        <f>INDEX(Matches!$C$2:$C$135,MATCH(Table1!A1229,Matches!$B$2:$B$135,0))</f>
        <v>08cef22139264fefa3b758900328e511</v>
      </c>
      <c r="G1229" t="str">
        <f>INDEX(Players!$A$2:$A$49,MATCH(Table1!B1229,Players!$C$2:$C$49,0))</f>
        <v>e6d5cb25e36b400f91e78b0b42d20293</v>
      </c>
      <c r="H1229" t="str">
        <f>INDEX(IDs!$B$6:$B$8,MATCH(Table1!C1229,IDs!$A$6:$A$8,0))</f>
        <v>f6ce0919fd3311efa6eb960aa86a0a09</v>
      </c>
      <c r="I1229">
        <f t="shared" si="38"/>
        <v>0</v>
      </c>
      <c r="K1229" t="str">
        <f t="shared" si="39"/>
        <v>('08cef22139264fefa3b758900328e511','e6d5cb25e36b400f91e78b0b42d20293','f6ce0919fd3311efa6eb960aa86a0a09',0),</v>
      </c>
    </row>
    <row r="1230" spans="1:11" hidden="1" x14ac:dyDescent="0.3">
      <c r="A1230">
        <v>72</v>
      </c>
      <c r="B1230" t="s">
        <v>70</v>
      </c>
      <c r="C1230" t="s">
        <v>69</v>
      </c>
      <c r="D1230">
        <v>0</v>
      </c>
      <c r="F1230" t="str">
        <f>INDEX(Matches!$C$2:$C$135,MATCH(Table1!A1230,Matches!$B$2:$B$135,0))</f>
        <v>08cef22139264fefa3b758900328e511</v>
      </c>
      <c r="G1230" t="str">
        <f>INDEX(Players!$A$2:$A$49,MATCH(Table1!B1230,Players!$C$2:$C$49,0))</f>
        <v>e6d5cb25e36b400f91e78b0b42d20293</v>
      </c>
      <c r="H1230" t="str">
        <f>INDEX(IDs!$B$6:$B$8,MATCH(Table1!C1230,IDs!$A$6:$A$8,0))</f>
        <v>f6ce092dfd3311efa6eb960aa86a0a09</v>
      </c>
      <c r="I1230">
        <f t="shared" si="38"/>
        <v>0</v>
      </c>
      <c r="K1230" t="str">
        <f t="shared" si="39"/>
        <v>('08cef22139264fefa3b758900328e511','e6d5cb25e36b400f91e78b0b42d20293','f6ce092dfd3311efa6eb960aa86a0a09',0),</v>
      </c>
    </row>
    <row r="1231" spans="1:11" x14ac:dyDescent="0.3">
      <c r="A1231">
        <v>72</v>
      </c>
      <c r="B1231" t="s">
        <v>70</v>
      </c>
      <c r="C1231" t="s">
        <v>118</v>
      </c>
      <c r="D1231">
        <v>1</v>
      </c>
      <c r="F1231" t="str">
        <f>INDEX(Matches!$C$2:$C$135,MATCH(Table1!A1231,Matches!$B$2:$B$135,0))</f>
        <v>08cef22139264fefa3b758900328e511</v>
      </c>
      <c r="G1231" t="str">
        <f>INDEX(Players!$A$2:$A$49,MATCH(Table1!B1231,Players!$C$2:$C$49,0))</f>
        <v>e6d5cb25e36b400f91e78b0b42d20293</v>
      </c>
      <c r="H1231" t="str">
        <f>INDEX(IDs!$B$6:$B$8,MATCH(Table1!C1231,IDs!$A$6:$A$8,0))</f>
        <v>f6ce08d0fd3311efa6eb960aa86a0a09</v>
      </c>
      <c r="I1231">
        <f t="shared" si="38"/>
        <v>1</v>
      </c>
      <c r="K1231" t="str">
        <f t="shared" si="39"/>
        <v>('08cef22139264fefa3b758900328e511','e6d5cb25e36b400f91e78b0b42d20293','f6ce08d0fd3311efa6eb960aa86a0a09',1),</v>
      </c>
    </row>
    <row r="1232" spans="1:11" x14ac:dyDescent="0.3">
      <c r="A1232">
        <v>72</v>
      </c>
      <c r="B1232" t="s">
        <v>71</v>
      </c>
      <c r="C1232" t="s">
        <v>68</v>
      </c>
      <c r="D1232">
        <v>1</v>
      </c>
      <c r="F1232" t="str">
        <f>INDEX(Matches!$C$2:$C$135,MATCH(Table1!A1232,Matches!$B$2:$B$135,0))</f>
        <v>08cef22139264fefa3b758900328e511</v>
      </c>
      <c r="G1232" t="str">
        <f>INDEX(Players!$A$2:$A$49,MATCH(Table1!B1232,Players!$C$2:$C$49,0))</f>
        <v>49ee2bf374b94897889023fd18820eb3</v>
      </c>
      <c r="H1232" t="str">
        <f>INDEX(IDs!$B$6:$B$8,MATCH(Table1!C1232,IDs!$A$6:$A$8,0))</f>
        <v>f6ce0919fd3311efa6eb960aa86a0a09</v>
      </c>
      <c r="I1232">
        <f t="shared" si="38"/>
        <v>1</v>
      </c>
      <c r="K1232" t="str">
        <f t="shared" si="39"/>
        <v>('08cef22139264fefa3b758900328e511','49ee2bf374b94897889023fd18820eb3','f6ce0919fd3311efa6eb960aa86a0a09',1),</v>
      </c>
    </row>
    <row r="1233" spans="1:11" hidden="1" x14ac:dyDescent="0.3">
      <c r="A1233">
        <v>72</v>
      </c>
      <c r="B1233" t="s">
        <v>71</v>
      </c>
      <c r="C1233" t="s">
        <v>69</v>
      </c>
      <c r="D1233">
        <v>0</v>
      </c>
      <c r="F1233" t="str">
        <f>INDEX(Matches!$C$2:$C$135,MATCH(Table1!A1233,Matches!$B$2:$B$135,0))</f>
        <v>08cef22139264fefa3b758900328e511</v>
      </c>
      <c r="G1233" t="str">
        <f>INDEX(Players!$A$2:$A$49,MATCH(Table1!B1233,Players!$C$2:$C$49,0))</f>
        <v>49ee2bf374b94897889023fd18820eb3</v>
      </c>
      <c r="H1233" t="str">
        <f>INDEX(IDs!$B$6:$B$8,MATCH(Table1!C1233,IDs!$A$6:$A$8,0))</f>
        <v>f6ce092dfd3311efa6eb960aa86a0a09</v>
      </c>
      <c r="I1233">
        <f t="shared" si="38"/>
        <v>0</v>
      </c>
      <c r="K1233" t="str">
        <f t="shared" si="39"/>
        <v>('08cef22139264fefa3b758900328e511','49ee2bf374b94897889023fd18820eb3','f6ce092dfd3311efa6eb960aa86a0a09',0),</v>
      </c>
    </row>
    <row r="1234" spans="1:11" x14ac:dyDescent="0.3">
      <c r="A1234">
        <v>72</v>
      </c>
      <c r="B1234" t="s">
        <v>71</v>
      </c>
      <c r="C1234" t="s">
        <v>118</v>
      </c>
      <c r="D1234">
        <v>1</v>
      </c>
      <c r="F1234" t="str">
        <f>INDEX(Matches!$C$2:$C$135,MATCH(Table1!A1234,Matches!$B$2:$B$135,0))</f>
        <v>08cef22139264fefa3b758900328e511</v>
      </c>
      <c r="G1234" t="str">
        <f>INDEX(Players!$A$2:$A$49,MATCH(Table1!B1234,Players!$C$2:$C$49,0))</f>
        <v>49ee2bf374b94897889023fd18820eb3</v>
      </c>
      <c r="H1234" t="str">
        <f>INDEX(IDs!$B$6:$B$8,MATCH(Table1!C1234,IDs!$A$6:$A$8,0))</f>
        <v>f6ce08d0fd3311efa6eb960aa86a0a09</v>
      </c>
      <c r="I1234">
        <f t="shared" si="38"/>
        <v>1</v>
      </c>
      <c r="K1234" t="str">
        <f t="shared" si="39"/>
        <v>('08cef22139264fefa3b758900328e511','49ee2bf374b94897889023fd18820eb3','f6ce08d0fd3311efa6eb960aa86a0a09',1),</v>
      </c>
    </row>
    <row r="1235" spans="1:11" hidden="1" x14ac:dyDescent="0.3">
      <c r="A1235">
        <v>72</v>
      </c>
      <c r="B1235" t="s">
        <v>72</v>
      </c>
      <c r="C1235" t="s">
        <v>68</v>
      </c>
      <c r="D1235">
        <v>0</v>
      </c>
      <c r="F1235" t="str">
        <f>INDEX(Matches!$C$2:$C$135,MATCH(Table1!A1235,Matches!$B$2:$B$135,0))</f>
        <v>08cef22139264fefa3b758900328e511</v>
      </c>
      <c r="G1235" t="str">
        <f>INDEX(Players!$A$2:$A$49,MATCH(Table1!B1235,Players!$C$2:$C$49,0))</f>
        <v>66b9c8251fad417bbd3ff93fcfa9ef61</v>
      </c>
      <c r="H1235" t="str">
        <f>INDEX(IDs!$B$6:$B$8,MATCH(Table1!C1235,IDs!$A$6:$A$8,0))</f>
        <v>f6ce0919fd3311efa6eb960aa86a0a09</v>
      </c>
      <c r="I1235">
        <f t="shared" si="38"/>
        <v>0</v>
      </c>
      <c r="K1235" t="str">
        <f t="shared" si="39"/>
        <v>('08cef22139264fefa3b758900328e511','66b9c8251fad417bbd3ff93fcfa9ef61','f6ce0919fd3311efa6eb960aa86a0a09',0),</v>
      </c>
    </row>
    <row r="1236" spans="1:11" hidden="1" x14ac:dyDescent="0.3">
      <c r="A1236">
        <v>72</v>
      </c>
      <c r="B1236" t="s">
        <v>72</v>
      </c>
      <c r="C1236" t="s">
        <v>69</v>
      </c>
      <c r="D1236">
        <v>0</v>
      </c>
      <c r="F1236" t="str">
        <f>INDEX(Matches!$C$2:$C$135,MATCH(Table1!A1236,Matches!$B$2:$B$135,0))</f>
        <v>08cef22139264fefa3b758900328e511</v>
      </c>
      <c r="G1236" t="str">
        <f>INDEX(Players!$A$2:$A$49,MATCH(Table1!B1236,Players!$C$2:$C$49,0))</f>
        <v>66b9c8251fad417bbd3ff93fcfa9ef61</v>
      </c>
      <c r="H1236" t="str">
        <f>INDEX(IDs!$B$6:$B$8,MATCH(Table1!C1236,IDs!$A$6:$A$8,0))</f>
        <v>f6ce092dfd3311efa6eb960aa86a0a09</v>
      </c>
      <c r="I1236">
        <f t="shared" si="38"/>
        <v>0</v>
      </c>
      <c r="K1236" t="str">
        <f t="shared" si="39"/>
        <v>('08cef22139264fefa3b758900328e511','66b9c8251fad417bbd3ff93fcfa9ef61','f6ce092dfd3311efa6eb960aa86a0a09',0),</v>
      </c>
    </row>
    <row r="1237" spans="1:11" x14ac:dyDescent="0.3">
      <c r="A1237">
        <v>72</v>
      </c>
      <c r="B1237" t="s">
        <v>72</v>
      </c>
      <c r="C1237" t="s">
        <v>118</v>
      </c>
      <c r="D1237">
        <v>1</v>
      </c>
      <c r="F1237" t="str">
        <f>INDEX(Matches!$C$2:$C$135,MATCH(Table1!A1237,Matches!$B$2:$B$135,0))</f>
        <v>08cef22139264fefa3b758900328e511</v>
      </c>
      <c r="G1237" t="str">
        <f>INDEX(Players!$A$2:$A$49,MATCH(Table1!B1237,Players!$C$2:$C$49,0))</f>
        <v>66b9c8251fad417bbd3ff93fcfa9ef61</v>
      </c>
      <c r="H1237" t="str">
        <f>INDEX(IDs!$B$6:$B$8,MATCH(Table1!C1237,IDs!$A$6:$A$8,0))</f>
        <v>f6ce08d0fd3311efa6eb960aa86a0a09</v>
      </c>
      <c r="I1237">
        <f t="shared" si="38"/>
        <v>1</v>
      </c>
      <c r="K1237" t="str">
        <f t="shared" si="39"/>
        <v>('08cef22139264fefa3b758900328e511','66b9c8251fad417bbd3ff93fcfa9ef61','f6ce08d0fd3311efa6eb960aa86a0a09',1),</v>
      </c>
    </row>
    <row r="1238" spans="1:11" x14ac:dyDescent="0.3">
      <c r="A1238">
        <v>72</v>
      </c>
      <c r="B1238" t="s">
        <v>82</v>
      </c>
      <c r="C1238" t="s">
        <v>68</v>
      </c>
      <c r="D1238">
        <v>1</v>
      </c>
      <c r="F1238" t="str">
        <f>INDEX(Matches!$C$2:$C$135,MATCH(Table1!A1238,Matches!$B$2:$B$135,0))</f>
        <v>08cef22139264fefa3b758900328e511</v>
      </c>
      <c r="G1238" t="str">
        <f>INDEX(Players!$A$2:$A$49,MATCH(Table1!B1238,Players!$C$2:$C$49,0))</f>
        <v>cbd5f1550f6642db8dffe5514611a4cd</v>
      </c>
      <c r="H1238" t="str">
        <f>INDEX(IDs!$B$6:$B$8,MATCH(Table1!C1238,IDs!$A$6:$A$8,0))</f>
        <v>f6ce0919fd3311efa6eb960aa86a0a09</v>
      </c>
      <c r="I1238">
        <f t="shared" si="38"/>
        <v>1</v>
      </c>
      <c r="K1238" t="str">
        <f t="shared" si="39"/>
        <v>('08cef22139264fefa3b758900328e511','cbd5f1550f6642db8dffe5514611a4cd','f6ce0919fd3311efa6eb960aa86a0a09',1),</v>
      </c>
    </row>
    <row r="1239" spans="1:11" hidden="1" x14ac:dyDescent="0.3">
      <c r="A1239">
        <v>72</v>
      </c>
      <c r="B1239" t="s">
        <v>82</v>
      </c>
      <c r="C1239" t="s">
        <v>69</v>
      </c>
      <c r="D1239">
        <v>0</v>
      </c>
      <c r="F1239" t="str">
        <f>INDEX(Matches!$C$2:$C$135,MATCH(Table1!A1239,Matches!$B$2:$B$135,0))</f>
        <v>08cef22139264fefa3b758900328e511</v>
      </c>
      <c r="G1239" t="str">
        <f>INDEX(Players!$A$2:$A$49,MATCH(Table1!B1239,Players!$C$2:$C$49,0))</f>
        <v>cbd5f1550f6642db8dffe5514611a4cd</v>
      </c>
      <c r="H1239" t="str">
        <f>INDEX(IDs!$B$6:$B$8,MATCH(Table1!C1239,IDs!$A$6:$A$8,0))</f>
        <v>f6ce092dfd3311efa6eb960aa86a0a09</v>
      </c>
      <c r="I1239">
        <f t="shared" si="38"/>
        <v>0</v>
      </c>
      <c r="K1239" t="str">
        <f t="shared" si="39"/>
        <v>('08cef22139264fefa3b758900328e511','cbd5f1550f6642db8dffe5514611a4cd','f6ce092dfd3311efa6eb960aa86a0a09',0),</v>
      </c>
    </row>
    <row r="1240" spans="1:11" x14ac:dyDescent="0.3">
      <c r="A1240">
        <v>72</v>
      </c>
      <c r="B1240" t="s">
        <v>82</v>
      </c>
      <c r="C1240" t="s">
        <v>118</v>
      </c>
      <c r="D1240">
        <v>1</v>
      </c>
      <c r="F1240" t="str">
        <f>INDEX(Matches!$C$2:$C$135,MATCH(Table1!A1240,Matches!$B$2:$B$135,0))</f>
        <v>08cef22139264fefa3b758900328e511</v>
      </c>
      <c r="G1240" t="str">
        <f>INDEX(Players!$A$2:$A$49,MATCH(Table1!B1240,Players!$C$2:$C$49,0))</f>
        <v>cbd5f1550f6642db8dffe5514611a4cd</v>
      </c>
      <c r="H1240" t="str">
        <f>INDEX(IDs!$B$6:$B$8,MATCH(Table1!C1240,IDs!$A$6:$A$8,0))</f>
        <v>f6ce08d0fd3311efa6eb960aa86a0a09</v>
      </c>
      <c r="I1240">
        <f t="shared" si="38"/>
        <v>1</v>
      </c>
      <c r="K1240" t="str">
        <f t="shared" si="39"/>
        <v>('08cef22139264fefa3b758900328e511','cbd5f1550f6642db8dffe5514611a4cd','f6ce08d0fd3311efa6eb960aa86a0a09',1),</v>
      </c>
    </row>
    <row r="1241" spans="1:11" x14ac:dyDescent="0.3">
      <c r="A1241">
        <v>72</v>
      </c>
      <c r="B1241" t="s">
        <v>95</v>
      </c>
      <c r="C1241" t="s">
        <v>68</v>
      </c>
      <c r="D1241">
        <v>2</v>
      </c>
      <c r="F1241" t="str">
        <f>INDEX(Matches!$C$2:$C$135,MATCH(Table1!A1241,Matches!$B$2:$B$135,0))</f>
        <v>08cef22139264fefa3b758900328e511</v>
      </c>
      <c r="G1241" t="str">
        <f>INDEX(Players!$A$2:$A$49,MATCH(Table1!B1241,Players!$C$2:$C$49,0))</f>
        <v>26bcf70a14244ecea66824d3e7fdb740</v>
      </c>
      <c r="H1241" t="str">
        <f>INDEX(IDs!$B$6:$B$8,MATCH(Table1!C1241,IDs!$A$6:$A$8,0))</f>
        <v>f6ce0919fd3311efa6eb960aa86a0a09</v>
      </c>
      <c r="I1241">
        <f t="shared" si="38"/>
        <v>2</v>
      </c>
      <c r="K1241" t="str">
        <f t="shared" si="39"/>
        <v>('08cef22139264fefa3b758900328e511','26bcf70a14244ecea66824d3e7fdb740','f6ce0919fd3311efa6eb960aa86a0a09',2),</v>
      </c>
    </row>
    <row r="1242" spans="1:11" x14ac:dyDescent="0.3">
      <c r="A1242">
        <v>72</v>
      </c>
      <c r="B1242" t="s">
        <v>95</v>
      </c>
      <c r="C1242" t="s">
        <v>69</v>
      </c>
      <c r="D1242">
        <v>1</v>
      </c>
      <c r="F1242" t="str">
        <f>INDEX(Matches!$C$2:$C$135,MATCH(Table1!A1242,Matches!$B$2:$B$135,0))</f>
        <v>08cef22139264fefa3b758900328e511</v>
      </c>
      <c r="G1242" t="str">
        <f>INDEX(Players!$A$2:$A$49,MATCH(Table1!B1242,Players!$C$2:$C$49,0))</f>
        <v>26bcf70a14244ecea66824d3e7fdb740</v>
      </c>
      <c r="H1242" t="str">
        <f>INDEX(IDs!$B$6:$B$8,MATCH(Table1!C1242,IDs!$A$6:$A$8,0))</f>
        <v>f6ce092dfd3311efa6eb960aa86a0a09</v>
      </c>
      <c r="I1242">
        <f t="shared" si="38"/>
        <v>1</v>
      </c>
      <c r="K1242" t="str">
        <f t="shared" si="39"/>
        <v>('08cef22139264fefa3b758900328e511','26bcf70a14244ecea66824d3e7fdb740','f6ce092dfd3311efa6eb960aa86a0a09',1),</v>
      </c>
    </row>
    <row r="1243" spans="1:11" x14ac:dyDescent="0.3">
      <c r="A1243">
        <v>72</v>
      </c>
      <c r="B1243" t="s">
        <v>95</v>
      </c>
      <c r="C1243" t="s">
        <v>118</v>
      </c>
      <c r="D1243">
        <v>1</v>
      </c>
      <c r="F1243" t="str">
        <f>INDEX(Matches!$C$2:$C$135,MATCH(Table1!A1243,Matches!$B$2:$B$135,0))</f>
        <v>08cef22139264fefa3b758900328e511</v>
      </c>
      <c r="G1243" t="str">
        <f>INDEX(Players!$A$2:$A$49,MATCH(Table1!B1243,Players!$C$2:$C$49,0))</f>
        <v>26bcf70a14244ecea66824d3e7fdb740</v>
      </c>
      <c r="H1243" t="str">
        <f>INDEX(IDs!$B$6:$B$8,MATCH(Table1!C1243,IDs!$A$6:$A$8,0))</f>
        <v>f6ce08d0fd3311efa6eb960aa86a0a09</v>
      </c>
      <c r="I1243">
        <f t="shared" si="38"/>
        <v>1</v>
      </c>
      <c r="K1243" t="str">
        <f t="shared" si="39"/>
        <v>('08cef22139264fefa3b758900328e511','26bcf70a14244ecea66824d3e7fdb740','f6ce08d0fd3311efa6eb960aa86a0a09',1),</v>
      </c>
    </row>
    <row r="1244" spans="1:11" x14ac:dyDescent="0.3">
      <c r="A1244">
        <v>72</v>
      </c>
      <c r="B1244" t="s">
        <v>99</v>
      </c>
      <c r="C1244" t="s">
        <v>68</v>
      </c>
      <c r="D1244">
        <v>1</v>
      </c>
      <c r="F1244" t="str">
        <f>INDEX(Matches!$C$2:$C$135,MATCH(Table1!A1244,Matches!$B$2:$B$135,0))</f>
        <v>08cef22139264fefa3b758900328e511</v>
      </c>
      <c r="G1244" t="str">
        <f>INDEX(Players!$A$2:$A$49,MATCH(Table1!B1244,Players!$C$2:$C$49,0))</f>
        <v>9bd0e3e12c834c6b81f59a3b2bf25b94</v>
      </c>
      <c r="H1244" t="str">
        <f>INDEX(IDs!$B$6:$B$8,MATCH(Table1!C1244,IDs!$A$6:$A$8,0))</f>
        <v>f6ce0919fd3311efa6eb960aa86a0a09</v>
      </c>
      <c r="I1244">
        <f t="shared" si="38"/>
        <v>1</v>
      </c>
      <c r="K1244" t="str">
        <f t="shared" si="39"/>
        <v>('08cef22139264fefa3b758900328e511','9bd0e3e12c834c6b81f59a3b2bf25b94','f6ce0919fd3311efa6eb960aa86a0a09',1),</v>
      </c>
    </row>
    <row r="1245" spans="1:11" hidden="1" x14ac:dyDescent="0.3">
      <c r="A1245">
        <v>72</v>
      </c>
      <c r="B1245" t="s">
        <v>99</v>
      </c>
      <c r="C1245" t="s">
        <v>69</v>
      </c>
      <c r="D1245">
        <v>0</v>
      </c>
      <c r="F1245" t="str">
        <f>INDEX(Matches!$C$2:$C$135,MATCH(Table1!A1245,Matches!$B$2:$B$135,0))</f>
        <v>08cef22139264fefa3b758900328e511</v>
      </c>
      <c r="G1245" t="str">
        <f>INDEX(Players!$A$2:$A$49,MATCH(Table1!B1245,Players!$C$2:$C$49,0))</f>
        <v>9bd0e3e12c834c6b81f59a3b2bf25b94</v>
      </c>
      <c r="H1245" t="str">
        <f>INDEX(IDs!$B$6:$B$8,MATCH(Table1!C1245,IDs!$A$6:$A$8,0))</f>
        <v>f6ce092dfd3311efa6eb960aa86a0a09</v>
      </c>
      <c r="I1245">
        <f t="shared" si="38"/>
        <v>0</v>
      </c>
      <c r="K1245" t="str">
        <f t="shared" si="39"/>
        <v>('08cef22139264fefa3b758900328e511','9bd0e3e12c834c6b81f59a3b2bf25b94','f6ce092dfd3311efa6eb960aa86a0a09',0),</v>
      </c>
    </row>
    <row r="1246" spans="1:11" x14ac:dyDescent="0.3">
      <c r="A1246">
        <v>72</v>
      </c>
      <c r="B1246" t="s">
        <v>99</v>
      </c>
      <c r="C1246" t="s">
        <v>118</v>
      </c>
      <c r="D1246">
        <v>1</v>
      </c>
      <c r="F1246" t="str">
        <f>INDEX(Matches!$C$2:$C$135,MATCH(Table1!A1246,Matches!$B$2:$B$135,0))</f>
        <v>08cef22139264fefa3b758900328e511</v>
      </c>
      <c r="G1246" t="str">
        <f>INDEX(Players!$A$2:$A$49,MATCH(Table1!B1246,Players!$C$2:$C$49,0))</f>
        <v>9bd0e3e12c834c6b81f59a3b2bf25b94</v>
      </c>
      <c r="H1246" t="str">
        <f>INDEX(IDs!$B$6:$B$8,MATCH(Table1!C1246,IDs!$A$6:$A$8,0))</f>
        <v>f6ce08d0fd3311efa6eb960aa86a0a09</v>
      </c>
      <c r="I1246">
        <f t="shared" si="38"/>
        <v>1</v>
      </c>
      <c r="K1246" t="str">
        <f t="shared" si="39"/>
        <v>('08cef22139264fefa3b758900328e511','9bd0e3e12c834c6b81f59a3b2bf25b94','f6ce08d0fd3311efa6eb960aa86a0a09',1),</v>
      </c>
    </row>
    <row r="1247" spans="1:11" x14ac:dyDescent="0.3">
      <c r="A1247">
        <v>72</v>
      </c>
      <c r="B1247" t="s">
        <v>100</v>
      </c>
      <c r="C1247" t="s">
        <v>68</v>
      </c>
      <c r="D1247">
        <v>3</v>
      </c>
      <c r="F1247" t="str">
        <f>INDEX(Matches!$C$2:$C$135,MATCH(Table1!A1247,Matches!$B$2:$B$135,0))</f>
        <v>08cef22139264fefa3b758900328e511</v>
      </c>
      <c r="G1247" t="str">
        <f>INDEX(Players!$A$2:$A$49,MATCH(Table1!B1247,Players!$C$2:$C$49,0))</f>
        <v>90de4a0f974c42c8bf3f4312ce4b899f</v>
      </c>
      <c r="H1247" t="str">
        <f>INDEX(IDs!$B$6:$B$8,MATCH(Table1!C1247,IDs!$A$6:$A$8,0))</f>
        <v>f6ce0919fd3311efa6eb960aa86a0a09</v>
      </c>
      <c r="I1247">
        <f t="shared" si="38"/>
        <v>3</v>
      </c>
      <c r="K1247" t="str">
        <f t="shared" si="39"/>
        <v>('08cef22139264fefa3b758900328e511','90de4a0f974c42c8bf3f4312ce4b899f','f6ce0919fd3311efa6eb960aa86a0a09',3),</v>
      </c>
    </row>
    <row r="1248" spans="1:11" hidden="1" x14ac:dyDescent="0.3">
      <c r="A1248">
        <v>72</v>
      </c>
      <c r="B1248" t="s">
        <v>100</v>
      </c>
      <c r="C1248" t="s">
        <v>69</v>
      </c>
      <c r="D1248">
        <v>0</v>
      </c>
      <c r="F1248" t="str">
        <f>INDEX(Matches!$C$2:$C$135,MATCH(Table1!A1248,Matches!$B$2:$B$135,0))</f>
        <v>08cef22139264fefa3b758900328e511</v>
      </c>
      <c r="G1248" t="str">
        <f>INDEX(Players!$A$2:$A$49,MATCH(Table1!B1248,Players!$C$2:$C$49,0))</f>
        <v>90de4a0f974c42c8bf3f4312ce4b899f</v>
      </c>
      <c r="H1248" t="str">
        <f>INDEX(IDs!$B$6:$B$8,MATCH(Table1!C1248,IDs!$A$6:$A$8,0))</f>
        <v>f6ce092dfd3311efa6eb960aa86a0a09</v>
      </c>
      <c r="I1248">
        <f t="shared" si="38"/>
        <v>0</v>
      </c>
      <c r="K1248" t="str">
        <f t="shared" si="39"/>
        <v>('08cef22139264fefa3b758900328e511','90de4a0f974c42c8bf3f4312ce4b899f','f6ce092dfd3311efa6eb960aa86a0a09',0),</v>
      </c>
    </row>
    <row r="1249" spans="1:11" x14ac:dyDescent="0.3">
      <c r="A1249">
        <v>72</v>
      </c>
      <c r="B1249" t="s">
        <v>100</v>
      </c>
      <c r="C1249" t="s">
        <v>118</v>
      </c>
      <c r="D1249">
        <v>1</v>
      </c>
      <c r="F1249" t="str">
        <f>INDEX(Matches!$C$2:$C$135,MATCH(Table1!A1249,Matches!$B$2:$B$135,0))</f>
        <v>08cef22139264fefa3b758900328e511</v>
      </c>
      <c r="G1249" t="str">
        <f>INDEX(Players!$A$2:$A$49,MATCH(Table1!B1249,Players!$C$2:$C$49,0))</f>
        <v>90de4a0f974c42c8bf3f4312ce4b899f</v>
      </c>
      <c r="H1249" t="str">
        <f>INDEX(IDs!$B$6:$B$8,MATCH(Table1!C1249,IDs!$A$6:$A$8,0))</f>
        <v>f6ce08d0fd3311efa6eb960aa86a0a09</v>
      </c>
      <c r="I1249">
        <f t="shared" si="38"/>
        <v>1</v>
      </c>
      <c r="K1249" t="str">
        <f t="shared" si="39"/>
        <v>('08cef22139264fefa3b758900328e511','90de4a0f974c42c8bf3f4312ce4b899f','f6ce08d0fd3311efa6eb960aa86a0a09',1),</v>
      </c>
    </row>
    <row r="1250" spans="1:11" hidden="1" x14ac:dyDescent="0.3">
      <c r="A1250">
        <v>73</v>
      </c>
      <c r="B1250" t="s">
        <v>70</v>
      </c>
      <c r="C1250" t="s">
        <v>68</v>
      </c>
      <c r="D1250">
        <v>0</v>
      </c>
      <c r="F1250" t="str">
        <f>INDEX(Matches!$C$2:$C$135,MATCH(Table1!A1250,Matches!$B$2:$B$135,0))</f>
        <v>836a0c0d850f4ac0a3fdb35a0bfae8df</v>
      </c>
      <c r="G1250" t="str">
        <f>INDEX(Players!$A$2:$A$49,MATCH(Table1!B1250,Players!$C$2:$C$49,0))</f>
        <v>e6d5cb25e36b400f91e78b0b42d20293</v>
      </c>
      <c r="H1250" t="str">
        <f>INDEX(IDs!$B$6:$B$8,MATCH(Table1!C1250,IDs!$A$6:$A$8,0))</f>
        <v>f6ce0919fd3311efa6eb960aa86a0a09</v>
      </c>
      <c r="I1250">
        <f t="shared" si="38"/>
        <v>0</v>
      </c>
      <c r="K1250" t="str">
        <f t="shared" si="39"/>
        <v>('836a0c0d850f4ac0a3fdb35a0bfae8df','e6d5cb25e36b400f91e78b0b42d20293','f6ce0919fd3311efa6eb960aa86a0a09',0),</v>
      </c>
    </row>
    <row r="1251" spans="1:11" hidden="1" x14ac:dyDescent="0.3">
      <c r="A1251">
        <v>73</v>
      </c>
      <c r="B1251" t="s">
        <v>70</v>
      </c>
      <c r="C1251" t="s">
        <v>69</v>
      </c>
      <c r="D1251">
        <v>0</v>
      </c>
      <c r="F1251" t="str">
        <f>INDEX(Matches!$C$2:$C$135,MATCH(Table1!A1251,Matches!$B$2:$B$135,0))</f>
        <v>836a0c0d850f4ac0a3fdb35a0bfae8df</v>
      </c>
      <c r="G1251" t="str">
        <f>INDEX(Players!$A$2:$A$49,MATCH(Table1!B1251,Players!$C$2:$C$49,0))</f>
        <v>e6d5cb25e36b400f91e78b0b42d20293</v>
      </c>
      <c r="H1251" t="str">
        <f>INDEX(IDs!$B$6:$B$8,MATCH(Table1!C1251,IDs!$A$6:$A$8,0))</f>
        <v>f6ce092dfd3311efa6eb960aa86a0a09</v>
      </c>
      <c r="I1251">
        <f t="shared" si="38"/>
        <v>0</v>
      </c>
      <c r="K1251" t="str">
        <f t="shared" si="39"/>
        <v>('836a0c0d850f4ac0a3fdb35a0bfae8df','e6d5cb25e36b400f91e78b0b42d20293','f6ce092dfd3311efa6eb960aa86a0a09',0),</v>
      </c>
    </row>
    <row r="1252" spans="1:11" x14ac:dyDescent="0.3">
      <c r="A1252">
        <v>73</v>
      </c>
      <c r="B1252" t="s">
        <v>70</v>
      </c>
      <c r="C1252" t="s">
        <v>118</v>
      </c>
      <c r="D1252">
        <v>1</v>
      </c>
      <c r="F1252" t="str">
        <f>INDEX(Matches!$C$2:$C$135,MATCH(Table1!A1252,Matches!$B$2:$B$135,0))</f>
        <v>836a0c0d850f4ac0a3fdb35a0bfae8df</v>
      </c>
      <c r="G1252" t="str">
        <f>INDEX(Players!$A$2:$A$49,MATCH(Table1!B1252,Players!$C$2:$C$49,0))</f>
        <v>e6d5cb25e36b400f91e78b0b42d20293</v>
      </c>
      <c r="H1252" t="str">
        <f>INDEX(IDs!$B$6:$B$8,MATCH(Table1!C1252,IDs!$A$6:$A$8,0))</f>
        <v>f6ce08d0fd3311efa6eb960aa86a0a09</v>
      </c>
      <c r="I1252">
        <f t="shared" si="38"/>
        <v>1</v>
      </c>
      <c r="K1252" t="str">
        <f t="shared" si="39"/>
        <v>('836a0c0d850f4ac0a3fdb35a0bfae8df','e6d5cb25e36b400f91e78b0b42d20293','f6ce08d0fd3311efa6eb960aa86a0a09',1),</v>
      </c>
    </row>
    <row r="1253" spans="1:11" hidden="1" x14ac:dyDescent="0.3">
      <c r="A1253">
        <v>73</v>
      </c>
      <c r="B1253" t="s">
        <v>71</v>
      </c>
      <c r="C1253" t="s">
        <v>68</v>
      </c>
      <c r="D1253">
        <v>0</v>
      </c>
      <c r="F1253" t="str">
        <f>INDEX(Matches!$C$2:$C$135,MATCH(Table1!A1253,Matches!$B$2:$B$135,0))</f>
        <v>836a0c0d850f4ac0a3fdb35a0bfae8df</v>
      </c>
      <c r="G1253" t="str">
        <f>INDEX(Players!$A$2:$A$49,MATCH(Table1!B1253,Players!$C$2:$C$49,0))</f>
        <v>49ee2bf374b94897889023fd18820eb3</v>
      </c>
      <c r="H1253" t="str">
        <f>INDEX(IDs!$B$6:$B$8,MATCH(Table1!C1253,IDs!$A$6:$A$8,0))</f>
        <v>f6ce0919fd3311efa6eb960aa86a0a09</v>
      </c>
      <c r="I1253">
        <f t="shared" si="38"/>
        <v>0</v>
      </c>
      <c r="K1253" t="str">
        <f t="shared" si="39"/>
        <v>('836a0c0d850f4ac0a3fdb35a0bfae8df','49ee2bf374b94897889023fd18820eb3','f6ce0919fd3311efa6eb960aa86a0a09',0),</v>
      </c>
    </row>
    <row r="1254" spans="1:11" hidden="1" x14ac:dyDescent="0.3">
      <c r="A1254">
        <v>73</v>
      </c>
      <c r="B1254" t="s">
        <v>71</v>
      </c>
      <c r="C1254" t="s">
        <v>69</v>
      </c>
      <c r="D1254">
        <v>0</v>
      </c>
      <c r="F1254" t="str">
        <f>INDEX(Matches!$C$2:$C$135,MATCH(Table1!A1254,Matches!$B$2:$B$135,0))</f>
        <v>836a0c0d850f4ac0a3fdb35a0bfae8df</v>
      </c>
      <c r="G1254" t="str">
        <f>INDEX(Players!$A$2:$A$49,MATCH(Table1!B1254,Players!$C$2:$C$49,0))</f>
        <v>49ee2bf374b94897889023fd18820eb3</v>
      </c>
      <c r="H1254" t="str">
        <f>INDEX(IDs!$B$6:$B$8,MATCH(Table1!C1254,IDs!$A$6:$A$8,0))</f>
        <v>f6ce092dfd3311efa6eb960aa86a0a09</v>
      </c>
      <c r="I1254">
        <f t="shared" si="38"/>
        <v>0</v>
      </c>
      <c r="K1254" t="str">
        <f t="shared" si="39"/>
        <v>('836a0c0d850f4ac0a3fdb35a0bfae8df','49ee2bf374b94897889023fd18820eb3','f6ce092dfd3311efa6eb960aa86a0a09',0),</v>
      </c>
    </row>
    <row r="1255" spans="1:11" x14ac:dyDescent="0.3">
      <c r="A1255">
        <v>73</v>
      </c>
      <c r="B1255" t="s">
        <v>71</v>
      </c>
      <c r="C1255" t="s">
        <v>118</v>
      </c>
      <c r="D1255">
        <v>1</v>
      </c>
      <c r="F1255" t="str">
        <f>INDEX(Matches!$C$2:$C$135,MATCH(Table1!A1255,Matches!$B$2:$B$135,0))</f>
        <v>836a0c0d850f4ac0a3fdb35a0bfae8df</v>
      </c>
      <c r="G1255" t="str">
        <f>INDEX(Players!$A$2:$A$49,MATCH(Table1!B1255,Players!$C$2:$C$49,0))</f>
        <v>49ee2bf374b94897889023fd18820eb3</v>
      </c>
      <c r="H1255" t="str">
        <f>INDEX(IDs!$B$6:$B$8,MATCH(Table1!C1255,IDs!$A$6:$A$8,0))</f>
        <v>f6ce08d0fd3311efa6eb960aa86a0a09</v>
      </c>
      <c r="I1255">
        <f t="shared" si="38"/>
        <v>1</v>
      </c>
      <c r="K1255" t="str">
        <f t="shared" si="39"/>
        <v>('836a0c0d850f4ac0a3fdb35a0bfae8df','49ee2bf374b94897889023fd18820eb3','f6ce08d0fd3311efa6eb960aa86a0a09',1),</v>
      </c>
    </row>
    <row r="1256" spans="1:11" x14ac:dyDescent="0.3">
      <c r="A1256">
        <v>73</v>
      </c>
      <c r="B1256" t="s">
        <v>72</v>
      </c>
      <c r="C1256" t="s">
        <v>68</v>
      </c>
      <c r="D1256">
        <v>1</v>
      </c>
      <c r="F1256" t="str">
        <f>INDEX(Matches!$C$2:$C$135,MATCH(Table1!A1256,Matches!$B$2:$B$135,0))</f>
        <v>836a0c0d850f4ac0a3fdb35a0bfae8df</v>
      </c>
      <c r="G1256" t="str">
        <f>INDEX(Players!$A$2:$A$49,MATCH(Table1!B1256,Players!$C$2:$C$49,0))</f>
        <v>66b9c8251fad417bbd3ff93fcfa9ef61</v>
      </c>
      <c r="H1256" t="str">
        <f>INDEX(IDs!$B$6:$B$8,MATCH(Table1!C1256,IDs!$A$6:$A$8,0))</f>
        <v>f6ce0919fd3311efa6eb960aa86a0a09</v>
      </c>
      <c r="I1256">
        <f t="shared" si="38"/>
        <v>1</v>
      </c>
      <c r="K1256" t="str">
        <f t="shared" si="39"/>
        <v>('836a0c0d850f4ac0a3fdb35a0bfae8df','66b9c8251fad417bbd3ff93fcfa9ef61','f6ce0919fd3311efa6eb960aa86a0a09',1),</v>
      </c>
    </row>
    <row r="1257" spans="1:11" hidden="1" x14ac:dyDescent="0.3">
      <c r="A1257">
        <v>73</v>
      </c>
      <c r="B1257" t="s">
        <v>72</v>
      </c>
      <c r="C1257" t="s">
        <v>69</v>
      </c>
      <c r="D1257">
        <v>0</v>
      </c>
      <c r="F1257" t="str">
        <f>INDEX(Matches!$C$2:$C$135,MATCH(Table1!A1257,Matches!$B$2:$B$135,0))</f>
        <v>836a0c0d850f4ac0a3fdb35a0bfae8df</v>
      </c>
      <c r="G1257" t="str">
        <f>INDEX(Players!$A$2:$A$49,MATCH(Table1!B1257,Players!$C$2:$C$49,0))</f>
        <v>66b9c8251fad417bbd3ff93fcfa9ef61</v>
      </c>
      <c r="H1257" t="str">
        <f>INDEX(IDs!$B$6:$B$8,MATCH(Table1!C1257,IDs!$A$6:$A$8,0))</f>
        <v>f6ce092dfd3311efa6eb960aa86a0a09</v>
      </c>
      <c r="I1257">
        <f t="shared" si="38"/>
        <v>0</v>
      </c>
      <c r="K1257" t="str">
        <f t="shared" si="39"/>
        <v>('836a0c0d850f4ac0a3fdb35a0bfae8df','66b9c8251fad417bbd3ff93fcfa9ef61','f6ce092dfd3311efa6eb960aa86a0a09',0),</v>
      </c>
    </row>
    <row r="1258" spans="1:11" x14ac:dyDescent="0.3">
      <c r="A1258">
        <v>73</v>
      </c>
      <c r="B1258" t="s">
        <v>72</v>
      </c>
      <c r="C1258" t="s">
        <v>118</v>
      </c>
      <c r="D1258">
        <v>1</v>
      </c>
      <c r="F1258" t="str">
        <f>INDEX(Matches!$C$2:$C$135,MATCH(Table1!A1258,Matches!$B$2:$B$135,0))</f>
        <v>836a0c0d850f4ac0a3fdb35a0bfae8df</v>
      </c>
      <c r="G1258" t="str">
        <f>INDEX(Players!$A$2:$A$49,MATCH(Table1!B1258,Players!$C$2:$C$49,0))</f>
        <v>66b9c8251fad417bbd3ff93fcfa9ef61</v>
      </c>
      <c r="H1258" t="str">
        <f>INDEX(IDs!$B$6:$B$8,MATCH(Table1!C1258,IDs!$A$6:$A$8,0))</f>
        <v>f6ce08d0fd3311efa6eb960aa86a0a09</v>
      </c>
      <c r="I1258">
        <f t="shared" si="38"/>
        <v>1</v>
      </c>
      <c r="K1258" t="str">
        <f t="shared" si="39"/>
        <v>('836a0c0d850f4ac0a3fdb35a0bfae8df','66b9c8251fad417bbd3ff93fcfa9ef61','f6ce08d0fd3311efa6eb960aa86a0a09',1),</v>
      </c>
    </row>
    <row r="1259" spans="1:11" x14ac:dyDescent="0.3">
      <c r="A1259">
        <v>73</v>
      </c>
      <c r="B1259" t="s">
        <v>82</v>
      </c>
      <c r="C1259" t="s">
        <v>68</v>
      </c>
      <c r="D1259">
        <v>2</v>
      </c>
      <c r="F1259" t="str">
        <f>INDEX(Matches!$C$2:$C$135,MATCH(Table1!A1259,Matches!$B$2:$B$135,0))</f>
        <v>836a0c0d850f4ac0a3fdb35a0bfae8df</v>
      </c>
      <c r="G1259" t="str">
        <f>INDEX(Players!$A$2:$A$49,MATCH(Table1!B1259,Players!$C$2:$C$49,0))</f>
        <v>cbd5f1550f6642db8dffe5514611a4cd</v>
      </c>
      <c r="H1259" t="str">
        <f>INDEX(IDs!$B$6:$B$8,MATCH(Table1!C1259,IDs!$A$6:$A$8,0))</f>
        <v>f6ce0919fd3311efa6eb960aa86a0a09</v>
      </c>
      <c r="I1259">
        <f t="shared" si="38"/>
        <v>2</v>
      </c>
      <c r="K1259" t="str">
        <f t="shared" si="39"/>
        <v>('836a0c0d850f4ac0a3fdb35a0bfae8df','cbd5f1550f6642db8dffe5514611a4cd','f6ce0919fd3311efa6eb960aa86a0a09',2),</v>
      </c>
    </row>
    <row r="1260" spans="1:11" x14ac:dyDescent="0.3">
      <c r="A1260">
        <v>73</v>
      </c>
      <c r="B1260" t="s">
        <v>82</v>
      </c>
      <c r="C1260" t="s">
        <v>69</v>
      </c>
      <c r="D1260">
        <v>1</v>
      </c>
      <c r="F1260" t="str">
        <f>INDEX(Matches!$C$2:$C$135,MATCH(Table1!A1260,Matches!$B$2:$B$135,0))</f>
        <v>836a0c0d850f4ac0a3fdb35a0bfae8df</v>
      </c>
      <c r="G1260" t="str">
        <f>INDEX(Players!$A$2:$A$49,MATCH(Table1!B1260,Players!$C$2:$C$49,0))</f>
        <v>cbd5f1550f6642db8dffe5514611a4cd</v>
      </c>
      <c r="H1260" t="str">
        <f>INDEX(IDs!$B$6:$B$8,MATCH(Table1!C1260,IDs!$A$6:$A$8,0))</f>
        <v>f6ce092dfd3311efa6eb960aa86a0a09</v>
      </c>
      <c r="I1260">
        <f t="shared" si="38"/>
        <v>1</v>
      </c>
      <c r="K1260" t="str">
        <f t="shared" si="39"/>
        <v>('836a0c0d850f4ac0a3fdb35a0bfae8df','cbd5f1550f6642db8dffe5514611a4cd','f6ce092dfd3311efa6eb960aa86a0a09',1),</v>
      </c>
    </row>
    <row r="1261" spans="1:11" x14ac:dyDescent="0.3">
      <c r="A1261">
        <v>73</v>
      </c>
      <c r="B1261" t="s">
        <v>82</v>
      </c>
      <c r="C1261" t="s">
        <v>118</v>
      </c>
      <c r="D1261">
        <v>1</v>
      </c>
      <c r="F1261" t="str">
        <f>INDEX(Matches!$C$2:$C$135,MATCH(Table1!A1261,Matches!$B$2:$B$135,0))</f>
        <v>836a0c0d850f4ac0a3fdb35a0bfae8df</v>
      </c>
      <c r="G1261" t="str">
        <f>INDEX(Players!$A$2:$A$49,MATCH(Table1!B1261,Players!$C$2:$C$49,0))</f>
        <v>cbd5f1550f6642db8dffe5514611a4cd</v>
      </c>
      <c r="H1261" t="str">
        <f>INDEX(IDs!$B$6:$B$8,MATCH(Table1!C1261,IDs!$A$6:$A$8,0))</f>
        <v>f6ce08d0fd3311efa6eb960aa86a0a09</v>
      </c>
      <c r="I1261">
        <f t="shared" si="38"/>
        <v>1</v>
      </c>
      <c r="K1261" t="str">
        <f t="shared" si="39"/>
        <v>('836a0c0d850f4ac0a3fdb35a0bfae8df','cbd5f1550f6642db8dffe5514611a4cd','f6ce08d0fd3311efa6eb960aa86a0a09',1),</v>
      </c>
    </row>
    <row r="1262" spans="1:11" hidden="1" x14ac:dyDescent="0.3">
      <c r="A1262">
        <v>73</v>
      </c>
      <c r="B1262" t="s">
        <v>95</v>
      </c>
      <c r="C1262" t="s">
        <v>68</v>
      </c>
      <c r="D1262">
        <v>0</v>
      </c>
      <c r="F1262" t="str">
        <f>INDEX(Matches!$C$2:$C$135,MATCH(Table1!A1262,Matches!$B$2:$B$135,0))</f>
        <v>836a0c0d850f4ac0a3fdb35a0bfae8df</v>
      </c>
      <c r="G1262" t="str">
        <f>INDEX(Players!$A$2:$A$49,MATCH(Table1!B1262,Players!$C$2:$C$49,0))</f>
        <v>26bcf70a14244ecea66824d3e7fdb740</v>
      </c>
      <c r="H1262" t="str">
        <f>INDEX(IDs!$B$6:$B$8,MATCH(Table1!C1262,IDs!$A$6:$A$8,0))</f>
        <v>f6ce0919fd3311efa6eb960aa86a0a09</v>
      </c>
      <c r="I1262">
        <f t="shared" si="38"/>
        <v>0</v>
      </c>
      <c r="K1262" t="str">
        <f t="shared" si="39"/>
        <v>('836a0c0d850f4ac0a3fdb35a0bfae8df','26bcf70a14244ecea66824d3e7fdb740','f6ce0919fd3311efa6eb960aa86a0a09',0),</v>
      </c>
    </row>
    <row r="1263" spans="1:11" hidden="1" x14ac:dyDescent="0.3">
      <c r="A1263">
        <v>73</v>
      </c>
      <c r="B1263" t="s">
        <v>95</v>
      </c>
      <c r="C1263" t="s">
        <v>69</v>
      </c>
      <c r="D1263">
        <v>0</v>
      </c>
      <c r="F1263" t="str">
        <f>INDEX(Matches!$C$2:$C$135,MATCH(Table1!A1263,Matches!$B$2:$B$135,0))</f>
        <v>836a0c0d850f4ac0a3fdb35a0bfae8df</v>
      </c>
      <c r="G1263" t="str">
        <f>INDEX(Players!$A$2:$A$49,MATCH(Table1!B1263,Players!$C$2:$C$49,0))</f>
        <v>26bcf70a14244ecea66824d3e7fdb740</v>
      </c>
      <c r="H1263" t="str">
        <f>INDEX(IDs!$B$6:$B$8,MATCH(Table1!C1263,IDs!$A$6:$A$8,0))</f>
        <v>f6ce092dfd3311efa6eb960aa86a0a09</v>
      </c>
      <c r="I1263">
        <f t="shared" si="38"/>
        <v>0</v>
      </c>
      <c r="K1263" t="str">
        <f t="shared" si="39"/>
        <v>('836a0c0d850f4ac0a3fdb35a0bfae8df','26bcf70a14244ecea66824d3e7fdb740','f6ce092dfd3311efa6eb960aa86a0a09',0),</v>
      </c>
    </row>
    <row r="1264" spans="1:11" x14ac:dyDescent="0.3">
      <c r="A1264">
        <v>73</v>
      </c>
      <c r="B1264" t="s">
        <v>95</v>
      </c>
      <c r="C1264" t="s">
        <v>118</v>
      </c>
      <c r="D1264">
        <v>1</v>
      </c>
      <c r="F1264" t="str">
        <f>INDEX(Matches!$C$2:$C$135,MATCH(Table1!A1264,Matches!$B$2:$B$135,0))</f>
        <v>836a0c0d850f4ac0a3fdb35a0bfae8df</v>
      </c>
      <c r="G1264" t="str">
        <f>INDEX(Players!$A$2:$A$49,MATCH(Table1!B1264,Players!$C$2:$C$49,0))</f>
        <v>26bcf70a14244ecea66824d3e7fdb740</v>
      </c>
      <c r="H1264" t="str">
        <f>INDEX(IDs!$B$6:$B$8,MATCH(Table1!C1264,IDs!$A$6:$A$8,0))</f>
        <v>f6ce08d0fd3311efa6eb960aa86a0a09</v>
      </c>
      <c r="I1264">
        <f t="shared" si="38"/>
        <v>1</v>
      </c>
      <c r="K1264" t="str">
        <f t="shared" si="39"/>
        <v>('836a0c0d850f4ac0a3fdb35a0bfae8df','26bcf70a14244ecea66824d3e7fdb740','f6ce08d0fd3311efa6eb960aa86a0a09',1),</v>
      </c>
    </row>
    <row r="1265" spans="1:11" hidden="1" x14ac:dyDescent="0.3">
      <c r="A1265">
        <v>73</v>
      </c>
      <c r="B1265" t="s">
        <v>99</v>
      </c>
      <c r="C1265" t="s">
        <v>68</v>
      </c>
      <c r="D1265">
        <v>0</v>
      </c>
      <c r="F1265" t="str">
        <f>INDEX(Matches!$C$2:$C$135,MATCH(Table1!A1265,Matches!$B$2:$B$135,0))</f>
        <v>836a0c0d850f4ac0a3fdb35a0bfae8df</v>
      </c>
      <c r="G1265" t="str">
        <f>INDEX(Players!$A$2:$A$49,MATCH(Table1!B1265,Players!$C$2:$C$49,0))</f>
        <v>9bd0e3e12c834c6b81f59a3b2bf25b94</v>
      </c>
      <c r="H1265" t="str">
        <f>INDEX(IDs!$B$6:$B$8,MATCH(Table1!C1265,IDs!$A$6:$A$8,0))</f>
        <v>f6ce0919fd3311efa6eb960aa86a0a09</v>
      </c>
      <c r="I1265">
        <f t="shared" si="38"/>
        <v>0</v>
      </c>
      <c r="K1265" t="str">
        <f t="shared" si="39"/>
        <v>('836a0c0d850f4ac0a3fdb35a0bfae8df','9bd0e3e12c834c6b81f59a3b2bf25b94','f6ce0919fd3311efa6eb960aa86a0a09',0),</v>
      </c>
    </row>
    <row r="1266" spans="1:11" hidden="1" x14ac:dyDescent="0.3">
      <c r="A1266">
        <v>73</v>
      </c>
      <c r="B1266" t="s">
        <v>99</v>
      </c>
      <c r="C1266" t="s">
        <v>69</v>
      </c>
      <c r="D1266">
        <v>0</v>
      </c>
      <c r="F1266" t="str">
        <f>INDEX(Matches!$C$2:$C$135,MATCH(Table1!A1266,Matches!$B$2:$B$135,0))</f>
        <v>836a0c0d850f4ac0a3fdb35a0bfae8df</v>
      </c>
      <c r="G1266" t="str">
        <f>INDEX(Players!$A$2:$A$49,MATCH(Table1!B1266,Players!$C$2:$C$49,0))</f>
        <v>9bd0e3e12c834c6b81f59a3b2bf25b94</v>
      </c>
      <c r="H1266" t="str">
        <f>INDEX(IDs!$B$6:$B$8,MATCH(Table1!C1266,IDs!$A$6:$A$8,0))</f>
        <v>f6ce092dfd3311efa6eb960aa86a0a09</v>
      </c>
      <c r="I1266">
        <f t="shared" si="38"/>
        <v>0</v>
      </c>
      <c r="K1266" t="str">
        <f t="shared" si="39"/>
        <v>('836a0c0d850f4ac0a3fdb35a0bfae8df','9bd0e3e12c834c6b81f59a3b2bf25b94','f6ce092dfd3311efa6eb960aa86a0a09',0),</v>
      </c>
    </row>
    <row r="1267" spans="1:11" x14ac:dyDescent="0.3">
      <c r="A1267">
        <v>73</v>
      </c>
      <c r="B1267" t="s">
        <v>99</v>
      </c>
      <c r="C1267" t="s">
        <v>118</v>
      </c>
      <c r="D1267">
        <v>1</v>
      </c>
      <c r="F1267" t="str">
        <f>INDEX(Matches!$C$2:$C$135,MATCH(Table1!A1267,Matches!$B$2:$B$135,0))</f>
        <v>836a0c0d850f4ac0a3fdb35a0bfae8df</v>
      </c>
      <c r="G1267" t="str">
        <f>INDEX(Players!$A$2:$A$49,MATCH(Table1!B1267,Players!$C$2:$C$49,0))</f>
        <v>9bd0e3e12c834c6b81f59a3b2bf25b94</v>
      </c>
      <c r="H1267" t="str">
        <f>INDEX(IDs!$B$6:$B$8,MATCH(Table1!C1267,IDs!$A$6:$A$8,0))</f>
        <v>f6ce08d0fd3311efa6eb960aa86a0a09</v>
      </c>
      <c r="I1267">
        <f t="shared" si="38"/>
        <v>1</v>
      </c>
      <c r="K1267" t="str">
        <f t="shared" si="39"/>
        <v>('836a0c0d850f4ac0a3fdb35a0bfae8df','9bd0e3e12c834c6b81f59a3b2bf25b94','f6ce08d0fd3311efa6eb960aa86a0a09',1),</v>
      </c>
    </row>
    <row r="1268" spans="1:11" hidden="1" x14ac:dyDescent="0.3">
      <c r="A1268">
        <v>73</v>
      </c>
      <c r="B1268" t="s">
        <v>74</v>
      </c>
      <c r="C1268" t="s">
        <v>68</v>
      </c>
      <c r="D1268">
        <v>0</v>
      </c>
      <c r="F1268" t="str">
        <f>INDEX(Matches!$C$2:$C$135,MATCH(Table1!A1268,Matches!$B$2:$B$135,0))</f>
        <v>836a0c0d850f4ac0a3fdb35a0bfae8df</v>
      </c>
      <c r="G1268" t="str">
        <f>INDEX(Players!$A$2:$A$49,MATCH(Table1!B1268,Players!$C$2:$C$49,0))</f>
        <v>da52bdaa4d3a487eb17ae1f3e566a948</v>
      </c>
      <c r="H1268" t="str">
        <f>INDEX(IDs!$B$6:$B$8,MATCH(Table1!C1268,IDs!$A$6:$A$8,0))</f>
        <v>f6ce0919fd3311efa6eb960aa86a0a09</v>
      </c>
      <c r="I1268">
        <f t="shared" si="38"/>
        <v>0</v>
      </c>
      <c r="K1268" t="str">
        <f t="shared" si="39"/>
        <v>('836a0c0d850f4ac0a3fdb35a0bfae8df','da52bdaa4d3a487eb17ae1f3e566a948','f6ce0919fd3311efa6eb960aa86a0a09',0),</v>
      </c>
    </row>
    <row r="1269" spans="1:11" hidden="1" x14ac:dyDescent="0.3">
      <c r="A1269">
        <v>73</v>
      </c>
      <c r="B1269" t="s">
        <v>74</v>
      </c>
      <c r="C1269" t="s">
        <v>69</v>
      </c>
      <c r="D1269">
        <v>0</v>
      </c>
      <c r="F1269" t="str">
        <f>INDEX(Matches!$C$2:$C$135,MATCH(Table1!A1269,Matches!$B$2:$B$135,0))</f>
        <v>836a0c0d850f4ac0a3fdb35a0bfae8df</v>
      </c>
      <c r="G1269" t="str">
        <f>INDEX(Players!$A$2:$A$49,MATCH(Table1!B1269,Players!$C$2:$C$49,0))</f>
        <v>da52bdaa4d3a487eb17ae1f3e566a948</v>
      </c>
      <c r="H1269" t="str">
        <f>INDEX(IDs!$B$6:$B$8,MATCH(Table1!C1269,IDs!$A$6:$A$8,0))</f>
        <v>f6ce092dfd3311efa6eb960aa86a0a09</v>
      </c>
      <c r="I1269">
        <f t="shared" si="38"/>
        <v>0</v>
      </c>
      <c r="K1269" t="str">
        <f t="shared" si="39"/>
        <v>('836a0c0d850f4ac0a3fdb35a0bfae8df','da52bdaa4d3a487eb17ae1f3e566a948','f6ce092dfd3311efa6eb960aa86a0a09',0),</v>
      </c>
    </row>
    <row r="1270" spans="1:11" x14ac:dyDescent="0.3">
      <c r="A1270">
        <v>73</v>
      </c>
      <c r="B1270" t="s">
        <v>74</v>
      </c>
      <c r="C1270" t="s">
        <v>118</v>
      </c>
      <c r="D1270">
        <v>1</v>
      </c>
      <c r="F1270" t="str">
        <f>INDEX(Matches!$C$2:$C$135,MATCH(Table1!A1270,Matches!$B$2:$B$135,0))</f>
        <v>836a0c0d850f4ac0a3fdb35a0bfae8df</v>
      </c>
      <c r="G1270" t="str">
        <f>INDEX(Players!$A$2:$A$49,MATCH(Table1!B1270,Players!$C$2:$C$49,0))</f>
        <v>da52bdaa4d3a487eb17ae1f3e566a948</v>
      </c>
      <c r="H1270" t="str">
        <f>INDEX(IDs!$B$6:$B$8,MATCH(Table1!C1270,IDs!$A$6:$A$8,0))</f>
        <v>f6ce08d0fd3311efa6eb960aa86a0a09</v>
      </c>
      <c r="I1270">
        <f t="shared" si="38"/>
        <v>1</v>
      </c>
      <c r="K1270" t="str">
        <f t="shared" si="39"/>
        <v>('836a0c0d850f4ac0a3fdb35a0bfae8df','da52bdaa4d3a487eb17ae1f3e566a948','f6ce08d0fd3311efa6eb960aa86a0a09',1),</v>
      </c>
    </row>
    <row r="1271" spans="1:11" hidden="1" x14ac:dyDescent="0.3">
      <c r="A1271">
        <v>74</v>
      </c>
      <c r="B1271" t="s">
        <v>70</v>
      </c>
      <c r="C1271" t="s">
        <v>68</v>
      </c>
      <c r="D1271">
        <v>0</v>
      </c>
      <c r="F1271" t="str">
        <f>INDEX(Matches!$C$2:$C$135,MATCH(Table1!A1271,Matches!$B$2:$B$135,0))</f>
        <v>d58478a5e5294a56bd1fc942838c0360</v>
      </c>
      <c r="G1271" t="str">
        <f>INDEX(Players!$A$2:$A$49,MATCH(Table1!B1271,Players!$C$2:$C$49,0))</f>
        <v>e6d5cb25e36b400f91e78b0b42d20293</v>
      </c>
      <c r="H1271" t="str">
        <f>INDEX(IDs!$B$6:$B$8,MATCH(Table1!C1271,IDs!$A$6:$A$8,0))</f>
        <v>f6ce0919fd3311efa6eb960aa86a0a09</v>
      </c>
      <c r="I1271">
        <f t="shared" si="38"/>
        <v>0</v>
      </c>
      <c r="K1271" t="str">
        <f t="shared" si="39"/>
        <v>('d58478a5e5294a56bd1fc942838c0360','e6d5cb25e36b400f91e78b0b42d20293','f6ce0919fd3311efa6eb960aa86a0a09',0),</v>
      </c>
    </row>
    <row r="1272" spans="1:11" hidden="1" x14ac:dyDescent="0.3">
      <c r="A1272">
        <v>74</v>
      </c>
      <c r="B1272" t="s">
        <v>70</v>
      </c>
      <c r="C1272" t="s">
        <v>69</v>
      </c>
      <c r="D1272">
        <v>0</v>
      </c>
      <c r="F1272" t="str">
        <f>INDEX(Matches!$C$2:$C$135,MATCH(Table1!A1272,Matches!$B$2:$B$135,0))</f>
        <v>d58478a5e5294a56bd1fc942838c0360</v>
      </c>
      <c r="G1272" t="str">
        <f>INDEX(Players!$A$2:$A$49,MATCH(Table1!B1272,Players!$C$2:$C$49,0))</f>
        <v>e6d5cb25e36b400f91e78b0b42d20293</v>
      </c>
      <c r="H1272" t="str">
        <f>INDEX(IDs!$B$6:$B$8,MATCH(Table1!C1272,IDs!$A$6:$A$8,0))</f>
        <v>f6ce092dfd3311efa6eb960aa86a0a09</v>
      </c>
      <c r="I1272">
        <f t="shared" si="38"/>
        <v>0</v>
      </c>
      <c r="K1272" t="str">
        <f t="shared" si="39"/>
        <v>('d58478a5e5294a56bd1fc942838c0360','e6d5cb25e36b400f91e78b0b42d20293','f6ce092dfd3311efa6eb960aa86a0a09',0),</v>
      </c>
    </row>
    <row r="1273" spans="1:11" x14ac:dyDescent="0.3">
      <c r="A1273">
        <v>74</v>
      </c>
      <c r="B1273" t="s">
        <v>70</v>
      </c>
      <c r="C1273" t="s">
        <v>118</v>
      </c>
      <c r="D1273">
        <v>1</v>
      </c>
      <c r="F1273" t="str">
        <f>INDEX(Matches!$C$2:$C$135,MATCH(Table1!A1273,Matches!$B$2:$B$135,0))</f>
        <v>d58478a5e5294a56bd1fc942838c0360</v>
      </c>
      <c r="G1273" t="str">
        <f>INDEX(Players!$A$2:$A$49,MATCH(Table1!B1273,Players!$C$2:$C$49,0))</f>
        <v>e6d5cb25e36b400f91e78b0b42d20293</v>
      </c>
      <c r="H1273" t="str">
        <f>INDEX(IDs!$B$6:$B$8,MATCH(Table1!C1273,IDs!$A$6:$A$8,0))</f>
        <v>f6ce08d0fd3311efa6eb960aa86a0a09</v>
      </c>
      <c r="I1273">
        <f t="shared" si="38"/>
        <v>1</v>
      </c>
      <c r="K1273" t="str">
        <f t="shared" si="39"/>
        <v>('d58478a5e5294a56bd1fc942838c0360','e6d5cb25e36b400f91e78b0b42d20293','f6ce08d0fd3311efa6eb960aa86a0a09',1),</v>
      </c>
    </row>
    <row r="1274" spans="1:11" hidden="1" x14ac:dyDescent="0.3">
      <c r="A1274">
        <v>74</v>
      </c>
      <c r="B1274" t="s">
        <v>82</v>
      </c>
      <c r="C1274" t="s">
        <v>68</v>
      </c>
      <c r="D1274">
        <v>0</v>
      </c>
      <c r="F1274" t="str">
        <f>INDEX(Matches!$C$2:$C$135,MATCH(Table1!A1274,Matches!$B$2:$B$135,0))</f>
        <v>d58478a5e5294a56bd1fc942838c0360</v>
      </c>
      <c r="G1274" t="str">
        <f>INDEX(Players!$A$2:$A$49,MATCH(Table1!B1274,Players!$C$2:$C$49,0))</f>
        <v>cbd5f1550f6642db8dffe5514611a4cd</v>
      </c>
      <c r="H1274" t="str">
        <f>INDEX(IDs!$B$6:$B$8,MATCH(Table1!C1274,IDs!$A$6:$A$8,0))</f>
        <v>f6ce0919fd3311efa6eb960aa86a0a09</v>
      </c>
      <c r="I1274">
        <f t="shared" si="38"/>
        <v>0</v>
      </c>
      <c r="K1274" t="str">
        <f t="shared" si="39"/>
        <v>('d58478a5e5294a56bd1fc942838c0360','cbd5f1550f6642db8dffe5514611a4cd','f6ce0919fd3311efa6eb960aa86a0a09',0),</v>
      </c>
    </row>
    <row r="1275" spans="1:11" hidden="1" x14ac:dyDescent="0.3">
      <c r="A1275">
        <v>74</v>
      </c>
      <c r="B1275" t="s">
        <v>82</v>
      </c>
      <c r="C1275" t="s">
        <v>69</v>
      </c>
      <c r="D1275">
        <v>0</v>
      </c>
      <c r="F1275" t="str">
        <f>INDEX(Matches!$C$2:$C$135,MATCH(Table1!A1275,Matches!$B$2:$B$135,0))</f>
        <v>d58478a5e5294a56bd1fc942838c0360</v>
      </c>
      <c r="G1275" t="str">
        <f>INDEX(Players!$A$2:$A$49,MATCH(Table1!B1275,Players!$C$2:$C$49,0))</f>
        <v>cbd5f1550f6642db8dffe5514611a4cd</v>
      </c>
      <c r="H1275" t="str">
        <f>INDEX(IDs!$B$6:$B$8,MATCH(Table1!C1275,IDs!$A$6:$A$8,0))</f>
        <v>f6ce092dfd3311efa6eb960aa86a0a09</v>
      </c>
      <c r="I1275">
        <f t="shared" si="38"/>
        <v>0</v>
      </c>
      <c r="K1275" t="str">
        <f t="shared" si="39"/>
        <v>('d58478a5e5294a56bd1fc942838c0360','cbd5f1550f6642db8dffe5514611a4cd','f6ce092dfd3311efa6eb960aa86a0a09',0),</v>
      </c>
    </row>
    <row r="1276" spans="1:11" x14ac:dyDescent="0.3">
      <c r="A1276">
        <v>74</v>
      </c>
      <c r="B1276" t="s">
        <v>82</v>
      </c>
      <c r="C1276" t="s">
        <v>118</v>
      </c>
      <c r="D1276">
        <v>1</v>
      </c>
      <c r="F1276" t="str">
        <f>INDEX(Matches!$C$2:$C$135,MATCH(Table1!A1276,Matches!$B$2:$B$135,0))</f>
        <v>d58478a5e5294a56bd1fc942838c0360</v>
      </c>
      <c r="G1276" t="str">
        <f>INDEX(Players!$A$2:$A$49,MATCH(Table1!B1276,Players!$C$2:$C$49,0))</f>
        <v>cbd5f1550f6642db8dffe5514611a4cd</v>
      </c>
      <c r="H1276" t="str">
        <f>INDEX(IDs!$B$6:$B$8,MATCH(Table1!C1276,IDs!$A$6:$A$8,0))</f>
        <v>f6ce08d0fd3311efa6eb960aa86a0a09</v>
      </c>
      <c r="I1276">
        <f t="shared" si="38"/>
        <v>1</v>
      </c>
      <c r="K1276" t="str">
        <f t="shared" si="39"/>
        <v>('d58478a5e5294a56bd1fc942838c0360','cbd5f1550f6642db8dffe5514611a4cd','f6ce08d0fd3311efa6eb960aa86a0a09',1),</v>
      </c>
    </row>
    <row r="1277" spans="1:11" hidden="1" x14ac:dyDescent="0.3">
      <c r="A1277">
        <v>74</v>
      </c>
      <c r="B1277" t="s">
        <v>106</v>
      </c>
      <c r="C1277" t="s">
        <v>68</v>
      </c>
      <c r="D1277">
        <v>0</v>
      </c>
      <c r="F1277" t="str">
        <f>INDEX(Matches!$C$2:$C$135,MATCH(Table1!A1277,Matches!$B$2:$B$135,0))</f>
        <v>d58478a5e5294a56bd1fc942838c0360</v>
      </c>
      <c r="G1277" t="str">
        <f>INDEX(Players!$A$2:$A$49,MATCH(Table1!B1277,Players!$C$2:$C$49,0))</f>
        <v>36c6f0d098744a94b95c0e4700873ba1</v>
      </c>
      <c r="H1277" t="str">
        <f>INDEX(IDs!$B$6:$B$8,MATCH(Table1!C1277,IDs!$A$6:$A$8,0))</f>
        <v>f6ce0919fd3311efa6eb960aa86a0a09</v>
      </c>
      <c r="I1277">
        <f t="shared" si="38"/>
        <v>0</v>
      </c>
      <c r="K1277" t="str">
        <f t="shared" si="39"/>
        <v>('d58478a5e5294a56bd1fc942838c0360','36c6f0d098744a94b95c0e4700873ba1','f6ce0919fd3311efa6eb960aa86a0a09',0),</v>
      </c>
    </row>
    <row r="1278" spans="1:11" hidden="1" x14ac:dyDescent="0.3">
      <c r="A1278">
        <v>74</v>
      </c>
      <c r="B1278" t="s">
        <v>106</v>
      </c>
      <c r="C1278" t="s">
        <v>69</v>
      </c>
      <c r="D1278">
        <v>0</v>
      </c>
      <c r="F1278" t="str">
        <f>INDEX(Matches!$C$2:$C$135,MATCH(Table1!A1278,Matches!$B$2:$B$135,0))</f>
        <v>d58478a5e5294a56bd1fc942838c0360</v>
      </c>
      <c r="G1278" t="str">
        <f>INDEX(Players!$A$2:$A$49,MATCH(Table1!B1278,Players!$C$2:$C$49,0))</f>
        <v>36c6f0d098744a94b95c0e4700873ba1</v>
      </c>
      <c r="H1278" t="str">
        <f>INDEX(IDs!$B$6:$B$8,MATCH(Table1!C1278,IDs!$A$6:$A$8,0))</f>
        <v>f6ce092dfd3311efa6eb960aa86a0a09</v>
      </c>
      <c r="I1278">
        <f t="shared" si="38"/>
        <v>0</v>
      </c>
      <c r="K1278" t="str">
        <f t="shared" si="39"/>
        <v>('d58478a5e5294a56bd1fc942838c0360','36c6f0d098744a94b95c0e4700873ba1','f6ce092dfd3311efa6eb960aa86a0a09',0),</v>
      </c>
    </row>
    <row r="1279" spans="1:11" x14ac:dyDescent="0.3">
      <c r="A1279">
        <v>74</v>
      </c>
      <c r="B1279" t="s">
        <v>106</v>
      </c>
      <c r="C1279" t="s">
        <v>118</v>
      </c>
      <c r="D1279">
        <v>1</v>
      </c>
      <c r="F1279" t="str">
        <f>INDEX(Matches!$C$2:$C$135,MATCH(Table1!A1279,Matches!$B$2:$B$135,0))</f>
        <v>d58478a5e5294a56bd1fc942838c0360</v>
      </c>
      <c r="G1279" t="str">
        <f>INDEX(Players!$A$2:$A$49,MATCH(Table1!B1279,Players!$C$2:$C$49,0))</f>
        <v>36c6f0d098744a94b95c0e4700873ba1</v>
      </c>
      <c r="H1279" t="str">
        <f>INDEX(IDs!$B$6:$B$8,MATCH(Table1!C1279,IDs!$A$6:$A$8,0))</f>
        <v>f6ce08d0fd3311efa6eb960aa86a0a09</v>
      </c>
      <c r="I1279">
        <f t="shared" si="38"/>
        <v>1</v>
      </c>
      <c r="K1279" t="str">
        <f t="shared" si="39"/>
        <v>('d58478a5e5294a56bd1fc942838c0360','36c6f0d098744a94b95c0e4700873ba1','f6ce08d0fd3311efa6eb960aa86a0a09',1),</v>
      </c>
    </row>
    <row r="1280" spans="1:11" x14ac:dyDescent="0.3">
      <c r="A1280">
        <v>74</v>
      </c>
      <c r="B1280" t="s">
        <v>74</v>
      </c>
      <c r="C1280" t="s">
        <v>68</v>
      </c>
      <c r="D1280">
        <v>1</v>
      </c>
      <c r="F1280" t="str">
        <f>INDEX(Matches!$C$2:$C$135,MATCH(Table1!A1280,Matches!$B$2:$B$135,0))</f>
        <v>d58478a5e5294a56bd1fc942838c0360</v>
      </c>
      <c r="G1280" t="str">
        <f>INDEX(Players!$A$2:$A$49,MATCH(Table1!B1280,Players!$C$2:$C$49,0))</f>
        <v>da52bdaa4d3a487eb17ae1f3e566a948</v>
      </c>
      <c r="H1280" t="str">
        <f>INDEX(IDs!$B$6:$B$8,MATCH(Table1!C1280,IDs!$A$6:$A$8,0))</f>
        <v>f6ce0919fd3311efa6eb960aa86a0a09</v>
      </c>
      <c r="I1280">
        <f t="shared" si="38"/>
        <v>1</v>
      </c>
      <c r="K1280" t="str">
        <f t="shared" si="39"/>
        <v>('d58478a5e5294a56bd1fc942838c0360','da52bdaa4d3a487eb17ae1f3e566a948','f6ce0919fd3311efa6eb960aa86a0a09',1),</v>
      </c>
    </row>
    <row r="1281" spans="1:11" x14ac:dyDescent="0.3">
      <c r="A1281">
        <v>74</v>
      </c>
      <c r="B1281" t="s">
        <v>74</v>
      </c>
      <c r="C1281" t="s">
        <v>69</v>
      </c>
      <c r="D1281">
        <v>1</v>
      </c>
      <c r="F1281" t="str">
        <f>INDEX(Matches!$C$2:$C$135,MATCH(Table1!A1281,Matches!$B$2:$B$135,0))</f>
        <v>d58478a5e5294a56bd1fc942838c0360</v>
      </c>
      <c r="G1281" t="str">
        <f>INDEX(Players!$A$2:$A$49,MATCH(Table1!B1281,Players!$C$2:$C$49,0))</f>
        <v>da52bdaa4d3a487eb17ae1f3e566a948</v>
      </c>
      <c r="H1281" t="str">
        <f>INDEX(IDs!$B$6:$B$8,MATCH(Table1!C1281,IDs!$A$6:$A$8,0))</f>
        <v>f6ce092dfd3311efa6eb960aa86a0a09</v>
      </c>
      <c r="I1281">
        <f t="shared" si="38"/>
        <v>1</v>
      </c>
      <c r="K1281" t="str">
        <f t="shared" si="39"/>
        <v>('d58478a5e5294a56bd1fc942838c0360','da52bdaa4d3a487eb17ae1f3e566a948','f6ce092dfd3311efa6eb960aa86a0a09',1),</v>
      </c>
    </row>
    <row r="1282" spans="1:11" x14ac:dyDescent="0.3">
      <c r="A1282">
        <v>74</v>
      </c>
      <c r="B1282" t="s">
        <v>74</v>
      </c>
      <c r="C1282" t="s">
        <v>118</v>
      </c>
      <c r="D1282">
        <v>1</v>
      </c>
      <c r="F1282" t="str">
        <f>INDEX(Matches!$C$2:$C$135,MATCH(Table1!A1282,Matches!$B$2:$B$135,0))</f>
        <v>d58478a5e5294a56bd1fc942838c0360</v>
      </c>
      <c r="G1282" t="str">
        <f>INDEX(Players!$A$2:$A$49,MATCH(Table1!B1282,Players!$C$2:$C$49,0))</f>
        <v>da52bdaa4d3a487eb17ae1f3e566a948</v>
      </c>
      <c r="H1282" t="str">
        <f>INDEX(IDs!$B$6:$B$8,MATCH(Table1!C1282,IDs!$A$6:$A$8,0))</f>
        <v>f6ce08d0fd3311efa6eb960aa86a0a09</v>
      </c>
      <c r="I1282">
        <f t="shared" si="38"/>
        <v>1</v>
      </c>
      <c r="K1282" t="str">
        <f t="shared" si="39"/>
        <v>('d58478a5e5294a56bd1fc942838c0360','da52bdaa4d3a487eb17ae1f3e566a948','f6ce08d0fd3311efa6eb960aa86a0a09',1),</v>
      </c>
    </row>
    <row r="1283" spans="1:11" hidden="1" x14ac:dyDescent="0.3">
      <c r="A1283">
        <v>74</v>
      </c>
      <c r="B1283" t="s">
        <v>92</v>
      </c>
      <c r="C1283" t="s">
        <v>68</v>
      </c>
      <c r="D1283">
        <v>0</v>
      </c>
      <c r="F1283" t="str">
        <f>INDEX(Matches!$C$2:$C$135,MATCH(Table1!A1283,Matches!$B$2:$B$135,0))</f>
        <v>d58478a5e5294a56bd1fc942838c0360</v>
      </c>
      <c r="G1283" t="str">
        <f>INDEX(Players!$A$2:$A$49,MATCH(Table1!B1283,Players!$C$2:$C$49,0))</f>
        <v>c2d0586afd4646d8991daddd616d8873</v>
      </c>
      <c r="H1283" t="str">
        <f>INDEX(IDs!$B$6:$B$8,MATCH(Table1!C1283,IDs!$A$6:$A$8,0))</f>
        <v>f6ce0919fd3311efa6eb960aa86a0a09</v>
      </c>
      <c r="I1283">
        <f t="shared" ref="I1283:I1346" si="40">D1283</f>
        <v>0</v>
      </c>
      <c r="K1283" t="str">
        <f t="shared" si="39"/>
        <v>('d58478a5e5294a56bd1fc942838c0360','c2d0586afd4646d8991daddd616d8873','f6ce0919fd3311efa6eb960aa86a0a09',0),</v>
      </c>
    </row>
    <row r="1284" spans="1:11" hidden="1" x14ac:dyDescent="0.3">
      <c r="A1284">
        <v>74</v>
      </c>
      <c r="B1284" t="s">
        <v>92</v>
      </c>
      <c r="C1284" t="s">
        <v>69</v>
      </c>
      <c r="D1284">
        <v>0</v>
      </c>
      <c r="F1284" t="str">
        <f>INDEX(Matches!$C$2:$C$135,MATCH(Table1!A1284,Matches!$B$2:$B$135,0))</f>
        <v>d58478a5e5294a56bd1fc942838c0360</v>
      </c>
      <c r="G1284" t="str">
        <f>INDEX(Players!$A$2:$A$49,MATCH(Table1!B1284,Players!$C$2:$C$49,0))</f>
        <v>c2d0586afd4646d8991daddd616d8873</v>
      </c>
      <c r="H1284" t="str">
        <f>INDEX(IDs!$B$6:$B$8,MATCH(Table1!C1284,IDs!$A$6:$A$8,0))</f>
        <v>f6ce092dfd3311efa6eb960aa86a0a09</v>
      </c>
      <c r="I1284">
        <f t="shared" si="40"/>
        <v>0</v>
      </c>
      <c r="K1284" t="str">
        <f t="shared" si="39"/>
        <v>('d58478a5e5294a56bd1fc942838c0360','c2d0586afd4646d8991daddd616d8873','f6ce092dfd3311efa6eb960aa86a0a09',0),</v>
      </c>
    </row>
    <row r="1285" spans="1:11" x14ac:dyDescent="0.3">
      <c r="A1285">
        <v>74</v>
      </c>
      <c r="B1285" t="s">
        <v>92</v>
      </c>
      <c r="C1285" t="s">
        <v>118</v>
      </c>
      <c r="D1285">
        <v>1</v>
      </c>
      <c r="F1285" t="str">
        <f>INDEX(Matches!$C$2:$C$135,MATCH(Table1!A1285,Matches!$B$2:$B$135,0))</f>
        <v>d58478a5e5294a56bd1fc942838c0360</v>
      </c>
      <c r="G1285" t="str">
        <f>INDEX(Players!$A$2:$A$49,MATCH(Table1!B1285,Players!$C$2:$C$49,0))</f>
        <v>c2d0586afd4646d8991daddd616d8873</v>
      </c>
      <c r="H1285" t="str">
        <f>INDEX(IDs!$B$6:$B$8,MATCH(Table1!C1285,IDs!$A$6:$A$8,0))</f>
        <v>f6ce08d0fd3311efa6eb960aa86a0a09</v>
      </c>
      <c r="I1285">
        <f t="shared" si="40"/>
        <v>1</v>
      </c>
      <c r="K1285" t="str">
        <f t="shared" ref="K1285:K1348" si="41">"('"&amp;F1285&amp;"','"&amp;G1285&amp;"','"&amp;H1285&amp;"',"&amp;I1285&amp;"),"</f>
        <v>('d58478a5e5294a56bd1fc942838c0360','c2d0586afd4646d8991daddd616d8873','f6ce08d0fd3311efa6eb960aa86a0a09',1),</v>
      </c>
    </row>
    <row r="1286" spans="1:11" x14ac:dyDescent="0.3">
      <c r="A1286">
        <v>74</v>
      </c>
      <c r="B1286" t="s">
        <v>107</v>
      </c>
      <c r="C1286" t="s">
        <v>68</v>
      </c>
      <c r="D1286">
        <v>1</v>
      </c>
      <c r="F1286" t="str">
        <f>INDEX(Matches!$C$2:$C$135,MATCH(Table1!A1286,Matches!$B$2:$B$135,0))</f>
        <v>d58478a5e5294a56bd1fc942838c0360</v>
      </c>
      <c r="G1286" t="str">
        <f>INDEX(Players!$A$2:$A$49,MATCH(Table1!B1286,Players!$C$2:$C$49,0))</f>
        <v>86fe8426c6b04ea598f36d863f2a204f</v>
      </c>
      <c r="H1286" t="str">
        <f>INDEX(IDs!$B$6:$B$8,MATCH(Table1!C1286,IDs!$A$6:$A$8,0))</f>
        <v>f6ce0919fd3311efa6eb960aa86a0a09</v>
      </c>
      <c r="I1286">
        <f t="shared" si="40"/>
        <v>1</v>
      </c>
      <c r="K1286" t="str">
        <f t="shared" si="41"/>
        <v>('d58478a5e5294a56bd1fc942838c0360','86fe8426c6b04ea598f36d863f2a204f','f6ce0919fd3311efa6eb960aa86a0a09',1),</v>
      </c>
    </row>
    <row r="1287" spans="1:11" hidden="1" x14ac:dyDescent="0.3">
      <c r="A1287">
        <v>74</v>
      </c>
      <c r="B1287" t="s">
        <v>107</v>
      </c>
      <c r="C1287" t="s">
        <v>69</v>
      </c>
      <c r="D1287">
        <v>0</v>
      </c>
      <c r="F1287" t="str">
        <f>INDEX(Matches!$C$2:$C$135,MATCH(Table1!A1287,Matches!$B$2:$B$135,0))</f>
        <v>d58478a5e5294a56bd1fc942838c0360</v>
      </c>
      <c r="G1287" t="str">
        <f>INDEX(Players!$A$2:$A$49,MATCH(Table1!B1287,Players!$C$2:$C$49,0))</f>
        <v>86fe8426c6b04ea598f36d863f2a204f</v>
      </c>
      <c r="H1287" t="str">
        <f>INDEX(IDs!$B$6:$B$8,MATCH(Table1!C1287,IDs!$A$6:$A$8,0))</f>
        <v>f6ce092dfd3311efa6eb960aa86a0a09</v>
      </c>
      <c r="I1287">
        <f t="shared" si="40"/>
        <v>0</v>
      </c>
      <c r="K1287" t="str">
        <f t="shared" si="41"/>
        <v>('d58478a5e5294a56bd1fc942838c0360','86fe8426c6b04ea598f36d863f2a204f','f6ce092dfd3311efa6eb960aa86a0a09',0),</v>
      </c>
    </row>
    <row r="1288" spans="1:11" x14ac:dyDescent="0.3">
      <c r="A1288">
        <v>74</v>
      </c>
      <c r="B1288" t="s">
        <v>107</v>
      </c>
      <c r="C1288" t="s">
        <v>118</v>
      </c>
      <c r="D1288">
        <v>1</v>
      </c>
      <c r="F1288" t="str">
        <f>INDEX(Matches!$C$2:$C$135,MATCH(Table1!A1288,Matches!$B$2:$B$135,0))</f>
        <v>d58478a5e5294a56bd1fc942838c0360</v>
      </c>
      <c r="G1288" t="str">
        <f>INDEX(Players!$A$2:$A$49,MATCH(Table1!B1288,Players!$C$2:$C$49,0))</f>
        <v>86fe8426c6b04ea598f36d863f2a204f</v>
      </c>
      <c r="H1288" t="str">
        <f>INDEX(IDs!$B$6:$B$8,MATCH(Table1!C1288,IDs!$A$6:$A$8,0))</f>
        <v>f6ce08d0fd3311efa6eb960aa86a0a09</v>
      </c>
      <c r="I1288">
        <f t="shared" si="40"/>
        <v>1</v>
      </c>
      <c r="K1288" t="str">
        <f t="shared" si="41"/>
        <v>('d58478a5e5294a56bd1fc942838c0360','86fe8426c6b04ea598f36d863f2a204f','f6ce08d0fd3311efa6eb960aa86a0a09',1),</v>
      </c>
    </row>
    <row r="1289" spans="1:11" hidden="1" x14ac:dyDescent="0.3">
      <c r="A1289">
        <v>75</v>
      </c>
      <c r="B1289" t="s">
        <v>70</v>
      </c>
      <c r="C1289" t="s">
        <v>68</v>
      </c>
      <c r="D1289">
        <v>0</v>
      </c>
      <c r="F1289" t="str">
        <f>INDEX(Matches!$C$2:$C$135,MATCH(Table1!A1289,Matches!$B$2:$B$135,0))</f>
        <v>b84feeef7e2a4d2d99546a1d7c42933a</v>
      </c>
      <c r="G1289" t="str">
        <f>INDEX(Players!$A$2:$A$49,MATCH(Table1!B1289,Players!$C$2:$C$49,0))</f>
        <v>e6d5cb25e36b400f91e78b0b42d20293</v>
      </c>
      <c r="H1289" t="str">
        <f>INDEX(IDs!$B$6:$B$8,MATCH(Table1!C1289,IDs!$A$6:$A$8,0))</f>
        <v>f6ce0919fd3311efa6eb960aa86a0a09</v>
      </c>
      <c r="I1289">
        <f t="shared" si="40"/>
        <v>0</v>
      </c>
      <c r="K1289" t="str">
        <f t="shared" si="41"/>
        <v>('b84feeef7e2a4d2d99546a1d7c42933a','e6d5cb25e36b400f91e78b0b42d20293','f6ce0919fd3311efa6eb960aa86a0a09',0),</v>
      </c>
    </row>
    <row r="1290" spans="1:11" hidden="1" x14ac:dyDescent="0.3">
      <c r="A1290">
        <v>75</v>
      </c>
      <c r="B1290" t="s">
        <v>70</v>
      </c>
      <c r="C1290" t="s">
        <v>69</v>
      </c>
      <c r="D1290">
        <v>0</v>
      </c>
      <c r="F1290" t="str">
        <f>INDEX(Matches!$C$2:$C$135,MATCH(Table1!A1290,Matches!$B$2:$B$135,0))</f>
        <v>b84feeef7e2a4d2d99546a1d7c42933a</v>
      </c>
      <c r="G1290" t="str">
        <f>INDEX(Players!$A$2:$A$49,MATCH(Table1!B1290,Players!$C$2:$C$49,0))</f>
        <v>e6d5cb25e36b400f91e78b0b42d20293</v>
      </c>
      <c r="H1290" t="str">
        <f>INDEX(IDs!$B$6:$B$8,MATCH(Table1!C1290,IDs!$A$6:$A$8,0))</f>
        <v>f6ce092dfd3311efa6eb960aa86a0a09</v>
      </c>
      <c r="I1290">
        <f t="shared" si="40"/>
        <v>0</v>
      </c>
      <c r="K1290" t="str">
        <f t="shared" si="41"/>
        <v>('b84feeef7e2a4d2d99546a1d7c42933a','e6d5cb25e36b400f91e78b0b42d20293','f6ce092dfd3311efa6eb960aa86a0a09',0),</v>
      </c>
    </row>
    <row r="1291" spans="1:11" x14ac:dyDescent="0.3">
      <c r="A1291">
        <v>75</v>
      </c>
      <c r="B1291" t="s">
        <v>70</v>
      </c>
      <c r="C1291" t="s">
        <v>118</v>
      </c>
      <c r="D1291">
        <v>1</v>
      </c>
      <c r="F1291" t="str">
        <f>INDEX(Matches!$C$2:$C$135,MATCH(Table1!A1291,Matches!$B$2:$B$135,0))</f>
        <v>b84feeef7e2a4d2d99546a1d7c42933a</v>
      </c>
      <c r="G1291" t="str">
        <f>INDEX(Players!$A$2:$A$49,MATCH(Table1!B1291,Players!$C$2:$C$49,0))</f>
        <v>e6d5cb25e36b400f91e78b0b42d20293</v>
      </c>
      <c r="H1291" t="str">
        <f>INDEX(IDs!$B$6:$B$8,MATCH(Table1!C1291,IDs!$A$6:$A$8,0))</f>
        <v>f6ce08d0fd3311efa6eb960aa86a0a09</v>
      </c>
      <c r="I1291">
        <f t="shared" si="40"/>
        <v>1</v>
      </c>
      <c r="K1291" t="str">
        <f t="shared" si="41"/>
        <v>('b84feeef7e2a4d2d99546a1d7c42933a','e6d5cb25e36b400f91e78b0b42d20293','f6ce08d0fd3311efa6eb960aa86a0a09',1),</v>
      </c>
    </row>
    <row r="1292" spans="1:11" x14ac:dyDescent="0.3">
      <c r="A1292">
        <v>75</v>
      </c>
      <c r="B1292" t="s">
        <v>71</v>
      </c>
      <c r="C1292" t="s">
        <v>68</v>
      </c>
      <c r="D1292">
        <v>2</v>
      </c>
      <c r="F1292" t="str">
        <f>INDEX(Matches!$C$2:$C$135,MATCH(Table1!A1292,Matches!$B$2:$B$135,0))</f>
        <v>b84feeef7e2a4d2d99546a1d7c42933a</v>
      </c>
      <c r="G1292" t="str">
        <f>INDEX(Players!$A$2:$A$49,MATCH(Table1!B1292,Players!$C$2:$C$49,0))</f>
        <v>49ee2bf374b94897889023fd18820eb3</v>
      </c>
      <c r="H1292" t="str">
        <f>INDEX(IDs!$B$6:$B$8,MATCH(Table1!C1292,IDs!$A$6:$A$8,0))</f>
        <v>f6ce0919fd3311efa6eb960aa86a0a09</v>
      </c>
      <c r="I1292">
        <f t="shared" si="40"/>
        <v>2</v>
      </c>
      <c r="K1292" t="str">
        <f t="shared" si="41"/>
        <v>('b84feeef7e2a4d2d99546a1d7c42933a','49ee2bf374b94897889023fd18820eb3','f6ce0919fd3311efa6eb960aa86a0a09',2),</v>
      </c>
    </row>
    <row r="1293" spans="1:11" x14ac:dyDescent="0.3">
      <c r="A1293">
        <v>75</v>
      </c>
      <c r="B1293" t="s">
        <v>71</v>
      </c>
      <c r="C1293" t="s">
        <v>69</v>
      </c>
      <c r="D1293">
        <v>1</v>
      </c>
      <c r="F1293" t="str">
        <f>INDEX(Matches!$C$2:$C$135,MATCH(Table1!A1293,Matches!$B$2:$B$135,0))</f>
        <v>b84feeef7e2a4d2d99546a1d7c42933a</v>
      </c>
      <c r="G1293" t="str">
        <f>INDEX(Players!$A$2:$A$49,MATCH(Table1!B1293,Players!$C$2:$C$49,0))</f>
        <v>49ee2bf374b94897889023fd18820eb3</v>
      </c>
      <c r="H1293" t="str">
        <f>INDEX(IDs!$B$6:$B$8,MATCH(Table1!C1293,IDs!$A$6:$A$8,0))</f>
        <v>f6ce092dfd3311efa6eb960aa86a0a09</v>
      </c>
      <c r="I1293">
        <f t="shared" si="40"/>
        <v>1</v>
      </c>
      <c r="K1293" t="str">
        <f t="shared" si="41"/>
        <v>('b84feeef7e2a4d2d99546a1d7c42933a','49ee2bf374b94897889023fd18820eb3','f6ce092dfd3311efa6eb960aa86a0a09',1),</v>
      </c>
    </row>
    <row r="1294" spans="1:11" x14ac:dyDescent="0.3">
      <c r="A1294">
        <v>75</v>
      </c>
      <c r="B1294" t="s">
        <v>71</v>
      </c>
      <c r="C1294" t="s">
        <v>118</v>
      </c>
      <c r="D1294">
        <v>1</v>
      </c>
      <c r="F1294" t="str">
        <f>INDEX(Matches!$C$2:$C$135,MATCH(Table1!A1294,Matches!$B$2:$B$135,0))</f>
        <v>b84feeef7e2a4d2d99546a1d7c42933a</v>
      </c>
      <c r="G1294" t="str">
        <f>INDEX(Players!$A$2:$A$49,MATCH(Table1!B1294,Players!$C$2:$C$49,0))</f>
        <v>49ee2bf374b94897889023fd18820eb3</v>
      </c>
      <c r="H1294" t="str">
        <f>INDEX(IDs!$B$6:$B$8,MATCH(Table1!C1294,IDs!$A$6:$A$8,0))</f>
        <v>f6ce08d0fd3311efa6eb960aa86a0a09</v>
      </c>
      <c r="I1294">
        <f t="shared" si="40"/>
        <v>1</v>
      </c>
      <c r="K1294" t="str">
        <f t="shared" si="41"/>
        <v>('b84feeef7e2a4d2d99546a1d7c42933a','49ee2bf374b94897889023fd18820eb3','f6ce08d0fd3311efa6eb960aa86a0a09',1),</v>
      </c>
    </row>
    <row r="1295" spans="1:11" x14ac:dyDescent="0.3">
      <c r="A1295">
        <v>75</v>
      </c>
      <c r="B1295" t="s">
        <v>106</v>
      </c>
      <c r="C1295" t="s">
        <v>68</v>
      </c>
      <c r="D1295">
        <v>1</v>
      </c>
      <c r="F1295" t="str">
        <f>INDEX(Matches!$C$2:$C$135,MATCH(Table1!A1295,Matches!$B$2:$B$135,0))</f>
        <v>b84feeef7e2a4d2d99546a1d7c42933a</v>
      </c>
      <c r="G1295" t="str">
        <f>INDEX(Players!$A$2:$A$49,MATCH(Table1!B1295,Players!$C$2:$C$49,0))</f>
        <v>36c6f0d098744a94b95c0e4700873ba1</v>
      </c>
      <c r="H1295" t="str">
        <f>INDEX(IDs!$B$6:$B$8,MATCH(Table1!C1295,IDs!$A$6:$A$8,0))</f>
        <v>f6ce0919fd3311efa6eb960aa86a0a09</v>
      </c>
      <c r="I1295">
        <f t="shared" si="40"/>
        <v>1</v>
      </c>
      <c r="K1295" t="str">
        <f t="shared" si="41"/>
        <v>('b84feeef7e2a4d2d99546a1d7c42933a','36c6f0d098744a94b95c0e4700873ba1','f6ce0919fd3311efa6eb960aa86a0a09',1),</v>
      </c>
    </row>
    <row r="1296" spans="1:11" hidden="1" x14ac:dyDescent="0.3">
      <c r="A1296">
        <v>75</v>
      </c>
      <c r="B1296" t="s">
        <v>106</v>
      </c>
      <c r="C1296" t="s">
        <v>69</v>
      </c>
      <c r="D1296">
        <v>0</v>
      </c>
      <c r="F1296" t="str">
        <f>INDEX(Matches!$C$2:$C$135,MATCH(Table1!A1296,Matches!$B$2:$B$135,0))</f>
        <v>b84feeef7e2a4d2d99546a1d7c42933a</v>
      </c>
      <c r="G1296" t="str">
        <f>INDEX(Players!$A$2:$A$49,MATCH(Table1!B1296,Players!$C$2:$C$49,0))</f>
        <v>36c6f0d098744a94b95c0e4700873ba1</v>
      </c>
      <c r="H1296" t="str">
        <f>INDEX(IDs!$B$6:$B$8,MATCH(Table1!C1296,IDs!$A$6:$A$8,0))</f>
        <v>f6ce092dfd3311efa6eb960aa86a0a09</v>
      </c>
      <c r="I1296">
        <f t="shared" si="40"/>
        <v>0</v>
      </c>
      <c r="K1296" t="str">
        <f t="shared" si="41"/>
        <v>('b84feeef7e2a4d2d99546a1d7c42933a','36c6f0d098744a94b95c0e4700873ba1','f6ce092dfd3311efa6eb960aa86a0a09',0),</v>
      </c>
    </row>
    <row r="1297" spans="1:11" x14ac:dyDescent="0.3">
      <c r="A1297">
        <v>75</v>
      </c>
      <c r="B1297" t="s">
        <v>106</v>
      </c>
      <c r="C1297" t="s">
        <v>118</v>
      </c>
      <c r="D1297">
        <v>1</v>
      </c>
      <c r="F1297" t="str">
        <f>INDEX(Matches!$C$2:$C$135,MATCH(Table1!A1297,Matches!$B$2:$B$135,0))</f>
        <v>b84feeef7e2a4d2d99546a1d7c42933a</v>
      </c>
      <c r="G1297" t="str">
        <f>INDEX(Players!$A$2:$A$49,MATCH(Table1!B1297,Players!$C$2:$C$49,0))</f>
        <v>36c6f0d098744a94b95c0e4700873ba1</v>
      </c>
      <c r="H1297" t="str">
        <f>INDEX(IDs!$B$6:$B$8,MATCH(Table1!C1297,IDs!$A$6:$A$8,0))</f>
        <v>f6ce08d0fd3311efa6eb960aa86a0a09</v>
      </c>
      <c r="I1297">
        <f t="shared" si="40"/>
        <v>1</v>
      </c>
      <c r="K1297" t="str">
        <f t="shared" si="41"/>
        <v>('b84feeef7e2a4d2d99546a1d7c42933a','36c6f0d098744a94b95c0e4700873ba1','f6ce08d0fd3311efa6eb960aa86a0a09',1),</v>
      </c>
    </row>
    <row r="1298" spans="1:11" x14ac:dyDescent="0.3">
      <c r="A1298">
        <v>75</v>
      </c>
      <c r="B1298" t="s">
        <v>74</v>
      </c>
      <c r="C1298" t="s">
        <v>68</v>
      </c>
      <c r="D1298">
        <v>1</v>
      </c>
      <c r="F1298" t="str">
        <f>INDEX(Matches!$C$2:$C$135,MATCH(Table1!A1298,Matches!$B$2:$B$135,0))</f>
        <v>b84feeef7e2a4d2d99546a1d7c42933a</v>
      </c>
      <c r="G1298" t="str">
        <f>INDEX(Players!$A$2:$A$49,MATCH(Table1!B1298,Players!$C$2:$C$49,0))</f>
        <v>da52bdaa4d3a487eb17ae1f3e566a948</v>
      </c>
      <c r="H1298" t="str">
        <f>INDEX(IDs!$B$6:$B$8,MATCH(Table1!C1298,IDs!$A$6:$A$8,0))</f>
        <v>f6ce0919fd3311efa6eb960aa86a0a09</v>
      </c>
      <c r="I1298">
        <f t="shared" si="40"/>
        <v>1</v>
      </c>
      <c r="K1298" t="str">
        <f t="shared" si="41"/>
        <v>('b84feeef7e2a4d2d99546a1d7c42933a','da52bdaa4d3a487eb17ae1f3e566a948','f6ce0919fd3311efa6eb960aa86a0a09',1),</v>
      </c>
    </row>
    <row r="1299" spans="1:11" hidden="1" x14ac:dyDescent="0.3">
      <c r="A1299">
        <v>75</v>
      </c>
      <c r="B1299" t="s">
        <v>74</v>
      </c>
      <c r="C1299" t="s">
        <v>69</v>
      </c>
      <c r="D1299">
        <v>0</v>
      </c>
      <c r="F1299" t="str">
        <f>INDEX(Matches!$C$2:$C$135,MATCH(Table1!A1299,Matches!$B$2:$B$135,0))</f>
        <v>b84feeef7e2a4d2d99546a1d7c42933a</v>
      </c>
      <c r="G1299" t="str">
        <f>INDEX(Players!$A$2:$A$49,MATCH(Table1!B1299,Players!$C$2:$C$49,0))</f>
        <v>da52bdaa4d3a487eb17ae1f3e566a948</v>
      </c>
      <c r="H1299" t="str">
        <f>INDEX(IDs!$B$6:$B$8,MATCH(Table1!C1299,IDs!$A$6:$A$8,0))</f>
        <v>f6ce092dfd3311efa6eb960aa86a0a09</v>
      </c>
      <c r="I1299">
        <f t="shared" si="40"/>
        <v>0</v>
      </c>
      <c r="K1299" t="str">
        <f t="shared" si="41"/>
        <v>('b84feeef7e2a4d2d99546a1d7c42933a','da52bdaa4d3a487eb17ae1f3e566a948','f6ce092dfd3311efa6eb960aa86a0a09',0),</v>
      </c>
    </row>
    <row r="1300" spans="1:11" x14ac:dyDescent="0.3">
      <c r="A1300">
        <v>75</v>
      </c>
      <c r="B1300" t="s">
        <v>74</v>
      </c>
      <c r="C1300" t="s">
        <v>118</v>
      </c>
      <c r="D1300">
        <v>1</v>
      </c>
      <c r="F1300" t="str">
        <f>INDEX(Matches!$C$2:$C$135,MATCH(Table1!A1300,Matches!$B$2:$B$135,0))</f>
        <v>b84feeef7e2a4d2d99546a1d7c42933a</v>
      </c>
      <c r="G1300" t="str">
        <f>INDEX(Players!$A$2:$A$49,MATCH(Table1!B1300,Players!$C$2:$C$49,0))</f>
        <v>da52bdaa4d3a487eb17ae1f3e566a948</v>
      </c>
      <c r="H1300" t="str">
        <f>INDEX(IDs!$B$6:$B$8,MATCH(Table1!C1300,IDs!$A$6:$A$8,0))</f>
        <v>f6ce08d0fd3311efa6eb960aa86a0a09</v>
      </c>
      <c r="I1300">
        <f t="shared" si="40"/>
        <v>1</v>
      </c>
      <c r="K1300" t="str">
        <f t="shared" si="41"/>
        <v>('b84feeef7e2a4d2d99546a1d7c42933a','da52bdaa4d3a487eb17ae1f3e566a948','f6ce08d0fd3311efa6eb960aa86a0a09',1),</v>
      </c>
    </row>
    <row r="1301" spans="1:11" x14ac:dyDescent="0.3">
      <c r="A1301">
        <v>75</v>
      </c>
      <c r="B1301" t="s">
        <v>95</v>
      </c>
      <c r="C1301" t="s">
        <v>68</v>
      </c>
      <c r="D1301">
        <v>2</v>
      </c>
      <c r="F1301" t="str">
        <f>INDEX(Matches!$C$2:$C$135,MATCH(Table1!A1301,Matches!$B$2:$B$135,0))</f>
        <v>b84feeef7e2a4d2d99546a1d7c42933a</v>
      </c>
      <c r="G1301" t="str">
        <f>INDEX(Players!$A$2:$A$49,MATCH(Table1!B1301,Players!$C$2:$C$49,0))</f>
        <v>26bcf70a14244ecea66824d3e7fdb740</v>
      </c>
      <c r="H1301" t="str">
        <f>INDEX(IDs!$B$6:$B$8,MATCH(Table1!C1301,IDs!$A$6:$A$8,0))</f>
        <v>f6ce0919fd3311efa6eb960aa86a0a09</v>
      </c>
      <c r="I1301">
        <f t="shared" si="40"/>
        <v>2</v>
      </c>
      <c r="K1301" t="str">
        <f t="shared" si="41"/>
        <v>('b84feeef7e2a4d2d99546a1d7c42933a','26bcf70a14244ecea66824d3e7fdb740','f6ce0919fd3311efa6eb960aa86a0a09',2),</v>
      </c>
    </row>
    <row r="1302" spans="1:11" hidden="1" x14ac:dyDescent="0.3">
      <c r="A1302">
        <v>75</v>
      </c>
      <c r="B1302" t="s">
        <v>95</v>
      </c>
      <c r="C1302" t="s">
        <v>69</v>
      </c>
      <c r="D1302">
        <v>0</v>
      </c>
      <c r="F1302" t="str">
        <f>INDEX(Matches!$C$2:$C$135,MATCH(Table1!A1302,Matches!$B$2:$B$135,0))</f>
        <v>b84feeef7e2a4d2d99546a1d7c42933a</v>
      </c>
      <c r="G1302" t="str">
        <f>INDEX(Players!$A$2:$A$49,MATCH(Table1!B1302,Players!$C$2:$C$49,0))</f>
        <v>26bcf70a14244ecea66824d3e7fdb740</v>
      </c>
      <c r="H1302" t="str">
        <f>INDEX(IDs!$B$6:$B$8,MATCH(Table1!C1302,IDs!$A$6:$A$8,0))</f>
        <v>f6ce092dfd3311efa6eb960aa86a0a09</v>
      </c>
      <c r="I1302">
        <f t="shared" si="40"/>
        <v>0</v>
      </c>
      <c r="K1302" t="str">
        <f t="shared" si="41"/>
        <v>('b84feeef7e2a4d2d99546a1d7c42933a','26bcf70a14244ecea66824d3e7fdb740','f6ce092dfd3311efa6eb960aa86a0a09',0),</v>
      </c>
    </row>
    <row r="1303" spans="1:11" x14ac:dyDescent="0.3">
      <c r="A1303">
        <v>75</v>
      </c>
      <c r="B1303" t="s">
        <v>95</v>
      </c>
      <c r="C1303" t="s">
        <v>118</v>
      </c>
      <c r="D1303">
        <v>1</v>
      </c>
      <c r="F1303" t="str">
        <f>INDEX(Matches!$C$2:$C$135,MATCH(Table1!A1303,Matches!$B$2:$B$135,0))</f>
        <v>b84feeef7e2a4d2d99546a1d7c42933a</v>
      </c>
      <c r="G1303" t="str">
        <f>INDEX(Players!$A$2:$A$49,MATCH(Table1!B1303,Players!$C$2:$C$49,0))</f>
        <v>26bcf70a14244ecea66824d3e7fdb740</v>
      </c>
      <c r="H1303" t="str">
        <f>INDEX(IDs!$B$6:$B$8,MATCH(Table1!C1303,IDs!$A$6:$A$8,0))</f>
        <v>f6ce08d0fd3311efa6eb960aa86a0a09</v>
      </c>
      <c r="I1303">
        <f t="shared" si="40"/>
        <v>1</v>
      </c>
      <c r="K1303" t="str">
        <f t="shared" si="41"/>
        <v>('b84feeef7e2a4d2d99546a1d7c42933a','26bcf70a14244ecea66824d3e7fdb740','f6ce08d0fd3311efa6eb960aa86a0a09',1),</v>
      </c>
    </row>
    <row r="1304" spans="1:11" x14ac:dyDescent="0.3">
      <c r="A1304">
        <v>75</v>
      </c>
      <c r="B1304" t="s">
        <v>82</v>
      </c>
      <c r="C1304" t="s">
        <v>68</v>
      </c>
      <c r="D1304">
        <v>2</v>
      </c>
      <c r="F1304" t="str">
        <f>INDEX(Matches!$C$2:$C$135,MATCH(Table1!A1304,Matches!$B$2:$B$135,0))</f>
        <v>b84feeef7e2a4d2d99546a1d7c42933a</v>
      </c>
      <c r="G1304" t="str">
        <f>INDEX(Players!$A$2:$A$49,MATCH(Table1!B1304,Players!$C$2:$C$49,0))</f>
        <v>cbd5f1550f6642db8dffe5514611a4cd</v>
      </c>
      <c r="H1304" t="str">
        <f>INDEX(IDs!$B$6:$B$8,MATCH(Table1!C1304,IDs!$A$6:$A$8,0))</f>
        <v>f6ce0919fd3311efa6eb960aa86a0a09</v>
      </c>
      <c r="I1304">
        <f t="shared" si="40"/>
        <v>2</v>
      </c>
      <c r="K1304" t="str">
        <f t="shared" si="41"/>
        <v>('b84feeef7e2a4d2d99546a1d7c42933a','cbd5f1550f6642db8dffe5514611a4cd','f6ce0919fd3311efa6eb960aa86a0a09',2),</v>
      </c>
    </row>
    <row r="1305" spans="1:11" hidden="1" x14ac:dyDescent="0.3">
      <c r="A1305">
        <v>75</v>
      </c>
      <c r="B1305" t="s">
        <v>82</v>
      </c>
      <c r="C1305" t="s">
        <v>69</v>
      </c>
      <c r="D1305">
        <v>0</v>
      </c>
      <c r="F1305" t="str">
        <f>INDEX(Matches!$C$2:$C$135,MATCH(Table1!A1305,Matches!$B$2:$B$135,0))</f>
        <v>b84feeef7e2a4d2d99546a1d7c42933a</v>
      </c>
      <c r="G1305" t="str">
        <f>INDEX(Players!$A$2:$A$49,MATCH(Table1!B1305,Players!$C$2:$C$49,0))</f>
        <v>cbd5f1550f6642db8dffe5514611a4cd</v>
      </c>
      <c r="H1305" t="str">
        <f>INDEX(IDs!$B$6:$B$8,MATCH(Table1!C1305,IDs!$A$6:$A$8,0))</f>
        <v>f6ce092dfd3311efa6eb960aa86a0a09</v>
      </c>
      <c r="I1305">
        <f t="shared" si="40"/>
        <v>0</v>
      </c>
      <c r="K1305" t="str">
        <f t="shared" si="41"/>
        <v>('b84feeef7e2a4d2d99546a1d7c42933a','cbd5f1550f6642db8dffe5514611a4cd','f6ce092dfd3311efa6eb960aa86a0a09',0),</v>
      </c>
    </row>
    <row r="1306" spans="1:11" x14ac:dyDescent="0.3">
      <c r="A1306">
        <v>75</v>
      </c>
      <c r="B1306" t="s">
        <v>82</v>
      </c>
      <c r="C1306" t="s">
        <v>118</v>
      </c>
      <c r="D1306">
        <v>1</v>
      </c>
      <c r="F1306" t="str">
        <f>INDEX(Matches!$C$2:$C$135,MATCH(Table1!A1306,Matches!$B$2:$B$135,0))</f>
        <v>b84feeef7e2a4d2d99546a1d7c42933a</v>
      </c>
      <c r="G1306" t="str">
        <f>INDEX(Players!$A$2:$A$49,MATCH(Table1!B1306,Players!$C$2:$C$49,0))</f>
        <v>cbd5f1550f6642db8dffe5514611a4cd</v>
      </c>
      <c r="H1306" t="str">
        <f>INDEX(IDs!$B$6:$B$8,MATCH(Table1!C1306,IDs!$A$6:$A$8,0))</f>
        <v>f6ce08d0fd3311efa6eb960aa86a0a09</v>
      </c>
      <c r="I1306">
        <f t="shared" si="40"/>
        <v>1</v>
      </c>
      <c r="K1306" t="str">
        <f t="shared" si="41"/>
        <v>('b84feeef7e2a4d2d99546a1d7c42933a','cbd5f1550f6642db8dffe5514611a4cd','f6ce08d0fd3311efa6eb960aa86a0a09',1),</v>
      </c>
    </row>
    <row r="1307" spans="1:11" x14ac:dyDescent="0.3">
      <c r="A1307">
        <v>75</v>
      </c>
      <c r="B1307" t="s">
        <v>100</v>
      </c>
      <c r="C1307" t="s">
        <v>68</v>
      </c>
      <c r="D1307">
        <v>2</v>
      </c>
      <c r="F1307" t="str">
        <f>INDEX(Matches!$C$2:$C$135,MATCH(Table1!A1307,Matches!$B$2:$B$135,0))</f>
        <v>b84feeef7e2a4d2d99546a1d7c42933a</v>
      </c>
      <c r="G1307" t="str">
        <f>INDEX(Players!$A$2:$A$49,MATCH(Table1!B1307,Players!$C$2:$C$49,0))</f>
        <v>90de4a0f974c42c8bf3f4312ce4b899f</v>
      </c>
      <c r="H1307" t="str">
        <f>INDEX(IDs!$B$6:$B$8,MATCH(Table1!C1307,IDs!$A$6:$A$8,0))</f>
        <v>f6ce0919fd3311efa6eb960aa86a0a09</v>
      </c>
      <c r="I1307">
        <f t="shared" si="40"/>
        <v>2</v>
      </c>
      <c r="K1307" t="str">
        <f t="shared" si="41"/>
        <v>('b84feeef7e2a4d2d99546a1d7c42933a','90de4a0f974c42c8bf3f4312ce4b899f','f6ce0919fd3311efa6eb960aa86a0a09',2),</v>
      </c>
    </row>
    <row r="1308" spans="1:11" hidden="1" x14ac:dyDescent="0.3">
      <c r="A1308">
        <v>75</v>
      </c>
      <c r="B1308" t="s">
        <v>100</v>
      </c>
      <c r="C1308" t="s">
        <v>69</v>
      </c>
      <c r="D1308">
        <v>0</v>
      </c>
      <c r="F1308" t="str">
        <f>INDEX(Matches!$C$2:$C$135,MATCH(Table1!A1308,Matches!$B$2:$B$135,0))</f>
        <v>b84feeef7e2a4d2d99546a1d7c42933a</v>
      </c>
      <c r="G1308" t="str">
        <f>INDEX(Players!$A$2:$A$49,MATCH(Table1!B1308,Players!$C$2:$C$49,0))</f>
        <v>90de4a0f974c42c8bf3f4312ce4b899f</v>
      </c>
      <c r="H1308" t="str">
        <f>INDEX(IDs!$B$6:$B$8,MATCH(Table1!C1308,IDs!$A$6:$A$8,0))</f>
        <v>f6ce092dfd3311efa6eb960aa86a0a09</v>
      </c>
      <c r="I1308">
        <f t="shared" si="40"/>
        <v>0</v>
      </c>
      <c r="K1308" t="str">
        <f t="shared" si="41"/>
        <v>('b84feeef7e2a4d2d99546a1d7c42933a','90de4a0f974c42c8bf3f4312ce4b899f','f6ce092dfd3311efa6eb960aa86a0a09',0),</v>
      </c>
    </row>
    <row r="1309" spans="1:11" x14ac:dyDescent="0.3">
      <c r="A1309">
        <v>75</v>
      </c>
      <c r="B1309" t="s">
        <v>100</v>
      </c>
      <c r="C1309" t="s">
        <v>118</v>
      </c>
      <c r="D1309">
        <v>1</v>
      </c>
      <c r="F1309" t="str">
        <f>INDEX(Matches!$C$2:$C$135,MATCH(Table1!A1309,Matches!$B$2:$B$135,0))</f>
        <v>b84feeef7e2a4d2d99546a1d7c42933a</v>
      </c>
      <c r="G1309" t="str">
        <f>INDEX(Players!$A$2:$A$49,MATCH(Table1!B1309,Players!$C$2:$C$49,0))</f>
        <v>90de4a0f974c42c8bf3f4312ce4b899f</v>
      </c>
      <c r="H1309" t="str">
        <f>INDEX(IDs!$B$6:$B$8,MATCH(Table1!C1309,IDs!$A$6:$A$8,0))</f>
        <v>f6ce08d0fd3311efa6eb960aa86a0a09</v>
      </c>
      <c r="I1309">
        <f t="shared" si="40"/>
        <v>1</v>
      </c>
      <c r="K1309" t="str">
        <f t="shared" si="41"/>
        <v>('b84feeef7e2a4d2d99546a1d7c42933a','90de4a0f974c42c8bf3f4312ce4b899f','f6ce08d0fd3311efa6eb960aa86a0a09',1),</v>
      </c>
    </row>
    <row r="1310" spans="1:11" hidden="1" x14ac:dyDescent="0.3">
      <c r="A1310">
        <v>76</v>
      </c>
      <c r="B1310" t="s">
        <v>70</v>
      </c>
      <c r="C1310" t="s">
        <v>68</v>
      </c>
      <c r="D1310">
        <v>0</v>
      </c>
      <c r="F1310" t="str">
        <f>INDEX(Matches!$C$2:$C$135,MATCH(Table1!A1310,Matches!$B$2:$B$135,0))</f>
        <v>a5734bf143294153996949222c2bb97c</v>
      </c>
      <c r="G1310" t="str">
        <f>INDEX(Players!$A$2:$A$49,MATCH(Table1!B1310,Players!$C$2:$C$49,0))</f>
        <v>e6d5cb25e36b400f91e78b0b42d20293</v>
      </c>
      <c r="H1310" t="str">
        <f>INDEX(IDs!$B$6:$B$8,MATCH(Table1!C1310,IDs!$A$6:$A$8,0))</f>
        <v>f6ce0919fd3311efa6eb960aa86a0a09</v>
      </c>
      <c r="I1310">
        <f t="shared" si="40"/>
        <v>0</v>
      </c>
      <c r="K1310" t="str">
        <f t="shared" si="41"/>
        <v>('a5734bf143294153996949222c2bb97c','e6d5cb25e36b400f91e78b0b42d20293','f6ce0919fd3311efa6eb960aa86a0a09',0),</v>
      </c>
    </row>
    <row r="1311" spans="1:11" hidden="1" x14ac:dyDescent="0.3">
      <c r="A1311">
        <v>76</v>
      </c>
      <c r="B1311" t="s">
        <v>70</v>
      </c>
      <c r="C1311" t="s">
        <v>69</v>
      </c>
      <c r="D1311">
        <v>0</v>
      </c>
      <c r="F1311" t="str">
        <f>INDEX(Matches!$C$2:$C$135,MATCH(Table1!A1311,Matches!$B$2:$B$135,0))</f>
        <v>a5734bf143294153996949222c2bb97c</v>
      </c>
      <c r="G1311" t="str">
        <f>INDEX(Players!$A$2:$A$49,MATCH(Table1!B1311,Players!$C$2:$C$49,0))</f>
        <v>e6d5cb25e36b400f91e78b0b42d20293</v>
      </c>
      <c r="H1311" t="str">
        <f>INDEX(IDs!$B$6:$B$8,MATCH(Table1!C1311,IDs!$A$6:$A$8,0))</f>
        <v>f6ce092dfd3311efa6eb960aa86a0a09</v>
      </c>
      <c r="I1311">
        <f t="shared" si="40"/>
        <v>0</v>
      </c>
      <c r="K1311" t="str">
        <f t="shared" si="41"/>
        <v>('a5734bf143294153996949222c2bb97c','e6d5cb25e36b400f91e78b0b42d20293','f6ce092dfd3311efa6eb960aa86a0a09',0),</v>
      </c>
    </row>
    <row r="1312" spans="1:11" x14ac:dyDescent="0.3">
      <c r="A1312">
        <v>76</v>
      </c>
      <c r="B1312" t="s">
        <v>70</v>
      </c>
      <c r="C1312" t="s">
        <v>118</v>
      </c>
      <c r="D1312">
        <v>1</v>
      </c>
      <c r="F1312" t="str">
        <f>INDEX(Matches!$C$2:$C$135,MATCH(Table1!A1312,Matches!$B$2:$B$135,0))</f>
        <v>a5734bf143294153996949222c2bb97c</v>
      </c>
      <c r="G1312" t="str">
        <f>INDEX(Players!$A$2:$A$49,MATCH(Table1!B1312,Players!$C$2:$C$49,0))</f>
        <v>e6d5cb25e36b400f91e78b0b42d20293</v>
      </c>
      <c r="H1312" t="str">
        <f>INDEX(IDs!$B$6:$B$8,MATCH(Table1!C1312,IDs!$A$6:$A$8,0))</f>
        <v>f6ce08d0fd3311efa6eb960aa86a0a09</v>
      </c>
      <c r="I1312">
        <f t="shared" si="40"/>
        <v>1</v>
      </c>
      <c r="K1312" t="str">
        <f t="shared" si="41"/>
        <v>('a5734bf143294153996949222c2bb97c','e6d5cb25e36b400f91e78b0b42d20293','f6ce08d0fd3311efa6eb960aa86a0a09',1),</v>
      </c>
    </row>
    <row r="1313" spans="1:11" x14ac:dyDescent="0.3">
      <c r="A1313">
        <v>76</v>
      </c>
      <c r="B1313" t="s">
        <v>71</v>
      </c>
      <c r="C1313" t="s">
        <v>68</v>
      </c>
      <c r="D1313">
        <v>1</v>
      </c>
      <c r="F1313" t="str">
        <f>INDEX(Matches!$C$2:$C$135,MATCH(Table1!A1313,Matches!$B$2:$B$135,0))</f>
        <v>a5734bf143294153996949222c2bb97c</v>
      </c>
      <c r="G1313" t="str">
        <f>INDEX(Players!$A$2:$A$49,MATCH(Table1!B1313,Players!$C$2:$C$49,0))</f>
        <v>49ee2bf374b94897889023fd18820eb3</v>
      </c>
      <c r="H1313" t="str">
        <f>INDEX(IDs!$B$6:$B$8,MATCH(Table1!C1313,IDs!$A$6:$A$8,0))</f>
        <v>f6ce0919fd3311efa6eb960aa86a0a09</v>
      </c>
      <c r="I1313">
        <f t="shared" si="40"/>
        <v>1</v>
      </c>
      <c r="K1313" t="str">
        <f t="shared" si="41"/>
        <v>('a5734bf143294153996949222c2bb97c','49ee2bf374b94897889023fd18820eb3','f6ce0919fd3311efa6eb960aa86a0a09',1),</v>
      </c>
    </row>
    <row r="1314" spans="1:11" hidden="1" x14ac:dyDescent="0.3">
      <c r="A1314">
        <v>76</v>
      </c>
      <c r="B1314" t="s">
        <v>71</v>
      </c>
      <c r="C1314" t="s">
        <v>69</v>
      </c>
      <c r="D1314">
        <v>0</v>
      </c>
      <c r="F1314" t="str">
        <f>INDEX(Matches!$C$2:$C$135,MATCH(Table1!A1314,Matches!$B$2:$B$135,0))</f>
        <v>a5734bf143294153996949222c2bb97c</v>
      </c>
      <c r="G1314" t="str">
        <f>INDEX(Players!$A$2:$A$49,MATCH(Table1!B1314,Players!$C$2:$C$49,0))</f>
        <v>49ee2bf374b94897889023fd18820eb3</v>
      </c>
      <c r="H1314" t="str">
        <f>INDEX(IDs!$B$6:$B$8,MATCH(Table1!C1314,IDs!$A$6:$A$8,0))</f>
        <v>f6ce092dfd3311efa6eb960aa86a0a09</v>
      </c>
      <c r="I1314">
        <f t="shared" si="40"/>
        <v>0</v>
      </c>
      <c r="K1314" t="str">
        <f t="shared" si="41"/>
        <v>('a5734bf143294153996949222c2bb97c','49ee2bf374b94897889023fd18820eb3','f6ce092dfd3311efa6eb960aa86a0a09',0),</v>
      </c>
    </row>
    <row r="1315" spans="1:11" x14ac:dyDescent="0.3">
      <c r="A1315">
        <v>76</v>
      </c>
      <c r="B1315" t="s">
        <v>71</v>
      </c>
      <c r="C1315" t="s">
        <v>118</v>
      </c>
      <c r="D1315">
        <v>1</v>
      </c>
      <c r="F1315" t="str">
        <f>INDEX(Matches!$C$2:$C$135,MATCH(Table1!A1315,Matches!$B$2:$B$135,0))</f>
        <v>a5734bf143294153996949222c2bb97c</v>
      </c>
      <c r="G1315" t="str">
        <f>INDEX(Players!$A$2:$A$49,MATCH(Table1!B1315,Players!$C$2:$C$49,0))</f>
        <v>49ee2bf374b94897889023fd18820eb3</v>
      </c>
      <c r="H1315" t="str">
        <f>INDEX(IDs!$B$6:$B$8,MATCH(Table1!C1315,IDs!$A$6:$A$8,0))</f>
        <v>f6ce08d0fd3311efa6eb960aa86a0a09</v>
      </c>
      <c r="I1315">
        <f t="shared" si="40"/>
        <v>1</v>
      </c>
      <c r="K1315" t="str">
        <f t="shared" si="41"/>
        <v>('a5734bf143294153996949222c2bb97c','49ee2bf374b94897889023fd18820eb3','f6ce08d0fd3311efa6eb960aa86a0a09',1),</v>
      </c>
    </row>
    <row r="1316" spans="1:11" hidden="1" x14ac:dyDescent="0.3">
      <c r="A1316">
        <v>76</v>
      </c>
      <c r="B1316" t="s">
        <v>72</v>
      </c>
      <c r="C1316" t="s">
        <v>68</v>
      </c>
      <c r="D1316">
        <v>0</v>
      </c>
      <c r="F1316" t="str">
        <f>INDEX(Matches!$C$2:$C$135,MATCH(Table1!A1316,Matches!$B$2:$B$135,0))</f>
        <v>a5734bf143294153996949222c2bb97c</v>
      </c>
      <c r="G1316" t="str">
        <f>INDEX(Players!$A$2:$A$49,MATCH(Table1!B1316,Players!$C$2:$C$49,0))</f>
        <v>66b9c8251fad417bbd3ff93fcfa9ef61</v>
      </c>
      <c r="H1316" t="str">
        <f>INDEX(IDs!$B$6:$B$8,MATCH(Table1!C1316,IDs!$A$6:$A$8,0))</f>
        <v>f6ce0919fd3311efa6eb960aa86a0a09</v>
      </c>
      <c r="I1316">
        <f t="shared" si="40"/>
        <v>0</v>
      </c>
      <c r="K1316" t="str">
        <f t="shared" si="41"/>
        <v>('a5734bf143294153996949222c2bb97c','66b9c8251fad417bbd3ff93fcfa9ef61','f6ce0919fd3311efa6eb960aa86a0a09',0),</v>
      </c>
    </row>
    <row r="1317" spans="1:11" hidden="1" x14ac:dyDescent="0.3">
      <c r="A1317">
        <v>76</v>
      </c>
      <c r="B1317" t="s">
        <v>72</v>
      </c>
      <c r="C1317" t="s">
        <v>69</v>
      </c>
      <c r="D1317">
        <v>0</v>
      </c>
      <c r="F1317" t="str">
        <f>INDEX(Matches!$C$2:$C$135,MATCH(Table1!A1317,Matches!$B$2:$B$135,0))</f>
        <v>a5734bf143294153996949222c2bb97c</v>
      </c>
      <c r="G1317" t="str">
        <f>INDEX(Players!$A$2:$A$49,MATCH(Table1!B1317,Players!$C$2:$C$49,0))</f>
        <v>66b9c8251fad417bbd3ff93fcfa9ef61</v>
      </c>
      <c r="H1317" t="str">
        <f>INDEX(IDs!$B$6:$B$8,MATCH(Table1!C1317,IDs!$A$6:$A$8,0))</f>
        <v>f6ce092dfd3311efa6eb960aa86a0a09</v>
      </c>
      <c r="I1317">
        <f t="shared" si="40"/>
        <v>0</v>
      </c>
      <c r="K1317" t="str">
        <f t="shared" si="41"/>
        <v>('a5734bf143294153996949222c2bb97c','66b9c8251fad417bbd3ff93fcfa9ef61','f6ce092dfd3311efa6eb960aa86a0a09',0),</v>
      </c>
    </row>
    <row r="1318" spans="1:11" x14ac:dyDescent="0.3">
      <c r="A1318">
        <v>76</v>
      </c>
      <c r="B1318" t="s">
        <v>72</v>
      </c>
      <c r="C1318" t="s">
        <v>118</v>
      </c>
      <c r="D1318">
        <v>1</v>
      </c>
      <c r="F1318" t="str">
        <f>INDEX(Matches!$C$2:$C$135,MATCH(Table1!A1318,Matches!$B$2:$B$135,0))</f>
        <v>a5734bf143294153996949222c2bb97c</v>
      </c>
      <c r="G1318" t="str">
        <f>INDEX(Players!$A$2:$A$49,MATCH(Table1!B1318,Players!$C$2:$C$49,0))</f>
        <v>66b9c8251fad417bbd3ff93fcfa9ef61</v>
      </c>
      <c r="H1318" t="str">
        <f>INDEX(IDs!$B$6:$B$8,MATCH(Table1!C1318,IDs!$A$6:$A$8,0))</f>
        <v>f6ce08d0fd3311efa6eb960aa86a0a09</v>
      </c>
      <c r="I1318">
        <f t="shared" si="40"/>
        <v>1</v>
      </c>
      <c r="K1318" t="str">
        <f t="shared" si="41"/>
        <v>('a5734bf143294153996949222c2bb97c','66b9c8251fad417bbd3ff93fcfa9ef61','f6ce08d0fd3311efa6eb960aa86a0a09',1),</v>
      </c>
    </row>
    <row r="1319" spans="1:11" hidden="1" x14ac:dyDescent="0.3">
      <c r="A1319">
        <v>76</v>
      </c>
      <c r="B1319" t="s">
        <v>74</v>
      </c>
      <c r="C1319" t="s">
        <v>68</v>
      </c>
      <c r="D1319">
        <v>0</v>
      </c>
      <c r="F1319" t="str">
        <f>INDEX(Matches!$C$2:$C$135,MATCH(Table1!A1319,Matches!$B$2:$B$135,0))</f>
        <v>a5734bf143294153996949222c2bb97c</v>
      </c>
      <c r="G1319" t="str">
        <f>INDEX(Players!$A$2:$A$49,MATCH(Table1!B1319,Players!$C$2:$C$49,0))</f>
        <v>da52bdaa4d3a487eb17ae1f3e566a948</v>
      </c>
      <c r="H1319" t="str">
        <f>INDEX(IDs!$B$6:$B$8,MATCH(Table1!C1319,IDs!$A$6:$A$8,0))</f>
        <v>f6ce0919fd3311efa6eb960aa86a0a09</v>
      </c>
      <c r="I1319">
        <f t="shared" si="40"/>
        <v>0</v>
      </c>
      <c r="K1319" t="str">
        <f t="shared" si="41"/>
        <v>('a5734bf143294153996949222c2bb97c','da52bdaa4d3a487eb17ae1f3e566a948','f6ce0919fd3311efa6eb960aa86a0a09',0),</v>
      </c>
    </row>
    <row r="1320" spans="1:11" hidden="1" x14ac:dyDescent="0.3">
      <c r="A1320">
        <v>76</v>
      </c>
      <c r="B1320" t="s">
        <v>74</v>
      </c>
      <c r="C1320" t="s">
        <v>69</v>
      </c>
      <c r="D1320">
        <v>0</v>
      </c>
      <c r="F1320" t="str">
        <f>INDEX(Matches!$C$2:$C$135,MATCH(Table1!A1320,Matches!$B$2:$B$135,0))</f>
        <v>a5734bf143294153996949222c2bb97c</v>
      </c>
      <c r="G1320" t="str">
        <f>INDEX(Players!$A$2:$A$49,MATCH(Table1!B1320,Players!$C$2:$C$49,0))</f>
        <v>da52bdaa4d3a487eb17ae1f3e566a948</v>
      </c>
      <c r="H1320" t="str">
        <f>INDEX(IDs!$B$6:$B$8,MATCH(Table1!C1320,IDs!$A$6:$A$8,0))</f>
        <v>f6ce092dfd3311efa6eb960aa86a0a09</v>
      </c>
      <c r="I1320">
        <f t="shared" si="40"/>
        <v>0</v>
      </c>
      <c r="K1320" t="str">
        <f t="shared" si="41"/>
        <v>('a5734bf143294153996949222c2bb97c','da52bdaa4d3a487eb17ae1f3e566a948','f6ce092dfd3311efa6eb960aa86a0a09',0),</v>
      </c>
    </row>
    <row r="1321" spans="1:11" x14ac:dyDescent="0.3">
      <c r="A1321">
        <v>76</v>
      </c>
      <c r="B1321" t="s">
        <v>74</v>
      </c>
      <c r="C1321" t="s">
        <v>118</v>
      </c>
      <c r="D1321">
        <v>1</v>
      </c>
      <c r="F1321" t="str">
        <f>INDEX(Matches!$C$2:$C$135,MATCH(Table1!A1321,Matches!$B$2:$B$135,0))</f>
        <v>a5734bf143294153996949222c2bb97c</v>
      </c>
      <c r="G1321" t="str">
        <f>INDEX(Players!$A$2:$A$49,MATCH(Table1!B1321,Players!$C$2:$C$49,0))</f>
        <v>da52bdaa4d3a487eb17ae1f3e566a948</v>
      </c>
      <c r="H1321" t="str">
        <f>INDEX(IDs!$B$6:$B$8,MATCH(Table1!C1321,IDs!$A$6:$A$8,0))</f>
        <v>f6ce08d0fd3311efa6eb960aa86a0a09</v>
      </c>
      <c r="I1321">
        <f t="shared" si="40"/>
        <v>1</v>
      </c>
      <c r="K1321" t="str">
        <f t="shared" si="41"/>
        <v>('a5734bf143294153996949222c2bb97c','da52bdaa4d3a487eb17ae1f3e566a948','f6ce08d0fd3311efa6eb960aa86a0a09',1),</v>
      </c>
    </row>
    <row r="1322" spans="1:11" hidden="1" x14ac:dyDescent="0.3">
      <c r="A1322">
        <v>76</v>
      </c>
      <c r="B1322" t="s">
        <v>95</v>
      </c>
      <c r="C1322" t="s">
        <v>68</v>
      </c>
      <c r="D1322">
        <v>0</v>
      </c>
      <c r="F1322" t="str">
        <f>INDEX(Matches!$C$2:$C$135,MATCH(Table1!A1322,Matches!$B$2:$B$135,0))</f>
        <v>a5734bf143294153996949222c2bb97c</v>
      </c>
      <c r="G1322" t="str">
        <f>INDEX(Players!$A$2:$A$49,MATCH(Table1!B1322,Players!$C$2:$C$49,0))</f>
        <v>26bcf70a14244ecea66824d3e7fdb740</v>
      </c>
      <c r="H1322" t="str">
        <f>INDEX(IDs!$B$6:$B$8,MATCH(Table1!C1322,IDs!$A$6:$A$8,0))</f>
        <v>f6ce0919fd3311efa6eb960aa86a0a09</v>
      </c>
      <c r="I1322">
        <f t="shared" si="40"/>
        <v>0</v>
      </c>
      <c r="K1322" t="str">
        <f t="shared" si="41"/>
        <v>('a5734bf143294153996949222c2bb97c','26bcf70a14244ecea66824d3e7fdb740','f6ce0919fd3311efa6eb960aa86a0a09',0),</v>
      </c>
    </row>
    <row r="1323" spans="1:11" hidden="1" x14ac:dyDescent="0.3">
      <c r="A1323">
        <v>76</v>
      </c>
      <c r="B1323" t="s">
        <v>95</v>
      </c>
      <c r="C1323" t="s">
        <v>69</v>
      </c>
      <c r="D1323">
        <v>0</v>
      </c>
      <c r="F1323" t="str">
        <f>INDEX(Matches!$C$2:$C$135,MATCH(Table1!A1323,Matches!$B$2:$B$135,0))</f>
        <v>a5734bf143294153996949222c2bb97c</v>
      </c>
      <c r="G1323" t="str">
        <f>INDEX(Players!$A$2:$A$49,MATCH(Table1!B1323,Players!$C$2:$C$49,0))</f>
        <v>26bcf70a14244ecea66824d3e7fdb740</v>
      </c>
      <c r="H1323" t="str">
        <f>INDEX(IDs!$B$6:$B$8,MATCH(Table1!C1323,IDs!$A$6:$A$8,0))</f>
        <v>f6ce092dfd3311efa6eb960aa86a0a09</v>
      </c>
      <c r="I1323">
        <f t="shared" si="40"/>
        <v>0</v>
      </c>
      <c r="K1323" t="str">
        <f t="shared" si="41"/>
        <v>('a5734bf143294153996949222c2bb97c','26bcf70a14244ecea66824d3e7fdb740','f6ce092dfd3311efa6eb960aa86a0a09',0),</v>
      </c>
    </row>
    <row r="1324" spans="1:11" x14ac:dyDescent="0.3">
      <c r="A1324">
        <v>76</v>
      </c>
      <c r="B1324" t="s">
        <v>95</v>
      </c>
      <c r="C1324" t="s">
        <v>118</v>
      </c>
      <c r="D1324">
        <v>1</v>
      </c>
      <c r="F1324" t="str">
        <f>INDEX(Matches!$C$2:$C$135,MATCH(Table1!A1324,Matches!$B$2:$B$135,0))</f>
        <v>a5734bf143294153996949222c2bb97c</v>
      </c>
      <c r="G1324" t="str">
        <f>INDEX(Players!$A$2:$A$49,MATCH(Table1!B1324,Players!$C$2:$C$49,0))</f>
        <v>26bcf70a14244ecea66824d3e7fdb740</v>
      </c>
      <c r="H1324" t="str">
        <f>INDEX(IDs!$B$6:$B$8,MATCH(Table1!C1324,IDs!$A$6:$A$8,0))</f>
        <v>f6ce08d0fd3311efa6eb960aa86a0a09</v>
      </c>
      <c r="I1324">
        <f t="shared" si="40"/>
        <v>1</v>
      </c>
      <c r="K1324" t="str">
        <f t="shared" si="41"/>
        <v>('a5734bf143294153996949222c2bb97c','26bcf70a14244ecea66824d3e7fdb740','f6ce08d0fd3311efa6eb960aa86a0a09',1),</v>
      </c>
    </row>
    <row r="1325" spans="1:11" x14ac:dyDescent="0.3">
      <c r="A1325">
        <v>76</v>
      </c>
      <c r="B1325" t="s">
        <v>99</v>
      </c>
      <c r="C1325" t="s">
        <v>68</v>
      </c>
      <c r="D1325">
        <v>3</v>
      </c>
      <c r="F1325" t="str">
        <f>INDEX(Matches!$C$2:$C$135,MATCH(Table1!A1325,Matches!$B$2:$B$135,0))</f>
        <v>a5734bf143294153996949222c2bb97c</v>
      </c>
      <c r="G1325" t="str">
        <f>INDEX(Players!$A$2:$A$49,MATCH(Table1!B1325,Players!$C$2:$C$49,0))</f>
        <v>9bd0e3e12c834c6b81f59a3b2bf25b94</v>
      </c>
      <c r="H1325" t="str">
        <f>INDEX(IDs!$B$6:$B$8,MATCH(Table1!C1325,IDs!$A$6:$A$8,0))</f>
        <v>f6ce0919fd3311efa6eb960aa86a0a09</v>
      </c>
      <c r="I1325">
        <f t="shared" si="40"/>
        <v>3</v>
      </c>
      <c r="K1325" t="str">
        <f t="shared" si="41"/>
        <v>('a5734bf143294153996949222c2bb97c','9bd0e3e12c834c6b81f59a3b2bf25b94','f6ce0919fd3311efa6eb960aa86a0a09',3),</v>
      </c>
    </row>
    <row r="1326" spans="1:11" x14ac:dyDescent="0.3">
      <c r="A1326">
        <v>76</v>
      </c>
      <c r="B1326" t="s">
        <v>99</v>
      </c>
      <c r="C1326" t="s">
        <v>69</v>
      </c>
      <c r="D1326">
        <v>1</v>
      </c>
      <c r="F1326" t="str">
        <f>INDEX(Matches!$C$2:$C$135,MATCH(Table1!A1326,Matches!$B$2:$B$135,0))</f>
        <v>a5734bf143294153996949222c2bb97c</v>
      </c>
      <c r="G1326" t="str">
        <f>INDEX(Players!$A$2:$A$49,MATCH(Table1!B1326,Players!$C$2:$C$49,0))</f>
        <v>9bd0e3e12c834c6b81f59a3b2bf25b94</v>
      </c>
      <c r="H1326" t="str">
        <f>INDEX(IDs!$B$6:$B$8,MATCH(Table1!C1326,IDs!$A$6:$A$8,0))</f>
        <v>f6ce092dfd3311efa6eb960aa86a0a09</v>
      </c>
      <c r="I1326">
        <f t="shared" si="40"/>
        <v>1</v>
      </c>
      <c r="K1326" t="str">
        <f t="shared" si="41"/>
        <v>('a5734bf143294153996949222c2bb97c','9bd0e3e12c834c6b81f59a3b2bf25b94','f6ce092dfd3311efa6eb960aa86a0a09',1),</v>
      </c>
    </row>
    <row r="1327" spans="1:11" x14ac:dyDescent="0.3">
      <c r="A1327">
        <v>76</v>
      </c>
      <c r="B1327" t="s">
        <v>99</v>
      </c>
      <c r="C1327" t="s">
        <v>118</v>
      </c>
      <c r="D1327">
        <v>1</v>
      </c>
      <c r="F1327" t="str">
        <f>INDEX(Matches!$C$2:$C$135,MATCH(Table1!A1327,Matches!$B$2:$B$135,0))</f>
        <v>a5734bf143294153996949222c2bb97c</v>
      </c>
      <c r="G1327" t="str">
        <f>INDEX(Players!$A$2:$A$49,MATCH(Table1!B1327,Players!$C$2:$C$49,0))</f>
        <v>9bd0e3e12c834c6b81f59a3b2bf25b94</v>
      </c>
      <c r="H1327" t="str">
        <f>INDEX(IDs!$B$6:$B$8,MATCH(Table1!C1327,IDs!$A$6:$A$8,0))</f>
        <v>f6ce08d0fd3311efa6eb960aa86a0a09</v>
      </c>
      <c r="I1327">
        <f t="shared" si="40"/>
        <v>1</v>
      </c>
      <c r="K1327" t="str">
        <f t="shared" si="41"/>
        <v>('a5734bf143294153996949222c2bb97c','9bd0e3e12c834c6b81f59a3b2bf25b94','f6ce08d0fd3311efa6eb960aa86a0a09',1),</v>
      </c>
    </row>
    <row r="1328" spans="1:11" hidden="1" x14ac:dyDescent="0.3">
      <c r="A1328">
        <v>76</v>
      </c>
      <c r="B1328" t="s">
        <v>86</v>
      </c>
      <c r="C1328" t="s">
        <v>68</v>
      </c>
      <c r="D1328">
        <v>0</v>
      </c>
      <c r="F1328" t="str">
        <f>INDEX(Matches!$C$2:$C$135,MATCH(Table1!A1328,Matches!$B$2:$B$135,0))</f>
        <v>a5734bf143294153996949222c2bb97c</v>
      </c>
      <c r="G1328" t="str">
        <f>INDEX(Players!$A$2:$A$49,MATCH(Table1!B1328,Players!$C$2:$C$49,0))</f>
        <v>6a5c031fea7e4bcf935e98999959be8c</v>
      </c>
      <c r="H1328" t="str">
        <f>INDEX(IDs!$B$6:$B$8,MATCH(Table1!C1328,IDs!$A$6:$A$8,0))</f>
        <v>f6ce0919fd3311efa6eb960aa86a0a09</v>
      </c>
      <c r="I1328">
        <f t="shared" si="40"/>
        <v>0</v>
      </c>
      <c r="K1328" t="str">
        <f t="shared" si="41"/>
        <v>('a5734bf143294153996949222c2bb97c','6a5c031fea7e4bcf935e98999959be8c','f6ce0919fd3311efa6eb960aa86a0a09',0),</v>
      </c>
    </row>
    <row r="1329" spans="1:11" hidden="1" x14ac:dyDescent="0.3">
      <c r="A1329">
        <v>76</v>
      </c>
      <c r="B1329" t="s">
        <v>86</v>
      </c>
      <c r="C1329" t="s">
        <v>69</v>
      </c>
      <c r="D1329">
        <v>0</v>
      </c>
      <c r="F1329" t="str">
        <f>INDEX(Matches!$C$2:$C$135,MATCH(Table1!A1329,Matches!$B$2:$B$135,0))</f>
        <v>a5734bf143294153996949222c2bb97c</v>
      </c>
      <c r="G1329" t="str">
        <f>INDEX(Players!$A$2:$A$49,MATCH(Table1!B1329,Players!$C$2:$C$49,0))</f>
        <v>6a5c031fea7e4bcf935e98999959be8c</v>
      </c>
      <c r="H1329" t="str">
        <f>INDEX(IDs!$B$6:$B$8,MATCH(Table1!C1329,IDs!$A$6:$A$8,0))</f>
        <v>f6ce092dfd3311efa6eb960aa86a0a09</v>
      </c>
      <c r="I1329">
        <f t="shared" si="40"/>
        <v>0</v>
      </c>
      <c r="K1329" t="str">
        <f t="shared" si="41"/>
        <v>('a5734bf143294153996949222c2bb97c','6a5c031fea7e4bcf935e98999959be8c','f6ce092dfd3311efa6eb960aa86a0a09',0),</v>
      </c>
    </row>
    <row r="1330" spans="1:11" x14ac:dyDescent="0.3">
      <c r="A1330">
        <v>76</v>
      </c>
      <c r="B1330" t="s">
        <v>86</v>
      </c>
      <c r="C1330" t="s">
        <v>118</v>
      </c>
      <c r="D1330">
        <v>1</v>
      </c>
      <c r="F1330" t="str">
        <f>INDEX(Matches!$C$2:$C$135,MATCH(Table1!A1330,Matches!$B$2:$B$135,0))</f>
        <v>a5734bf143294153996949222c2bb97c</v>
      </c>
      <c r="G1330" t="str">
        <f>INDEX(Players!$A$2:$A$49,MATCH(Table1!B1330,Players!$C$2:$C$49,0))</f>
        <v>6a5c031fea7e4bcf935e98999959be8c</v>
      </c>
      <c r="H1330" t="str">
        <f>INDEX(IDs!$B$6:$B$8,MATCH(Table1!C1330,IDs!$A$6:$A$8,0))</f>
        <v>f6ce08d0fd3311efa6eb960aa86a0a09</v>
      </c>
      <c r="I1330">
        <f t="shared" si="40"/>
        <v>1</v>
      </c>
      <c r="K1330" t="str">
        <f t="shared" si="41"/>
        <v>('a5734bf143294153996949222c2bb97c','6a5c031fea7e4bcf935e98999959be8c','f6ce08d0fd3311efa6eb960aa86a0a09',1),</v>
      </c>
    </row>
    <row r="1331" spans="1:11" hidden="1" x14ac:dyDescent="0.3">
      <c r="A1331">
        <v>77</v>
      </c>
      <c r="B1331" t="s">
        <v>70</v>
      </c>
      <c r="C1331" t="s">
        <v>68</v>
      </c>
      <c r="D1331">
        <v>0</v>
      </c>
      <c r="F1331" t="str">
        <f>INDEX(Matches!$C$2:$C$135,MATCH(Table1!A1331,Matches!$B$2:$B$135,0))</f>
        <v>7c088b91ce9c4231a1a149c905dbb673</v>
      </c>
      <c r="G1331" t="str">
        <f>INDEX(Players!$A$2:$A$49,MATCH(Table1!B1331,Players!$C$2:$C$49,0))</f>
        <v>e6d5cb25e36b400f91e78b0b42d20293</v>
      </c>
      <c r="H1331" t="str">
        <f>INDEX(IDs!$B$6:$B$8,MATCH(Table1!C1331,IDs!$A$6:$A$8,0))</f>
        <v>f6ce0919fd3311efa6eb960aa86a0a09</v>
      </c>
      <c r="I1331">
        <f t="shared" si="40"/>
        <v>0</v>
      </c>
      <c r="K1331" t="str">
        <f t="shared" si="41"/>
        <v>('7c088b91ce9c4231a1a149c905dbb673','e6d5cb25e36b400f91e78b0b42d20293','f6ce0919fd3311efa6eb960aa86a0a09',0),</v>
      </c>
    </row>
    <row r="1332" spans="1:11" hidden="1" x14ac:dyDescent="0.3">
      <c r="A1332">
        <v>77</v>
      </c>
      <c r="B1332" t="s">
        <v>70</v>
      </c>
      <c r="C1332" t="s">
        <v>69</v>
      </c>
      <c r="D1332">
        <v>0</v>
      </c>
      <c r="F1332" t="str">
        <f>INDEX(Matches!$C$2:$C$135,MATCH(Table1!A1332,Matches!$B$2:$B$135,0))</f>
        <v>7c088b91ce9c4231a1a149c905dbb673</v>
      </c>
      <c r="G1332" t="str">
        <f>INDEX(Players!$A$2:$A$49,MATCH(Table1!B1332,Players!$C$2:$C$49,0))</f>
        <v>e6d5cb25e36b400f91e78b0b42d20293</v>
      </c>
      <c r="H1332" t="str">
        <f>INDEX(IDs!$B$6:$B$8,MATCH(Table1!C1332,IDs!$A$6:$A$8,0))</f>
        <v>f6ce092dfd3311efa6eb960aa86a0a09</v>
      </c>
      <c r="I1332">
        <f t="shared" si="40"/>
        <v>0</v>
      </c>
      <c r="K1332" t="str">
        <f t="shared" si="41"/>
        <v>('7c088b91ce9c4231a1a149c905dbb673','e6d5cb25e36b400f91e78b0b42d20293','f6ce092dfd3311efa6eb960aa86a0a09',0),</v>
      </c>
    </row>
    <row r="1333" spans="1:11" x14ac:dyDescent="0.3">
      <c r="A1333">
        <v>77</v>
      </c>
      <c r="B1333" t="s">
        <v>70</v>
      </c>
      <c r="C1333" t="s">
        <v>118</v>
      </c>
      <c r="D1333">
        <v>1</v>
      </c>
      <c r="F1333" t="str">
        <f>INDEX(Matches!$C$2:$C$135,MATCH(Table1!A1333,Matches!$B$2:$B$135,0))</f>
        <v>7c088b91ce9c4231a1a149c905dbb673</v>
      </c>
      <c r="G1333" t="str">
        <f>INDEX(Players!$A$2:$A$49,MATCH(Table1!B1333,Players!$C$2:$C$49,0))</f>
        <v>e6d5cb25e36b400f91e78b0b42d20293</v>
      </c>
      <c r="H1333" t="str">
        <f>INDEX(IDs!$B$6:$B$8,MATCH(Table1!C1333,IDs!$A$6:$A$8,0))</f>
        <v>f6ce08d0fd3311efa6eb960aa86a0a09</v>
      </c>
      <c r="I1333">
        <f t="shared" si="40"/>
        <v>1</v>
      </c>
      <c r="K1333" t="str">
        <f t="shared" si="41"/>
        <v>('7c088b91ce9c4231a1a149c905dbb673','e6d5cb25e36b400f91e78b0b42d20293','f6ce08d0fd3311efa6eb960aa86a0a09',1),</v>
      </c>
    </row>
    <row r="1334" spans="1:11" x14ac:dyDescent="0.3">
      <c r="A1334">
        <v>77</v>
      </c>
      <c r="B1334" t="s">
        <v>71</v>
      </c>
      <c r="C1334" t="s">
        <v>68</v>
      </c>
      <c r="D1334">
        <v>2</v>
      </c>
      <c r="F1334" t="str">
        <f>INDEX(Matches!$C$2:$C$135,MATCH(Table1!A1334,Matches!$B$2:$B$135,0))</f>
        <v>7c088b91ce9c4231a1a149c905dbb673</v>
      </c>
      <c r="G1334" t="str">
        <f>INDEX(Players!$A$2:$A$49,MATCH(Table1!B1334,Players!$C$2:$C$49,0))</f>
        <v>49ee2bf374b94897889023fd18820eb3</v>
      </c>
      <c r="H1334" t="str">
        <f>INDEX(IDs!$B$6:$B$8,MATCH(Table1!C1334,IDs!$A$6:$A$8,0))</f>
        <v>f6ce0919fd3311efa6eb960aa86a0a09</v>
      </c>
      <c r="I1334">
        <f t="shared" si="40"/>
        <v>2</v>
      </c>
      <c r="K1334" t="str">
        <f t="shared" si="41"/>
        <v>('7c088b91ce9c4231a1a149c905dbb673','49ee2bf374b94897889023fd18820eb3','f6ce0919fd3311efa6eb960aa86a0a09',2),</v>
      </c>
    </row>
    <row r="1335" spans="1:11" hidden="1" x14ac:dyDescent="0.3">
      <c r="A1335">
        <v>77</v>
      </c>
      <c r="B1335" t="s">
        <v>71</v>
      </c>
      <c r="C1335" t="s">
        <v>69</v>
      </c>
      <c r="D1335">
        <v>0</v>
      </c>
      <c r="F1335" t="str">
        <f>INDEX(Matches!$C$2:$C$135,MATCH(Table1!A1335,Matches!$B$2:$B$135,0))</f>
        <v>7c088b91ce9c4231a1a149c905dbb673</v>
      </c>
      <c r="G1335" t="str">
        <f>INDEX(Players!$A$2:$A$49,MATCH(Table1!B1335,Players!$C$2:$C$49,0))</f>
        <v>49ee2bf374b94897889023fd18820eb3</v>
      </c>
      <c r="H1335" t="str">
        <f>INDEX(IDs!$B$6:$B$8,MATCH(Table1!C1335,IDs!$A$6:$A$8,0))</f>
        <v>f6ce092dfd3311efa6eb960aa86a0a09</v>
      </c>
      <c r="I1335">
        <f t="shared" si="40"/>
        <v>0</v>
      </c>
      <c r="K1335" t="str">
        <f t="shared" si="41"/>
        <v>('7c088b91ce9c4231a1a149c905dbb673','49ee2bf374b94897889023fd18820eb3','f6ce092dfd3311efa6eb960aa86a0a09',0),</v>
      </c>
    </row>
    <row r="1336" spans="1:11" x14ac:dyDescent="0.3">
      <c r="A1336">
        <v>77</v>
      </c>
      <c r="B1336" t="s">
        <v>71</v>
      </c>
      <c r="C1336" t="s">
        <v>118</v>
      </c>
      <c r="D1336">
        <v>1</v>
      </c>
      <c r="F1336" t="str">
        <f>INDEX(Matches!$C$2:$C$135,MATCH(Table1!A1336,Matches!$B$2:$B$135,0))</f>
        <v>7c088b91ce9c4231a1a149c905dbb673</v>
      </c>
      <c r="G1336" t="str">
        <f>INDEX(Players!$A$2:$A$49,MATCH(Table1!B1336,Players!$C$2:$C$49,0))</f>
        <v>49ee2bf374b94897889023fd18820eb3</v>
      </c>
      <c r="H1336" t="str">
        <f>INDEX(IDs!$B$6:$B$8,MATCH(Table1!C1336,IDs!$A$6:$A$8,0))</f>
        <v>f6ce08d0fd3311efa6eb960aa86a0a09</v>
      </c>
      <c r="I1336">
        <f t="shared" si="40"/>
        <v>1</v>
      </c>
      <c r="K1336" t="str">
        <f t="shared" si="41"/>
        <v>('7c088b91ce9c4231a1a149c905dbb673','49ee2bf374b94897889023fd18820eb3','f6ce08d0fd3311efa6eb960aa86a0a09',1),</v>
      </c>
    </row>
    <row r="1337" spans="1:11" x14ac:dyDescent="0.3">
      <c r="A1337">
        <v>77</v>
      </c>
      <c r="B1337" t="s">
        <v>72</v>
      </c>
      <c r="C1337" t="s">
        <v>68</v>
      </c>
      <c r="D1337">
        <v>2</v>
      </c>
      <c r="F1337" t="str">
        <f>INDEX(Matches!$C$2:$C$135,MATCH(Table1!A1337,Matches!$B$2:$B$135,0))</f>
        <v>7c088b91ce9c4231a1a149c905dbb673</v>
      </c>
      <c r="G1337" t="str">
        <f>INDEX(Players!$A$2:$A$49,MATCH(Table1!B1337,Players!$C$2:$C$49,0))</f>
        <v>66b9c8251fad417bbd3ff93fcfa9ef61</v>
      </c>
      <c r="H1337" t="str">
        <f>INDEX(IDs!$B$6:$B$8,MATCH(Table1!C1337,IDs!$A$6:$A$8,0))</f>
        <v>f6ce0919fd3311efa6eb960aa86a0a09</v>
      </c>
      <c r="I1337">
        <f t="shared" si="40"/>
        <v>2</v>
      </c>
      <c r="K1337" t="str">
        <f t="shared" si="41"/>
        <v>('7c088b91ce9c4231a1a149c905dbb673','66b9c8251fad417bbd3ff93fcfa9ef61','f6ce0919fd3311efa6eb960aa86a0a09',2),</v>
      </c>
    </row>
    <row r="1338" spans="1:11" x14ac:dyDescent="0.3">
      <c r="A1338">
        <v>77</v>
      </c>
      <c r="B1338" t="s">
        <v>72</v>
      </c>
      <c r="C1338" t="s">
        <v>69</v>
      </c>
      <c r="D1338">
        <v>1</v>
      </c>
      <c r="F1338" t="str">
        <f>INDEX(Matches!$C$2:$C$135,MATCH(Table1!A1338,Matches!$B$2:$B$135,0))</f>
        <v>7c088b91ce9c4231a1a149c905dbb673</v>
      </c>
      <c r="G1338" t="str">
        <f>INDEX(Players!$A$2:$A$49,MATCH(Table1!B1338,Players!$C$2:$C$49,0))</f>
        <v>66b9c8251fad417bbd3ff93fcfa9ef61</v>
      </c>
      <c r="H1338" t="str">
        <f>INDEX(IDs!$B$6:$B$8,MATCH(Table1!C1338,IDs!$A$6:$A$8,0))</f>
        <v>f6ce092dfd3311efa6eb960aa86a0a09</v>
      </c>
      <c r="I1338">
        <f t="shared" si="40"/>
        <v>1</v>
      </c>
      <c r="K1338" t="str">
        <f t="shared" si="41"/>
        <v>('7c088b91ce9c4231a1a149c905dbb673','66b9c8251fad417bbd3ff93fcfa9ef61','f6ce092dfd3311efa6eb960aa86a0a09',1),</v>
      </c>
    </row>
    <row r="1339" spans="1:11" x14ac:dyDescent="0.3">
      <c r="A1339">
        <v>77</v>
      </c>
      <c r="B1339" t="s">
        <v>72</v>
      </c>
      <c r="C1339" t="s">
        <v>118</v>
      </c>
      <c r="D1339">
        <v>1</v>
      </c>
      <c r="F1339" t="str">
        <f>INDEX(Matches!$C$2:$C$135,MATCH(Table1!A1339,Matches!$B$2:$B$135,0))</f>
        <v>7c088b91ce9c4231a1a149c905dbb673</v>
      </c>
      <c r="G1339" t="str">
        <f>INDEX(Players!$A$2:$A$49,MATCH(Table1!B1339,Players!$C$2:$C$49,0))</f>
        <v>66b9c8251fad417bbd3ff93fcfa9ef61</v>
      </c>
      <c r="H1339" t="str">
        <f>INDEX(IDs!$B$6:$B$8,MATCH(Table1!C1339,IDs!$A$6:$A$8,0))</f>
        <v>f6ce08d0fd3311efa6eb960aa86a0a09</v>
      </c>
      <c r="I1339">
        <f t="shared" si="40"/>
        <v>1</v>
      </c>
      <c r="K1339" t="str">
        <f t="shared" si="41"/>
        <v>('7c088b91ce9c4231a1a149c905dbb673','66b9c8251fad417bbd3ff93fcfa9ef61','f6ce08d0fd3311efa6eb960aa86a0a09',1),</v>
      </c>
    </row>
    <row r="1340" spans="1:11" hidden="1" x14ac:dyDescent="0.3">
      <c r="A1340">
        <v>77</v>
      </c>
      <c r="B1340" t="s">
        <v>82</v>
      </c>
      <c r="C1340" t="s">
        <v>68</v>
      </c>
      <c r="D1340">
        <v>0</v>
      </c>
      <c r="F1340" t="str">
        <f>INDEX(Matches!$C$2:$C$135,MATCH(Table1!A1340,Matches!$B$2:$B$135,0))</f>
        <v>7c088b91ce9c4231a1a149c905dbb673</v>
      </c>
      <c r="G1340" t="str">
        <f>INDEX(Players!$A$2:$A$49,MATCH(Table1!B1340,Players!$C$2:$C$49,0))</f>
        <v>cbd5f1550f6642db8dffe5514611a4cd</v>
      </c>
      <c r="H1340" t="str">
        <f>INDEX(IDs!$B$6:$B$8,MATCH(Table1!C1340,IDs!$A$6:$A$8,0))</f>
        <v>f6ce0919fd3311efa6eb960aa86a0a09</v>
      </c>
      <c r="I1340">
        <f t="shared" si="40"/>
        <v>0</v>
      </c>
      <c r="K1340" t="str">
        <f t="shared" si="41"/>
        <v>('7c088b91ce9c4231a1a149c905dbb673','cbd5f1550f6642db8dffe5514611a4cd','f6ce0919fd3311efa6eb960aa86a0a09',0),</v>
      </c>
    </row>
    <row r="1341" spans="1:11" hidden="1" x14ac:dyDescent="0.3">
      <c r="A1341">
        <v>77</v>
      </c>
      <c r="B1341" t="s">
        <v>82</v>
      </c>
      <c r="C1341" t="s">
        <v>69</v>
      </c>
      <c r="D1341">
        <v>0</v>
      </c>
      <c r="F1341" t="str">
        <f>INDEX(Matches!$C$2:$C$135,MATCH(Table1!A1341,Matches!$B$2:$B$135,0))</f>
        <v>7c088b91ce9c4231a1a149c905dbb673</v>
      </c>
      <c r="G1341" t="str">
        <f>INDEX(Players!$A$2:$A$49,MATCH(Table1!B1341,Players!$C$2:$C$49,0))</f>
        <v>cbd5f1550f6642db8dffe5514611a4cd</v>
      </c>
      <c r="H1341" t="str">
        <f>INDEX(IDs!$B$6:$B$8,MATCH(Table1!C1341,IDs!$A$6:$A$8,0))</f>
        <v>f6ce092dfd3311efa6eb960aa86a0a09</v>
      </c>
      <c r="I1341">
        <f t="shared" si="40"/>
        <v>0</v>
      </c>
      <c r="K1341" t="str">
        <f t="shared" si="41"/>
        <v>('7c088b91ce9c4231a1a149c905dbb673','cbd5f1550f6642db8dffe5514611a4cd','f6ce092dfd3311efa6eb960aa86a0a09',0),</v>
      </c>
    </row>
    <row r="1342" spans="1:11" x14ac:dyDescent="0.3">
      <c r="A1342">
        <v>77</v>
      </c>
      <c r="B1342" t="s">
        <v>82</v>
      </c>
      <c r="C1342" t="s">
        <v>118</v>
      </c>
      <c r="D1342">
        <v>1</v>
      </c>
      <c r="F1342" t="str">
        <f>INDEX(Matches!$C$2:$C$135,MATCH(Table1!A1342,Matches!$B$2:$B$135,0))</f>
        <v>7c088b91ce9c4231a1a149c905dbb673</v>
      </c>
      <c r="G1342" t="str">
        <f>INDEX(Players!$A$2:$A$49,MATCH(Table1!B1342,Players!$C$2:$C$49,0))</f>
        <v>cbd5f1550f6642db8dffe5514611a4cd</v>
      </c>
      <c r="H1342" t="str">
        <f>INDEX(IDs!$B$6:$B$8,MATCH(Table1!C1342,IDs!$A$6:$A$8,0))</f>
        <v>f6ce08d0fd3311efa6eb960aa86a0a09</v>
      </c>
      <c r="I1342">
        <f t="shared" si="40"/>
        <v>1</v>
      </c>
      <c r="K1342" t="str">
        <f t="shared" si="41"/>
        <v>('7c088b91ce9c4231a1a149c905dbb673','cbd5f1550f6642db8dffe5514611a4cd','f6ce08d0fd3311efa6eb960aa86a0a09',1),</v>
      </c>
    </row>
    <row r="1343" spans="1:11" x14ac:dyDescent="0.3">
      <c r="A1343">
        <v>77</v>
      </c>
      <c r="B1343" t="s">
        <v>95</v>
      </c>
      <c r="C1343" t="s">
        <v>68</v>
      </c>
      <c r="D1343">
        <v>1</v>
      </c>
      <c r="F1343" t="str">
        <f>INDEX(Matches!$C$2:$C$135,MATCH(Table1!A1343,Matches!$B$2:$B$135,0))</f>
        <v>7c088b91ce9c4231a1a149c905dbb673</v>
      </c>
      <c r="G1343" t="str">
        <f>INDEX(Players!$A$2:$A$49,MATCH(Table1!B1343,Players!$C$2:$C$49,0))</f>
        <v>26bcf70a14244ecea66824d3e7fdb740</v>
      </c>
      <c r="H1343" t="str">
        <f>INDEX(IDs!$B$6:$B$8,MATCH(Table1!C1343,IDs!$A$6:$A$8,0))</f>
        <v>f6ce0919fd3311efa6eb960aa86a0a09</v>
      </c>
      <c r="I1343">
        <f t="shared" si="40"/>
        <v>1</v>
      </c>
      <c r="K1343" t="str">
        <f t="shared" si="41"/>
        <v>('7c088b91ce9c4231a1a149c905dbb673','26bcf70a14244ecea66824d3e7fdb740','f6ce0919fd3311efa6eb960aa86a0a09',1),</v>
      </c>
    </row>
    <row r="1344" spans="1:11" hidden="1" x14ac:dyDescent="0.3">
      <c r="A1344">
        <v>77</v>
      </c>
      <c r="B1344" t="s">
        <v>95</v>
      </c>
      <c r="C1344" t="s">
        <v>69</v>
      </c>
      <c r="D1344">
        <v>0</v>
      </c>
      <c r="F1344" t="str">
        <f>INDEX(Matches!$C$2:$C$135,MATCH(Table1!A1344,Matches!$B$2:$B$135,0))</f>
        <v>7c088b91ce9c4231a1a149c905dbb673</v>
      </c>
      <c r="G1344" t="str">
        <f>INDEX(Players!$A$2:$A$49,MATCH(Table1!B1344,Players!$C$2:$C$49,0))</f>
        <v>26bcf70a14244ecea66824d3e7fdb740</v>
      </c>
      <c r="H1344" t="str">
        <f>INDEX(IDs!$B$6:$B$8,MATCH(Table1!C1344,IDs!$A$6:$A$8,0))</f>
        <v>f6ce092dfd3311efa6eb960aa86a0a09</v>
      </c>
      <c r="I1344">
        <f t="shared" si="40"/>
        <v>0</v>
      </c>
      <c r="K1344" t="str">
        <f t="shared" si="41"/>
        <v>('7c088b91ce9c4231a1a149c905dbb673','26bcf70a14244ecea66824d3e7fdb740','f6ce092dfd3311efa6eb960aa86a0a09',0),</v>
      </c>
    </row>
    <row r="1345" spans="1:11" x14ac:dyDescent="0.3">
      <c r="A1345">
        <v>77</v>
      </c>
      <c r="B1345" t="s">
        <v>95</v>
      </c>
      <c r="C1345" t="s">
        <v>118</v>
      </c>
      <c r="D1345">
        <v>1</v>
      </c>
      <c r="F1345" t="str">
        <f>INDEX(Matches!$C$2:$C$135,MATCH(Table1!A1345,Matches!$B$2:$B$135,0))</f>
        <v>7c088b91ce9c4231a1a149c905dbb673</v>
      </c>
      <c r="G1345" t="str">
        <f>INDEX(Players!$A$2:$A$49,MATCH(Table1!B1345,Players!$C$2:$C$49,0))</f>
        <v>26bcf70a14244ecea66824d3e7fdb740</v>
      </c>
      <c r="H1345" t="str">
        <f>INDEX(IDs!$B$6:$B$8,MATCH(Table1!C1345,IDs!$A$6:$A$8,0))</f>
        <v>f6ce08d0fd3311efa6eb960aa86a0a09</v>
      </c>
      <c r="I1345">
        <f t="shared" si="40"/>
        <v>1</v>
      </c>
      <c r="K1345" t="str">
        <f t="shared" si="41"/>
        <v>('7c088b91ce9c4231a1a149c905dbb673','26bcf70a14244ecea66824d3e7fdb740','f6ce08d0fd3311efa6eb960aa86a0a09',1),</v>
      </c>
    </row>
    <row r="1346" spans="1:11" hidden="1" x14ac:dyDescent="0.3">
      <c r="A1346">
        <v>78</v>
      </c>
      <c r="B1346" t="s">
        <v>70</v>
      </c>
      <c r="C1346" t="s">
        <v>68</v>
      </c>
      <c r="D1346">
        <v>0</v>
      </c>
      <c r="F1346" t="str">
        <f>INDEX(Matches!$C$2:$C$135,MATCH(Table1!A1346,Matches!$B$2:$B$135,0))</f>
        <v>6e61c34dea26496f83837b5ff485272e</v>
      </c>
      <c r="G1346" t="str">
        <f>INDEX(Players!$A$2:$A$49,MATCH(Table1!B1346,Players!$C$2:$C$49,0))</f>
        <v>e6d5cb25e36b400f91e78b0b42d20293</v>
      </c>
      <c r="H1346" t="str">
        <f>INDEX(IDs!$B$6:$B$8,MATCH(Table1!C1346,IDs!$A$6:$A$8,0))</f>
        <v>f6ce0919fd3311efa6eb960aa86a0a09</v>
      </c>
      <c r="I1346">
        <f t="shared" si="40"/>
        <v>0</v>
      </c>
      <c r="K1346" t="str">
        <f t="shared" si="41"/>
        <v>('6e61c34dea26496f83837b5ff485272e','e6d5cb25e36b400f91e78b0b42d20293','f6ce0919fd3311efa6eb960aa86a0a09',0),</v>
      </c>
    </row>
    <row r="1347" spans="1:11" hidden="1" x14ac:dyDescent="0.3">
      <c r="A1347">
        <v>78</v>
      </c>
      <c r="B1347" t="s">
        <v>70</v>
      </c>
      <c r="C1347" t="s">
        <v>69</v>
      </c>
      <c r="D1347">
        <v>0</v>
      </c>
      <c r="F1347" t="str">
        <f>INDEX(Matches!$C$2:$C$135,MATCH(Table1!A1347,Matches!$B$2:$B$135,0))</f>
        <v>6e61c34dea26496f83837b5ff485272e</v>
      </c>
      <c r="G1347" t="str">
        <f>INDEX(Players!$A$2:$A$49,MATCH(Table1!B1347,Players!$C$2:$C$49,0))</f>
        <v>e6d5cb25e36b400f91e78b0b42d20293</v>
      </c>
      <c r="H1347" t="str">
        <f>INDEX(IDs!$B$6:$B$8,MATCH(Table1!C1347,IDs!$A$6:$A$8,0))</f>
        <v>f6ce092dfd3311efa6eb960aa86a0a09</v>
      </c>
      <c r="I1347">
        <f t="shared" ref="I1347:I1410" si="42">D1347</f>
        <v>0</v>
      </c>
      <c r="K1347" t="str">
        <f t="shared" si="41"/>
        <v>('6e61c34dea26496f83837b5ff485272e','e6d5cb25e36b400f91e78b0b42d20293','f6ce092dfd3311efa6eb960aa86a0a09',0),</v>
      </c>
    </row>
    <row r="1348" spans="1:11" x14ac:dyDescent="0.3">
      <c r="A1348">
        <v>78</v>
      </c>
      <c r="B1348" t="s">
        <v>70</v>
      </c>
      <c r="C1348" t="s">
        <v>118</v>
      </c>
      <c r="D1348">
        <v>1</v>
      </c>
      <c r="F1348" t="str">
        <f>INDEX(Matches!$C$2:$C$135,MATCH(Table1!A1348,Matches!$B$2:$B$135,0))</f>
        <v>6e61c34dea26496f83837b5ff485272e</v>
      </c>
      <c r="G1348" t="str">
        <f>INDEX(Players!$A$2:$A$49,MATCH(Table1!B1348,Players!$C$2:$C$49,0))</f>
        <v>e6d5cb25e36b400f91e78b0b42d20293</v>
      </c>
      <c r="H1348" t="str">
        <f>INDEX(IDs!$B$6:$B$8,MATCH(Table1!C1348,IDs!$A$6:$A$8,0))</f>
        <v>f6ce08d0fd3311efa6eb960aa86a0a09</v>
      </c>
      <c r="I1348">
        <f t="shared" si="42"/>
        <v>1</v>
      </c>
      <c r="K1348" t="str">
        <f t="shared" si="41"/>
        <v>('6e61c34dea26496f83837b5ff485272e','e6d5cb25e36b400f91e78b0b42d20293','f6ce08d0fd3311efa6eb960aa86a0a09',1),</v>
      </c>
    </row>
    <row r="1349" spans="1:11" hidden="1" x14ac:dyDescent="0.3">
      <c r="A1349">
        <v>78</v>
      </c>
      <c r="B1349" t="s">
        <v>108</v>
      </c>
      <c r="C1349" t="s">
        <v>68</v>
      </c>
      <c r="D1349">
        <v>0</v>
      </c>
      <c r="F1349" t="str">
        <f>INDEX(Matches!$C$2:$C$135,MATCH(Table1!A1349,Matches!$B$2:$B$135,0))</f>
        <v>6e61c34dea26496f83837b5ff485272e</v>
      </c>
      <c r="G1349" t="str">
        <f>INDEX(Players!$A$2:$A$49,MATCH(Table1!B1349,Players!$C$2:$C$49,0))</f>
        <v>85ff794188f54cd6897ce3c38091fcbf</v>
      </c>
      <c r="H1349" t="str">
        <f>INDEX(IDs!$B$6:$B$8,MATCH(Table1!C1349,IDs!$A$6:$A$8,0))</f>
        <v>f6ce0919fd3311efa6eb960aa86a0a09</v>
      </c>
      <c r="I1349">
        <f t="shared" si="42"/>
        <v>0</v>
      </c>
      <c r="K1349" t="str">
        <f t="shared" ref="K1349:K1412" si="43">"('"&amp;F1349&amp;"','"&amp;G1349&amp;"','"&amp;H1349&amp;"',"&amp;I1349&amp;"),"</f>
        <v>('6e61c34dea26496f83837b5ff485272e','85ff794188f54cd6897ce3c38091fcbf','f6ce0919fd3311efa6eb960aa86a0a09',0),</v>
      </c>
    </row>
    <row r="1350" spans="1:11" hidden="1" x14ac:dyDescent="0.3">
      <c r="A1350">
        <v>78</v>
      </c>
      <c r="B1350" t="s">
        <v>108</v>
      </c>
      <c r="C1350" t="s">
        <v>69</v>
      </c>
      <c r="D1350">
        <v>0</v>
      </c>
      <c r="F1350" t="str">
        <f>INDEX(Matches!$C$2:$C$135,MATCH(Table1!A1350,Matches!$B$2:$B$135,0))</f>
        <v>6e61c34dea26496f83837b5ff485272e</v>
      </c>
      <c r="G1350" t="str">
        <f>INDEX(Players!$A$2:$A$49,MATCH(Table1!B1350,Players!$C$2:$C$49,0))</f>
        <v>85ff794188f54cd6897ce3c38091fcbf</v>
      </c>
      <c r="H1350" t="str">
        <f>INDEX(IDs!$B$6:$B$8,MATCH(Table1!C1350,IDs!$A$6:$A$8,0))</f>
        <v>f6ce092dfd3311efa6eb960aa86a0a09</v>
      </c>
      <c r="I1350">
        <f t="shared" si="42"/>
        <v>0</v>
      </c>
      <c r="K1350" t="str">
        <f t="shared" si="43"/>
        <v>('6e61c34dea26496f83837b5ff485272e','85ff794188f54cd6897ce3c38091fcbf','f6ce092dfd3311efa6eb960aa86a0a09',0),</v>
      </c>
    </row>
    <row r="1351" spans="1:11" x14ac:dyDescent="0.3">
      <c r="A1351">
        <v>78</v>
      </c>
      <c r="B1351" t="s">
        <v>108</v>
      </c>
      <c r="C1351" t="s">
        <v>118</v>
      </c>
      <c r="D1351">
        <v>1</v>
      </c>
      <c r="F1351" t="str">
        <f>INDEX(Matches!$C$2:$C$135,MATCH(Table1!A1351,Matches!$B$2:$B$135,0))</f>
        <v>6e61c34dea26496f83837b5ff485272e</v>
      </c>
      <c r="G1351" t="str">
        <f>INDEX(Players!$A$2:$A$49,MATCH(Table1!B1351,Players!$C$2:$C$49,0))</f>
        <v>85ff794188f54cd6897ce3c38091fcbf</v>
      </c>
      <c r="H1351" t="str">
        <f>INDEX(IDs!$B$6:$B$8,MATCH(Table1!C1351,IDs!$A$6:$A$8,0))</f>
        <v>f6ce08d0fd3311efa6eb960aa86a0a09</v>
      </c>
      <c r="I1351">
        <f t="shared" si="42"/>
        <v>1</v>
      </c>
      <c r="K1351" t="str">
        <f t="shared" si="43"/>
        <v>('6e61c34dea26496f83837b5ff485272e','85ff794188f54cd6897ce3c38091fcbf','f6ce08d0fd3311efa6eb960aa86a0a09',1),</v>
      </c>
    </row>
    <row r="1352" spans="1:11" hidden="1" x14ac:dyDescent="0.3">
      <c r="A1352">
        <v>78</v>
      </c>
      <c r="B1352" t="s">
        <v>72</v>
      </c>
      <c r="C1352" t="s">
        <v>68</v>
      </c>
      <c r="D1352">
        <v>0</v>
      </c>
      <c r="F1352" t="str">
        <f>INDEX(Matches!$C$2:$C$135,MATCH(Table1!A1352,Matches!$B$2:$B$135,0))</f>
        <v>6e61c34dea26496f83837b5ff485272e</v>
      </c>
      <c r="G1352" t="str">
        <f>INDEX(Players!$A$2:$A$49,MATCH(Table1!B1352,Players!$C$2:$C$49,0))</f>
        <v>66b9c8251fad417bbd3ff93fcfa9ef61</v>
      </c>
      <c r="H1352" t="str">
        <f>INDEX(IDs!$B$6:$B$8,MATCH(Table1!C1352,IDs!$A$6:$A$8,0))</f>
        <v>f6ce0919fd3311efa6eb960aa86a0a09</v>
      </c>
      <c r="I1352">
        <f t="shared" si="42"/>
        <v>0</v>
      </c>
      <c r="K1352" t="str">
        <f t="shared" si="43"/>
        <v>('6e61c34dea26496f83837b5ff485272e','66b9c8251fad417bbd3ff93fcfa9ef61','f6ce0919fd3311efa6eb960aa86a0a09',0),</v>
      </c>
    </row>
    <row r="1353" spans="1:11" x14ac:dyDescent="0.3">
      <c r="A1353">
        <v>78</v>
      </c>
      <c r="B1353" t="s">
        <v>72</v>
      </c>
      <c r="C1353" t="s">
        <v>69</v>
      </c>
      <c r="D1353">
        <v>1</v>
      </c>
      <c r="F1353" t="str">
        <f>INDEX(Matches!$C$2:$C$135,MATCH(Table1!A1353,Matches!$B$2:$B$135,0))</f>
        <v>6e61c34dea26496f83837b5ff485272e</v>
      </c>
      <c r="G1353" t="str">
        <f>INDEX(Players!$A$2:$A$49,MATCH(Table1!B1353,Players!$C$2:$C$49,0))</f>
        <v>66b9c8251fad417bbd3ff93fcfa9ef61</v>
      </c>
      <c r="H1353" t="str">
        <f>INDEX(IDs!$B$6:$B$8,MATCH(Table1!C1353,IDs!$A$6:$A$8,0))</f>
        <v>f6ce092dfd3311efa6eb960aa86a0a09</v>
      </c>
      <c r="I1353">
        <f t="shared" si="42"/>
        <v>1</v>
      </c>
      <c r="K1353" t="str">
        <f t="shared" si="43"/>
        <v>('6e61c34dea26496f83837b5ff485272e','66b9c8251fad417bbd3ff93fcfa9ef61','f6ce092dfd3311efa6eb960aa86a0a09',1),</v>
      </c>
    </row>
    <row r="1354" spans="1:11" x14ac:dyDescent="0.3">
      <c r="A1354">
        <v>78</v>
      </c>
      <c r="B1354" t="s">
        <v>72</v>
      </c>
      <c r="C1354" t="s">
        <v>118</v>
      </c>
      <c r="D1354">
        <v>1</v>
      </c>
      <c r="F1354" t="str">
        <f>INDEX(Matches!$C$2:$C$135,MATCH(Table1!A1354,Matches!$B$2:$B$135,0))</f>
        <v>6e61c34dea26496f83837b5ff485272e</v>
      </c>
      <c r="G1354" t="str">
        <f>INDEX(Players!$A$2:$A$49,MATCH(Table1!B1354,Players!$C$2:$C$49,0))</f>
        <v>66b9c8251fad417bbd3ff93fcfa9ef61</v>
      </c>
      <c r="H1354" t="str">
        <f>INDEX(IDs!$B$6:$B$8,MATCH(Table1!C1354,IDs!$A$6:$A$8,0))</f>
        <v>f6ce08d0fd3311efa6eb960aa86a0a09</v>
      </c>
      <c r="I1354">
        <f t="shared" si="42"/>
        <v>1</v>
      </c>
      <c r="K1354" t="str">
        <f t="shared" si="43"/>
        <v>('6e61c34dea26496f83837b5ff485272e','66b9c8251fad417bbd3ff93fcfa9ef61','f6ce08d0fd3311efa6eb960aa86a0a09',1),</v>
      </c>
    </row>
    <row r="1355" spans="1:11" hidden="1" x14ac:dyDescent="0.3">
      <c r="A1355">
        <v>78</v>
      </c>
      <c r="B1355" t="s">
        <v>89</v>
      </c>
      <c r="C1355" t="s">
        <v>68</v>
      </c>
      <c r="D1355">
        <v>0</v>
      </c>
      <c r="F1355" t="str">
        <f>INDEX(Matches!$C$2:$C$135,MATCH(Table1!A1355,Matches!$B$2:$B$135,0))</f>
        <v>6e61c34dea26496f83837b5ff485272e</v>
      </c>
      <c r="G1355" t="str">
        <f>INDEX(Players!$A$2:$A$49,MATCH(Table1!B1355,Players!$C$2:$C$49,0))</f>
        <v>1c128358535e473b968f7746e6363ccf</v>
      </c>
      <c r="H1355" t="str">
        <f>INDEX(IDs!$B$6:$B$8,MATCH(Table1!C1355,IDs!$A$6:$A$8,0))</f>
        <v>f6ce0919fd3311efa6eb960aa86a0a09</v>
      </c>
      <c r="I1355">
        <f t="shared" si="42"/>
        <v>0</v>
      </c>
      <c r="K1355" t="str">
        <f t="shared" si="43"/>
        <v>('6e61c34dea26496f83837b5ff485272e','1c128358535e473b968f7746e6363ccf','f6ce0919fd3311efa6eb960aa86a0a09',0),</v>
      </c>
    </row>
    <row r="1356" spans="1:11" hidden="1" x14ac:dyDescent="0.3">
      <c r="A1356">
        <v>78</v>
      </c>
      <c r="B1356" t="s">
        <v>89</v>
      </c>
      <c r="C1356" t="s">
        <v>69</v>
      </c>
      <c r="D1356">
        <v>0</v>
      </c>
      <c r="F1356" t="str">
        <f>INDEX(Matches!$C$2:$C$135,MATCH(Table1!A1356,Matches!$B$2:$B$135,0))</f>
        <v>6e61c34dea26496f83837b5ff485272e</v>
      </c>
      <c r="G1356" t="str">
        <f>INDEX(Players!$A$2:$A$49,MATCH(Table1!B1356,Players!$C$2:$C$49,0))</f>
        <v>1c128358535e473b968f7746e6363ccf</v>
      </c>
      <c r="H1356" t="str">
        <f>INDEX(IDs!$B$6:$B$8,MATCH(Table1!C1356,IDs!$A$6:$A$8,0))</f>
        <v>f6ce092dfd3311efa6eb960aa86a0a09</v>
      </c>
      <c r="I1356">
        <f t="shared" si="42"/>
        <v>0</v>
      </c>
      <c r="K1356" t="str">
        <f t="shared" si="43"/>
        <v>('6e61c34dea26496f83837b5ff485272e','1c128358535e473b968f7746e6363ccf','f6ce092dfd3311efa6eb960aa86a0a09',0),</v>
      </c>
    </row>
    <row r="1357" spans="1:11" x14ac:dyDescent="0.3">
      <c r="A1357">
        <v>78</v>
      </c>
      <c r="B1357" t="s">
        <v>89</v>
      </c>
      <c r="C1357" t="s">
        <v>118</v>
      </c>
      <c r="D1357">
        <v>1</v>
      </c>
      <c r="F1357" t="str">
        <f>INDEX(Matches!$C$2:$C$135,MATCH(Table1!A1357,Matches!$B$2:$B$135,0))</f>
        <v>6e61c34dea26496f83837b5ff485272e</v>
      </c>
      <c r="G1357" t="str">
        <f>INDEX(Players!$A$2:$A$49,MATCH(Table1!B1357,Players!$C$2:$C$49,0))</f>
        <v>1c128358535e473b968f7746e6363ccf</v>
      </c>
      <c r="H1357" t="str">
        <f>INDEX(IDs!$B$6:$B$8,MATCH(Table1!C1357,IDs!$A$6:$A$8,0))</f>
        <v>f6ce08d0fd3311efa6eb960aa86a0a09</v>
      </c>
      <c r="I1357">
        <f t="shared" si="42"/>
        <v>1</v>
      </c>
      <c r="K1357" t="str">
        <f t="shared" si="43"/>
        <v>('6e61c34dea26496f83837b5ff485272e','1c128358535e473b968f7746e6363ccf','f6ce08d0fd3311efa6eb960aa86a0a09',1),</v>
      </c>
    </row>
    <row r="1358" spans="1:11" hidden="1" x14ac:dyDescent="0.3">
      <c r="A1358">
        <v>78</v>
      </c>
      <c r="B1358" t="s">
        <v>95</v>
      </c>
      <c r="C1358" t="s">
        <v>68</v>
      </c>
      <c r="D1358">
        <v>0</v>
      </c>
      <c r="F1358" t="str">
        <f>INDEX(Matches!$C$2:$C$135,MATCH(Table1!A1358,Matches!$B$2:$B$135,0))</f>
        <v>6e61c34dea26496f83837b5ff485272e</v>
      </c>
      <c r="G1358" t="str">
        <f>INDEX(Players!$A$2:$A$49,MATCH(Table1!B1358,Players!$C$2:$C$49,0))</f>
        <v>26bcf70a14244ecea66824d3e7fdb740</v>
      </c>
      <c r="H1358" t="str">
        <f>INDEX(IDs!$B$6:$B$8,MATCH(Table1!C1358,IDs!$A$6:$A$8,0))</f>
        <v>f6ce0919fd3311efa6eb960aa86a0a09</v>
      </c>
      <c r="I1358">
        <f t="shared" si="42"/>
        <v>0</v>
      </c>
      <c r="K1358" t="str">
        <f t="shared" si="43"/>
        <v>('6e61c34dea26496f83837b5ff485272e','26bcf70a14244ecea66824d3e7fdb740','f6ce0919fd3311efa6eb960aa86a0a09',0),</v>
      </c>
    </row>
    <row r="1359" spans="1:11" hidden="1" x14ac:dyDescent="0.3">
      <c r="A1359">
        <v>78</v>
      </c>
      <c r="B1359" t="s">
        <v>95</v>
      </c>
      <c r="C1359" t="s">
        <v>69</v>
      </c>
      <c r="D1359">
        <v>0</v>
      </c>
      <c r="F1359" t="str">
        <f>INDEX(Matches!$C$2:$C$135,MATCH(Table1!A1359,Matches!$B$2:$B$135,0))</f>
        <v>6e61c34dea26496f83837b5ff485272e</v>
      </c>
      <c r="G1359" t="str">
        <f>INDEX(Players!$A$2:$A$49,MATCH(Table1!B1359,Players!$C$2:$C$49,0))</f>
        <v>26bcf70a14244ecea66824d3e7fdb740</v>
      </c>
      <c r="H1359" t="str">
        <f>INDEX(IDs!$B$6:$B$8,MATCH(Table1!C1359,IDs!$A$6:$A$8,0))</f>
        <v>f6ce092dfd3311efa6eb960aa86a0a09</v>
      </c>
      <c r="I1359">
        <f t="shared" si="42"/>
        <v>0</v>
      </c>
      <c r="K1359" t="str">
        <f t="shared" si="43"/>
        <v>('6e61c34dea26496f83837b5ff485272e','26bcf70a14244ecea66824d3e7fdb740','f6ce092dfd3311efa6eb960aa86a0a09',0),</v>
      </c>
    </row>
    <row r="1360" spans="1:11" x14ac:dyDescent="0.3">
      <c r="A1360">
        <v>78</v>
      </c>
      <c r="B1360" t="s">
        <v>95</v>
      </c>
      <c r="C1360" t="s">
        <v>118</v>
      </c>
      <c r="D1360">
        <v>1</v>
      </c>
      <c r="F1360" t="str">
        <f>INDEX(Matches!$C$2:$C$135,MATCH(Table1!A1360,Matches!$B$2:$B$135,0))</f>
        <v>6e61c34dea26496f83837b5ff485272e</v>
      </c>
      <c r="G1360" t="str">
        <f>INDEX(Players!$A$2:$A$49,MATCH(Table1!B1360,Players!$C$2:$C$49,0))</f>
        <v>26bcf70a14244ecea66824d3e7fdb740</v>
      </c>
      <c r="H1360" t="str">
        <f>INDEX(IDs!$B$6:$B$8,MATCH(Table1!C1360,IDs!$A$6:$A$8,0))</f>
        <v>f6ce08d0fd3311efa6eb960aa86a0a09</v>
      </c>
      <c r="I1360">
        <f t="shared" si="42"/>
        <v>1</v>
      </c>
      <c r="K1360" t="str">
        <f t="shared" si="43"/>
        <v>('6e61c34dea26496f83837b5ff485272e','26bcf70a14244ecea66824d3e7fdb740','f6ce08d0fd3311efa6eb960aa86a0a09',1),</v>
      </c>
    </row>
    <row r="1361" spans="1:11" hidden="1" x14ac:dyDescent="0.3">
      <c r="A1361">
        <v>79</v>
      </c>
      <c r="B1361" t="s">
        <v>70</v>
      </c>
      <c r="C1361" t="s">
        <v>68</v>
      </c>
      <c r="D1361">
        <v>0</v>
      </c>
      <c r="F1361" t="str">
        <f>INDEX(Matches!$C$2:$C$135,MATCH(Table1!A1361,Matches!$B$2:$B$135,0))</f>
        <v>801fede2032649d08d42e1a033453138</v>
      </c>
      <c r="G1361" t="str">
        <f>INDEX(Players!$A$2:$A$49,MATCH(Table1!B1361,Players!$C$2:$C$49,0))</f>
        <v>e6d5cb25e36b400f91e78b0b42d20293</v>
      </c>
      <c r="H1361" t="str">
        <f>INDEX(IDs!$B$6:$B$8,MATCH(Table1!C1361,IDs!$A$6:$A$8,0))</f>
        <v>f6ce0919fd3311efa6eb960aa86a0a09</v>
      </c>
      <c r="I1361">
        <f t="shared" si="42"/>
        <v>0</v>
      </c>
      <c r="K1361" t="str">
        <f t="shared" si="43"/>
        <v>('801fede2032649d08d42e1a033453138','e6d5cb25e36b400f91e78b0b42d20293','f6ce0919fd3311efa6eb960aa86a0a09',0),</v>
      </c>
    </row>
    <row r="1362" spans="1:11" hidden="1" x14ac:dyDescent="0.3">
      <c r="A1362">
        <v>79</v>
      </c>
      <c r="B1362" t="s">
        <v>70</v>
      </c>
      <c r="C1362" t="s">
        <v>69</v>
      </c>
      <c r="D1362">
        <v>0</v>
      </c>
      <c r="F1362" t="str">
        <f>INDEX(Matches!$C$2:$C$135,MATCH(Table1!A1362,Matches!$B$2:$B$135,0))</f>
        <v>801fede2032649d08d42e1a033453138</v>
      </c>
      <c r="G1362" t="str">
        <f>INDEX(Players!$A$2:$A$49,MATCH(Table1!B1362,Players!$C$2:$C$49,0))</f>
        <v>e6d5cb25e36b400f91e78b0b42d20293</v>
      </c>
      <c r="H1362" t="str">
        <f>INDEX(IDs!$B$6:$B$8,MATCH(Table1!C1362,IDs!$A$6:$A$8,0))</f>
        <v>f6ce092dfd3311efa6eb960aa86a0a09</v>
      </c>
      <c r="I1362">
        <f t="shared" si="42"/>
        <v>0</v>
      </c>
      <c r="K1362" t="str">
        <f t="shared" si="43"/>
        <v>('801fede2032649d08d42e1a033453138','e6d5cb25e36b400f91e78b0b42d20293','f6ce092dfd3311efa6eb960aa86a0a09',0),</v>
      </c>
    </row>
    <row r="1363" spans="1:11" x14ac:dyDescent="0.3">
      <c r="A1363">
        <v>79</v>
      </c>
      <c r="B1363" t="s">
        <v>70</v>
      </c>
      <c r="C1363" t="s">
        <v>118</v>
      </c>
      <c r="D1363">
        <v>1</v>
      </c>
      <c r="F1363" t="str">
        <f>INDEX(Matches!$C$2:$C$135,MATCH(Table1!A1363,Matches!$B$2:$B$135,0))</f>
        <v>801fede2032649d08d42e1a033453138</v>
      </c>
      <c r="G1363" t="str">
        <f>INDEX(Players!$A$2:$A$49,MATCH(Table1!B1363,Players!$C$2:$C$49,0))</f>
        <v>e6d5cb25e36b400f91e78b0b42d20293</v>
      </c>
      <c r="H1363" t="str">
        <f>INDEX(IDs!$B$6:$B$8,MATCH(Table1!C1363,IDs!$A$6:$A$8,0))</f>
        <v>f6ce08d0fd3311efa6eb960aa86a0a09</v>
      </c>
      <c r="I1363">
        <f t="shared" si="42"/>
        <v>1</v>
      </c>
      <c r="K1363" t="str">
        <f t="shared" si="43"/>
        <v>('801fede2032649d08d42e1a033453138','e6d5cb25e36b400f91e78b0b42d20293','f6ce08d0fd3311efa6eb960aa86a0a09',1),</v>
      </c>
    </row>
    <row r="1364" spans="1:11" hidden="1" x14ac:dyDescent="0.3">
      <c r="A1364">
        <v>79</v>
      </c>
      <c r="B1364" t="s">
        <v>82</v>
      </c>
      <c r="C1364" t="s">
        <v>68</v>
      </c>
      <c r="D1364">
        <v>0</v>
      </c>
      <c r="F1364" t="str">
        <f>INDEX(Matches!$C$2:$C$135,MATCH(Table1!A1364,Matches!$B$2:$B$135,0))</f>
        <v>801fede2032649d08d42e1a033453138</v>
      </c>
      <c r="G1364" t="str">
        <f>INDEX(Players!$A$2:$A$49,MATCH(Table1!B1364,Players!$C$2:$C$49,0))</f>
        <v>cbd5f1550f6642db8dffe5514611a4cd</v>
      </c>
      <c r="H1364" t="str">
        <f>INDEX(IDs!$B$6:$B$8,MATCH(Table1!C1364,IDs!$A$6:$A$8,0))</f>
        <v>f6ce0919fd3311efa6eb960aa86a0a09</v>
      </c>
      <c r="I1364">
        <f t="shared" si="42"/>
        <v>0</v>
      </c>
      <c r="K1364" t="str">
        <f t="shared" si="43"/>
        <v>('801fede2032649d08d42e1a033453138','cbd5f1550f6642db8dffe5514611a4cd','f6ce0919fd3311efa6eb960aa86a0a09',0),</v>
      </c>
    </row>
    <row r="1365" spans="1:11" hidden="1" x14ac:dyDescent="0.3">
      <c r="A1365">
        <v>79</v>
      </c>
      <c r="B1365" t="s">
        <v>82</v>
      </c>
      <c r="C1365" t="s">
        <v>69</v>
      </c>
      <c r="D1365">
        <v>0</v>
      </c>
      <c r="F1365" t="str">
        <f>INDEX(Matches!$C$2:$C$135,MATCH(Table1!A1365,Matches!$B$2:$B$135,0))</f>
        <v>801fede2032649d08d42e1a033453138</v>
      </c>
      <c r="G1365" t="str">
        <f>INDEX(Players!$A$2:$A$49,MATCH(Table1!B1365,Players!$C$2:$C$49,0))</f>
        <v>cbd5f1550f6642db8dffe5514611a4cd</v>
      </c>
      <c r="H1365" t="str">
        <f>INDEX(IDs!$B$6:$B$8,MATCH(Table1!C1365,IDs!$A$6:$A$8,0))</f>
        <v>f6ce092dfd3311efa6eb960aa86a0a09</v>
      </c>
      <c r="I1365">
        <f t="shared" si="42"/>
        <v>0</v>
      </c>
      <c r="K1365" t="str">
        <f t="shared" si="43"/>
        <v>('801fede2032649d08d42e1a033453138','cbd5f1550f6642db8dffe5514611a4cd','f6ce092dfd3311efa6eb960aa86a0a09',0),</v>
      </c>
    </row>
    <row r="1366" spans="1:11" x14ac:dyDescent="0.3">
      <c r="A1366">
        <v>79</v>
      </c>
      <c r="B1366" t="s">
        <v>82</v>
      </c>
      <c r="C1366" t="s">
        <v>118</v>
      </c>
      <c r="D1366">
        <v>1</v>
      </c>
      <c r="F1366" t="str">
        <f>INDEX(Matches!$C$2:$C$135,MATCH(Table1!A1366,Matches!$B$2:$B$135,0))</f>
        <v>801fede2032649d08d42e1a033453138</v>
      </c>
      <c r="G1366" t="str">
        <f>INDEX(Players!$A$2:$A$49,MATCH(Table1!B1366,Players!$C$2:$C$49,0))</f>
        <v>cbd5f1550f6642db8dffe5514611a4cd</v>
      </c>
      <c r="H1366" t="str">
        <f>INDEX(IDs!$B$6:$B$8,MATCH(Table1!C1366,IDs!$A$6:$A$8,0))</f>
        <v>f6ce08d0fd3311efa6eb960aa86a0a09</v>
      </c>
      <c r="I1366">
        <f t="shared" si="42"/>
        <v>1</v>
      </c>
      <c r="K1366" t="str">
        <f t="shared" si="43"/>
        <v>('801fede2032649d08d42e1a033453138','cbd5f1550f6642db8dffe5514611a4cd','f6ce08d0fd3311efa6eb960aa86a0a09',1),</v>
      </c>
    </row>
    <row r="1367" spans="1:11" hidden="1" x14ac:dyDescent="0.3">
      <c r="A1367">
        <v>79</v>
      </c>
      <c r="B1367" t="s">
        <v>89</v>
      </c>
      <c r="C1367" t="s">
        <v>68</v>
      </c>
      <c r="D1367">
        <v>0</v>
      </c>
      <c r="F1367" t="str">
        <f>INDEX(Matches!$C$2:$C$135,MATCH(Table1!A1367,Matches!$B$2:$B$135,0))</f>
        <v>801fede2032649d08d42e1a033453138</v>
      </c>
      <c r="G1367" t="str">
        <f>INDEX(Players!$A$2:$A$49,MATCH(Table1!B1367,Players!$C$2:$C$49,0))</f>
        <v>1c128358535e473b968f7746e6363ccf</v>
      </c>
      <c r="H1367" t="str">
        <f>INDEX(IDs!$B$6:$B$8,MATCH(Table1!C1367,IDs!$A$6:$A$8,0))</f>
        <v>f6ce0919fd3311efa6eb960aa86a0a09</v>
      </c>
      <c r="I1367">
        <f t="shared" si="42"/>
        <v>0</v>
      </c>
      <c r="K1367" t="str">
        <f t="shared" si="43"/>
        <v>('801fede2032649d08d42e1a033453138','1c128358535e473b968f7746e6363ccf','f6ce0919fd3311efa6eb960aa86a0a09',0),</v>
      </c>
    </row>
    <row r="1368" spans="1:11" hidden="1" x14ac:dyDescent="0.3">
      <c r="A1368">
        <v>79</v>
      </c>
      <c r="B1368" t="s">
        <v>89</v>
      </c>
      <c r="C1368" t="s">
        <v>69</v>
      </c>
      <c r="D1368">
        <v>0</v>
      </c>
      <c r="F1368" t="str">
        <f>INDEX(Matches!$C$2:$C$135,MATCH(Table1!A1368,Matches!$B$2:$B$135,0))</f>
        <v>801fede2032649d08d42e1a033453138</v>
      </c>
      <c r="G1368" t="str">
        <f>INDEX(Players!$A$2:$A$49,MATCH(Table1!B1368,Players!$C$2:$C$49,0))</f>
        <v>1c128358535e473b968f7746e6363ccf</v>
      </c>
      <c r="H1368" t="str">
        <f>INDEX(IDs!$B$6:$B$8,MATCH(Table1!C1368,IDs!$A$6:$A$8,0))</f>
        <v>f6ce092dfd3311efa6eb960aa86a0a09</v>
      </c>
      <c r="I1368">
        <f t="shared" si="42"/>
        <v>0</v>
      </c>
      <c r="K1368" t="str">
        <f t="shared" si="43"/>
        <v>('801fede2032649d08d42e1a033453138','1c128358535e473b968f7746e6363ccf','f6ce092dfd3311efa6eb960aa86a0a09',0),</v>
      </c>
    </row>
    <row r="1369" spans="1:11" x14ac:dyDescent="0.3">
      <c r="A1369">
        <v>79</v>
      </c>
      <c r="B1369" t="s">
        <v>89</v>
      </c>
      <c r="C1369" t="s">
        <v>118</v>
      </c>
      <c r="D1369">
        <v>1</v>
      </c>
      <c r="F1369" t="str">
        <f>INDEX(Matches!$C$2:$C$135,MATCH(Table1!A1369,Matches!$B$2:$B$135,0))</f>
        <v>801fede2032649d08d42e1a033453138</v>
      </c>
      <c r="G1369" t="str">
        <f>INDEX(Players!$A$2:$A$49,MATCH(Table1!B1369,Players!$C$2:$C$49,0))</f>
        <v>1c128358535e473b968f7746e6363ccf</v>
      </c>
      <c r="H1369" t="str">
        <f>INDEX(IDs!$B$6:$B$8,MATCH(Table1!C1369,IDs!$A$6:$A$8,0))</f>
        <v>f6ce08d0fd3311efa6eb960aa86a0a09</v>
      </c>
      <c r="I1369">
        <f t="shared" si="42"/>
        <v>1</v>
      </c>
      <c r="K1369" t="str">
        <f t="shared" si="43"/>
        <v>('801fede2032649d08d42e1a033453138','1c128358535e473b968f7746e6363ccf','f6ce08d0fd3311efa6eb960aa86a0a09',1),</v>
      </c>
    </row>
    <row r="1370" spans="1:11" x14ac:dyDescent="0.3">
      <c r="A1370">
        <v>79</v>
      </c>
      <c r="B1370" t="s">
        <v>74</v>
      </c>
      <c r="C1370" t="s">
        <v>68</v>
      </c>
      <c r="D1370">
        <v>3</v>
      </c>
      <c r="F1370" t="str">
        <f>INDEX(Matches!$C$2:$C$135,MATCH(Table1!A1370,Matches!$B$2:$B$135,0))</f>
        <v>801fede2032649d08d42e1a033453138</v>
      </c>
      <c r="G1370" t="str">
        <f>INDEX(Players!$A$2:$A$49,MATCH(Table1!B1370,Players!$C$2:$C$49,0))</f>
        <v>da52bdaa4d3a487eb17ae1f3e566a948</v>
      </c>
      <c r="H1370" t="str">
        <f>INDEX(IDs!$B$6:$B$8,MATCH(Table1!C1370,IDs!$A$6:$A$8,0))</f>
        <v>f6ce0919fd3311efa6eb960aa86a0a09</v>
      </c>
      <c r="I1370">
        <f t="shared" si="42"/>
        <v>3</v>
      </c>
      <c r="K1370" t="str">
        <f t="shared" si="43"/>
        <v>('801fede2032649d08d42e1a033453138','da52bdaa4d3a487eb17ae1f3e566a948','f6ce0919fd3311efa6eb960aa86a0a09',3),</v>
      </c>
    </row>
    <row r="1371" spans="1:11" hidden="1" x14ac:dyDescent="0.3">
      <c r="A1371">
        <v>79</v>
      </c>
      <c r="B1371" t="s">
        <v>74</v>
      </c>
      <c r="C1371" t="s">
        <v>69</v>
      </c>
      <c r="D1371">
        <v>0</v>
      </c>
      <c r="F1371" t="str">
        <f>INDEX(Matches!$C$2:$C$135,MATCH(Table1!A1371,Matches!$B$2:$B$135,0))</f>
        <v>801fede2032649d08d42e1a033453138</v>
      </c>
      <c r="G1371" t="str">
        <f>INDEX(Players!$A$2:$A$49,MATCH(Table1!B1371,Players!$C$2:$C$49,0))</f>
        <v>da52bdaa4d3a487eb17ae1f3e566a948</v>
      </c>
      <c r="H1371" t="str">
        <f>INDEX(IDs!$B$6:$B$8,MATCH(Table1!C1371,IDs!$A$6:$A$8,0))</f>
        <v>f6ce092dfd3311efa6eb960aa86a0a09</v>
      </c>
      <c r="I1371">
        <f t="shared" si="42"/>
        <v>0</v>
      </c>
      <c r="K1371" t="str">
        <f t="shared" si="43"/>
        <v>('801fede2032649d08d42e1a033453138','da52bdaa4d3a487eb17ae1f3e566a948','f6ce092dfd3311efa6eb960aa86a0a09',0),</v>
      </c>
    </row>
    <row r="1372" spans="1:11" x14ac:dyDescent="0.3">
      <c r="A1372">
        <v>79</v>
      </c>
      <c r="B1372" t="s">
        <v>74</v>
      </c>
      <c r="C1372" t="s">
        <v>118</v>
      </c>
      <c r="D1372">
        <v>1</v>
      </c>
      <c r="F1372" t="str">
        <f>INDEX(Matches!$C$2:$C$135,MATCH(Table1!A1372,Matches!$B$2:$B$135,0))</f>
        <v>801fede2032649d08d42e1a033453138</v>
      </c>
      <c r="G1372" t="str">
        <f>INDEX(Players!$A$2:$A$49,MATCH(Table1!B1372,Players!$C$2:$C$49,0))</f>
        <v>da52bdaa4d3a487eb17ae1f3e566a948</v>
      </c>
      <c r="H1372" t="str">
        <f>INDEX(IDs!$B$6:$B$8,MATCH(Table1!C1372,IDs!$A$6:$A$8,0))</f>
        <v>f6ce08d0fd3311efa6eb960aa86a0a09</v>
      </c>
      <c r="I1372">
        <f t="shared" si="42"/>
        <v>1</v>
      </c>
      <c r="K1372" t="str">
        <f t="shared" si="43"/>
        <v>('801fede2032649d08d42e1a033453138','da52bdaa4d3a487eb17ae1f3e566a948','f6ce08d0fd3311efa6eb960aa86a0a09',1),</v>
      </c>
    </row>
    <row r="1373" spans="1:11" x14ac:dyDescent="0.3">
      <c r="A1373">
        <v>79</v>
      </c>
      <c r="B1373" t="s">
        <v>95</v>
      </c>
      <c r="C1373" t="s">
        <v>68</v>
      </c>
      <c r="D1373">
        <v>1</v>
      </c>
      <c r="F1373" t="str">
        <f>INDEX(Matches!$C$2:$C$135,MATCH(Table1!A1373,Matches!$B$2:$B$135,0))</f>
        <v>801fede2032649d08d42e1a033453138</v>
      </c>
      <c r="G1373" t="str">
        <f>INDEX(Players!$A$2:$A$49,MATCH(Table1!B1373,Players!$C$2:$C$49,0))</f>
        <v>26bcf70a14244ecea66824d3e7fdb740</v>
      </c>
      <c r="H1373" t="str">
        <f>INDEX(IDs!$B$6:$B$8,MATCH(Table1!C1373,IDs!$A$6:$A$8,0))</f>
        <v>f6ce0919fd3311efa6eb960aa86a0a09</v>
      </c>
      <c r="I1373">
        <f t="shared" si="42"/>
        <v>1</v>
      </c>
      <c r="K1373" t="str">
        <f t="shared" si="43"/>
        <v>('801fede2032649d08d42e1a033453138','26bcf70a14244ecea66824d3e7fdb740','f6ce0919fd3311efa6eb960aa86a0a09',1),</v>
      </c>
    </row>
    <row r="1374" spans="1:11" hidden="1" x14ac:dyDescent="0.3">
      <c r="A1374">
        <v>79</v>
      </c>
      <c r="B1374" t="s">
        <v>95</v>
      </c>
      <c r="C1374" t="s">
        <v>69</v>
      </c>
      <c r="D1374">
        <v>0</v>
      </c>
      <c r="F1374" t="str">
        <f>INDEX(Matches!$C$2:$C$135,MATCH(Table1!A1374,Matches!$B$2:$B$135,0))</f>
        <v>801fede2032649d08d42e1a033453138</v>
      </c>
      <c r="G1374" t="str">
        <f>INDEX(Players!$A$2:$A$49,MATCH(Table1!B1374,Players!$C$2:$C$49,0))</f>
        <v>26bcf70a14244ecea66824d3e7fdb740</v>
      </c>
      <c r="H1374" t="str">
        <f>INDEX(IDs!$B$6:$B$8,MATCH(Table1!C1374,IDs!$A$6:$A$8,0))</f>
        <v>f6ce092dfd3311efa6eb960aa86a0a09</v>
      </c>
      <c r="I1374">
        <f t="shared" si="42"/>
        <v>0</v>
      </c>
      <c r="K1374" t="str">
        <f t="shared" si="43"/>
        <v>('801fede2032649d08d42e1a033453138','26bcf70a14244ecea66824d3e7fdb740','f6ce092dfd3311efa6eb960aa86a0a09',0),</v>
      </c>
    </row>
    <row r="1375" spans="1:11" x14ac:dyDescent="0.3">
      <c r="A1375">
        <v>79</v>
      </c>
      <c r="B1375" t="s">
        <v>95</v>
      </c>
      <c r="C1375" t="s">
        <v>118</v>
      </c>
      <c r="D1375">
        <v>1</v>
      </c>
      <c r="F1375" t="str">
        <f>INDEX(Matches!$C$2:$C$135,MATCH(Table1!A1375,Matches!$B$2:$B$135,0))</f>
        <v>801fede2032649d08d42e1a033453138</v>
      </c>
      <c r="G1375" t="str">
        <f>INDEX(Players!$A$2:$A$49,MATCH(Table1!B1375,Players!$C$2:$C$49,0))</f>
        <v>26bcf70a14244ecea66824d3e7fdb740</v>
      </c>
      <c r="H1375" t="str">
        <f>INDEX(IDs!$B$6:$B$8,MATCH(Table1!C1375,IDs!$A$6:$A$8,0))</f>
        <v>f6ce08d0fd3311efa6eb960aa86a0a09</v>
      </c>
      <c r="I1375">
        <f t="shared" si="42"/>
        <v>1</v>
      </c>
      <c r="K1375" t="str">
        <f t="shared" si="43"/>
        <v>('801fede2032649d08d42e1a033453138','26bcf70a14244ecea66824d3e7fdb740','f6ce08d0fd3311efa6eb960aa86a0a09',1),</v>
      </c>
    </row>
    <row r="1376" spans="1:11" x14ac:dyDescent="0.3">
      <c r="A1376">
        <v>79</v>
      </c>
      <c r="B1376" t="s">
        <v>99</v>
      </c>
      <c r="C1376" t="s">
        <v>68</v>
      </c>
      <c r="D1376">
        <v>1</v>
      </c>
      <c r="F1376" t="str">
        <f>INDEX(Matches!$C$2:$C$135,MATCH(Table1!A1376,Matches!$B$2:$B$135,0))</f>
        <v>801fede2032649d08d42e1a033453138</v>
      </c>
      <c r="G1376" t="str">
        <f>INDEX(Players!$A$2:$A$49,MATCH(Table1!B1376,Players!$C$2:$C$49,0))</f>
        <v>9bd0e3e12c834c6b81f59a3b2bf25b94</v>
      </c>
      <c r="H1376" t="str">
        <f>INDEX(IDs!$B$6:$B$8,MATCH(Table1!C1376,IDs!$A$6:$A$8,0))</f>
        <v>f6ce0919fd3311efa6eb960aa86a0a09</v>
      </c>
      <c r="I1376">
        <f t="shared" si="42"/>
        <v>1</v>
      </c>
      <c r="K1376" t="str">
        <f t="shared" si="43"/>
        <v>('801fede2032649d08d42e1a033453138','9bd0e3e12c834c6b81f59a3b2bf25b94','f6ce0919fd3311efa6eb960aa86a0a09',1),</v>
      </c>
    </row>
    <row r="1377" spans="1:11" hidden="1" x14ac:dyDescent="0.3">
      <c r="A1377">
        <v>79</v>
      </c>
      <c r="B1377" t="s">
        <v>99</v>
      </c>
      <c r="C1377" t="s">
        <v>69</v>
      </c>
      <c r="D1377">
        <v>0</v>
      </c>
      <c r="F1377" t="str">
        <f>INDEX(Matches!$C$2:$C$135,MATCH(Table1!A1377,Matches!$B$2:$B$135,0))</f>
        <v>801fede2032649d08d42e1a033453138</v>
      </c>
      <c r="G1377" t="str">
        <f>INDEX(Players!$A$2:$A$49,MATCH(Table1!B1377,Players!$C$2:$C$49,0))</f>
        <v>9bd0e3e12c834c6b81f59a3b2bf25b94</v>
      </c>
      <c r="H1377" t="str">
        <f>INDEX(IDs!$B$6:$B$8,MATCH(Table1!C1377,IDs!$A$6:$A$8,0))</f>
        <v>f6ce092dfd3311efa6eb960aa86a0a09</v>
      </c>
      <c r="I1377">
        <f t="shared" si="42"/>
        <v>0</v>
      </c>
      <c r="K1377" t="str">
        <f t="shared" si="43"/>
        <v>('801fede2032649d08d42e1a033453138','9bd0e3e12c834c6b81f59a3b2bf25b94','f6ce092dfd3311efa6eb960aa86a0a09',0),</v>
      </c>
    </row>
    <row r="1378" spans="1:11" x14ac:dyDescent="0.3">
      <c r="A1378">
        <v>79</v>
      </c>
      <c r="B1378" t="s">
        <v>99</v>
      </c>
      <c r="C1378" t="s">
        <v>118</v>
      </c>
      <c r="D1378">
        <v>1</v>
      </c>
      <c r="F1378" t="str">
        <f>INDEX(Matches!$C$2:$C$135,MATCH(Table1!A1378,Matches!$B$2:$B$135,0))</f>
        <v>801fede2032649d08d42e1a033453138</v>
      </c>
      <c r="G1378" t="str">
        <f>INDEX(Players!$A$2:$A$49,MATCH(Table1!B1378,Players!$C$2:$C$49,0))</f>
        <v>9bd0e3e12c834c6b81f59a3b2bf25b94</v>
      </c>
      <c r="H1378" t="str">
        <f>INDEX(IDs!$B$6:$B$8,MATCH(Table1!C1378,IDs!$A$6:$A$8,0))</f>
        <v>f6ce08d0fd3311efa6eb960aa86a0a09</v>
      </c>
      <c r="I1378">
        <f t="shared" si="42"/>
        <v>1</v>
      </c>
      <c r="K1378" t="str">
        <f t="shared" si="43"/>
        <v>('801fede2032649d08d42e1a033453138','9bd0e3e12c834c6b81f59a3b2bf25b94','f6ce08d0fd3311efa6eb960aa86a0a09',1),</v>
      </c>
    </row>
    <row r="1379" spans="1:11" x14ac:dyDescent="0.3">
      <c r="A1379">
        <v>79</v>
      </c>
      <c r="B1379" t="s">
        <v>100</v>
      </c>
      <c r="C1379" t="s">
        <v>68</v>
      </c>
      <c r="D1379">
        <v>5</v>
      </c>
      <c r="F1379" t="str">
        <f>INDEX(Matches!$C$2:$C$135,MATCH(Table1!A1379,Matches!$B$2:$B$135,0))</f>
        <v>801fede2032649d08d42e1a033453138</v>
      </c>
      <c r="G1379" t="str">
        <f>INDEX(Players!$A$2:$A$49,MATCH(Table1!B1379,Players!$C$2:$C$49,0))</f>
        <v>90de4a0f974c42c8bf3f4312ce4b899f</v>
      </c>
      <c r="H1379" t="str">
        <f>INDEX(IDs!$B$6:$B$8,MATCH(Table1!C1379,IDs!$A$6:$A$8,0))</f>
        <v>f6ce0919fd3311efa6eb960aa86a0a09</v>
      </c>
      <c r="I1379">
        <f t="shared" si="42"/>
        <v>5</v>
      </c>
      <c r="K1379" t="str">
        <f t="shared" si="43"/>
        <v>('801fede2032649d08d42e1a033453138','90de4a0f974c42c8bf3f4312ce4b899f','f6ce0919fd3311efa6eb960aa86a0a09',5),</v>
      </c>
    </row>
    <row r="1380" spans="1:11" x14ac:dyDescent="0.3">
      <c r="A1380">
        <v>79</v>
      </c>
      <c r="B1380" t="s">
        <v>100</v>
      </c>
      <c r="C1380" t="s">
        <v>69</v>
      </c>
      <c r="D1380">
        <v>1</v>
      </c>
      <c r="F1380" t="str">
        <f>INDEX(Matches!$C$2:$C$135,MATCH(Table1!A1380,Matches!$B$2:$B$135,0))</f>
        <v>801fede2032649d08d42e1a033453138</v>
      </c>
      <c r="G1380" t="str">
        <f>INDEX(Players!$A$2:$A$49,MATCH(Table1!B1380,Players!$C$2:$C$49,0))</f>
        <v>90de4a0f974c42c8bf3f4312ce4b899f</v>
      </c>
      <c r="H1380" t="str">
        <f>INDEX(IDs!$B$6:$B$8,MATCH(Table1!C1380,IDs!$A$6:$A$8,0))</f>
        <v>f6ce092dfd3311efa6eb960aa86a0a09</v>
      </c>
      <c r="I1380">
        <f t="shared" si="42"/>
        <v>1</v>
      </c>
      <c r="K1380" t="str">
        <f t="shared" si="43"/>
        <v>('801fede2032649d08d42e1a033453138','90de4a0f974c42c8bf3f4312ce4b899f','f6ce092dfd3311efa6eb960aa86a0a09',1),</v>
      </c>
    </row>
    <row r="1381" spans="1:11" x14ac:dyDescent="0.3">
      <c r="A1381">
        <v>79</v>
      </c>
      <c r="B1381" t="s">
        <v>100</v>
      </c>
      <c r="C1381" t="s">
        <v>118</v>
      </c>
      <c r="D1381">
        <v>1</v>
      </c>
      <c r="F1381" t="str">
        <f>INDEX(Matches!$C$2:$C$135,MATCH(Table1!A1381,Matches!$B$2:$B$135,0))</f>
        <v>801fede2032649d08d42e1a033453138</v>
      </c>
      <c r="G1381" t="str">
        <f>INDEX(Players!$A$2:$A$49,MATCH(Table1!B1381,Players!$C$2:$C$49,0))</f>
        <v>90de4a0f974c42c8bf3f4312ce4b899f</v>
      </c>
      <c r="H1381" t="str">
        <f>INDEX(IDs!$B$6:$B$8,MATCH(Table1!C1381,IDs!$A$6:$A$8,0))</f>
        <v>f6ce08d0fd3311efa6eb960aa86a0a09</v>
      </c>
      <c r="I1381">
        <f t="shared" si="42"/>
        <v>1</v>
      </c>
      <c r="K1381" t="str">
        <f t="shared" si="43"/>
        <v>('801fede2032649d08d42e1a033453138','90de4a0f974c42c8bf3f4312ce4b899f','f6ce08d0fd3311efa6eb960aa86a0a09',1),</v>
      </c>
    </row>
    <row r="1382" spans="1:11" hidden="1" x14ac:dyDescent="0.3">
      <c r="A1382">
        <v>80</v>
      </c>
      <c r="B1382" t="s">
        <v>70</v>
      </c>
      <c r="C1382" t="s">
        <v>68</v>
      </c>
      <c r="D1382">
        <v>0</v>
      </c>
      <c r="F1382" t="str">
        <f>INDEX(Matches!$C$2:$C$135,MATCH(Table1!A1382,Matches!$B$2:$B$135,0))</f>
        <v>43366f8861814cb583497643da8c68f0</v>
      </c>
      <c r="G1382" t="str">
        <f>INDEX(Players!$A$2:$A$49,MATCH(Table1!B1382,Players!$C$2:$C$49,0))</f>
        <v>e6d5cb25e36b400f91e78b0b42d20293</v>
      </c>
      <c r="H1382" t="str">
        <f>INDEX(IDs!$B$6:$B$8,MATCH(Table1!C1382,IDs!$A$6:$A$8,0))</f>
        <v>f6ce0919fd3311efa6eb960aa86a0a09</v>
      </c>
      <c r="I1382">
        <f t="shared" si="42"/>
        <v>0</v>
      </c>
      <c r="K1382" t="str">
        <f t="shared" si="43"/>
        <v>('43366f8861814cb583497643da8c68f0','e6d5cb25e36b400f91e78b0b42d20293','f6ce0919fd3311efa6eb960aa86a0a09',0),</v>
      </c>
    </row>
    <row r="1383" spans="1:11" hidden="1" x14ac:dyDescent="0.3">
      <c r="A1383">
        <v>80</v>
      </c>
      <c r="B1383" t="s">
        <v>70</v>
      </c>
      <c r="C1383" t="s">
        <v>69</v>
      </c>
      <c r="D1383">
        <v>0</v>
      </c>
      <c r="F1383" t="str">
        <f>INDEX(Matches!$C$2:$C$135,MATCH(Table1!A1383,Matches!$B$2:$B$135,0))</f>
        <v>43366f8861814cb583497643da8c68f0</v>
      </c>
      <c r="G1383" t="str">
        <f>INDEX(Players!$A$2:$A$49,MATCH(Table1!B1383,Players!$C$2:$C$49,0))</f>
        <v>e6d5cb25e36b400f91e78b0b42d20293</v>
      </c>
      <c r="H1383" t="str">
        <f>INDEX(IDs!$B$6:$B$8,MATCH(Table1!C1383,IDs!$A$6:$A$8,0))</f>
        <v>f6ce092dfd3311efa6eb960aa86a0a09</v>
      </c>
      <c r="I1383">
        <f t="shared" si="42"/>
        <v>0</v>
      </c>
      <c r="K1383" t="str">
        <f t="shared" si="43"/>
        <v>('43366f8861814cb583497643da8c68f0','e6d5cb25e36b400f91e78b0b42d20293','f6ce092dfd3311efa6eb960aa86a0a09',0),</v>
      </c>
    </row>
    <row r="1384" spans="1:11" x14ac:dyDescent="0.3">
      <c r="A1384">
        <v>80</v>
      </c>
      <c r="B1384" t="s">
        <v>70</v>
      </c>
      <c r="C1384" t="s">
        <v>118</v>
      </c>
      <c r="D1384">
        <v>1</v>
      </c>
      <c r="F1384" t="str">
        <f>INDEX(Matches!$C$2:$C$135,MATCH(Table1!A1384,Matches!$B$2:$B$135,0))</f>
        <v>43366f8861814cb583497643da8c68f0</v>
      </c>
      <c r="G1384" t="str">
        <f>INDEX(Players!$A$2:$A$49,MATCH(Table1!B1384,Players!$C$2:$C$49,0))</f>
        <v>e6d5cb25e36b400f91e78b0b42d20293</v>
      </c>
      <c r="H1384" t="str">
        <f>INDEX(IDs!$B$6:$B$8,MATCH(Table1!C1384,IDs!$A$6:$A$8,0))</f>
        <v>f6ce08d0fd3311efa6eb960aa86a0a09</v>
      </c>
      <c r="I1384">
        <f t="shared" si="42"/>
        <v>1</v>
      </c>
      <c r="K1384" t="str">
        <f t="shared" si="43"/>
        <v>('43366f8861814cb583497643da8c68f0','e6d5cb25e36b400f91e78b0b42d20293','f6ce08d0fd3311efa6eb960aa86a0a09',1),</v>
      </c>
    </row>
    <row r="1385" spans="1:11" x14ac:dyDescent="0.3">
      <c r="A1385">
        <v>80</v>
      </c>
      <c r="B1385" t="s">
        <v>71</v>
      </c>
      <c r="C1385" t="s">
        <v>68</v>
      </c>
      <c r="D1385">
        <v>1</v>
      </c>
      <c r="F1385" t="str">
        <f>INDEX(Matches!$C$2:$C$135,MATCH(Table1!A1385,Matches!$B$2:$B$135,0))</f>
        <v>43366f8861814cb583497643da8c68f0</v>
      </c>
      <c r="G1385" t="str">
        <f>INDEX(Players!$A$2:$A$49,MATCH(Table1!B1385,Players!$C$2:$C$49,0))</f>
        <v>49ee2bf374b94897889023fd18820eb3</v>
      </c>
      <c r="H1385" t="str">
        <f>INDEX(IDs!$B$6:$B$8,MATCH(Table1!C1385,IDs!$A$6:$A$8,0))</f>
        <v>f6ce0919fd3311efa6eb960aa86a0a09</v>
      </c>
      <c r="I1385">
        <f t="shared" si="42"/>
        <v>1</v>
      </c>
      <c r="K1385" t="str">
        <f t="shared" si="43"/>
        <v>('43366f8861814cb583497643da8c68f0','49ee2bf374b94897889023fd18820eb3','f6ce0919fd3311efa6eb960aa86a0a09',1),</v>
      </c>
    </row>
    <row r="1386" spans="1:11" hidden="1" x14ac:dyDescent="0.3">
      <c r="A1386">
        <v>80</v>
      </c>
      <c r="B1386" t="s">
        <v>71</v>
      </c>
      <c r="C1386" t="s">
        <v>69</v>
      </c>
      <c r="D1386">
        <v>0</v>
      </c>
      <c r="F1386" t="str">
        <f>INDEX(Matches!$C$2:$C$135,MATCH(Table1!A1386,Matches!$B$2:$B$135,0))</f>
        <v>43366f8861814cb583497643da8c68f0</v>
      </c>
      <c r="G1386" t="str">
        <f>INDEX(Players!$A$2:$A$49,MATCH(Table1!B1386,Players!$C$2:$C$49,0))</f>
        <v>49ee2bf374b94897889023fd18820eb3</v>
      </c>
      <c r="H1386" t="str">
        <f>INDEX(IDs!$B$6:$B$8,MATCH(Table1!C1386,IDs!$A$6:$A$8,0))</f>
        <v>f6ce092dfd3311efa6eb960aa86a0a09</v>
      </c>
      <c r="I1386">
        <f t="shared" si="42"/>
        <v>0</v>
      </c>
      <c r="K1386" t="str">
        <f t="shared" si="43"/>
        <v>('43366f8861814cb583497643da8c68f0','49ee2bf374b94897889023fd18820eb3','f6ce092dfd3311efa6eb960aa86a0a09',0),</v>
      </c>
    </row>
    <row r="1387" spans="1:11" x14ac:dyDescent="0.3">
      <c r="A1387">
        <v>80</v>
      </c>
      <c r="B1387" t="s">
        <v>71</v>
      </c>
      <c r="C1387" t="s">
        <v>118</v>
      </c>
      <c r="D1387">
        <v>1</v>
      </c>
      <c r="F1387" t="str">
        <f>INDEX(Matches!$C$2:$C$135,MATCH(Table1!A1387,Matches!$B$2:$B$135,0))</f>
        <v>43366f8861814cb583497643da8c68f0</v>
      </c>
      <c r="G1387" t="str">
        <f>INDEX(Players!$A$2:$A$49,MATCH(Table1!B1387,Players!$C$2:$C$49,0))</f>
        <v>49ee2bf374b94897889023fd18820eb3</v>
      </c>
      <c r="H1387" t="str">
        <f>INDEX(IDs!$B$6:$B$8,MATCH(Table1!C1387,IDs!$A$6:$A$8,0))</f>
        <v>f6ce08d0fd3311efa6eb960aa86a0a09</v>
      </c>
      <c r="I1387">
        <f t="shared" si="42"/>
        <v>1</v>
      </c>
      <c r="K1387" t="str">
        <f t="shared" si="43"/>
        <v>('43366f8861814cb583497643da8c68f0','49ee2bf374b94897889023fd18820eb3','f6ce08d0fd3311efa6eb960aa86a0a09',1),</v>
      </c>
    </row>
    <row r="1388" spans="1:11" x14ac:dyDescent="0.3">
      <c r="A1388">
        <v>80</v>
      </c>
      <c r="B1388" t="s">
        <v>72</v>
      </c>
      <c r="C1388" t="s">
        <v>68</v>
      </c>
      <c r="D1388">
        <v>1</v>
      </c>
      <c r="F1388" t="str">
        <f>INDEX(Matches!$C$2:$C$135,MATCH(Table1!A1388,Matches!$B$2:$B$135,0))</f>
        <v>43366f8861814cb583497643da8c68f0</v>
      </c>
      <c r="G1388" t="str">
        <f>INDEX(Players!$A$2:$A$49,MATCH(Table1!B1388,Players!$C$2:$C$49,0))</f>
        <v>66b9c8251fad417bbd3ff93fcfa9ef61</v>
      </c>
      <c r="H1388" t="str">
        <f>INDEX(IDs!$B$6:$B$8,MATCH(Table1!C1388,IDs!$A$6:$A$8,0))</f>
        <v>f6ce0919fd3311efa6eb960aa86a0a09</v>
      </c>
      <c r="I1388">
        <f t="shared" si="42"/>
        <v>1</v>
      </c>
      <c r="K1388" t="str">
        <f t="shared" si="43"/>
        <v>('43366f8861814cb583497643da8c68f0','66b9c8251fad417bbd3ff93fcfa9ef61','f6ce0919fd3311efa6eb960aa86a0a09',1),</v>
      </c>
    </row>
    <row r="1389" spans="1:11" hidden="1" x14ac:dyDescent="0.3">
      <c r="A1389">
        <v>80</v>
      </c>
      <c r="B1389" t="s">
        <v>72</v>
      </c>
      <c r="C1389" t="s">
        <v>69</v>
      </c>
      <c r="D1389">
        <v>0</v>
      </c>
      <c r="F1389" t="str">
        <f>INDEX(Matches!$C$2:$C$135,MATCH(Table1!A1389,Matches!$B$2:$B$135,0))</f>
        <v>43366f8861814cb583497643da8c68f0</v>
      </c>
      <c r="G1389" t="str">
        <f>INDEX(Players!$A$2:$A$49,MATCH(Table1!B1389,Players!$C$2:$C$49,0))</f>
        <v>66b9c8251fad417bbd3ff93fcfa9ef61</v>
      </c>
      <c r="H1389" t="str">
        <f>INDEX(IDs!$B$6:$B$8,MATCH(Table1!C1389,IDs!$A$6:$A$8,0))</f>
        <v>f6ce092dfd3311efa6eb960aa86a0a09</v>
      </c>
      <c r="I1389">
        <f t="shared" si="42"/>
        <v>0</v>
      </c>
      <c r="K1389" t="str">
        <f t="shared" si="43"/>
        <v>('43366f8861814cb583497643da8c68f0','66b9c8251fad417bbd3ff93fcfa9ef61','f6ce092dfd3311efa6eb960aa86a0a09',0),</v>
      </c>
    </row>
    <row r="1390" spans="1:11" x14ac:dyDescent="0.3">
      <c r="A1390">
        <v>80</v>
      </c>
      <c r="B1390" t="s">
        <v>72</v>
      </c>
      <c r="C1390" t="s">
        <v>118</v>
      </c>
      <c r="D1390">
        <v>1</v>
      </c>
      <c r="F1390" t="str">
        <f>INDEX(Matches!$C$2:$C$135,MATCH(Table1!A1390,Matches!$B$2:$B$135,0))</f>
        <v>43366f8861814cb583497643da8c68f0</v>
      </c>
      <c r="G1390" t="str">
        <f>INDEX(Players!$A$2:$A$49,MATCH(Table1!B1390,Players!$C$2:$C$49,0))</f>
        <v>66b9c8251fad417bbd3ff93fcfa9ef61</v>
      </c>
      <c r="H1390" t="str">
        <f>INDEX(IDs!$B$6:$B$8,MATCH(Table1!C1390,IDs!$A$6:$A$8,0))</f>
        <v>f6ce08d0fd3311efa6eb960aa86a0a09</v>
      </c>
      <c r="I1390">
        <f t="shared" si="42"/>
        <v>1</v>
      </c>
      <c r="K1390" t="str">
        <f t="shared" si="43"/>
        <v>('43366f8861814cb583497643da8c68f0','66b9c8251fad417bbd3ff93fcfa9ef61','f6ce08d0fd3311efa6eb960aa86a0a09',1),</v>
      </c>
    </row>
    <row r="1391" spans="1:11" x14ac:dyDescent="0.3">
      <c r="A1391">
        <v>80</v>
      </c>
      <c r="B1391" t="s">
        <v>82</v>
      </c>
      <c r="C1391" t="s">
        <v>68</v>
      </c>
      <c r="D1391">
        <v>2</v>
      </c>
      <c r="F1391" t="str">
        <f>INDEX(Matches!$C$2:$C$135,MATCH(Table1!A1391,Matches!$B$2:$B$135,0))</f>
        <v>43366f8861814cb583497643da8c68f0</v>
      </c>
      <c r="G1391" t="str">
        <f>INDEX(Players!$A$2:$A$49,MATCH(Table1!B1391,Players!$C$2:$C$49,0))</f>
        <v>cbd5f1550f6642db8dffe5514611a4cd</v>
      </c>
      <c r="H1391" t="str">
        <f>INDEX(IDs!$B$6:$B$8,MATCH(Table1!C1391,IDs!$A$6:$A$8,0))</f>
        <v>f6ce0919fd3311efa6eb960aa86a0a09</v>
      </c>
      <c r="I1391">
        <f t="shared" si="42"/>
        <v>2</v>
      </c>
      <c r="K1391" t="str">
        <f t="shared" si="43"/>
        <v>('43366f8861814cb583497643da8c68f0','cbd5f1550f6642db8dffe5514611a4cd','f6ce0919fd3311efa6eb960aa86a0a09',2),</v>
      </c>
    </row>
    <row r="1392" spans="1:11" hidden="1" x14ac:dyDescent="0.3">
      <c r="A1392">
        <v>80</v>
      </c>
      <c r="B1392" t="s">
        <v>82</v>
      </c>
      <c r="C1392" t="s">
        <v>69</v>
      </c>
      <c r="D1392">
        <v>0</v>
      </c>
      <c r="F1392" t="str">
        <f>INDEX(Matches!$C$2:$C$135,MATCH(Table1!A1392,Matches!$B$2:$B$135,0))</f>
        <v>43366f8861814cb583497643da8c68f0</v>
      </c>
      <c r="G1392" t="str">
        <f>INDEX(Players!$A$2:$A$49,MATCH(Table1!B1392,Players!$C$2:$C$49,0))</f>
        <v>cbd5f1550f6642db8dffe5514611a4cd</v>
      </c>
      <c r="H1392" t="str">
        <f>INDEX(IDs!$B$6:$B$8,MATCH(Table1!C1392,IDs!$A$6:$A$8,0))</f>
        <v>f6ce092dfd3311efa6eb960aa86a0a09</v>
      </c>
      <c r="I1392">
        <f t="shared" si="42"/>
        <v>0</v>
      </c>
      <c r="K1392" t="str">
        <f t="shared" si="43"/>
        <v>('43366f8861814cb583497643da8c68f0','cbd5f1550f6642db8dffe5514611a4cd','f6ce092dfd3311efa6eb960aa86a0a09',0),</v>
      </c>
    </row>
    <row r="1393" spans="1:11" x14ac:dyDescent="0.3">
      <c r="A1393">
        <v>80</v>
      </c>
      <c r="B1393" t="s">
        <v>82</v>
      </c>
      <c r="C1393" t="s">
        <v>118</v>
      </c>
      <c r="D1393">
        <v>1</v>
      </c>
      <c r="F1393" t="str">
        <f>INDEX(Matches!$C$2:$C$135,MATCH(Table1!A1393,Matches!$B$2:$B$135,0))</f>
        <v>43366f8861814cb583497643da8c68f0</v>
      </c>
      <c r="G1393" t="str">
        <f>INDEX(Players!$A$2:$A$49,MATCH(Table1!B1393,Players!$C$2:$C$49,0))</f>
        <v>cbd5f1550f6642db8dffe5514611a4cd</v>
      </c>
      <c r="H1393" t="str">
        <f>INDEX(IDs!$B$6:$B$8,MATCH(Table1!C1393,IDs!$A$6:$A$8,0))</f>
        <v>f6ce08d0fd3311efa6eb960aa86a0a09</v>
      </c>
      <c r="I1393">
        <f t="shared" si="42"/>
        <v>1</v>
      </c>
      <c r="K1393" t="str">
        <f t="shared" si="43"/>
        <v>('43366f8861814cb583497643da8c68f0','cbd5f1550f6642db8dffe5514611a4cd','f6ce08d0fd3311efa6eb960aa86a0a09',1),</v>
      </c>
    </row>
    <row r="1394" spans="1:11" x14ac:dyDescent="0.3">
      <c r="A1394">
        <v>80</v>
      </c>
      <c r="B1394" t="s">
        <v>109</v>
      </c>
      <c r="C1394" t="s">
        <v>68</v>
      </c>
      <c r="D1394">
        <v>1</v>
      </c>
      <c r="F1394" t="str">
        <f>INDEX(Matches!$C$2:$C$135,MATCH(Table1!A1394,Matches!$B$2:$B$135,0))</f>
        <v>43366f8861814cb583497643da8c68f0</v>
      </c>
      <c r="G1394" t="str">
        <f>INDEX(Players!$A$2:$A$49,MATCH(Table1!B1394,Players!$C$2:$C$49,0))</f>
        <v>4f7b95c3ff294eb699ca8e9612b1d3e9</v>
      </c>
      <c r="H1394" t="str">
        <f>INDEX(IDs!$B$6:$B$8,MATCH(Table1!C1394,IDs!$A$6:$A$8,0))</f>
        <v>f6ce0919fd3311efa6eb960aa86a0a09</v>
      </c>
      <c r="I1394">
        <f t="shared" si="42"/>
        <v>1</v>
      </c>
      <c r="K1394" t="str">
        <f t="shared" si="43"/>
        <v>('43366f8861814cb583497643da8c68f0','4f7b95c3ff294eb699ca8e9612b1d3e9','f6ce0919fd3311efa6eb960aa86a0a09',1),</v>
      </c>
    </row>
    <row r="1395" spans="1:11" hidden="1" x14ac:dyDescent="0.3">
      <c r="A1395">
        <v>80</v>
      </c>
      <c r="B1395" t="s">
        <v>109</v>
      </c>
      <c r="C1395" t="s">
        <v>69</v>
      </c>
      <c r="D1395">
        <v>0</v>
      </c>
      <c r="F1395" t="str">
        <f>INDEX(Matches!$C$2:$C$135,MATCH(Table1!A1395,Matches!$B$2:$B$135,0))</f>
        <v>43366f8861814cb583497643da8c68f0</v>
      </c>
      <c r="G1395" t="str">
        <f>INDEX(Players!$A$2:$A$49,MATCH(Table1!B1395,Players!$C$2:$C$49,0))</f>
        <v>4f7b95c3ff294eb699ca8e9612b1d3e9</v>
      </c>
      <c r="H1395" t="str">
        <f>INDEX(IDs!$B$6:$B$8,MATCH(Table1!C1395,IDs!$A$6:$A$8,0))</f>
        <v>f6ce092dfd3311efa6eb960aa86a0a09</v>
      </c>
      <c r="I1395">
        <f t="shared" si="42"/>
        <v>0</v>
      </c>
      <c r="K1395" t="str">
        <f t="shared" si="43"/>
        <v>('43366f8861814cb583497643da8c68f0','4f7b95c3ff294eb699ca8e9612b1d3e9','f6ce092dfd3311efa6eb960aa86a0a09',0),</v>
      </c>
    </row>
    <row r="1396" spans="1:11" x14ac:dyDescent="0.3">
      <c r="A1396">
        <v>80</v>
      </c>
      <c r="B1396" t="s">
        <v>109</v>
      </c>
      <c r="C1396" t="s">
        <v>118</v>
      </c>
      <c r="D1396">
        <v>1</v>
      </c>
      <c r="F1396" t="str">
        <f>INDEX(Matches!$C$2:$C$135,MATCH(Table1!A1396,Matches!$B$2:$B$135,0))</f>
        <v>43366f8861814cb583497643da8c68f0</v>
      </c>
      <c r="G1396" t="str">
        <f>INDEX(Players!$A$2:$A$49,MATCH(Table1!B1396,Players!$C$2:$C$49,0))</f>
        <v>4f7b95c3ff294eb699ca8e9612b1d3e9</v>
      </c>
      <c r="H1396" t="str">
        <f>INDEX(IDs!$B$6:$B$8,MATCH(Table1!C1396,IDs!$A$6:$A$8,0))</f>
        <v>f6ce08d0fd3311efa6eb960aa86a0a09</v>
      </c>
      <c r="I1396">
        <f t="shared" si="42"/>
        <v>1</v>
      </c>
      <c r="K1396" t="str">
        <f t="shared" si="43"/>
        <v>('43366f8861814cb583497643da8c68f0','4f7b95c3ff294eb699ca8e9612b1d3e9','f6ce08d0fd3311efa6eb960aa86a0a09',1),</v>
      </c>
    </row>
    <row r="1397" spans="1:11" x14ac:dyDescent="0.3">
      <c r="A1397">
        <v>80</v>
      </c>
      <c r="B1397" t="s">
        <v>99</v>
      </c>
      <c r="C1397" t="s">
        <v>68</v>
      </c>
      <c r="D1397">
        <v>4</v>
      </c>
      <c r="F1397" t="str">
        <f>INDEX(Matches!$C$2:$C$135,MATCH(Table1!A1397,Matches!$B$2:$B$135,0))</f>
        <v>43366f8861814cb583497643da8c68f0</v>
      </c>
      <c r="G1397" t="str">
        <f>INDEX(Players!$A$2:$A$49,MATCH(Table1!B1397,Players!$C$2:$C$49,0))</f>
        <v>9bd0e3e12c834c6b81f59a3b2bf25b94</v>
      </c>
      <c r="H1397" t="str">
        <f>INDEX(IDs!$B$6:$B$8,MATCH(Table1!C1397,IDs!$A$6:$A$8,0))</f>
        <v>f6ce0919fd3311efa6eb960aa86a0a09</v>
      </c>
      <c r="I1397">
        <f t="shared" si="42"/>
        <v>4</v>
      </c>
      <c r="K1397" t="str">
        <f t="shared" si="43"/>
        <v>('43366f8861814cb583497643da8c68f0','9bd0e3e12c834c6b81f59a3b2bf25b94','f6ce0919fd3311efa6eb960aa86a0a09',4),</v>
      </c>
    </row>
    <row r="1398" spans="1:11" x14ac:dyDescent="0.3">
      <c r="A1398">
        <v>80</v>
      </c>
      <c r="B1398" t="s">
        <v>99</v>
      </c>
      <c r="C1398" t="s">
        <v>69</v>
      </c>
      <c r="D1398">
        <v>1</v>
      </c>
      <c r="F1398" t="str">
        <f>INDEX(Matches!$C$2:$C$135,MATCH(Table1!A1398,Matches!$B$2:$B$135,0))</f>
        <v>43366f8861814cb583497643da8c68f0</v>
      </c>
      <c r="G1398" t="str">
        <f>INDEX(Players!$A$2:$A$49,MATCH(Table1!B1398,Players!$C$2:$C$49,0))</f>
        <v>9bd0e3e12c834c6b81f59a3b2bf25b94</v>
      </c>
      <c r="H1398" t="str">
        <f>INDEX(IDs!$B$6:$B$8,MATCH(Table1!C1398,IDs!$A$6:$A$8,0))</f>
        <v>f6ce092dfd3311efa6eb960aa86a0a09</v>
      </c>
      <c r="I1398">
        <f t="shared" si="42"/>
        <v>1</v>
      </c>
      <c r="K1398" t="str">
        <f t="shared" si="43"/>
        <v>('43366f8861814cb583497643da8c68f0','9bd0e3e12c834c6b81f59a3b2bf25b94','f6ce092dfd3311efa6eb960aa86a0a09',1),</v>
      </c>
    </row>
    <row r="1399" spans="1:11" x14ac:dyDescent="0.3">
      <c r="A1399">
        <v>80</v>
      </c>
      <c r="B1399" t="s">
        <v>99</v>
      </c>
      <c r="C1399" t="s">
        <v>118</v>
      </c>
      <c r="D1399">
        <v>1</v>
      </c>
      <c r="F1399" t="str">
        <f>INDEX(Matches!$C$2:$C$135,MATCH(Table1!A1399,Matches!$B$2:$B$135,0))</f>
        <v>43366f8861814cb583497643da8c68f0</v>
      </c>
      <c r="G1399" t="str">
        <f>INDEX(Players!$A$2:$A$49,MATCH(Table1!B1399,Players!$C$2:$C$49,0))</f>
        <v>9bd0e3e12c834c6b81f59a3b2bf25b94</v>
      </c>
      <c r="H1399" t="str">
        <f>INDEX(IDs!$B$6:$B$8,MATCH(Table1!C1399,IDs!$A$6:$A$8,0))</f>
        <v>f6ce08d0fd3311efa6eb960aa86a0a09</v>
      </c>
      <c r="I1399">
        <f t="shared" si="42"/>
        <v>1</v>
      </c>
      <c r="K1399" t="str">
        <f t="shared" si="43"/>
        <v>('43366f8861814cb583497643da8c68f0','9bd0e3e12c834c6b81f59a3b2bf25b94','f6ce08d0fd3311efa6eb960aa86a0a09',1),</v>
      </c>
    </row>
    <row r="1400" spans="1:11" hidden="1" x14ac:dyDescent="0.3">
      <c r="A1400">
        <v>81</v>
      </c>
      <c r="B1400" t="s">
        <v>70</v>
      </c>
      <c r="C1400" t="s">
        <v>68</v>
      </c>
      <c r="D1400">
        <v>0</v>
      </c>
      <c r="F1400" t="str">
        <f>INDEX(Matches!$C$2:$C$135,MATCH(Table1!A1400,Matches!$B$2:$B$135,0))</f>
        <v>762045e31b794956a05edc138b74beb8</v>
      </c>
      <c r="G1400" t="str">
        <f>INDEX(Players!$A$2:$A$49,MATCH(Table1!B1400,Players!$C$2:$C$49,0))</f>
        <v>e6d5cb25e36b400f91e78b0b42d20293</v>
      </c>
      <c r="H1400" t="str">
        <f>INDEX(IDs!$B$6:$B$8,MATCH(Table1!C1400,IDs!$A$6:$A$8,0))</f>
        <v>f6ce0919fd3311efa6eb960aa86a0a09</v>
      </c>
      <c r="I1400">
        <f t="shared" si="42"/>
        <v>0</v>
      </c>
      <c r="K1400" t="str">
        <f t="shared" si="43"/>
        <v>('762045e31b794956a05edc138b74beb8','e6d5cb25e36b400f91e78b0b42d20293','f6ce0919fd3311efa6eb960aa86a0a09',0),</v>
      </c>
    </row>
    <row r="1401" spans="1:11" hidden="1" x14ac:dyDescent="0.3">
      <c r="A1401">
        <v>81</v>
      </c>
      <c r="B1401" t="s">
        <v>70</v>
      </c>
      <c r="C1401" t="s">
        <v>69</v>
      </c>
      <c r="D1401">
        <v>0</v>
      </c>
      <c r="F1401" t="str">
        <f>INDEX(Matches!$C$2:$C$135,MATCH(Table1!A1401,Matches!$B$2:$B$135,0))</f>
        <v>762045e31b794956a05edc138b74beb8</v>
      </c>
      <c r="G1401" t="str">
        <f>INDEX(Players!$A$2:$A$49,MATCH(Table1!B1401,Players!$C$2:$C$49,0))</f>
        <v>e6d5cb25e36b400f91e78b0b42d20293</v>
      </c>
      <c r="H1401" t="str">
        <f>INDEX(IDs!$B$6:$B$8,MATCH(Table1!C1401,IDs!$A$6:$A$8,0))</f>
        <v>f6ce092dfd3311efa6eb960aa86a0a09</v>
      </c>
      <c r="I1401">
        <f t="shared" si="42"/>
        <v>0</v>
      </c>
      <c r="K1401" t="str">
        <f t="shared" si="43"/>
        <v>('762045e31b794956a05edc138b74beb8','e6d5cb25e36b400f91e78b0b42d20293','f6ce092dfd3311efa6eb960aa86a0a09',0),</v>
      </c>
    </row>
    <row r="1402" spans="1:11" x14ac:dyDescent="0.3">
      <c r="A1402">
        <v>81</v>
      </c>
      <c r="B1402" t="s">
        <v>70</v>
      </c>
      <c r="C1402" t="s">
        <v>118</v>
      </c>
      <c r="D1402">
        <v>1</v>
      </c>
      <c r="F1402" t="str">
        <f>INDEX(Matches!$C$2:$C$135,MATCH(Table1!A1402,Matches!$B$2:$B$135,0))</f>
        <v>762045e31b794956a05edc138b74beb8</v>
      </c>
      <c r="G1402" t="str">
        <f>INDEX(Players!$A$2:$A$49,MATCH(Table1!B1402,Players!$C$2:$C$49,0))</f>
        <v>e6d5cb25e36b400f91e78b0b42d20293</v>
      </c>
      <c r="H1402" t="str">
        <f>INDEX(IDs!$B$6:$B$8,MATCH(Table1!C1402,IDs!$A$6:$A$8,0))</f>
        <v>f6ce08d0fd3311efa6eb960aa86a0a09</v>
      </c>
      <c r="I1402">
        <f t="shared" si="42"/>
        <v>1</v>
      </c>
      <c r="K1402" t="str">
        <f t="shared" si="43"/>
        <v>('762045e31b794956a05edc138b74beb8','e6d5cb25e36b400f91e78b0b42d20293','f6ce08d0fd3311efa6eb960aa86a0a09',1),</v>
      </c>
    </row>
    <row r="1403" spans="1:11" x14ac:dyDescent="0.3">
      <c r="A1403">
        <v>81</v>
      </c>
      <c r="B1403" t="s">
        <v>82</v>
      </c>
      <c r="C1403" t="s">
        <v>68</v>
      </c>
      <c r="D1403">
        <v>4</v>
      </c>
      <c r="F1403" t="str">
        <f>INDEX(Matches!$C$2:$C$135,MATCH(Table1!A1403,Matches!$B$2:$B$135,0))</f>
        <v>762045e31b794956a05edc138b74beb8</v>
      </c>
      <c r="G1403" t="str">
        <f>INDEX(Players!$A$2:$A$49,MATCH(Table1!B1403,Players!$C$2:$C$49,0))</f>
        <v>cbd5f1550f6642db8dffe5514611a4cd</v>
      </c>
      <c r="H1403" t="str">
        <f>INDEX(IDs!$B$6:$B$8,MATCH(Table1!C1403,IDs!$A$6:$A$8,0))</f>
        <v>f6ce0919fd3311efa6eb960aa86a0a09</v>
      </c>
      <c r="I1403">
        <f t="shared" si="42"/>
        <v>4</v>
      </c>
      <c r="K1403" t="str">
        <f t="shared" si="43"/>
        <v>('762045e31b794956a05edc138b74beb8','cbd5f1550f6642db8dffe5514611a4cd','f6ce0919fd3311efa6eb960aa86a0a09',4),</v>
      </c>
    </row>
    <row r="1404" spans="1:11" x14ac:dyDescent="0.3">
      <c r="A1404">
        <v>81</v>
      </c>
      <c r="B1404" t="s">
        <v>82</v>
      </c>
      <c r="C1404" t="s">
        <v>69</v>
      </c>
      <c r="D1404">
        <v>1</v>
      </c>
      <c r="F1404" t="str">
        <f>INDEX(Matches!$C$2:$C$135,MATCH(Table1!A1404,Matches!$B$2:$B$135,0))</f>
        <v>762045e31b794956a05edc138b74beb8</v>
      </c>
      <c r="G1404" t="str">
        <f>INDEX(Players!$A$2:$A$49,MATCH(Table1!B1404,Players!$C$2:$C$49,0))</f>
        <v>cbd5f1550f6642db8dffe5514611a4cd</v>
      </c>
      <c r="H1404" t="str">
        <f>INDEX(IDs!$B$6:$B$8,MATCH(Table1!C1404,IDs!$A$6:$A$8,0))</f>
        <v>f6ce092dfd3311efa6eb960aa86a0a09</v>
      </c>
      <c r="I1404">
        <f t="shared" si="42"/>
        <v>1</v>
      </c>
      <c r="K1404" t="str">
        <f t="shared" si="43"/>
        <v>('762045e31b794956a05edc138b74beb8','cbd5f1550f6642db8dffe5514611a4cd','f6ce092dfd3311efa6eb960aa86a0a09',1),</v>
      </c>
    </row>
    <row r="1405" spans="1:11" x14ac:dyDescent="0.3">
      <c r="A1405">
        <v>81</v>
      </c>
      <c r="B1405" t="s">
        <v>82</v>
      </c>
      <c r="C1405" t="s">
        <v>118</v>
      </c>
      <c r="D1405">
        <v>1</v>
      </c>
      <c r="F1405" t="str">
        <f>INDEX(Matches!$C$2:$C$135,MATCH(Table1!A1405,Matches!$B$2:$B$135,0))</f>
        <v>762045e31b794956a05edc138b74beb8</v>
      </c>
      <c r="G1405" t="str">
        <f>INDEX(Players!$A$2:$A$49,MATCH(Table1!B1405,Players!$C$2:$C$49,0))</f>
        <v>cbd5f1550f6642db8dffe5514611a4cd</v>
      </c>
      <c r="H1405" t="str">
        <f>INDEX(IDs!$B$6:$B$8,MATCH(Table1!C1405,IDs!$A$6:$A$8,0))</f>
        <v>f6ce08d0fd3311efa6eb960aa86a0a09</v>
      </c>
      <c r="I1405">
        <f t="shared" si="42"/>
        <v>1</v>
      </c>
      <c r="K1405" t="str">
        <f t="shared" si="43"/>
        <v>('762045e31b794956a05edc138b74beb8','cbd5f1550f6642db8dffe5514611a4cd','f6ce08d0fd3311efa6eb960aa86a0a09',1),</v>
      </c>
    </row>
    <row r="1406" spans="1:11" hidden="1" x14ac:dyDescent="0.3">
      <c r="A1406">
        <v>81</v>
      </c>
      <c r="B1406" t="s">
        <v>89</v>
      </c>
      <c r="C1406" t="s">
        <v>68</v>
      </c>
      <c r="D1406">
        <v>0</v>
      </c>
      <c r="F1406" t="str">
        <f>INDEX(Matches!$C$2:$C$135,MATCH(Table1!A1406,Matches!$B$2:$B$135,0))</f>
        <v>762045e31b794956a05edc138b74beb8</v>
      </c>
      <c r="G1406" t="str">
        <f>INDEX(Players!$A$2:$A$49,MATCH(Table1!B1406,Players!$C$2:$C$49,0))</f>
        <v>1c128358535e473b968f7746e6363ccf</v>
      </c>
      <c r="H1406" t="str">
        <f>INDEX(IDs!$B$6:$B$8,MATCH(Table1!C1406,IDs!$A$6:$A$8,0))</f>
        <v>f6ce0919fd3311efa6eb960aa86a0a09</v>
      </c>
      <c r="I1406">
        <f t="shared" si="42"/>
        <v>0</v>
      </c>
      <c r="K1406" t="str">
        <f t="shared" si="43"/>
        <v>('762045e31b794956a05edc138b74beb8','1c128358535e473b968f7746e6363ccf','f6ce0919fd3311efa6eb960aa86a0a09',0),</v>
      </c>
    </row>
    <row r="1407" spans="1:11" hidden="1" x14ac:dyDescent="0.3">
      <c r="A1407">
        <v>81</v>
      </c>
      <c r="B1407" t="s">
        <v>89</v>
      </c>
      <c r="C1407" t="s">
        <v>69</v>
      </c>
      <c r="D1407">
        <v>0</v>
      </c>
      <c r="F1407" t="str">
        <f>INDEX(Matches!$C$2:$C$135,MATCH(Table1!A1407,Matches!$B$2:$B$135,0))</f>
        <v>762045e31b794956a05edc138b74beb8</v>
      </c>
      <c r="G1407" t="str">
        <f>INDEX(Players!$A$2:$A$49,MATCH(Table1!B1407,Players!$C$2:$C$49,0))</f>
        <v>1c128358535e473b968f7746e6363ccf</v>
      </c>
      <c r="H1407" t="str">
        <f>INDEX(IDs!$B$6:$B$8,MATCH(Table1!C1407,IDs!$A$6:$A$8,0))</f>
        <v>f6ce092dfd3311efa6eb960aa86a0a09</v>
      </c>
      <c r="I1407">
        <f t="shared" si="42"/>
        <v>0</v>
      </c>
      <c r="K1407" t="str">
        <f t="shared" si="43"/>
        <v>('762045e31b794956a05edc138b74beb8','1c128358535e473b968f7746e6363ccf','f6ce092dfd3311efa6eb960aa86a0a09',0),</v>
      </c>
    </row>
    <row r="1408" spans="1:11" x14ac:dyDescent="0.3">
      <c r="A1408">
        <v>81</v>
      </c>
      <c r="B1408" t="s">
        <v>89</v>
      </c>
      <c r="C1408" t="s">
        <v>118</v>
      </c>
      <c r="D1408">
        <v>1</v>
      </c>
      <c r="F1408" t="str">
        <f>INDEX(Matches!$C$2:$C$135,MATCH(Table1!A1408,Matches!$B$2:$B$135,0))</f>
        <v>762045e31b794956a05edc138b74beb8</v>
      </c>
      <c r="G1408" t="str">
        <f>INDEX(Players!$A$2:$A$49,MATCH(Table1!B1408,Players!$C$2:$C$49,0))</f>
        <v>1c128358535e473b968f7746e6363ccf</v>
      </c>
      <c r="H1408" t="str">
        <f>INDEX(IDs!$B$6:$B$8,MATCH(Table1!C1408,IDs!$A$6:$A$8,0))</f>
        <v>f6ce08d0fd3311efa6eb960aa86a0a09</v>
      </c>
      <c r="I1408">
        <f t="shared" si="42"/>
        <v>1</v>
      </c>
      <c r="K1408" t="str">
        <f t="shared" si="43"/>
        <v>('762045e31b794956a05edc138b74beb8','1c128358535e473b968f7746e6363ccf','f6ce08d0fd3311efa6eb960aa86a0a09',1),</v>
      </c>
    </row>
    <row r="1409" spans="1:11" hidden="1" x14ac:dyDescent="0.3">
      <c r="A1409">
        <v>81</v>
      </c>
      <c r="B1409" t="s">
        <v>79</v>
      </c>
      <c r="C1409" t="s">
        <v>68</v>
      </c>
      <c r="D1409">
        <v>0</v>
      </c>
      <c r="F1409" t="str">
        <f>INDEX(Matches!$C$2:$C$135,MATCH(Table1!A1409,Matches!$B$2:$B$135,0))</f>
        <v>762045e31b794956a05edc138b74beb8</v>
      </c>
      <c r="G1409" t="str">
        <f>INDEX(Players!$A$2:$A$49,MATCH(Table1!B1409,Players!$C$2:$C$49,0))</f>
        <v>c12246b28d664ec3b7770583ac20c965</v>
      </c>
      <c r="H1409" t="str">
        <f>INDEX(IDs!$B$6:$B$8,MATCH(Table1!C1409,IDs!$A$6:$A$8,0))</f>
        <v>f6ce0919fd3311efa6eb960aa86a0a09</v>
      </c>
      <c r="I1409">
        <f t="shared" si="42"/>
        <v>0</v>
      </c>
      <c r="K1409" t="str">
        <f t="shared" si="43"/>
        <v>('762045e31b794956a05edc138b74beb8','c12246b28d664ec3b7770583ac20c965','f6ce0919fd3311efa6eb960aa86a0a09',0),</v>
      </c>
    </row>
    <row r="1410" spans="1:11" hidden="1" x14ac:dyDescent="0.3">
      <c r="A1410">
        <v>81</v>
      </c>
      <c r="B1410" t="s">
        <v>79</v>
      </c>
      <c r="C1410" t="s">
        <v>69</v>
      </c>
      <c r="D1410">
        <v>0</v>
      </c>
      <c r="F1410" t="str">
        <f>INDEX(Matches!$C$2:$C$135,MATCH(Table1!A1410,Matches!$B$2:$B$135,0))</f>
        <v>762045e31b794956a05edc138b74beb8</v>
      </c>
      <c r="G1410" t="str">
        <f>INDEX(Players!$A$2:$A$49,MATCH(Table1!B1410,Players!$C$2:$C$49,0))</f>
        <v>c12246b28d664ec3b7770583ac20c965</v>
      </c>
      <c r="H1410" t="str">
        <f>INDEX(IDs!$B$6:$B$8,MATCH(Table1!C1410,IDs!$A$6:$A$8,0))</f>
        <v>f6ce092dfd3311efa6eb960aa86a0a09</v>
      </c>
      <c r="I1410">
        <f t="shared" si="42"/>
        <v>0</v>
      </c>
      <c r="K1410" t="str">
        <f t="shared" si="43"/>
        <v>('762045e31b794956a05edc138b74beb8','c12246b28d664ec3b7770583ac20c965','f6ce092dfd3311efa6eb960aa86a0a09',0),</v>
      </c>
    </row>
    <row r="1411" spans="1:11" x14ac:dyDescent="0.3">
      <c r="A1411">
        <v>81</v>
      </c>
      <c r="B1411" t="s">
        <v>79</v>
      </c>
      <c r="C1411" t="s">
        <v>118</v>
      </c>
      <c r="D1411">
        <v>1</v>
      </c>
      <c r="F1411" t="str">
        <f>INDEX(Matches!$C$2:$C$135,MATCH(Table1!A1411,Matches!$B$2:$B$135,0))</f>
        <v>762045e31b794956a05edc138b74beb8</v>
      </c>
      <c r="G1411" t="str">
        <f>INDEX(Players!$A$2:$A$49,MATCH(Table1!B1411,Players!$C$2:$C$49,0))</f>
        <v>c12246b28d664ec3b7770583ac20c965</v>
      </c>
      <c r="H1411" t="str">
        <f>INDEX(IDs!$B$6:$B$8,MATCH(Table1!C1411,IDs!$A$6:$A$8,0))</f>
        <v>f6ce08d0fd3311efa6eb960aa86a0a09</v>
      </c>
      <c r="I1411">
        <f t="shared" ref="I1411:I1474" si="44">D1411</f>
        <v>1</v>
      </c>
      <c r="K1411" t="str">
        <f t="shared" si="43"/>
        <v>('762045e31b794956a05edc138b74beb8','c12246b28d664ec3b7770583ac20c965','f6ce08d0fd3311efa6eb960aa86a0a09',1),</v>
      </c>
    </row>
    <row r="1412" spans="1:11" x14ac:dyDescent="0.3">
      <c r="A1412">
        <v>81</v>
      </c>
      <c r="B1412" t="s">
        <v>95</v>
      </c>
      <c r="C1412" t="s">
        <v>68</v>
      </c>
      <c r="D1412">
        <v>2</v>
      </c>
      <c r="F1412" t="str">
        <f>INDEX(Matches!$C$2:$C$135,MATCH(Table1!A1412,Matches!$B$2:$B$135,0))</f>
        <v>762045e31b794956a05edc138b74beb8</v>
      </c>
      <c r="G1412" t="str">
        <f>INDEX(Players!$A$2:$A$49,MATCH(Table1!B1412,Players!$C$2:$C$49,0))</f>
        <v>26bcf70a14244ecea66824d3e7fdb740</v>
      </c>
      <c r="H1412" t="str">
        <f>INDEX(IDs!$B$6:$B$8,MATCH(Table1!C1412,IDs!$A$6:$A$8,0))</f>
        <v>f6ce0919fd3311efa6eb960aa86a0a09</v>
      </c>
      <c r="I1412">
        <f t="shared" si="44"/>
        <v>2</v>
      </c>
      <c r="K1412" t="str">
        <f t="shared" si="43"/>
        <v>('762045e31b794956a05edc138b74beb8','26bcf70a14244ecea66824d3e7fdb740','f6ce0919fd3311efa6eb960aa86a0a09',2),</v>
      </c>
    </row>
    <row r="1413" spans="1:11" hidden="1" x14ac:dyDescent="0.3">
      <c r="A1413">
        <v>81</v>
      </c>
      <c r="B1413" t="s">
        <v>95</v>
      </c>
      <c r="C1413" t="s">
        <v>69</v>
      </c>
      <c r="D1413">
        <v>0</v>
      </c>
      <c r="F1413" t="str">
        <f>INDEX(Matches!$C$2:$C$135,MATCH(Table1!A1413,Matches!$B$2:$B$135,0))</f>
        <v>762045e31b794956a05edc138b74beb8</v>
      </c>
      <c r="G1413" t="str">
        <f>INDEX(Players!$A$2:$A$49,MATCH(Table1!B1413,Players!$C$2:$C$49,0))</f>
        <v>26bcf70a14244ecea66824d3e7fdb740</v>
      </c>
      <c r="H1413" t="str">
        <f>INDEX(IDs!$B$6:$B$8,MATCH(Table1!C1413,IDs!$A$6:$A$8,0))</f>
        <v>f6ce092dfd3311efa6eb960aa86a0a09</v>
      </c>
      <c r="I1413">
        <f t="shared" si="44"/>
        <v>0</v>
      </c>
      <c r="K1413" t="str">
        <f t="shared" ref="K1413:K1476" si="45">"('"&amp;F1413&amp;"','"&amp;G1413&amp;"','"&amp;H1413&amp;"',"&amp;I1413&amp;"),"</f>
        <v>('762045e31b794956a05edc138b74beb8','26bcf70a14244ecea66824d3e7fdb740','f6ce092dfd3311efa6eb960aa86a0a09',0),</v>
      </c>
    </row>
    <row r="1414" spans="1:11" x14ac:dyDescent="0.3">
      <c r="A1414">
        <v>81</v>
      </c>
      <c r="B1414" t="s">
        <v>95</v>
      </c>
      <c r="C1414" t="s">
        <v>118</v>
      </c>
      <c r="D1414">
        <v>1</v>
      </c>
      <c r="F1414" t="str">
        <f>INDEX(Matches!$C$2:$C$135,MATCH(Table1!A1414,Matches!$B$2:$B$135,0))</f>
        <v>762045e31b794956a05edc138b74beb8</v>
      </c>
      <c r="G1414" t="str">
        <f>INDEX(Players!$A$2:$A$49,MATCH(Table1!B1414,Players!$C$2:$C$49,0))</f>
        <v>26bcf70a14244ecea66824d3e7fdb740</v>
      </c>
      <c r="H1414" t="str">
        <f>INDEX(IDs!$B$6:$B$8,MATCH(Table1!C1414,IDs!$A$6:$A$8,0))</f>
        <v>f6ce08d0fd3311efa6eb960aa86a0a09</v>
      </c>
      <c r="I1414">
        <f t="shared" si="44"/>
        <v>1</v>
      </c>
      <c r="K1414" t="str">
        <f t="shared" si="45"/>
        <v>('762045e31b794956a05edc138b74beb8','26bcf70a14244ecea66824d3e7fdb740','f6ce08d0fd3311efa6eb960aa86a0a09',1),</v>
      </c>
    </row>
    <row r="1415" spans="1:11" x14ac:dyDescent="0.3">
      <c r="A1415">
        <v>81</v>
      </c>
      <c r="B1415" t="s">
        <v>99</v>
      </c>
      <c r="C1415" t="s">
        <v>68</v>
      </c>
      <c r="D1415">
        <v>3</v>
      </c>
      <c r="F1415" t="str">
        <f>INDEX(Matches!$C$2:$C$135,MATCH(Table1!A1415,Matches!$B$2:$B$135,0))</f>
        <v>762045e31b794956a05edc138b74beb8</v>
      </c>
      <c r="G1415" t="str">
        <f>INDEX(Players!$A$2:$A$49,MATCH(Table1!B1415,Players!$C$2:$C$49,0))</f>
        <v>9bd0e3e12c834c6b81f59a3b2bf25b94</v>
      </c>
      <c r="H1415" t="str">
        <f>INDEX(IDs!$B$6:$B$8,MATCH(Table1!C1415,IDs!$A$6:$A$8,0))</f>
        <v>f6ce0919fd3311efa6eb960aa86a0a09</v>
      </c>
      <c r="I1415">
        <f t="shared" si="44"/>
        <v>3</v>
      </c>
      <c r="K1415" t="str">
        <f t="shared" si="45"/>
        <v>('762045e31b794956a05edc138b74beb8','9bd0e3e12c834c6b81f59a3b2bf25b94','f6ce0919fd3311efa6eb960aa86a0a09',3),</v>
      </c>
    </row>
    <row r="1416" spans="1:11" hidden="1" x14ac:dyDescent="0.3">
      <c r="A1416">
        <v>81</v>
      </c>
      <c r="B1416" t="s">
        <v>99</v>
      </c>
      <c r="C1416" t="s">
        <v>69</v>
      </c>
      <c r="D1416">
        <v>0</v>
      </c>
      <c r="F1416" t="str">
        <f>INDEX(Matches!$C$2:$C$135,MATCH(Table1!A1416,Matches!$B$2:$B$135,0))</f>
        <v>762045e31b794956a05edc138b74beb8</v>
      </c>
      <c r="G1416" t="str">
        <f>INDEX(Players!$A$2:$A$49,MATCH(Table1!B1416,Players!$C$2:$C$49,0))</f>
        <v>9bd0e3e12c834c6b81f59a3b2bf25b94</v>
      </c>
      <c r="H1416" t="str">
        <f>INDEX(IDs!$B$6:$B$8,MATCH(Table1!C1416,IDs!$A$6:$A$8,0))</f>
        <v>f6ce092dfd3311efa6eb960aa86a0a09</v>
      </c>
      <c r="I1416">
        <f t="shared" si="44"/>
        <v>0</v>
      </c>
      <c r="K1416" t="str">
        <f t="shared" si="45"/>
        <v>('762045e31b794956a05edc138b74beb8','9bd0e3e12c834c6b81f59a3b2bf25b94','f6ce092dfd3311efa6eb960aa86a0a09',0),</v>
      </c>
    </row>
    <row r="1417" spans="1:11" x14ac:dyDescent="0.3">
      <c r="A1417">
        <v>81</v>
      </c>
      <c r="B1417" t="s">
        <v>99</v>
      </c>
      <c r="C1417" t="s">
        <v>118</v>
      </c>
      <c r="D1417">
        <v>1</v>
      </c>
      <c r="F1417" t="str">
        <f>INDEX(Matches!$C$2:$C$135,MATCH(Table1!A1417,Matches!$B$2:$B$135,0))</f>
        <v>762045e31b794956a05edc138b74beb8</v>
      </c>
      <c r="G1417" t="str">
        <f>INDEX(Players!$A$2:$A$49,MATCH(Table1!B1417,Players!$C$2:$C$49,0))</f>
        <v>9bd0e3e12c834c6b81f59a3b2bf25b94</v>
      </c>
      <c r="H1417" t="str">
        <f>INDEX(IDs!$B$6:$B$8,MATCH(Table1!C1417,IDs!$A$6:$A$8,0))</f>
        <v>f6ce08d0fd3311efa6eb960aa86a0a09</v>
      </c>
      <c r="I1417">
        <f t="shared" si="44"/>
        <v>1</v>
      </c>
      <c r="K1417" t="str">
        <f t="shared" si="45"/>
        <v>('762045e31b794956a05edc138b74beb8','9bd0e3e12c834c6b81f59a3b2bf25b94','f6ce08d0fd3311efa6eb960aa86a0a09',1),</v>
      </c>
    </row>
    <row r="1418" spans="1:11" x14ac:dyDescent="0.3">
      <c r="A1418">
        <v>81</v>
      </c>
      <c r="B1418" t="s">
        <v>100</v>
      </c>
      <c r="C1418" t="s">
        <v>68</v>
      </c>
      <c r="D1418">
        <v>2</v>
      </c>
      <c r="F1418" t="str">
        <f>INDEX(Matches!$C$2:$C$135,MATCH(Table1!A1418,Matches!$B$2:$B$135,0))</f>
        <v>762045e31b794956a05edc138b74beb8</v>
      </c>
      <c r="G1418" t="str">
        <f>INDEX(Players!$A$2:$A$49,MATCH(Table1!B1418,Players!$C$2:$C$49,0))</f>
        <v>90de4a0f974c42c8bf3f4312ce4b899f</v>
      </c>
      <c r="H1418" t="str">
        <f>INDEX(IDs!$B$6:$B$8,MATCH(Table1!C1418,IDs!$A$6:$A$8,0))</f>
        <v>f6ce0919fd3311efa6eb960aa86a0a09</v>
      </c>
      <c r="I1418">
        <f t="shared" si="44"/>
        <v>2</v>
      </c>
      <c r="K1418" t="str">
        <f t="shared" si="45"/>
        <v>('762045e31b794956a05edc138b74beb8','90de4a0f974c42c8bf3f4312ce4b899f','f6ce0919fd3311efa6eb960aa86a0a09',2),</v>
      </c>
    </row>
    <row r="1419" spans="1:11" hidden="1" x14ac:dyDescent="0.3">
      <c r="A1419">
        <v>81</v>
      </c>
      <c r="B1419" t="s">
        <v>100</v>
      </c>
      <c r="C1419" t="s">
        <v>69</v>
      </c>
      <c r="D1419">
        <v>0</v>
      </c>
      <c r="F1419" t="str">
        <f>INDEX(Matches!$C$2:$C$135,MATCH(Table1!A1419,Matches!$B$2:$B$135,0))</f>
        <v>762045e31b794956a05edc138b74beb8</v>
      </c>
      <c r="G1419" t="str">
        <f>INDEX(Players!$A$2:$A$49,MATCH(Table1!B1419,Players!$C$2:$C$49,0))</f>
        <v>90de4a0f974c42c8bf3f4312ce4b899f</v>
      </c>
      <c r="H1419" t="str">
        <f>INDEX(IDs!$B$6:$B$8,MATCH(Table1!C1419,IDs!$A$6:$A$8,0))</f>
        <v>f6ce092dfd3311efa6eb960aa86a0a09</v>
      </c>
      <c r="I1419">
        <f t="shared" si="44"/>
        <v>0</v>
      </c>
      <c r="K1419" t="str">
        <f t="shared" si="45"/>
        <v>('762045e31b794956a05edc138b74beb8','90de4a0f974c42c8bf3f4312ce4b899f','f6ce092dfd3311efa6eb960aa86a0a09',0),</v>
      </c>
    </row>
    <row r="1420" spans="1:11" x14ac:dyDescent="0.3">
      <c r="A1420">
        <v>81</v>
      </c>
      <c r="B1420" t="s">
        <v>100</v>
      </c>
      <c r="C1420" t="s">
        <v>118</v>
      </c>
      <c r="D1420">
        <v>1</v>
      </c>
      <c r="F1420" t="str">
        <f>INDEX(Matches!$C$2:$C$135,MATCH(Table1!A1420,Matches!$B$2:$B$135,0))</f>
        <v>762045e31b794956a05edc138b74beb8</v>
      </c>
      <c r="G1420" t="str">
        <f>INDEX(Players!$A$2:$A$49,MATCH(Table1!B1420,Players!$C$2:$C$49,0))</f>
        <v>90de4a0f974c42c8bf3f4312ce4b899f</v>
      </c>
      <c r="H1420" t="str">
        <f>INDEX(IDs!$B$6:$B$8,MATCH(Table1!C1420,IDs!$A$6:$A$8,0))</f>
        <v>f6ce08d0fd3311efa6eb960aa86a0a09</v>
      </c>
      <c r="I1420">
        <f t="shared" si="44"/>
        <v>1</v>
      </c>
      <c r="K1420" t="str">
        <f t="shared" si="45"/>
        <v>('762045e31b794956a05edc138b74beb8','90de4a0f974c42c8bf3f4312ce4b899f','f6ce08d0fd3311efa6eb960aa86a0a09',1),</v>
      </c>
    </row>
    <row r="1421" spans="1:11" hidden="1" x14ac:dyDescent="0.3">
      <c r="A1421">
        <v>82</v>
      </c>
      <c r="B1421" t="s">
        <v>70</v>
      </c>
      <c r="C1421" t="s">
        <v>68</v>
      </c>
      <c r="D1421">
        <v>0</v>
      </c>
      <c r="F1421" t="str">
        <f>INDEX(Matches!$C$2:$C$135,MATCH(Table1!A1421,Matches!$B$2:$B$135,0))</f>
        <v>34ac7a2d73384cb4bec07a0be6117a37</v>
      </c>
      <c r="G1421" t="str">
        <f>INDEX(Players!$A$2:$A$49,MATCH(Table1!B1421,Players!$C$2:$C$49,0))</f>
        <v>e6d5cb25e36b400f91e78b0b42d20293</v>
      </c>
      <c r="H1421" t="str">
        <f>INDEX(IDs!$B$6:$B$8,MATCH(Table1!C1421,IDs!$A$6:$A$8,0))</f>
        <v>f6ce0919fd3311efa6eb960aa86a0a09</v>
      </c>
      <c r="I1421">
        <f t="shared" si="44"/>
        <v>0</v>
      </c>
      <c r="K1421" t="str">
        <f t="shared" si="45"/>
        <v>('34ac7a2d73384cb4bec07a0be6117a37','e6d5cb25e36b400f91e78b0b42d20293','f6ce0919fd3311efa6eb960aa86a0a09',0),</v>
      </c>
    </row>
    <row r="1422" spans="1:11" hidden="1" x14ac:dyDescent="0.3">
      <c r="A1422">
        <v>82</v>
      </c>
      <c r="B1422" t="s">
        <v>70</v>
      </c>
      <c r="C1422" t="s">
        <v>69</v>
      </c>
      <c r="D1422">
        <v>0</v>
      </c>
      <c r="F1422" t="str">
        <f>INDEX(Matches!$C$2:$C$135,MATCH(Table1!A1422,Matches!$B$2:$B$135,0))</f>
        <v>34ac7a2d73384cb4bec07a0be6117a37</v>
      </c>
      <c r="G1422" t="str">
        <f>INDEX(Players!$A$2:$A$49,MATCH(Table1!B1422,Players!$C$2:$C$49,0))</f>
        <v>e6d5cb25e36b400f91e78b0b42d20293</v>
      </c>
      <c r="H1422" t="str">
        <f>INDEX(IDs!$B$6:$B$8,MATCH(Table1!C1422,IDs!$A$6:$A$8,0))</f>
        <v>f6ce092dfd3311efa6eb960aa86a0a09</v>
      </c>
      <c r="I1422">
        <f t="shared" si="44"/>
        <v>0</v>
      </c>
      <c r="K1422" t="str">
        <f t="shared" si="45"/>
        <v>('34ac7a2d73384cb4bec07a0be6117a37','e6d5cb25e36b400f91e78b0b42d20293','f6ce092dfd3311efa6eb960aa86a0a09',0),</v>
      </c>
    </row>
    <row r="1423" spans="1:11" x14ac:dyDescent="0.3">
      <c r="A1423">
        <v>82</v>
      </c>
      <c r="B1423" t="s">
        <v>70</v>
      </c>
      <c r="C1423" t="s">
        <v>118</v>
      </c>
      <c r="D1423">
        <v>1</v>
      </c>
      <c r="F1423" t="str">
        <f>INDEX(Matches!$C$2:$C$135,MATCH(Table1!A1423,Matches!$B$2:$B$135,0))</f>
        <v>34ac7a2d73384cb4bec07a0be6117a37</v>
      </c>
      <c r="G1423" t="str">
        <f>INDEX(Players!$A$2:$A$49,MATCH(Table1!B1423,Players!$C$2:$C$49,0))</f>
        <v>e6d5cb25e36b400f91e78b0b42d20293</v>
      </c>
      <c r="H1423" t="str">
        <f>INDEX(IDs!$B$6:$B$8,MATCH(Table1!C1423,IDs!$A$6:$A$8,0))</f>
        <v>f6ce08d0fd3311efa6eb960aa86a0a09</v>
      </c>
      <c r="I1423">
        <f t="shared" si="44"/>
        <v>1</v>
      </c>
      <c r="K1423" t="str">
        <f t="shared" si="45"/>
        <v>('34ac7a2d73384cb4bec07a0be6117a37','e6d5cb25e36b400f91e78b0b42d20293','f6ce08d0fd3311efa6eb960aa86a0a09',1),</v>
      </c>
    </row>
    <row r="1424" spans="1:11" x14ac:dyDescent="0.3">
      <c r="A1424">
        <v>82</v>
      </c>
      <c r="B1424" t="s">
        <v>89</v>
      </c>
      <c r="C1424" t="s">
        <v>68</v>
      </c>
      <c r="D1424">
        <v>1</v>
      </c>
      <c r="F1424" t="str">
        <f>INDEX(Matches!$C$2:$C$135,MATCH(Table1!A1424,Matches!$B$2:$B$135,0))</f>
        <v>34ac7a2d73384cb4bec07a0be6117a37</v>
      </c>
      <c r="G1424" t="str">
        <f>INDEX(Players!$A$2:$A$49,MATCH(Table1!B1424,Players!$C$2:$C$49,0))</f>
        <v>1c128358535e473b968f7746e6363ccf</v>
      </c>
      <c r="H1424" t="str">
        <f>INDEX(IDs!$B$6:$B$8,MATCH(Table1!C1424,IDs!$A$6:$A$8,0))</f>
        <v>f6ce0919fd3311efa6eb960aa86a0a09</v>
      </c>
      <c r="I1424">
        <f t="shared" si="44"/>
        <v>1</v>
      </c>
      <c r="K1424" t="str">
        <f t="shared" si="45"/>
        <v>('34ac7a2d73384cb4bec07a0be6117a37','1c128358535e473b968f7746e6363ccf','f6ce0919fd3311efa6eb960aa86a0a09',1),</v>
      </c>
    </row>
    <row r="1425" spans="1:11" x14ac:dyDescent="0.3">
      <c r="A1425">
        <v>82</v>
      </c>
      <c r="B1425" t="s">
        <v>89</v>
      </c>
      <c r="C1425" t="s">
        <v>69</v>
      </c>
      <c r="D1425">
        <v>1</v>
      </c>
      <c r="F1425" t="str">
        <f>INDEX(Matches!$C$2:$C$135,MATCH(Table1!A1425,Matches!$B$2:$B$135,0))</f>
        <v>34ac7a2d73384cb4bec07a0be6117a37</v>
      </c>
      <c r="G1425" t="str">
        <f>INDEX(Players!$A$2:$A$49,MATCH(Table1!B1425,Players!$C$2:$C$49,0))</f>
        <v>1c128358535e473b968f7746e6363ccf</v>
      </c>
      <c r="H1425" t="str">
        <f>INDEX(IDs!$B$6:$B$8,MATCH(Table1!C1425,IDs!$A$6:$A$8,0))</f>
        <v>f6ce092dfd3311efa6eb960aa86a0a09</v>
      </c>
      <c r="I1425">
        <f t="shared" si="44"/>
        <v>1</v>
      </c>
      <c r="K1425" t="str">
        <f t="shared" si="45"/>
        <v>('34ac7a2d73384cb4bec07a0be6117a37','1c128358535e473b968f7746e6363ccf','f6ce092dfd3311efa6eb960aa86a0a09',1),</v>
      </c>
    </row>
    <row r="1426" spans="1:11" x14ac:dyDescent="0.3">
      <c r="A1426">
        <v>82</v>
      </c>
      <c r="B1426" t="s">
        <v>89</v>
      </c>
      <c r="C1426" t="s">
        <v>118</v>
      </c>
      <c r="D1426">
        <v>1</v>
      </c>
      <c r="F1426" t="str">
        <f>INDEX(Matches!$C$2:$C$135,MATCH(Table1!A1426,Matches!$B$2:$B$135,0))</f>
        <v>34ac7a2d73384cb4bec07a0be6117a37</v>
      </c>
      <c r="G1426" t="str">
        <f>INDEX(Players!$A$2:$A$49,MATCH(Table1!B1426,Players!$C$2:$C$49,0))</f>
        <v>1c128358535e473b968f7746e6363ccf</v>
      </c>
      <c r="H1426" t="str">
        <f>INDEX(IDs!$B$6:$B$8,MATCH(Table1!C1426,IDs!$A$6:$A$8,0))</f>
        <v>f6ce08d0fd3311efa6eb960aa86a0a09</v>
      </c>
      <c r="I1426">
        <f t="shared" si="44"/>
        <v>1</v>
      </c>
      <c r="K1426" t="str">
        <f t="shared" si="45"/>
        <v>('34ac7a2d73384cb4bec07a0be6117a37','1c128358535e473b968f7746e6363ccf','f6ce08d0fd3311efa6eb960aa86a0a09',1),</v>
      </c>
    </row>
    <row r="1427" spans="1:11" x14ac:dyDescent="0.3">
      <c r="A1427">
        <v>82</v>
      </c>
      <c r="B1427" t="s">
        <v>109</v>
      </c>
      <c r="C1427" t="s">
        <v>68</v>
      </c>
      <c r="D1427">
        <v>1</v>
      </c>
      <c r="F1427" t="str">
        <f>INDEX(Matches!$C$2:$C$135,MATCH(Table1!A1427,Matches!$B$2:$B$135,0))</f>
        <v>34ac7a2d73384cb4bec07a0be6117a37</v>
      </c>
      <c r="G1427" t="str">
        <f>INDEX(Players!$A$2:$A$49,MATCH(Table1!B1427,Players!$C$2:$C$49,0))</f>
        <v>4f7b95c3ff294eb699ca8e9612b1d3e9</v>
      </c>
      <c r="H1427" t="str">
        <f>INDEX(IDs!$B$6:$B$8,MATCH(Table1!C1427,IDs!$A$6:$A$8,0))</f>
        <v>f6ce0919fd3311efa6eb960aa86a0a09</v>
      </c>
      <c r="I1427">
        <f t="shared" si="44"/>
        <v>1</v>
      </c>
      <c r="K1427" t="str">
        <f t="shared" si="45"/>
        <v>('34ac7a2d73384cb4bec07a0be6117a37','4f7b95c3ff294eb699ca8e9612b1d3e9','f6ce0919fd3311efa6eb960aa86a0a09',1),</v>
      </c>
    </row>
    <row r="1428" spans="1:11" hidden="1" x14ac:dyDescent="0.3">
      <c r="A1428">
        <v>82</v>
      </c>
      <c r="B1428" t="s">
        <v>109</v>
      </c>
      <c r="C1428" t="s">
        <v>69</v>
      </c>
      <c r="D1428">
        <v>0</v>
      </c>
      <c r="F1428" t="str">
        <f>INDEX(Matches!$C$2:$C$135,MATCH(Table1!A1428,Matches!$B$2:$B$135,0))</f>
        <v>34ac7a2d73384cb4bec07a0be6117a37</v>
      </c>
      <c r="G1428" t="str">
        <f>INDEX(Players!$A$2:$A$49,MATCH(Table1!B1428,Players!$C$2:$C$49,0))</f>
        <v>4f7b95c3ff294eb699ca8e9612b1d3e9</v>
      </c>
      <c r="H1428" t="str">
        <f>INDEX(IDs!$B$6:$B$8,MATCH(Table1!C1428,IDs!$A$6:$A$8,0))</f>
        <v>f6ce092dfd3311efa6eb960aa86a0a09</v>
      </c>
      <c r="I1428">
        <f t="shared" si="44"/>
        <v>0</v>
      </c>
      <c r="K1428" t="str">
        <f t="shared" si="45"/>
        <v>('34ac7a2d73384cb4bec07a0be6117a37','4f7b95c3ff294eb699ca8e9612b1d3e9','f6ce092dfd3311efa6eb960aa86a0a09',0),</v>
      </c>
    </row>
    <row r="1429" spans="1:11" x14ac:dyDescent="0.3">
      <c r="A1429">
        <v>82</v>
      </c>
      <c r="B1429" t="s">
        <v>109</v>
      </c>
      <c r="C1429" t="s">
        <v>118</v>
      </c>
      <c r="D1429">
        <v>1</v>
      </c>
      <c r="F1429" t="str">
        <f>INDEX(Matches!$C$2:$C$135,MATCH(Table1!A1429,Matches!$B$2:$B$135,0))</f>
        <v>34ac7a2d73384cb4bec07a0be6117a37</v>
      </c>
      <c r="G1429" t="str">
        <f>INDEX(Players!$A$2:$A$49,MATCH(Table1!B1429,Players!$C$2:$C$49,0))</f>
        <v>4f7b95c3ff294eb699ca8e9612b1d3e9</v>
      </c>
      <c r="H1429" t="str">
        <f>INDEX(IDs!$B$6:$B$8,MATCH(Table1!C1429,IDs!$A$6:$A$8,0))</f>
        <v>f6ce08d0fd3311efa6eb960aa86a0a09</v>
      </c>
      <c r="I1429">
        <f t="shared" si="44"/>
        <v>1</v>
      </c>
      <c r="K1429" t="str">
        <f t="shared" si="45"/>
        <v>('34ac7a2d73384cb4bec07a0be6117a37','4f7b95c3ff294eb699ca8e9612b1d3e9','f6ce08d0fd3311efa6eb960aa86a0a09',1),</v>
      </c>
    </row>
    <row r="1430" spans="1:11" hidden="1" x14ac:dyDescent="0.3">
      <c r="A1430">
        <v>82</v>
      </c>
      <c r="B1430" t="s">
        <v>79</v>
      </c>
      <c r="C1430" t="s">
        <v>68</v>
      </c>
      <c r="D1430">
        <v>0</v>
      </c>
      <c r="F1430" t="str">
        <f>INDEX(Matches!$C$2:$C$135,MATCH(Table1!A1430,Matches!$B$2:$B$135,0))</f>
        <v>34ac7a2d73384cb4bec07a0be6117a37</v>
      </c>
      <c r="G1430" t="str">
        <f>INDEX(Players!$A$2:$A$49,MATCH(Table1!B1430,Players!$C$2:$C$49,0))</f>
        <v>c12246b28d664ec3b7770583ac20c965</v>
      </c>
      <c r="H1430" t="str">
        <f>INDEX(IDs!$B$6:$B$8,MATCH(Table1!C1430,IDs!$A$6:$A$8,0))</f>
        <v>f6ce0919fd3311efa6eb960aa86a0a09</v>
      </c>
      <c r="I1430">
        <f t="shared" si="44"/>
        <v>0</v>
      </c>
      <c r="K1430" t="str">
        <f t="shared" si="45"/>
        <v>('34ac7a2d73384cb4bec07a0be6117a37','c12246b28d664ec3b7770583ac20c965','f6ce0919fd3311efa6eb960aa86a0a09',0),</v>
      </c>
    </row>
    <row r="1431" spans="1:11" hidden="1" x14ac:dyDescent="0.3">
      <c r="A1431">
        <v>82</v>
      </c>
      <c r="B1431" t="s">
        <v>79</v>
      </c>
      <c r="C1431" t="s">
        <v>69</v>
      </c>
      <c r="D1431">
        <v>0</v>
      </c>
      <c r="F1431" t="str">
        <f>INDEX(Matches!$C$2:$C$135,MATCH(Table1!A1431,Matches!$B$2:$B$135,0))</f>
        <v>34ac7a2d73384cb4bec07a0be6117a37</v>
      </c>
      <c r="G1431" t="str">
        <f>INDEX(Players!$A$2:$A$49,MATCH(Table1!B1431,Players!$C$2:$C$49,0))</f>
        <v>c12246b28d664ec3b7770583ac20c965</v>
      </c>
      <c r="H1431" t="str">
        <f>INDEX(IDs!$B$6:$B$8,MATCH(Table1!C1431,IDs!$A$6:$A$8,0))</f>
        <v>f6ce092dfd3311efa6eb960aa86a0a09</v>
      </c>
      <c r="I1431">
        <f t="shared" si="44"/>
        <v>0</v>
      </c>
      <c r="K1431" t="str">
        <f t="shared" si="45"/>
        <v>('34ac7a2d73384cb4bec07a0be6117a37','c12246b28d664ec3b7770583ac20c965','f6ce092dfd3311efa6eb960aa86a0a09',0),</v>
      </c>
    </row>
    <row r="1432" spans="1:11" x14ac:dyDescent="0.3">
      <c r="A1432">
        <v>82</v>
      </c>
      <c r="B1432" t="s">
        <v>79</v>
      </c>
      <c r="C1432" t="s">
        <v>118</v>
      </c>
      <c r="D1432">
        <v>1</v>
      </c>
      <c r="F1432" t="str">
        <f>INDEX(Matches!$C$2:$C$135,MATCH(Table1!A1432,Matches!$B$2:$B$135,0))</f>
        <v>34ac7a2d73384cb4bec07a0be6117a37</v>
      </c>
      <c r="G1432" t="str">
        <f>INDEX(Players!$A$2:$A$49,MATCH(Table1!B1432,Players!$C$2:$C$49,0))</f>
        <v>c12246b28d664ec3b7770583ac20c965</v>
      </c>
      <c r="H1432" t="str">
        <f>INDEX(IDs!$B$6:$B$8,MATCH(Table1!C1432,IDs!$A$6:$A$8,0))</f>
        <v>f6ce08d0fd3311efa6eb960aa86a0a09</v>
      </c>
      <c r="I1432">
        <f t="shared" si="44"/>
        <v>1</v>
      </c>
      <c r="K1432" t="str">
        <f t="shared" si="45"/>
        <v>('34ac7a2d73384cb4bec07a0be6117a37','c12246b28d664ec3b7770583ac20c965','f6ce08d0fd3311efa6eb960aa86a0a09',1),</v>
      </c>
    </row>
    <row r="1433" spans="1:11" hidden="1" x14ac:dyDescent="0.3">
      <c r="A1433">
        <v>82</v>
      </c>
      <c r="B1433" t="s">
        <v>82</v>
      </c>
      <c r="C1433" t="s">
        <v>68</v>
      </c>
      <c r="D1433">
        <v>0</v>
      </c>
      <c r="F1433" t="str">
        <f>INDEX(Matches!$C$2:$C$135,MATCH(Table1!A1433,Matches!$B$2:$B$135,0))</f>
        <v>34ac7a2d73384cb4bec07a0be6117a37</v>
      </c>
      <c r="G1433" t="str">
        <f>INDEX(Players!$A$2:$A$49,MATCH(Table1!B1433,Players!$C$2:$C$49,0))</f>
        <v>cbd5f1550f6642db8dffe5514611a4cd</v>
      </c>
      <c r="H1433" t="str">
        <f>INDEX(IDs!$B$6:$B$8,MATCH(Table1!C1433,IDs!$A$6:$A$8,0))</f>
        <v>f6ce0919fd3311efa6eb960aa86a0a09</v>
      </c>
      <c r="I1433">
        <f t="shared" si="44"/>
        <v>0</v>
      </c>
      <c r="K1433" t="str">
        <f t="shared" si="45"/>
        <v>('34ac7a2d73384cb4bec07a0be6117a37','cbd5f1550f6642db8dffe5514611a4cd','f6ce0919fd3311efa6eb960aa86a0a09',0),</v>
      </c>
    </row>
    <row r="1434" spans="1:11" hidden="1" x14ac:dyDescent="0.3">
      <c r="A1434">
        <v>82</v>
      </c>
      <c r="B1434" t="s">
        <v>82</v>
      </c>
      <c r="C1434" t="s">
        <v>69</v>
      </c>
      <c r="D1434">
        <v>0</v>
      </c>
      <c r="F1434" t="str">
        <f>INDEX(Matches!$C$2:$C$135,MATCH(Table1!A1434,Matches!$B$2:$B$135,0))</f>
        <v>34ac7a2d73384cb4bec07a0be6117a37</v>
      </c>
      <c r="G1434" t="str">
        <f>INDEX(Players!$A$2:$A$49,MATCH(Table1!B1434,Players!$C$2:$C$49,0))</f>
        <v>cbd5f1550f6642db8dffe5514611a4cd</v>
      </c>
      <c r="H1434" t="str">
        <f>INDEX(IDs!$B$6:$B$8,MATCH(Table1!C1434,IDs!$A$6:$A$8,0))</f>
        <v>f6ce092dfd3311efa6eb960aa86a0a09</v>
      </c>
      <c r="I1434">
        <f t="shared" si="44"/>
        <v>0</v>
      </c>
      <c r="K1434" t="str">
        <f t="shared" si="45"/>
        <v>('34ac7a2d73384cb4bec07a0be6117a37','cbd5f1550f6642db8dffe5514611a4cd','f6ce092dfd3311efa6eb960aa86a0a09',0),</v>
      </c>
    </row>
    <row r="1435" spans="1:11" x14ac:dyDescent="0.3">
      <c r="A1435">
        <v>82</v>
      </c>
      <c r="B1435" t="s">
        <v>82</v>
      </c>
      <c r="C1435" t="s">
        <v>118</v>
      </c>
      <c r="D1435">
        <v>1</v>
      </c>
      <c r="F1435" t="str">
        <f>INDEX(Matches!$C$2:$C$135,MATCH(Table1!A1435,Matches!$B$2:$B$135,0))</f>
        <v>34ac7a2d73384cb4bec07a0be6117a37</v>
      </c>
      <c r="G1435" t="str">
        <f>INDEX(Players!$A$2:$A$49,MATCH(Table1!B1435,Players!$C$2:$C$49,0))</f>
        <v>cbd5f1550f6642db8dffe5514611a4cd</v>
      </c>
      <c r="H1435" t="str">
        <f>INDEX(IDs!$B$6:$B$8,MATCH(Table1!C1435,IDs!$A$6:$A$8,0))</f>
        <v>f6ce08d0fd3311efa6eb960aa86a0a09</v>
      </c>
      <c r="I1435">
        <f t="shared" si="44"/>
        <v>1</v>
      </c>
      <c r="K1435" t="str">
        <f t="shared" si="45"/>
        <v>('34ac7a2d73384cb4bec07a0be6117a37','cbd5f1550f6642db8dffe5514611a4cd','f6ce08d0fd3311efa6eb960aa86a0a09',1),</v>
      </c>
    </row>
    <row r="1436" spans="1:11" x14ac:dyDescent="0.3">
      <c r="A1436">
        <v>82</v>
      </c>
      <c r="B1436" t="s">
        <v>100</v>
      </c>
      <c r="C1436" t="s">
        <v>68</v>
      </c>
      <c r="D1436">
        <v>1</v>
      </c>
      <c r="F1436" t="str">
        <f>INDEX(Matches!$C$2:$C$135,MATCH(Table1!A1436,Matches!$B$2:$B$135,0))</f>
        <v>34ac7a2d73384cb4bec07a0be6117a37</v>
      </c>
      <c r="G1436" t="str">
        <f>INDEX(Players!$A$2:$A$49,MATCH(Table1!B1436,Players!$C$2:$C$49,0))</f>
        <v>90de4a0f974c42c8bf3f4312ce4b899f</v>
      </c>
      <c r="H1436" t="str">
        <f>INDEX(IDs!$B$6:$B$8,MATCH(Table1!C1436,IDs!$A$6:$A$8,0))</f>
        <v>f6ce0919fd3311efa6eb960aa86a0a09</v>
      </c>
      <c r="I1436">
        <f t="shared" si="44"/>
        <v>1</v>
      </c>
      <c r="K1436" t="str">
        <f t="shared" si="45"/>
        <v>('34ac7a2d73384cb4bec07a0be6117a37','90de4a0f974c42c8bf3f4312ce4b899f','f6ce0919fd3311efa6eb960aa86a0a09',1),</v>
      </c>
    </row>
    <row r="1437" spans="1:11" hidden="1" x14ac:dyDescent="0.3">
      <c r="A1437">
        <v>82</v>
      </c>
      <c r="B1437" t="s">
        <v>100</v>
      </c>
      <c r="C1437" t="s">
        <v>69</v>
      </c>
      <c r="D1437">
        <v>0</v>
      </c>
      <c r="F1437" t="str">
        <f>INDEX(Matches!$C$2:$C$135,MATCH(Table1!A1437,Matches!$B$2:$B$135,0))</f>
        <v>34ac7a2d73384cb4bec07a0be6117a37</v>
      </c>
      <c r="G1437" t="str">
        <f>INDEX(Players!$A$2:$A$49,MATCH(Table1!B1437,Players!$C$2:$C$49,0))</f>
        <v>90de4a0f974c42c8bf3f4312ce4b899f</v>
      </c>
      <c r="H1437" t="str">
        <f>INDEX(IDs!$B$6:$B$8,MATCH(Table1!C1437,IDs!$A$6:$A$8,0))</f>
        <v>f6ce092dfd3311efa6eb960aa86a0a09</v>
      </c>
      <c r="I1437">
        <f t="shared" si="44"/>
        <v>0</v>
      </c>
      <c r="K1437" t="str">
        <f t="shared" si="45"/>
        <v>('34ac7a2d73384cb4bec07a0be6117a37','90de4a0f974c42c8bf3f4312ce4b899f','f6ce092dfd3311efa6eb960aa86a0a09',0),</v>
      </c>
    </row>
    <row r="1438" spans="1:11" x14ac:dyDescent="0.3">
      <c r="A1438">
        <v>82</v>
      </c>
      <c r="B1438" t="s">
        <v>100</v>
      </c>
      <c r="C1438" t="s">
        <v>118</v>
      </c>
      <c r="D1438">
        <v>1</v>
      </c>
      <c r="F1438" t="str">
        <f>INDEX(Matches!$C$2:$C$135,MATCH(Table1!A1438,Matches!$B$2:$B$135,0))</f>
        <v>34ac7a2d73384cb4bec07a0be6117a37</v>
      </c>
      <c r="G1438" t="str">
        <f>INDEX(Players!$A$2:$A$49,MATCH(Table1!B1438,Players!$C$2:$C$49,0))</f>
        <v>90de4a0f974c42c8bf3f4312ce4b899f</v>
      </c>
      <c r="H1438" t="str">
        <f>INDEX(IDs!$B$6:$B$8,MATCH(Table1!C1438,IDs!$A$6:$A$8,0))</f>
        <v>f6ce08d0fd3311efa6eb960aa86a0a09</v>
      </c>
      <c r="I1438">
        <f t="shared" si="44"/>
        <v>1</v>
      </c>
      <c r="K1438" t="str">
        <f t="shared" si="45"/>
        <v>('34ac7a2d73384cb4bec07a0be6117a37','90de4a0f974c42c8bf3f4312ce4b899f','f6ce08d0fd3311efa6eb960aa86a0a09',1),</v>
      </c>
    </row>
    <row r="1439" spans="1:11" hidden="1" x14ac:dyDescent="0.3">
      <c r="A1439">
        <v>82</v>
      </c>
      <c r="B1439" t="s">
        <v>99</v>
      </c>
      <c r="C1439" t="s">
        <v>68</v>
      </c>
      <c r="D1439">
        <v>0</v>
      </c>
      <c r="F1439" t="str">
        <f>INDEX(Matches!$C$2:$C$135,MATCH(Table1!A1439,Matches!$B$2:$B$135,0))</f>
        <v>34ac7a2d73384cb4bec07a0be6117a37</v>
      </c>
      <c r="G1439" t="str">
        <f>INDEX(Players!$A$2:$A$49,MATCH(Table1!B1439,Players!$C$2:$C$49,0))</f>
        <v>9bd0e3e12c834c6b81f59a3b2bf25b94</v>
      </c>
      <c r="H1439" t="str">
        <f>INDEX(IDs!$B$6:$B$8,MATCH(Table1!C1439,IDs!$A$6:$A$8,0))</f>
        <v>f6ce0919fd3311efa6eb960aa86a0a09</v>
      </c>
      <c r="I1439">
        <f t="shared" si="44"/>
        <v>0</v>
      </c>
      <c r="K1439" t="str">
        <f t="shared" si="45"/>
        <v>('34ac7a2d73384cb4bec07a0be6117a37','9bd0e3e12c834c6b81f59a3b2bf25b94','f6ce0919fd3311efa6eb960aa86a0a09',0),</v>
      </c>
    </row>
    <row r="1440" spans="1:11" hidden="1" x14ac:dyDescent="0.3">
      <c r="A1440">
        <v>82</v>
      </c>
      <c r="B1440" t="s">
        <v>99</v>
      </c>
      <c r="C1440" t="s">
        <v>69</v>
      </c>
      <c r="D1440">
        <v>0</v>
      </c>
      <c r="F1440" t="str">
        <f>INDEX(Matches!$C$2:$C$135,MATCH(Table1!A1440,Matches!$B$2:$B$135,0))</f>
        <v>34ac7a2d73384cb4bec07a0be6117a37</v>
      </c>
      <c r="G1440" t="str">
        <f>INDEX(Players!$A$2:$A$49,MATCH(Table1!B1440,Players!$C$2:$C$49,0))</f>
        <v>9bd0e3e12c834c6b81f59a3b2bf25b94</v>
      </c>
      <c r="H1440" t="str">
        <f>INDEX(IDs!$B$6:$B$8,MATCH(Table1!C1440,IDs!$A$6:$A$8,0))</f>
        <v>f6ce092dfd3311efa6eb960aa86a0a09</v>
      </c>
      <c r="I1440">
        <f t="shared" si="44"/>
        <v>0</v>
      </c>
      <c r="K1440" t="str">
        <f t="shared" si="45"/>
        <v>('34ac7a2d73384cb4bec07a0be6117a37','9bd0e3e12c834c6b81f59a3b2bf25b94','f6ce092dfd3311efa6eb960aa86a0a09',0),</v>
      </c>
    </row>
    <row r="1441" spans="1:11" x14ac:dyDescent="0.3">
      <c r="A1441">
        <v>82</v>
      </c>
      <c r="B1441" t="s">
        <v>99</v>
      </c>
      <c r="C1441" t="s">
        <v>118</v>
      </c>
      <c r="D1441">
        <v>1</v>
      </c>
      <c r="F1441" t="str">
        <f>INDEX(Matches!$C$2:$C$135,MATCH(Table1!A1441,Matches!$B$2:$B$135,0))</f>
        <v>34ac7a2d73384cb4bec07a0be6117a37</v>
      </c>
      <c r="G1441" t="str">
        <f>INDEX(Players!$A$2:$A$49,MATCH(Table1!B1441,Players!$C$2:$C$49,0))</f>
        <v>9bd0e3e12c834c6b81f59a3b2bf25b94</v>
      </c>
      <c r="H1441" t="str">
        <f>INDEX(IDs!$B$6:$B$8,MATCH(Table1!C1441,IDs!$A$6:$A$8,0))</f>
        <v>f6ce08d0fd3311efa6eb960aa86a0a09</v>
      </c>
      <c r="I1441">
        <f t="shared" si="44"/>
        <v>1</v>
      </c>
      <c r="K1441" t="str">
        <f t="shared" si="45"/>
        <v>('34ac7a2d73384cb4bec07a0be6117a37','9bd0e3e12c834c6b81f59a3b2bf25b94','f6ce08d0fd3311efa6eb960aa86a0a09',1),</v>
      </c>
    </row>
    <row r="1442" spans="1:11" hidden="1" x14ac:dyDescent="0.3">
      <c r="A1442">
        <v>83</v>
      </c>
      <c r="B1442" t="s">
        <v>70</v>
      </c>
      <c r="C1442" t="s">
        <v>68</v>
      </c>
      <c r="D1442">
        <v>0</v>
      </c>
      <c r="F1442" t="str">
        <f>INDEX(Matches!$C$2:$C$135,MATCH(Table1!A1442,Matches!$B$2:$B$135,0))</f>
        <v>da639e8844e24a258545aa8dbd898901</v>
      </c>
      <c r="G1442" t="str">
        <f>INDEX(Players!$A$2:$A$49,MATCH(Table1!B1442,Players!$C$2:$C$49,0))</f>
        <v>e6d5cb25e36b400f91e78b0b42d20293</v>
      </c>
      <c r="H1442" t="str">
        <f>INDEX(IDs!$B$6:$B$8,MATCH(Table1!C1442,IDs!$A$6:$A$8,0))</f>
        <v>f6ce0919fd3311efa6eb960aa86a0a09</v>
      </c>
      <c r="I1442">
        <f t="shared" si="44"/>
        <v>0</v>
      </c>
      <c r="K1442" t="str">
        <f t="shared" si="45"/>
        <v>('da639e8844e24a258545aa8dbd898901','e6d5cb25e36b400f91e78b0b42d20293','f6ce0919fd3311efa6eb960aa86a0a09',0),</v>
      </c>
    </row>
    <row r="1443" spans="1:11" hidden="1" x14ac:dyDescent="0.3">
      <c r="A1443">
        <v>83</v>
      </c>
      <c r="B1443" t="s">
        <v>70</v>
      </c>
      <c r="C1443" t="s">
        <v>69</v>
      </c>
      <c r="D1443">
        <v>0</v>
      </c>
      <c r="F1443" t="str">
        <f>INDEX(Matches!$C$2:$C$135,MATCH(Table1!A1443,Matches!$B$2:$B$135,0))</f>
        <v>da639e8844e24a258545aa8dbd898901</v>
      </c>
      <c r="G1443" t="str">
        <f>INDEX(Players!$A$2:$A$49,MATCH(Table1!B1443,Players!$C$2:$C$49,0))</f>
        <v>e6d5cb25e36b400f91e78b0b42d20293</v>
      </c>
      <c r="H1443" t="str">
        <f>INDEX(IDs!$B$6:$B$8,MATCH(Table1!C1443,IDs!$A$6:$A$8,0))</f>
        <v>f6ce092dfd3311efa6eb960aa86a0a09</v>
      </c>
      <c r="I1443">
        <f t="shared" si="44"/>
        <v>0</v>
      </c>
      <c r="K1443" t="str">
        <f t="shared" si="45"/>
        <v>('da639e8844e24a258545aa8dbd898901','e6d5cb25e36b400f91e78b0b42d20293','f6ce092dfd3311efa6eb960aa86a0a09',0),</v>
      </c>
    </row>
    <row r="1444" spans="1:11" x14ac:dyDescent="0.3">
      <c r="A1444">
        <v>83</v>
      </c>
      <c r="B1444" t="s">
        <v>70</v>
      </c>
      <c r="C1444" t="s">
        <v>118</v>
      </c>
      <c r="D1444">
        <v>1</v>
      </c>
      <c r="F1444" t="str">
        <f>INDEX(Matches!$C$2:$C$135,MATCH(Table1!A1444,Matches!$B$2:$B$135,0))</f>
        <v>da639e8844e24a258545aa8dbd898901</v>
      </c>
      <c r="G1444" t="str">
        <f>INDEX(Players!$A$2:$A$49,MATCH(Table1!B1444,Players!$C$2:$C$49,0))</f>
        <v>e6d5cb25e36b400f91e78b0b42d20293</v>
      </c>
      <c r="H1444" t="str">
        <f>INDEX(IDs!$B$6:$B$8,MATCH(Table1!C1444,IDs!$A$6:$A$8,0))</f>
        <v>f6ce08d0fd3311efa6eb960aa86a0a09</v>
      </c>
      <c r="I1444">
        <f t="shared" si="44"/>
        <v>1</v>
      </c>
      <c r="K1444" t="str">
        <f t="shared" si="45"/>
        <v>('da639e8844e24a258545aa8dbd898901','e6d5cb25e36b400f91e78b0b42d20293','f6ce08d0fd3311efa6eb960aa86a0a09',1),</v>
      </c>
    </row>
    <row r="1445" spans="1:11" x14ac:dyDescent="0.3">
      <c r="A1445">
        <v>83</v>
      </c>
      <c r="B1445" t="s">
        <v>89</v>
      </c>
      <c r="C1445" t="s">
        <v>68</v>
      </c>
      <c r="D1445">
        <v>3</v>
      </c>
      <c r="F1445" t="str">
        <f>INDEX(Matches!$C$2:$C$135,MATCH(Table1!A1445,Matches!$B$2:$B$135,0))</f>
        <v>da639e8844e24a258545aa8dbd898901</v>
      </c>
      <c r="G1445" t="str">
        <f>INDEX(Players!$A$2:$A$49,MATCH(Table1!B1445,Players!$C$2:$C$49,0))</f>
        <v>1c128358535e473b968f7746e6363ccf</v>
      </c>
      <c r="H1445" t="str">
        <f>INDEX(IDs!$B$6:$B$8,MATCH(Table1!C1445,IDs!$A$6:$A$8,0))</f>
        <v>f6ce0919fd3311efa6eb960aa86a0a09</v>
      </c>
      <c r="I1445">
        <f t="shared" si="44"/>
        <v>3</v>
      </c>
      <c r="K1445" t="str">
        <f t="shared" si="45"/>
        <v>('da639e8844e24a258545aa8dbd898901','1c128358535e473b968f7746e6363ccf','f6ce0919fd3311efa6eb960aa86a0a09',3),</v>
      </c>
    </row>
    <row r="1446" spans="1:11" x14ac:dyDescent="0.3">
      <c r="A1446">
        <v>83</v>
      </c>
      <c r="B1446" t="s">
        <v>89</v>
      </c>
      <c r="C1446" t="s">
        <v>69</v>
      </c>
      <c r="D1446">
        <v>1</v>
      </c>
      <c r="F1446" t="str">
        <f>INDEX(Matches!$C$2:$C$135,MATCH(Table1!A1446,Matches!$B$2:$B$135,0))</f>
        <v>da639e8844e24a258545aa8dbd898901</v>
      </c>
      <c r="G1446" t="str">
        <f>INDEX(Players!$A$2:$A$49,MATCH(Table1!B1446,Players!$C$2:$C$49,0))</f>
        <v>1c128358535e473b968f7746e6363ccf</v>
      </c>
      <c r="H1446" t="str">
        <f>INDEX(IDs!$B$6:$B$8,MATCH(Table1!C1446,IDs!$A$6:$A$8,0))</f>
        <v>f6ce092dfd3311efa6eb960aa86a0a09</v>
      </c>
      <c r="I1446">
        <f t="shared" si="44"/>
        <v>1</v>
      </c>
      <c r="K1446" t="str">
        <f t="shared" si="45"/>
        <v>('da639e8844e24a258545aa8dbd898901','1c128358535e473b968f7746e6363ccf','f6ce092dfd3311efa6eb960aa86a0a09',1),</v>
      </c>
    </row>
    <row r="1447" spans="1:11" x14ac:dyDescent="0.3">
      <c r="A1447">
        <v>83</v>
      </c>
      <c r="B1447" t="s">
        <v>89</v>
      </c>
      <c r="C1447" t="s">
        <v>118</v>
      </c>
      <c r="D1447">
        <v>1</v>
      </c>
      <c r="F1447" t="str">
        <f>INDEX(Matches!$C$2:$C$135,MATCH(Table1!A1447,Matches!$B$2:$B$135,0))</f>
        <v>da639e8844e24a258545aa8dbd898901</v>
      </c>
      <c r="G1447" t="str">
        <f>INDEX(Players!$A$2:$A$49,MATCH(Table1!B1447,Players!$C$2:$C$49,0))</f>
        <v>1c128358535e473b968f7746e6363ccf</v>
      </c>
      <c r="H1447" t="str">
        <f>INDEX(IDs!$B$6:$B$8,MATCH(Table1!C1447,IDs!$A$6:$A$8,0))</f>
        <v>f6ce08d0fd3311efa6eb960aa86a0a09</v>
      </c>
      <c r="I1447">
        <f t="shared" si="44"/>
        <v>1</v>
      </c>
      <c r="K1447" t="str">
        <f t="shared" si="45"/>
        <v>('da639e8844e24a258545aa8dbd898901','1c128358535e473b968f7746e6363ccf','f6ce08d0fd3311efa6eb960aa86a0a09',1),</v>
      </c>
    </row>
    <row r="1448" spans="1:11" hidden="1" x14ac:dyDescent="0.3">
      <c r="A1448">
        <v>83</v>
      </c>
      <c r="B1448" t="s">
        <v>109</v>
      </c>
      <c r="C1448" t="s">
        <v>68</v>
      </c>
      <c r="D1448">
        <v>0</v>
      </c>
      <c r="F1448" t="str">
        <f>INDEX(Matches!$C$2:$C$135,MATCH(Table1!A1448,Matches!$B$2:$B$135,0))</f>
        <v>da639e8844e24a258545aa8dbd898901</v>
      </c>
      <c r="G1448" t="str">
        <f>INDEX(Players!$A$2:$A$49,MATCH(Table1!B1448,Players!$C$2:$C$49,0))</f>
        <v>4f7b95c3ff294eb699ca8e9612b1d3e9</v>
      </c>
      <c r="H1448" t="str">
        <f>INDEX(IDs!$B$6:$B$8,MATCH(Table1!C1448,IDs!$A$6:$A$8,0))</f>
        <v>f6ce0919fd3311efa6eb960aa86a0a09</v>
      </c>
      <c r="I1448">
        <f t="shared" si="44"/>
        <v>0</v>
      </c>
      <c r="K1448" t="str">
        <f t="shared" si="45"/>
        <v>('da639e8844e24a258545aa8dbd898901','4f7b95c3ff294eb699ca8e9612b1d3e9','f6ce0919fd3311efa6eb960aa86a0a09',0),</v>
      </c>
    </row>
    <row r="1449" spans="1:11" hidden="1" x14ac:dyDescent="0.3">
      <c r="A1449">
        <v>83</v>
      </c>
      <c r="B1449" t="s">
        <v>109</v>
      </c>
      <c r="C1449" t="s">
        <v>69</v>
      </c>
      <c r="D1449">
        <v>0</v>
      </c>
      <c r="F1449" t="str">
        <f>INDEX(Matches!$C$2:$C$135,MATCH(Table1!A1449,Matches!$B$2:$B$135,0))</f>
        <v>da639e8844e24a258545aa8dbd898901</v>
      </c>
      <c r="G1449" t="str">
        <f>INDEX(Players!$A$2:$A$49,MATCH(Table1!B1449,Players!$C$2:$C$49,0))</f>
        <v>4f7b95c3ff294eb699ca8e9612b1d3e9</v>
      </c>
      <c r="H1449" t="str">
        <f>INDEX(IDs!$B$6:$B$8,MATCH(Table1!C1449,IDs!$A$6:$A$8,0))</f>
        <v>f6ce092dfd3311efa6eb960aa86a0a09</v>
      </c>
      <c r="I1449">
        <f t="shared" si="44"/>
        <v>0</v>
      </c>
      <c r="K1449" t="str">
        <f t="shared" si="45"/>
        <v>('da639e8844e24a258545aa8dbd898901','4f7b95c3ff294eb699ca8e9612b1d3e9','f6ce092dfd3311efa6eb960aa86a0a09',0),</v>
      </c>
    </row>
    <row r="1450" spans="1:11" x14ac:dyDescent="0.3">
      <c r="A1450">
        <v>83</v>
      </c>
      <c r="B1450" t="s">
        <v>109</v>
      </c>
      <c r="C1450" t="s">
        <v>118</v>
      </c>
      <c r="D1450">
        <v>1</v>
      </c>
      <c r="F1450" t="str">
        <f>INDEX(Matches!$C$2:$C$135,MATCH(Table1!A1450,Matches!$B$2:$B$135,0))</f>
        <v>da639e8844e24a258545aa8dbd898901</v>
      </c>
      <c r="G1450" t="str">
        <f>INDEX(Players!$A$2:$A$49,MATCH(Table1!B1450,Players!$C$2:$C$49,0))</f>
        <v>4f7b95c3ff294eb699ca8e9612b1d3e9</v>
      </c>
      <c r="H1450" t="str">
        <f>INDEX(IDs!$B$6:$B$8,MATCH(Table1!C1450,IDs!$A$6:$A$8,0))</f>
        <v>f6ce08d0fd3311efa6eb960aa86a0a09</v>
      </c>
      <c r="I1450">
        <f t="shared" si="44"/>
        <v>1</v>
      </c>
      <c r="K1450" t="str">
        <f t="shared" si="45"/>
        <v>('da639e8844e24a258545aa8dbd898901','4f7b95c3ff294eb699ca8e9612b1d3e9','f6ce08d0fd3311efa6eb960aa86a0a09',1),</v>
      </c>
    </row>
    <row r="1451" spans="1:11" hidden="1" x14ac:dyDescent="0.3">
      <c r="A1451">
        <v>83</v>
      </c>
      <c r="B1451" t="s">
        <v>71</v>
      </c>
      <c r="C1451" t="s">
        <v>68</v>
      </c>
      <c r="D1451">
        <v>0</v>
      </c>
      <c r="F1451" t="str">
        <f>INDEX(Matches!$C$2:$C$135,MATCH(Table1!A1451,Matches!$B$2:$B$135,0))</f>
        <v>da639e8844e24a258545aa8dbd898901</v>
      </c>
      <c r="G1451" t="str">
        <f>INDEX(Players!$A$2:$A$49,MATCH(Table1!B1451,Players!$C$2:$C$49,0))</f>
        <v>49ee2bf374b94897889023fd18820eb3</v>
      </c>
      <c r="H1451" t="str">
        <f>INDEX(IDs!$B$6:$B$8,MATCH(Table1!C1451,IDs!$A$6:$A$8,0))</f>
        <v>f6ce0919fd3311efa6eb960aa86a0a09</v>
      </c>
      <c r="I1451">
        <f t="shared" si="44"/>
        <v>0</v>
      </c>
      <c r="K1451" t="str">
        <f t="shared" si="45"/>
        <v>('da639e8844e24a258545aa8dbd898901','49ee2bf374b94897889023fd18820eb3','f6ce0919fd3311efa6eb960aa86a0a09',0),</v>
      </c>
    </row>
    <row r="1452" spans="1:11" hidden="1" x14ac:dyDescent="0.3">
      <c r="A1452">
        <v>83</v>
      </c>
      <c r="B1452" t="s">
        <v>71</v>
      </c>
      <c r="C1452" t="s">
        <v>69</v>
      </c>
      <c r="D1452">
        <v>0</v>
      </c>
      <c r="F1452" t="str">
        <f>INDEX(Matches!$C$2:$C$135,MATCH(Table1!A1452,Matches!$B$2:$B$135,0))</f>
        <v>da639e8844e24a258545aa8dbd898901</v>
      </c>
      <c r="G1452" t="str">
        <f>INDEX(Players!$A$2:$A$49,MATCH(Table1!B1452,Players!$C$2:$C$49,0))</f>
        <v>49ee2bf374b94897889023fd18820eb3</v>
      </c>
      <c r="H1452" t="str">
        <f>INDEX(IDs!$B$6:$B$8,MATCH(Table1!C1452,IDs!$A$6:$A$8,0))</f>
        <v>f6ce092dfd3311efa6eb960aa86a0a09</v>
      </c>
      <c r="I1452">
        <f t="shared" si="44"/>
        <v>0</v>
      </c>
      <c r="K1452" t="str">
        <f t="shared" si="45"/>
        <v>('da639e8844e24a258545aa8dbd898901','49ee2bf374b94897889023fd18820eb3','f6ce092dfd3311efa6eb960aa86a0a09',0),</v>
      </c>
    </row>
    <row r="1453" spans="1:11" x14ac:dyDescent="0.3">
      <c r="A1453">
        <v>83</v>
      </c>
      <c r="B1453" t="s">
        <v>71</v>
      </c>
      <c r="C1453" t="s">
        <v>118</v>
      </c>
      <c r="D1453">
        <v>1</v>
      </c>
      <c r="F1453" t="str">
        <f>INDEX(Matches!$C$2:$C$135,MATCH(Table1!A1453,Matches!$B$2:$B$135,0))</f>
        <v>da639e8844e24a258545aa8dbd898901</v>
      </c>
      <c r="G1453" t="str">
        <f>INDEX(Players!$A$2:$A$49,MATCH(Table1!B1453,Players!$C$2:$C$49,0))</f>
        <v>49ee2bf374b94897889023fd18820eb3</v>
      </c>
      <c r="H1453" t="str">
        <f>INDEX(IDs!$B$6:$B$8,MATCH(Table1!C1453,IDs!$A$6:$A$8,0))</f>
        <v>f6ce08d0fd3311efa6eb960aa86a0a09</v>
      </c>
      <c r="I1453">
        <f t="shared" si="44"/>
        <v>1</v>
      </c>
      <c r="K1453" t="str">
        <f t="shared" si="45"/>
        <v>('da639e8844e24a258545aa8dbd898901','49ee2bf374b94897889023fd18820eb3','f6ce08d0fd3311efa6eb960aa86a0a09',1),</v>
      </c>
    </row>
    <row r="1454" spans="1:11" x14ac:dyDescent="0.3">
      <c r="A1454">
        <v>83</v>
      </c>
      <c r="B1454" t="s">
        <v>82</v>
      </c>
      <c r="C1454" t="s">
        <v>68</v>
      </c>
      <c r="D1454">
        <v>2</v>
      </c>
      <c r="F1454" t="str">
        <f>INDEX(Matches!$C$2:$C$135,MATCH(Table1!A1454,Matches!$B$2:$B$135,0))</f>
        <v>da639e8844e24a258545aa8dbd898901</v>
      </c>
      <c r="G1454" t="str">
        <f>INDEX(Players!$A$2:$A$49,MATCH(Table1!B1454,Players!$C$2:$C$49,0))</f>
        <v>cbd5f1550f6642db8dffe5514611a4cd</v>
      </c>
      <c r="H1454" t="str">
        <f>INDEX(IDs!$B$6:$B$8,MATCH(Table1!C1454,IDs!$A$6:$A$8,0))</f>
        <v>f6ce0919fd3311efa6eb960aa86a0a09</v>
      </c>
      <c r="I1454">
        <f t="shared" si="44"/>
        <v>2</v>
      </c>
      <c r="K1454" t="str">
        <f t="shared" si="45"/>
        <v>('da639e8844e24a258545aa8dbd898901','cbd5f1550f6642db8dffe5514611a4cd','f6ce0919fd3311efa6eb960aa86a0a09',2),</v>
      </c>
    </row>
    <row r="1455" spans="1:11" hidden="1" x14ac:dyDescent="0.3">
      <c r="A1455">
        <v>83</v>
      </c>
      <c r="B1455" t="s">
        <v>82</v>
      </c>
      <c r="C1455" t="s">
        <v>69</v>
      </c>
      <c r="D1455">
        <v>0</v>
      </c>
      <c r="F1455" t="str">
        <f>INDEX(Matches!$C$2:$C$135,MATCH(Table1!A1455,Matches!$B$2:$B$135,0))</f>
        <v>da639e8844e24a258545aa8dbd898901</v>
      </c>
      <c r="G1455" t="str">
        <f>INDEX(Players!$A$2:$A$49,MATCH(Table1!B1455,Players!$C$2:$C$49,0))</f>
        <v>cbd5f1550f6642db8dffe5514611a4cd</v>
      </c>
      <c r="H1455" t="str">
        <f>INDEX(IDs!$B$6:$B$8,MATCH(Table1!C1455,IDs!$A$6:$A$8,0))</f>
        <v>f6ce092dfd3311efa6eb960aa86a0a09</v>
      </c>
      <c r="I1455">
        <f t="shared" si="44"/>
        <v>0</v>
      </c>
      <c r="K1455" t="str">
        <f t="shared" si="45"/>
        <v>('da639e8844e24a258545aa8dbd898901','cbd5f1550f6642db8dffe5514611a4cd','f6ce092dfd3311efa6eb960aa86a0a09',0),</v>
      </c>
    </row>
    <row r="1456" spans="1:11" x14ac:dyDescent="0.3">
      <c r="A1456">
        <v>83</v>
      </c>
      <c r="B1456" t="s">
        <v>82</v>
      </c>
      <c r="C1456" t="s">
        <v>118</v>
      </c>
      <c r="D1456">
        <v>1</v>
      </c>
      <c r="F1456" t="str">
        <f>INDEX(Matches!$C$2:$C$135,MATCH(Table1!A1456,Matches!$B$2:$B$135,0))</f>
        <v>da639e8844e24a258545aa8dbd898901</v>
      </c>
      <c r="G1456" t="str">
        <f>INDEX(Players!$A$2:$A$49,MATCH(Table1!B1456,Players!$C$2:$C$49,0))</f>
        <v>cbd5f1550f6642db8dffe5514611a4cd</v>
      </c>
      <c r="H1456" t="str">
        <f>INDEX(IDs!$B$6:$B$8,MATCH(Table1!C1456,IDs!$A$6:$A$8,0))</f>
        <v>f6ce08d0fd3311efa6eb960aa86a0a09</v>
      </c>
      <c r="I1456">
        <f t="shared" si="44"/>
        <v>1</v>
      </c>
      <c r="K1456" t="str">
        <f t="shared" si="45"/>
        <v>('da639e8844e24a258545aa8dbd898901','cbd5f1550f6642db8dffe5514611a4cd','f6ce08d0fd3311efa6eb960aa86a0a09',1),</v>
      </c>
    </row>
    <row r="1457" spans="1:11" hidden="1" x14ac:dyDescent="0.3">
      <c r="A1457">
        <v>83</v>
      </c>
      <c r="B1457" t="s">
        <v>100</v>
      </c>
      <c r="C1457" t="s">
        <v>68</v>
      </c>
      <c r="D1457">
        <v>0</v>
      </c>
      <c r="F1457" t="str">
        <f>INDEX(Matches!$C$2:$C$135,MATCH(Table1!A1457,Matches!$B$2:$B$135,0))</f>
        <v>da639e8844e24a258545aa8dbd898901</v>
      </c>
      <c r="G1457" t="str">
        <f>INDEX(Players!$A$2:$A$49,MATCH(Table1!B1457,Players!$C$2:$C$49,0))</f>
        <v>90de4a0f974c42c8bf3f4312ce4b899f</v>
      </c>
      <c r="H1457" t="str">
        <f>INDEX(IDs!$B$6:$B$8,MATCH(Table1!C1457,IDs!$A$6:$A$8,0))</f>
        <v>f6ce0919fd3311efa6eb960aa86a0a09</v>
      </c>
      <c r="I1457">
        <f t="shared" si="44"/>
        <v>0</v>
      </c>
      <c r="K1457" t="str">
        <f t="shared" si="45"/>
        <v>('da639e8844e24a258545aa8dbd898901','90de4a0f974c42c8bf3f4312ce4b899f','f6ce0919fd3311efa6eb960aa86a0a09',0),</v>
      </c>
    </row>
    <row r="1458" spans="1:11" hidden="1" x14ac:dyDescent="0.3">
      <c r="A1458">
        <v>83</v>
      </c>
      <c r="B1458" t="s">
        <v>100</v>
      </c>
      <c r="C1458" t="s">
        <v>69</v>
      </c>
      <c r="D1458">
        <v>0</v>
      </c>
      <c r="F1458" t="str">
        <f>INDEX(Matches!$C$2:$C$135,MATCH(Table1!A1458,Matches!$B$2:$B$135,0))</f>
        <v>da639e8844e24a258545aa8dbd898901</v>
      </c>
      <c r="G1458" t="str">
        <f>INDEX(Players!$A$2:$A$49,MATCH(Table1!B1458,Players!$C$2:$C$49,0))</f>
        <v>90de4a0f974c42c8bf3f4312ce4b899f</v>
      </c>
      <c r="H1458" t="str">
        <f>INDEX(IDs!$B$6:$B$8,MATCH(Table1!C1458,IDs!$A$6:$A$8,0))</f>
        <v>f6ce092dfd3311efa6eb960aa86a0a09</v>
      </c>
      <c r="I1458">
        <f t="shared" si="44"/>
        <v>0</v>
      </c>
      <c r="K1458" t="str">
        <f t="shared" si="45"/>
        <v>('da639e8844e24a258545aa8dbd898901','90de4a0f974c42c8bf3f4312ce4b899f','f6ce092dfd3311efa6eb960aa86a0a09',0),</v>
      </c>
    </row>
    <row r="1459" spans="1:11" x14ac:dyDescent="0.3">
      <c r="A1459">
        <v>83</v>
      </c>
      <c r="B1459" t="s">
        <v>100</v>
      </c>
      <c r="C1459" t="s">
        <v>118</v>
      </c>
      <c r="D1459">
        <v>1</v>
      </c>
      <c r="F1459" t="str">
        <f>INDEX(Matches!$C$2:$C$135,MATCH(Table1!A1459,Matches!$B$2:$B$135,0))</f>
        <v>da639e8844e24a258545aa8dbd898901</v>
      </c>
      <c r="G1459" t="str">
        <f>INDEX(Players!$A$2:$A$49,MATCH(Table1!B1459,Players!$C$2:$C$49,0))</f>
        <v>90de4a0f974c42c8bf3f4312ce4b899f</v>
      </c>
      <c r="H1459" t="str">
        <f>INDEX(IDs!$B$6:$B$8,MATCH(Table1!C1459,IDs!$A$6:$A$8,0))</f>
        <v>f6ce08d0fd3311efa6eb960aa86a0a09</v>
      </c>
      <c r="I1459">
        <f t="shared" si="44"/>
        <v>1</v>
      </c>
      <c r="K1459" t="str">
        <f t="shared" si="45"/>
        <v>('da639e8844e24a258545aa8dbd898901','90de4a0f974c42c8bf3f4312ce4b899f','f6ce08d0fd3311efa6eb960aa86a0a09',1),</v>
      </c>
    </row>
    <row r="1460" spans="1:11" x14ac:dyDescent="0.3">
      <c r="A1460">
        <v>84</v>
      </c>
      <c r="B1460" t="s">
        <v>82</v>
      </c>
      <c r="C1460" t="s">
        <v>68</v>
      </c>
      <c r="D1460">
        <v>3</v>
      </c>
      <c r="F1460" t="str">
        <f>INDEX(Matches!$C$2:$C$135,MATCH(Table1!A1460,Matches!$B$2:$B$135,0))</f>
        <v>010d88f7fd4d4fa089c498728fd95175</v>
      </c>
      <c r="G1460" t="str">
        <f>INDEX(Players!$A$2:$A$49,MATCH(Table1!B1460,Players!$C$2:$C$49,0))</f>
        <v>cbd5f1550f6642db8dffe5514611a4cd</v>
      </c>
      <c r="H1460" t="str">
        <f>INDEX(IDs!$B$6:$B$8,MATCH(Table1!C1460,IDs!$A$6:$A$8,0))</f>
        <v>f6ce0919fd3311efa6eb960aa86a0a09</v>
      </c>
      <c r="I1460">
        <f t="shared" si="44"/>
        <v>3</v>
      </c>
      <c r="K1460" t="str">
        <f t="shared" si="45"/>
        <v>('010d88f7fd4d4fa089c498728fd95175','cbd5f1550f6642db8dffe5514611a4cd','f6ce0919fd3311efa6eb960aa86a0a09',3),</v>
      </c>
    </row>
    <row r="1461" spans="1:11" hidden="1" x14ac:dyDescent="0.3">
      <c r="A1461">
        <v>84</v>
      </c>
      <c r="B1461" t="s">
        <v>82</v>
      </c>
      <c r="C1461" t="s">
        <v>69</v>
      </c>
      <c r="D1461">
        <v>0</v>
      </c>
      <c r="F1461" t="str">
        <f>INDEX(Matches!$C$2:$C$135,MATCH(Table1!A1461,Matches!$B$2:$B$135,0))</f>
        <v>010d88f7fd4d4fa089c498728fd95175</v>
      </c>
      <c r="G1461" t="str">
        <f>INDEX(Players!$A$2:$A$49,MATCH(Table1!B1461,Players!$C$2:$C$49,0))</f>
        <v>cbd5f1550f6642db8dffe5514611a4cd</v>
      </c>
      <c r="H1461" t="str">
        <f>INDEX(IDs!$B$6:$B$8,MATCH(Table1!C1461,IDs!$A$6:$A$8,0))</f>
        <v>f6ce092dfd3311efa6eb960aa86a0a09</v>
      </c>
      <c r="I1461">
        <f t="shared" si="44"/>
        <v>0</v>
      </c>
      <c r="K1461" t="str">
        <f t="shared" si="45"/>
        <v>('010d88f7fd4d4fa089c498728fd95175','cbd5f1550f6642db8dffe5514611a4cd','f6ce092dfd3311efa6eb960aa86a0a09',0),</v>
      </c>
    </row>
    <row r="1462" spans="1:11" x14ac:dyDescent="0.3">
      <c r="A1462">
        <v>84</v>
      </c>
      <c r="B1462" t="s">
        <v>82</v>
      </c>
      <c r="C1462" t="s">
        <v>118</v>
      </c>
      <c r="D1462">
        <v>1</v>
      </c>
      <c r="F1462" t="str">
        <f>INDEX(Matches!$C$2:$C$135,MATCH(Table1!A1462,Matches!$B$2:$B$135,0))</f>
        <v>010d88f7fd4d4fa089c498728fd95175</v>
      </c>
      <c r="G1462" t="str">
        <f>INDEX(Players!$A$2:$A$49,MATCH(Table1!B1462,Players!$C$2:$C$49,0))</f>
        <v>cbd5f1550f6642db8dffe5514611a4cd</v>
      </c>
      <c r="H1462" t="str">
        <f>INDEX(IDs!$B$6:$B$8,MATCH(Table1!C1462,IDs!$A$6:$A$8,0))</f>
        <v>f6ce08d0fd3311efa6eb960aa86a0a09</v>
      </c>
      <c r="I1462">
        <f t="shared" si="44"/>
        <v>1</v>
      </c>
      <c r="K1462" t="str">
        <f t="shared" si="45"/>
        <v>('010d88f7fd4d4fa089c498728fd95175','cbd5f1550f6642db8dffe5514611a4cd','f6ce08d0fd3311efa6eb960aa86a0a09',1),</v>
      </c>
    </row>
    <row r="1463" spans="1:11" x14ac:dyDescent="0.3">
      <c r="A1463">
        <v>84</v>
      </c>
      <c r="B1463" t="s">
        <v>100</v>
      </c>
      <c r="C1463" t="s">
        <v>68</v>
      </c>
      <c r="D1463">
        <v>6</v>
      </c>
      <c r="F1463" t="str">
        <f>INDEX(Matches!$C$2:$C$135,MATCH(Table1!A1463,Matches!$B$2:$B$135,0))</f>
        <v>010d88f7fd4d4fa089c498728fd95175</v>
      </c>
      <c r="G1463" t="str">
        <f>INDEX(Players!$A$2:$A$49,MATCH(Table1!B1463,Players!$C$2:$C$49,0))</f>
        <v>90de4a0f974c42c8bf3f4312ce4b899f</v>
      </c>
      <c r="H1463" t="str">
        <f>INDEX(IDs!$B$6:$B$8,MATCH(Table1!C1463,IDs!$A$6:$A$8,0))</f>
        <v>f6ce0919fd3311efa6eb960aa86a0a09</v>
      </c>
      <c r="I1463">
        <f t="shared" si="44"/>
        <v>6</v>
      </c>
      <c r="K1463" t="str">
        <f t="shared" si="45"/>
        <v>('010d88f7fd4d4fa089c498728fd95175','90de4a0f974c42c8bf3f4312ce4b899f','f6ce0919fd3311efa6eb960aa86a0a09',6),</v>
      </c>
    </row>
    <row r="1464" spans="1:11" hidden="1" x14ac:dyDescent="0.3">
      <c r="A1464">
        <v>84</v>
      </c>
      <c r="B1464" t="s">
        <v>100</v>
      </c>
      <c r="C1464" t="s">
        <v>69</v>
      </c>
      <c r="D1464">
        <v>0</v>
      </c>
      <c r="F1464" t="str">
        <f>INDEX(Matches!$C$2:$C$135,MATCH(Table1!A1464,Matches!$B$2:$B$135,0))</f>
        <v>010d88f7fd4d4fa089c498728fd95175</v>
      </c>
      <c r="G1464" t="str">
        <f>INDEX(Players!$A$2:$A$49,MATCH(Table1!B1464,Players!$C$2:$C$49,0))</f>
        <v>90de4a0f974c42c8bf3f4312ce4b899f</v>
      </c>
      <c r="H1464" t="str">
        <f>INDEX(IDs!$B$6:$B$8,MATCH(Table1!C1464,IDs!$A$6:$A$8,0))</f>
        <v>f6ce092dfd3311efa6eb960aa86a0a09</v>
      </c>
      <c r="I1464">
        <f t="shared" si="44"/>
        <v>0</v>
      </c>
      <c r="K1464" t="str">
        <f t="shared" si="45"/>
        <v>('010d88f7fd4d4fa089c498728fd95175','90de4a0f974c42c8bf3f4312ce4b899f','f6ce092dfd3311efa6eb960aa86a0a09',0),</v>
      </c>
    </row>
    <row r="1465" spans="1:11" x14ac:dyDescent="0.3">
      <c r="A1465">
        <v>84</v>
      </c>
      <c r="B1465" t="s">
        <v>100</v>
      </c>
      <c r="C1465" t="s">
        <v>118</v>
      </c>
      <c r="D1465">
        <v>1</v>
      </c>
      <c r="F1465" t="str">
        <f>INDEX(Matches!$C$2:$C$135,MATCH(Table1!A1465,Matches!$B$2:$B$135,0))</f>
        <v>010d88f7fd4d4fa089c498728fd95175</v>
      </c>
      <c r="G1465" t="str">
        <f>INDEX(Players!$A$2:$A$49,MATCH(Table1!B1465,Players!$C$2:$C$49,0))</f>
        <v>90de4a0f974c42c8bf3f4312ce4b899f</v>
      </c>
      <c r="H1465" t="str">
        <f>INDEX(IDs!$B$6:$B$8,MATCH(Table1!C1465,IDs!$A$6:$A$8,0))</f>
        <v>f6ce08d0fd3311efa6eb960aa86a0a09</v>
      </c>
      <c r="I1465">
        <f t="shared" si="44"/>
        <v>1</v>
      </c>
      <c r="K1465" t="str">
        <f t="shared" si="45"/>
        <v>('010d88f7fd4d4fa089c498728fd95175','90de4a0f974c42c8bf3f4312ce4b899f','f6ce08d0fd3311efa6eb960aa86a0a09',1),</v>
      </c>
    </row>
    <row r="1466" spans="1:11" x14ac:dyDescent="0.3">
      <c r="A1466">
        <v>84</v>
      </c>
      <c r="B1466" t="s">
        <v>99</v>
      </c>
      <c r="C1466" t="s">
        <v>68</v>
      </c>
      <c r="D1466">
        <v>7</v>
      </c>
      <c r="F1466" t="str">
        <f>INDEX(Matches!$C$2:$C$135,MATCH(Table1!A1466,Matches!$B$2:$B$135,0))</f>
        <v>010d88f7fd4d4fa089c498728fd95175</v>
      </c>
      <c r="G1466" t="str">
        <f>INDEX(Players!$A$2:$A$49,MATCH(Table1!B1466,Players!$C$2:$C$49,0))</f>
        <v>9bd0e3e12c834c6b81f59a3b2bf25b94</v>
      </c>
      <c r="H1466" t="str">
        <f>INDEX(IDs!$B$6:$B$8,MATCH(Table1!C1466,IDs!$A$6:$A$8,0))</f>
        <v>f6ce0919fd3311efa6eb960aa86a0a09</v>
      </c>
      <c r="I1466">
        <f t="shared" si="44"/>
        <v>7</v>
      </c>
      <c r="K1466" t="str">
        <f t="shared" si="45"/>
        <v>('010d88f7fd4d4fa089c498728fd95175','9bd0e3e12c834c6b81f59a3b2bf25b94','f6ce0919fd3311efa6eb960aa86a0a09',7),</v>
      </c>
    </row>
    <row r="1467" spans="1:11" x14ac:dyDescent="0.3">
      <c r="A1467">
        <v>84</v>
      </c>
      <c r="B1467" t="s">
        <v>99</v>
      </c>
      <c r="C1467" t="s">
        <v>69</v>
      </c>
      <c r="D1467">
        <v>1</v>
      </c>
      <c r="F1467" t="str">
        <f>INDEX(Matches!$C$2:$C$135,MATCH(Table1!A1467,Matches!$B$2:$B$135,0))</f>
        <v>010d88f7fd4d4fa089c498728fd95175</v>
      </c>
      <c r="G1467" t="str">
        <f>INDEX(Players!$A$2:$A$49,MATCH(Table1!B1467,Players!$C$2:$C$49,0))</f>
        <v>9bd0e3e12c834c6b81f59a3b2bf25b94</v>
      </c>
      <c r="H1467" t="str">
        <f>INDEX(IDs!$B$6:$B$8,MATCH(Table1!C1467,IDs!$A$6:$A$8,0))</f>
        <v>f6ce092dfd3311efa6eb960aa86a0a09</v>
      </c>
      <c r="I1467">
        <f t="shared" si="44"/>
        <v>1</v>
      </c>
      <c r="K1467" t="str">
        <f t="shared" si="45"/>
        <v>('010d88f7fd4d4fa089c498728fd95175','9bd0e3e12c834c6b81f59a3b2bf25b94','f6ce092dfd3311efa6eb960aa86a0a09',1),</v>
      </c>
    </row>
    <row r="1468" spans="1:11" x14ac:dyDescent="0.3">
      <c r="A1468">
        <v>84</v>
      </c>
      <c r="B1468" t="s">
        <v>99</v>
      </c>
      <c r="C1468" t="s">
        <v>118</v>
      </c>
      <c r="D1468">
        <v>1</v>
      </c>
      <c r="F1468" t="str">
        <f>INDEX(Matches!$C$2:$C$135,MATCH(Table1!A1468,Matches!$B$2:$B$135,0))</f>
        <v>010d88f7fd4d4fa089c498728fd95175</v>
      </c>
      <c r="G1468" t="str">
        <f>INDEX(Players!$A$2:$A$49,MATCH(Table1!B1468,Players!$C$2:$C$49,0))</f>
        <v>9bd0e3e12c834c6b81f59a3b2bf25b94</v>
      </c>
      <c r="H1468" t="str">
        <f>INDEX(IDs!$B$6:$B$8,MATCH(Table1!C1468,IDs!$A$6:$A$8,0))</f>
        <v>f6ce08d0fd3311efa6eb960aa86a0a09</v>
      </c>
      <c r="I1468">
        <f t="shared" si="44"/>
        <v>1</v>
      </c>
      <c r="K1468" t="str">
        <f t="shared" si="45"/>
        <v>('010d88f7fd4d4fa089c498728fd95175','9bd0e3e12c834c6b81f59a3b2bf25b94','f6ce08d0fd3311efa6eb960aa86a0a09',1),</v>
      </c>
    </row>
    <row r="1469" spans="1:11" x14ac:dyDescent="0.3">
      <c r="A1469">
        <v>84</v>
      </c>
      <c r="B1469" t="s">
        <v>95</v>
      </c>
      <c r="C1469" t="s">
        <v>68</v>
      </c>
      <c r="D1469">
        <v>3</v>
      </c>
      <c r="F1469" t="str">
        <f>INDEX(Matches!$C$2:$C$135,MATCH(Table1!A1469,Matches!$B$2:$B$135,0))</f>
        <v>010d88f7fd4d4fa089c498728fd95175</v>
      </c>
      <c r="G1469" t="str">
        <f>INDEX(Players!$A$2:$A$49,MATCH(Table1!B1469,Players!$C$2:$C$49,0))</f>
        <v>26bcf70a14244ecea66824d3e7fdb740</v>
      </c>
      <c r="H1469" t="str">
        <f>INDEX(IDs!$B$6:$B$8,MATCH(Table1!C1469,IDs!$A$6:$A$8,0))</f>
        <v>f6ce0919fd3311efa6eb960aa86a0a09</v>
      </c>
      <c r="I1469">
        <f t="shared" si="44"/>
        <v>3</v>
      </c>
      <c r="K1469" t="str">
        <f t="shared" si="45"/>
        <v>('010d88f7fd4d4fa089c498728fd95175','26bcf70a14244ecea66824d3e7fdb740','f6ce0919fd3311efa6eb960aa86a0a09',3),</v>
      </c>
    </row>
    <row r="1470" spans="1:11" hidden="1" x14ac:dyDescent="0.3">
      <c r="A1470">
        <v>84</v>
      </c>
      <c r="B1470" t="s">
        <v>95</v>
      </c>
      <c r="C1470" t="s">
        <v>69</v>
      </c>
      <c r="D1470">
        <v>0</v>
      </c>
      <c r="F1470" t="str">
        <f>INDEX(Matches!$C$2:$C$135,MATCH(Table1!A1470,Matches!$B$2:$B$135,0))</f>
        <v>010d88f7fd4d4fa089c498728fd95175</v>
      </c>
      <c r="G1470" t="str">
        <f>INDEX(Players!$A$2:$A$49,MATCH(Table1!B1470,Players!$C$2:$C$49,0))</f>
        <v>26bcf70a14244ecea66824d3e7fdb740</v>
      </c>
      <c r="H1470" t="str">
        <f>INDEX(IDs!$B$6:$B$8,MATCH(Table1!C1470,IDs!$A$6:$A$8,0))</f>
        <v>f6ce092dfd3311efa6eb960aa86a0a09</v>
      </c>
      <c r="I1470">
        <f t="shared" si="44"/>
        <v>0</v>
      </c>
      <c r="K1470" t="str">
        <f t="shared" si="45"/>
        <v>('010d88f7fd4d4fa089c498728fd95175','26bcf70a14244ecea66824d3e7fdb740','f6ce092dfd3311efa6eb960aa86a0a09',0),</v>
      </c>
    </row>
    <row r="1471" spans="1:11" x14ac:dyDescent="0.3">
      <c r="A1471">
        <v>84</v>
      </c>
      <c r="B1471" t="s">
        <v>95</v>
      </c>
      <c r="C1471" t="s">
        <v>118</v>
      </c>
      <c r="D1471">
        <v>1</v>
      </c>
      <c r="F1471" t="str">
        <f>INDEX(Matches!$C$2:$C$135,MATCH(Table1!A1471,Matches!$B$2:$B$135,0))</f>
        <v>010d88f7fd4d4fa089c498728fd95175</v>
      </c>
      <c r="G1471" t="str">
        <f>INDEX(Players!$A$2:$A$49,MATCH(Table1!B1471,Players!$C$2:$C$49,0))</f>
        <v>26bcf70a14244ecea66824d3e7fdb740</v>
      </c>
      <c r="H1471" t="str">
        <f>INDEX(IDs!$B$6:$B$8,MATCH(Table1!C1471,IDs!$A$6:$A$8,0))</f>
        <v>f6ce08d0fd3311efa6eb960aa86a0a09</v>
      </c>
      <c r="I1471">
        <f t="shared" si="44"/>
        <v>1</v>
      </c>
      <c r="K1471" t="str">
        <f t="shared" si="45"/>
        <v>('010d88f7fd4d4fa089c498728fd95175','26bcf70a14244ecea66824d3e7fdb740','f6ce08d0fd3311efa6eb960aa86a0a09',1),</v>
      </c>
    </row>
    <row r="1472" spans="1:11" x14ac:dyDescent="0.3">
      <c r="A1472">
        <v>84</v>
      </c>
      <c r="B1472" t="s">
        <v>72</v>
      </c>
      <c r="C1472" t="s">
        <v>68</v>
      </c>
      <c r="D1472">
        <v>2</v>
      </c>
      <c r="F1472" t="str">
        <f>INDEX(Matches!$C$2:$C$135,MATCH(Table1!A1472,Matches!$B$2:$B$135,0))</f>
        <v>010d88f7fd4d4fa089c498728fd95175</v>
      </c>
      <c r="G1472" t="str">
        <f>INDEX(Players!$A$2:$A$49,MATCH(Table1!B1472,Players!$C$2:$C$49,0))</f>
        <v>66b9c8251fad417bbd3ff93fcfa9ef61</v>
      </c>
      <c r="H1472" t="str">
        <f>INDEX(IDs!$B$6:$B$8,MATCH(Table1!C1472,IDs!$A$6:$A$8,0))</f>
        <v>f6ce0919fd3311efa6eb960aa86a0a09</v>
      </c>
      <c r="I1472">
        <f t="shared" si="44"/>
        <v>2</v>
      </c>
      <c r="K1472" t="str">
        <f t="shared" si="45"/>
        <v>('010d88f7fd4d4fa089c498728fd95175','66b9c8251fad417bbd3ff93fcfa9ef61','f6ce0919fd3311efa6eb960aa86a0a09',2),</v>
      </c>
    </row>
    <row r="1473" spans="1:11" hidden="1" x14ac:dyDescent="0.3">
      <c r="A1473">
        <v>84</v>
      </c>
      <c r="B1473" t="s">
        <v>72</v>
      </c>
      <c r="C1473" t="s">
        <v>69</v>
      </c>
      <c r="D1473">
        <v>0</v>
      </c>
      <c r="F1473" t="str">
        <f>INDEX(Matches!$C$2:$C$135,MATCH(Table1!A1473,Matches!$B$2:$B$135,0))</f>
        <v>010d88f7fd4d4fa089c498728fd95175</v>
      </c>
      <c r="G1473" t="str">
        <f>INDEX(Players!$A$2:$A$49,MATCH(Table1!B1473,Players!$C$2:$C$49,0))</f>
        <v>66b9c8251fad417bbd3ff93fcfa9ef61</v>
      </c>
      <c r="H1473" t="str">
        <f>INDEX(IDs!$B$6:$B$8,MATCH(Table1!C1473,IDs!$A$6:$A$8,0))</f>
        <v>f6ce092dfd3311efa6eb960aa86a0a09</v>
      </c>
      <c r="I1473">
        <f t="shared" si="44"/>
        <v>0</v>
      </c>
      <c r="K1473" t="str">
        <f t="shared" si="45"/>
        <v>('010d88f7fd4d4fa089c498728fd95175','66b9c8251fad417bbd3ff93fcfa9ef61','f6ce092dfd3311efa6eb960aa86a0a09',0),</v>
      </c>
    </row>
    <row r="1474" spans="1:11" x14ac:dyDescent="0.3">
      <c r="A1474">
        <v>84</v>
      </c>
      <c r="B1474" t="s">
        <v>72</v>
      </c>
      <c r="C1474" t="s">
        <v>118</v>
      </c>
      <c r="D1474">
        <v>1</v>
      </c>
      <c r="F1474" t="str">
        <f>INDEX(Matches!$C$2:$C$135,MATCH(Table1!A1474,Matches!$B$2:$B$135,0))</f>
        <v>010d88f7fd4d4fa089c498728fd95175</v>
      </c>
      <c r="G1474" t="str">
        <f>INDEX(Players!$A$2:$A$49,MATCH(Table1!B1474,Players!$C$2:$C$49,0))</f>
        <v>66b9c8251fad417bbd3ff93fcfa9ef61</v>
      </c>
      <c r="H1474" t="str">
        <f>INDEX(IDs!$B$6:$B$8,MATCH(Table1!C1474,IDs!$A$6:$A$8,0))</f>
        <v>f6ce08d0fd3311efa6eb960aa86a0a09</v>
      </c>
      <c r="I1474">
        <f t="shared" si="44"/>
        <v>1</v>
      </c>
      <c r="K1474" t="str">
        <f t="shared" si="45"/>
        <v>('010d88f7fd4d4fa089c498728fd95175','66b9c8251fad417bbd3ff93fcfa9ef61','f6ce08d0fd3311efa6eb960aa86a0a09',1),</v>
      </c>
    </row>
    <row r="1475" spans="1:11" x14ac:dyDescent="0.3">
      <c r="A1475">
        <v>84</v>
      </c>
      <c r="B1475" t="s">
        <v>89</v>
      </c>
      <c r="C1475" t="s">
        <v>68</v>
      </c>
      <c r="D1475">
        <v>2</v>
      </c>
      <c r="F1475" t="str">
        <f>INDEX(Matches!$C$2:$C$135,MATCH(Table1!A1475,Matches!$B$2:$B$135,0))</f>
        <v>010d88f7fd4d4fa089c498728fd95175</v>
      </c>
      <c r="G1475" t="str">
        <f>INDEX(Players!$A$2:$A$49,MATCH(Table1!B1475,Players!$C$2:$C$49,0))</f>
        <v>1c128358535e473b968f7746e6363ccf</v>
      </c>
      <c r="H1475" t="str">
        <f>INDEX(IDs!$B$6:$B$8,MATCH(Table1!C1475,IDs!$A$6:$A$8,0))</f>
        <v>f6ce0919fd3311efa6eb960aa86a0a09</v>
      </c>
      <c r="I1475">
        <f t="shared" ref="I1475:I1538" si="46">D1475</f>
        <v>2</v>
      </c>
      <c r="K1475" t="str">
        <f t="shared" si="45"/>
        <v>('010d88f7fd4d4fa089c498728fd95175','1c128358535e473b968f7746e6363ccf','f6ce0919fd3311efa6eb960aa86a0a09',2),</v>
      </c>
    </row>
    <row r="1476" spans="1:11" hidden="1" x14ac:dyDescent="0.3">
      <c r="A1476">
        <v>84</v>
      </c>
      <c r="B1476" t="s">
        <v>89</v>
      </c>
      <c r="C1476" t="s">
        <v>69</v>
      </c>
      <c r="D1476">
        <v>0</v>
      </c>
      <c r="F1476" t="str">
        <f>INDEX(Matches!$C$2:$C$135,MATCH(Table1!A1476,Matches!$B$2:$B$135,0))</f>
        <v>010d88f7fd4d4fa089c498728fd95175</v>
      </c>
      <c r="G1476" t="str">
        <f>INDEX(Players!$A$2:$A$49,MATCH(Table1!B1476,Players!$C$2:$C$49,0))</f>
        <v>1c128358535e473b968f7746e6363ccf</v>
      </c>
      <c r="H1476" t="str">
        <f>INDEX(IDs!$B$6:$B$8,MATCH(Table1!C1476,IDs!$A$6:$A$8,0))</f>
        <v>f6ce092dfd3311efa6eb960aa86a0a09</v>
      </c>
      <c r="I1476">
        <f t="shared" si="46"/>
        <v>0</v>
      </c>
      <c r="K1476" t="str">
        <f t="shared" si="45"/>
        <v>('010d88f7fd4d4fa089c498728fd95175','1c128358535e473b968f7746e6363ccf','f6ce092dfd3311efa6eb960aa86a0a09',0),</v>
      </c>
    </row>
    <row r="1477" spans="1:11" x14ac:dyDescent="0.3">
      <c r="A1477">
        <v>84</v>
      </c>
      <c r="B1477" t="s">
        <v>89</v>
      </c>
      <c r="C1477" t="s">
        <v>118</v>
      </c>
      <c r="D1477">
        <v>1</v>
      </c>
      <c r="F1477" t="str">
        <f>INDEX(Matches!$C$2:$C$135,MATCH(Table1!A1477,Matches!$B$2:$B$135,0))</f>
        <v>010d88f7fd4d4fa089c498728fd95175</v>
      </c>
      <c r="G1477" t="str">
        <f>INDEX(Players!$A$2:$A$49,MATCH(Table1!B1477,Players!$C$2:$C$49,0))</f>
        <v>1c128358535e473b968f7746e6363ccf</v>
      </c>
      <c r="H1477" t="str">
        <f>INDEX(IDs!$B$6:$B$8,MATCH(Table1!C1477,IDs!$A$6:$A$8,0))</f>
        <v>f6ce08d0fd3311efa6eb960aa86a0a09</v>
      </c>
      <c r="I1477">
        <f t="shared" si="46"/>
        <v>1</v>
      </c>
      <c r="K1477" t="str">
        <f t="shared" ref="K1477:K1540" si="47">"('"&amp;F1477&amp;"','"&amp;G1477&amp;"','"&amp;H1477&amp;"',"&amp;I1477&amp;"),"</f>
        <v>('010d88f7fd4d4fa089c498728fd95175','1c128358535e473b968f7746e6363ccf','f6ce08d0fd3311efa6eb960aa86a0a09',1),</v>
      </c>
    </row>
    <row r="1478" spans="1:11" hidden="1" x14ac:dyDescent="0.3">
      <c r="A1478">
        <v>85</v>
      </c>
      <c r="B1478" t="s">
        <v>70</v>
      </c>
      <c r="C1478" t="s">
        <v>68</v>
      </c>
      <c r="D1478">
        <v>0</v>
      </c>
      <c r="F1478" t="str">
        <f>INDEX(Matches!$C$2:$C$135,MATCH(Table1!A1478,Matches!$B$2:$B$135,0))</f>
        <v>1835b0af46594d0daa87e9dcb905b7e7</v>
      </c>
      <c r="G1478" t="str">
        <f>INDEX(Players!$A$2:$A$49,MATCH(Table1!B1478,Players!$C$2:$C$49,0))</f>
        <v>e6d5cb25e36b400f91e78b0b42d20293</v>
      </c>
      <c r="H1478" t="str">
        <f>INDEX(IDs!$B$6:$B$8,MATCH(Table1!C1478,IDs!$A$6:$A$8,0))</f>
        <v>f6ce0919fd3311efa6eb960aa86a0a09</v>
      </c>
      <c r="I1478">
        <f t="shared" si="46"/>
        <v>0</v>
      </c>
      <c r="K1478" t="str">
        <f t="shared" si="47"/>
        <v>('1835b0af46594d0daa87e9dcb905b7e7','e6d5cb25e36b400f91e78b0b42d20293','f6ce0919fd3311efa6eb960aa86a0a09',0),</v>
      </c>
    </row>
    <row r="1479" spans="1:11" hidden="1" x14ac:dyDescent="0.3">
      <c r="A1479">
        <v>85</v>
      </c>
      <c r="B1479" t="s">
        <v>70</v>
      </c>
      <c r="C1479" t="s">
        <v>69</v>
      </c>
      <c r="D1479">
        <v>0</v>
      </c>
      <c r="F1479" t="str">
        <f>INDEX(Matches!$C$2:$C$135,MATCH(Table1!A1479,Matches!$B$2:$B$135,0))</f>
        <v>1835b0af46594d0daa87e9dcb905b7e7</v>
      </c>
      <c r="G1479" t="str">
        <f>INDEX(Players!$A$2:$A$49,MATCH(Table1!B1479,Players!$C$2:$C$49,0))</f>
        <v>e6d5cb25e36b400f91e78b0b42d20293</v>
      </c>
      <c r="H1479" t="str">
        <f>INDEX(IDs!$B$6:$B$8,MATCH(Table1!C1479,IDs!$A$6:$A$8,0))</f>
        <v>f6ce092dfd3311efa6eb960aa86a0a09</v>
      </c>
      <c r="I1479">
        <f t="shared" si="46"/>
        <v>0</v>
      </c>
      <c r="K1479" t="str">
        <f t="shared" si="47"/>
        <v>('1835b0af46594d0daa87e9dcb905b7e7','e6d5cb25e36b400f91e78b0b42d20293','f6ce092dfd3311efa6eb960aa86a0a09',0),</v>
      </c>
    </row>
    <row r="1480" spans="1:11" x14ac:dyDescent="0.3">
      <c r="A1480">
        <v>85</v>
      </c>
      <c r="B1480" t="s">
        <v>70</v>
      </c>
      <c r="C1480" t="s">
        <v>118</v>
      </c>
      <c r="D1480">
        <v>1</v>
      </c>
      <c r="F1480" t="str">
        <f>INDEX(Matches!$C$2:$C$135,MATCH(Table1!A1480,Matches!$B$2:$B$135,0))</f>
        <v>1835b0af46594d0daa87e9dcb905b7e7</v>
      </c>
      <c r="G1480" t="str">
        <f>INDEX(Players!$A$2:$A$49,MATCH(Table1!B1480,Players!$C$2:$C$49,0))</f>
        <v>e6d5cb25e36b400f91e78b0b42d20293</v>
      </c>
      <c r="H1480" t="str">
        <f>INDEX(IDs!$B$6:$B$8,MATCH(Table1!C1480,IDs!$A$6:$A$8,0))</f>
        <v>f6ce08d0fd3311efa6eb960aa86a0a09</v>
      </c>
      <c r="I1480">
        <f t="shared" si="46"/>
        <v>1</v>
      </c>
      <c r="K1480" t="str">
        <f t="shared" si="47"/>
        <v>('1835b0af46594d0daa87e9dcb905b7e7','e6d5cb25e36b400f91e78b0b42d20293','f6ce08d0fd3311efa6eb960aa86a0a09',1),</v>
      </c>
    </row>
    <row r="1481" spans="1:11" hidden="1" x14ac:dyDescent="0.3">
      <c r="A1481">
        <v>85</v>
      </c>
      <c r="B1481" t="s">
        <v>71</v>
      </c>
      <c r="C1481" t="s">
        <v>68</v>
      </c>
      <c r="D1481">
        <v>0</v>
      </c>
      <c r="F1481" t="str">
        <f>INDEX(Matches!$C$2:$C$135,MATCH(Table1!A1481,Matches!$B$2:$B$135,0))</f>
        <v>1835b0af46594d0daa87e9dcb905b7e7</v>
      </c>
      <c r="G1481" t="str">
        <f>INDEX(Players!$A$2:$A$49,MATCH(Table1!B1481,Players!$C$2:$C$49,0))</f>
        <v>49ee2bf374b94897889023fd18820eb3</v>
      </c>
      <c r="H1481" t="str">
        <f>INDEX(IDs!$B$6:$B$8,MATCH(Table1!C1481,IDs!$A$6:$A$8,0))</f>
        <v>f6ce0919fd3311efa6eb960aa86a0a09</v>
      </c>
      <c r="I1481">
        <f t="shared" si="46"/>
        <v>0</v>
      </c>
      <c r="K1481" t="str">
        <f t="shared" si="47"/>
        <v>('1835b0af46594d0daa87e9dcb905b7e7','49ee2bf374b94897889023fd18820eb3','f6ce0919fd3311efa6eb960aa86a0a09',0),</v>
      </c>
    </row>
    <row r="1482" spans="1:11" hidden="1" x14ac:dyDescent="0.3">
      <c r="A1482">
        <v>85</v>
      </c>
      <c r="B1482" t="s">
        <v>71</v>
      </c>
      <c r="C1482" t="s">
        <v>69</v>
      </c>
      <c r="D1482">
        <v>0</v>
      </c>
      <c r="F1482" t="str">
        <f>INDEX(Matches!$C$2:$C$135,MATCH(Table1!A1482,Matches!$B$2:$B$135,0))</f>
        <v>1835b0af46594d0daa87e9dcb905b7e7</v>
      </c>
      <c r="G1482" t="str">
        <f>INDEX(Players!$A$2:$A$49,MATCH(Table1!B1482,Players!$C$2:$C$49,0))</f>
        <v>49ee2bf374b94897889023fd18820eb3</v>
      </c>
      <c r="H1482" t="str">
        <f>INDEX(IDs!$B$6:$B$8,MATCH(Table1!C1482,IDs!$A$6:$A$8,0))</f>
        <v>f6ce092dfd3311efa6eb960aa86a0a09</v>
      </c>
      <c r="I1482">
        <f t="shared" si="46"/>
        <v>0</v>
      </c>
      <c r="K1482" t="str">
        <f t="shared" si="47"/>
        <v>('1835b0af46594d0daa87e9dcb905b7e7','49ee2bf374b94897889023fd18820eb3','f6ce092dfd3311efa6eb960aa86a0a09',0),</v>
      </c>
    </row>
    <row r="1483" spans="1:11" x14ac:dyDescent="0.3">
      <c r="A1483">
        <v>85</v>
      </c>
      <c r="B1483" t="s">
        <v>71</v>
      </c>
      <c r="C1483" t="s">
        <v>118</v>
      </c>
      <c r="D1483">
        <v>1</v>
      </c>
      <c r="F1483" t="str">
        <f>INDEX(Matches!$C$2:$C$135,MATCH(Table1!A1483,Matches!$B$2:$B$135,0))</f>
        <v>1835b0af46594d0daa87e9dcb905b7e7</v>
      </c>
      <c r="G1483" t="str">
        <f>INDEX(Players!$A$2:$A$49,MATCH(Table1!B1483,Players!$C$2:$C$49,0))</f>
        <v>49ee2bf374b94897889023fd18820eb3</v>
      </c>
      <c r="H1483" t="str">
        <f>INDEX(IDs!$B$6:$B$8,MATCH(Table1!C1483,IDs!$A$6:$A$8,0))</f>
        <v>f6ce08d0fd3311efa6eb960aa86a0a09</v>
      </c>
      <c r="I1483">
        <f t="shared" si="46"/>
        <v>1</v>
      </c>
      <c r="K1483" t="str">
        <f t="shared" si="47"/>
        <v>('1835b0af46594d0daa87e9dcb905b7e7','49ee2bf374b94897889023fd18820eb3','f6ce08d0fd3311efa6eb960aa86a0a09',1),</v>
      </c>
    </row>
    <row r="1484" spans="1:11" hidden="1" x14ac:dyDescent="0.3">
      <c r="A1484">
        <v>85</v>
      </c>
      <c r="B1484" t="s">
        <v>79</v>
      </c>
      <c r="C1484" t="s">
        <v>68</v>
      </c>
      <c r="D1484">
        <v>0</v>
      </c>
      <c r="F1484" t="str">
        <f>INDEX(Matches!$C$2:$C$135,MATCH(Table1!A1484,Matches!$B$2:$B$135,0))</f>
        <v>1835b0af46594d0daa87e9dcb905b7e7</v>
      </c>
      <c r="G1484" t="str">
        <f>INDEX(Players!$A$2:$A$49,MATCH(Table1!B1484,Players!$C$2:$C$49,0))</f>
        <v>c12246b28d664ec3b7770583ac20c965</v>
      </c>
      <c r="H1484" t="str">
        <f>INDEX(IDs!$B$6:$B$8,MATCH(Table1!C1484,IDs!$A$6:$A$8,0))</f>
        <v>f6ce0919fd3311efa6eb960aa86a0a09</v>
      </c>
      <c r="I1484">
        <f t="shared" si="46"/>
        <v>0</v>
      </c>
      <c r="K1484" t="str">
        <f t="shared" si="47"/>
        <v>('1835b0af46594d0daa87e9dcb905b7e7','c12246b28d664ec3b7770583ac20c965','f6ce0919fd3311efa6eb960aa86a0a09',0),</v>
      </c>
    </row>
    <row r="1485" spans="1:11" hidden="1" x14ac:dyDescent="0.3">
      <c r="A1485">
        <v>85</v>
      </c>
      <c r="B1485" t="s">
        <v>79</v>
      </c>
      <c r="C1485" t="s">
        <v>69</v>
      </c>
      <c r="D1485">
        <v>0</v>
      </c>
      <c r="F1485" t="str">
        <f>INDEX(Matches!$C$2:$C$135,MATCH(Table1!A1485,Matches!$B$2:$B$135,0))</f>
        <v>1835b0af46594d0daa87e9dcb905b7e7</v>
      </c>
      <c r="G1485" t="str">
        <f>INDEX(Players!$A$2:$A$49,MATCH(Table1!B1485,Players!$C$2:$C$49,0))</f>
        <v>c12246b28d664ec3b7770583ac20c965</v>
      </c>
      <c r="H1485" t="str">
        <f>INDEX(IDs!$B$6:$B$8,MATCH(Table1!C1485,IDs!$A$6:$A$8,0))</f>
        <v>f6ce092dfd3311efa6eb960aa86a0a09</v>
      </c>
      <c r="I1485">
        <f t="shared" si="46"/>
        <v>0</v>
      </c>
      <c r="K1485" t="str">
        <f t="shared" si="47"/>
        <v>('1835b0af46594d0daa87e9dcb905b7e7','c12246b28d664ec3b7770583ac20c965','f6ce092dfd3311efa6eb960aa86a0a09',0),</v>
      </c>
    </row>
    <row r="1486" spans="1:11" x14ac:dyDescent="0.3">
      <c r="A1486">
        <v>85</v>
      </c>
      <c r="B1486" t="s">
        <v>79</v>
      </c>
      <c r="C1486" t="s">
        <v>118</v>
      </c>
      <c r="D1486">
        <v>1</v>
      </c>
      <c r="F1486" t="str">
        <f>INDEX(Matches!$C$2:$C$135,MATCH(Table1!A1486,Matches!$B$2:$B$135,0))</f>
        <v>1835b0af46594d0daa87e9dcb905b7e7</v>
      </c>
      <c r="G1486" t="str">
        <f>INDEX(Players!$A$2:$A$49,MATCH(Table1!B1486,Players!$C$2:$C$49,0))</f>
        <v>c12246b28d664ec3b7770583ac20c965</v>
      </c>
      <c r="H1486" t="str">
        <f>INDEX(IDs!$B$6:$B$8,MATCH(Table1!C1486,IDs!$A$6:$A$8,0))</f>
        <v>f6ce08d0fd3311efa6eb960aa86a0a09</v>
      </c>
      <c r="I1486">
        <f t="shared" si="46"/>
        <v>1</v>
      </c>
      <c r="K1486" t="str">
        <f t="shared" si="47"/>
        <v>('1835b0af46594d0daa87e9dcb905b7e7','c12246b28d664ec3b7770583ac20c965','f6ce08d0fd3311efa6eb960aa86a0a09',1),</v>
      </c>
    </row>
    <row r="1487" spans="1:11" x14ac:dyDescent="0.3">
      <c r="A1487">
        <v>85</v>
      </c>
      <c r="B1487" t="s">
        <v>95</v>
      </c>
      <c r="C1487" t="s">
        <v>68</v>
      </c>
      <c r="D1487">
        <v>3</v>
      </c>
      <c r="F1487" t="str">
        <f>INDEX(Matches!$C$2:$C$135,MATCH(Table1!A1487,Matches!$B$2:$B$135,0))</f>
        <v>1835b0af46594d0daa87e9dcb905b7e7</v>
      </c>
      <c r="G1487" t="str">
        <f>INDEX(Players!$A$2:$A$49,MATCH(Table1!B1487,Players!$C$2:$C$49,0))</f>
        <v>26bcf70a14244ecea66824d3e7fdb740</v>
      </c>
      <c r="H1487" t="str">
        <f>INDEX(IDs!$B$6:$B$8,MATCH(Table1!C1487,IDs!$A$6:$A$8,0))</f>
        <v>f6ce0919fd3311efa6eb960aa86a0a09</v>
      </c>
      <c r="I1487">
        <f t="shared" si="46"/>
        <v>3</v>
      </c>
      <c r="K1487" t="str">
        <f t="shared" si="47"/>
        <v>('1835b0af46594d0daa87e9dcb905b7e7','26bcf70a14244ecea66824d3e7fdb740','f6ce0919fd3311efa6eb960aa86a0a09',3),</v>
      </c>
    </row>
    <row r="1488" spans="1:11" hidden="1" x14ac:dyDescent="0.3">
      <c r="A1488">
        <v>85</v>
      </c>
      <c r="B1488" t="s">
        <v>95</v>
      </c>
      <c r="C1488" t="s">
        <v>69</v>
      </c>
      <c r="D1488">
        <v>0</v>
      </c>
      <c r="F1488" t="str">
        <f>INDEX(Matches!$C$2:$C$135,MATCH(Table1!A1488,Matches!$B$2:$B$135,0))</f>
        <v>1835b0af46594d0daa87e9dcb905b7e7</v>
      </c>
      <c r="G1488" t="str">
        <f>INDEX(Players!$A$2:$A$49,MATCH(Table1!B1488,Players!$C$2:$C$49,0))</f>
        <v>26bcf70a14244ecea66824d3e7fdb740</v>
      </c>
      <c r="H1488" t="str">
        <f>INDEX(IDs!$B$6:$B$8,MATCH(Table1!C1488,IDs!$A$6:$A$8,0))</f>
        <v>f6ce092dfd3311efa6eb960aa86a0a09</v>
      </c>
      <c r="I1488">
        <f t="shared" si="46"/>
        <v>0</v>
      </c>
      <c r="K1488" t="str">
        <f t="shared" si="47"/>
        <v>('1835b0af46594d0daa87e9dcb905b7e7','26bcf70a14244ecea66824d3e7fdb740','f6ce092dfd3311efa6eb960aa86a0a09',0),</v>
      </c>
    </row>
    <row r="1489" spans="1:11" x14ac:dyDescent="0.3">
      <c r="A1489">
        <v>85</v>
      </c>
      <c r="B1489" t="s">
        <v>95</v>
      </c>
      <c r="C1489" t="s">
        <v>118</v>
      </c>
      <c r="D1489">
        <v>1</v>
      </c>
      <c r="F1489" t="str">
        <f>INDEX(Matches!$C$2:$C$135,MATCH(Table1!A1489,Matches!$B$2:$B$135,0))</f>
        <v>1835b0af46594d0daa87e9dcb905b7e7</v>
      </c>
      <c r="G1489" t="str">
        <f>INDEX(Players!$A$2:$A$49,MATCH(Table1!B1489,Players!$C$2:$C$49,0))</f>
        <v>26bcf70a14244ecea66824d3e7fdb740</v>
      </c>
      <c r="H1489" t="str">
        <f>INDEX(IDs!$B$6:$B$8,MATCH(Table1!C1489,IDs!$A$6:$A$8,0))</f>
        <v>f6ce08d0fd3311efa6eb960aa86a0a09</v>
      </c>
      <c r="I1489">
        <f t="shared" si="46"/>
        <v>1</v>
      </c>
      <c r="K1489" t="str">
        <f t="shared" si="47"/>
        <v>('1835b0af46594d0daa87e9dcb905b7e7','26bcf70a14244ecea66824d3e7fdb740','f6ce08d0fd3311efa6eb960aa86a0a09',1),</v>
      </c>
    </row>
    <row r="1490" spans="1:11" x14ac:dyDescent="0.3">
      <c r="A1490">
        <v>85</v>
      </c>
      <c r="B1490" t="s">
        <v>78</v>
      </c>
      <c r="C1490" t="s">
        <v>68</v>
      </c>
      <c r="D1490">
        <v>1</v>
      </c>
      <c r="F1490" t="str">
        <f>INDEX(Matches!$C$2:$C$135,MATCH(Table1!A1490,Matches!$B$2:$B$135,0))</f>
        <v>1835b0af46594d0daa87e9dcb905b7e7</v>
      </c>
      <c r="G1490" t="str">
        <f>INDEX(Players!$A$2:$A$49,MATCH(Table1!B1490,Players!$C$2:$C$49,0))</f>
        <v>16b68bed59bb4817a3ecc1f5d0d50670</v>
      </c>
      <c r="H1490" t="str">
        <f>INDEX(IDs!$B$6:$B$8,MATCH(Table1!C1490,IDs!$A$6:$A$8,0))</f>
        <v>f6ce0919fd3311efa6eb960aa86a0a09</v>
      </c>
      <c r="I1490">
        <f t="shared" si="46"/>
        <v>1</v>
      </c>
      <c r="K1490" t="str">
        <f t="shared" si="47"/>
        <v>('1835b0af46594d0daa87e9dcb905b7e7','16b68bed59bb4817a3ecc1f5d0d50670','f6ce0919fd3311efa6eb960aa86a0a09',1),</v>
      </c>
    </row>
    <row r="1491" spans="1:11" hidden="1" x14ac:dyDescent="0.3">
      <c r="A1491">
        <v>85</v>
      </c>
      <c r="B1491" t="s">
        <v>78</v>
      </c>
      <c r="C1491" t="s">
        <v>69</v>
      </c>
      <c r="D1491">
        <v>0</v>
      </c>
      <c r="F1491" t="str">
        <f>INDEX(Matches!$C$2:$C$135,MATCH(Table1!A1491,Matches!$B$2:$B$135,0))</f>
        <v>1835b0af46594d0daa87e9dcb905b7e7</v>
      </c>
      <c r="G1491" t="str">
        <f>INDEX(Players!$A$2:$A$49,MATCH(Table1!B1491,Players!$C$2:$C$49,0))</f>
        <v>16b68bed59bb4817a3ecc1f5d0d50670</v>
      </c>
      <c r="H1491" t="str">
        <f>INDEX(IDs!$B$6:$B$8,MATCH(Table1!C1491,IDs!$A$6:$A$8,0))</f>
        <v>f6ce092dfd3311efa6eb960aa86a0a09</v>
      </c>
      <c r="I1491">
        <f t="shared" si="46"/>
        <v>0</v>
      </c>
      <c r="K1491" t="str">
        <f t="shared" si="47"/>
        <v>('1835b0af46594d0daa87e9dcb905b7e7','16b68bed59bb4817a3ecc1f5d0d50670','f6ce092dfd3311efa6eb960aa86a0a09',0),</v>
      </c>
    </row>
    <row r="1492" spans="1:11" x14ac:dyDescent="0.3">
      <c r="A1492">
        <v>85</v>
      </c>
      <c r="B1492" t="s">
        <v>78</v>
      </c>
      <c r="C1492" t="s">
        <v>118</v>
      </c>
      <c r="D1492">
        <v>1</v>
      </c>
      <c r="F1492" t="str">
        <f>INDEX(Matches!$C$2:$C$135,MATCH(Table1!A1492,Matches!$B$2:$B$135,0))</f>
        <v>1835b0af46594d0daa87e9dcb905b7e7</v>
      </c>
      <c r="G1492" t="str">
        <f>INDEX(Players!$A$2:$A$49,MATCH(Table1!B1492,Players!$C$2:$C$49,0))</f>
        <v>16b68bed59bb4817a3ecc1f5d0d50670</v>
      </c>
      <c r="H1492" t="str">
        <f>INDEX(IDs!$B$6:$B$8,MATCH(Table1!C1492,IDs!$A$6:$A$8,0))</f>
        <v>f6ce08d0fd3311efa6eb960aa86a0a09</v>
      </c>
      <c r="I1492">
        <f t="shared" si="46"/>
        <v>1</v>
      </c>
      <c r="K1492" t="str">
        <f t="shared" si="47"/>
        <v>('1835b0af46594d0daa87e9dcb905b7e7','16b68bed59bb4817a3ecc1f5d0d50670','f6ce08d0fd3311efa6eb960aa86a0a09',1),</v>
      </c>
    </row>
    <row r="1493" spans="1:11" x14ac:dyDescent="0.3">
      <c r="A1493">
        <v>85</v>
      </c>
      <c r="B1493" t="s">
        <v>100</v>
      </c>
      <c r="C1493" t="s">
        <v>68</v>
      </c>
      <c r="D1493">
        <v>5</v>
      </c>
      <c r="F1493" t="str">
        <f>INDEX(Matches!$C$2:$C$135,MATCH(Table1!A1493,Matches!$B$2:$B$135,0))</f>
        <v>1835b0af46594d0daa87e9dcb905b7e7</v>
      </c>
      <c r="G1493" t="str">
        <f>INDEX(Players!$A$2:$A$49,MATCH(Table1!B1493,Players!$C$2:$C$49,0))</f>
        <v>90de4a0f974c42c8bf3f4312ce4b899f</v>
      </c>
      <c r="H1493" t="str">
        <f>INDEX(IDs!$B$6:$B$8,MATCH(Table1!C1493,IDs!$A$6:$A$8,0))</f>
        <v>f6ce0919fd3311efa6eb960aa86a0a09</v>
      </c>
      <c r="I1493">
        <f t="shared" si="46"/>
        <v>5</v>
      </c>
      <c r="K1493" t="str">
        <f t="shared" si="47"/>
        <v>('1835b0af46594d0daa87e9dcb905b7e7','90de4a0f974c42c8bf3f4312ce4b899f','f6ce0919fd3311efa6eb960aa86a0a09',5),</v>
      </c>
    </row>
    <row r="1494" spans="1:11" x14ac:dyDescent="0.3">
      <c r="A1494">
        <v>85</v>
      </c>
      <c r="B1494" t="s">
        <v>100</v>
      </c>
      <c r="C1494" t="s">
        <v>69</v>
      </c>
      <c r="D1494">
        <v>1</v>
      </c>
      <c r="F1494" t="str">
        <f>INDEX(Matches!$C$2:$C$135,MATCH(Table1!A1494,Matches!$B$2:$B$135,0))</f>
        <v>1835b0af46594d0daa87e9dcb905b7e7</v>
      </c>
      <c r="G1494" t="str">
        <f>INDEX(Players!$A$2:$A$49,MATCH(Table1!B1494,Players!$C$2:$C$49,0))</f>
        <v>90de4a0f974c42c8bf3f4312ce4b899f</v>
      </c>
      <c r="H1494" t="str">
        <f>INDEX(IDs!$B$6:$B$8,MATCH(Table1!C1494,IDs!$A$6:$A$8,0))</f>
        <v>f6ce092dfd3311efa6eb960aa86a0a09</v>
      </c>
      <c r="I1494">
        <f t="shared" si="46"/>
        <v>1</v>
      </c>
      <c r="K1494" t="str">
        <f t="shared" si="47"/>
        <v>('1835b0af46594d0daa87e9dcb905b7e7','90de4a0f974c42c8bf3f4312ce4b899f','f6ce092dfd3311efa6eb960aa86a0a09',1),</v>
      </c>
    </row>
    <row r="1495" spans="1:11" x14ac:dyDescent="0.3">
      <c r="A1495">
        <v>85</v>
      </c>
      <c r="B1495" t="s">
        <v>100</v>
      </c>
      <c r="C1495" t="s">
        <v>118</v>
      </c>
      <c r="D1495">
        <v>1</v>
      </c>
      <c r="F1495" t="str">
        <f>INDEX(Matches!$C$2:$C$135,MATCH(Table1!A1495,Matches!$B$2:$B$135,0))</f>
        <v>1835b0af46594d0daa87e9dcb905b7e7</v>
      </c>
      <c r="G1495" t="str">
        <f>INDEX(Players!$A$2:$A$49,MATCH(Table1!B1495,Players!$C$2:$C$49,0))</f>
        <v>90de4a0f974c42c8bf3f4312ce4b899f</v>
      </c>
      <c r="H1495" t="str">
        <f>INDEX(IDs!$B$6:$B$8,MATCH(Table1!C1495,IDs!$A$6:$A$8,0))</f>
        <v>f6ce08d0fd3311efa6eb960aa86a0a09</v>
      </c>
      <c r="I1495">
        <f t="shared" si="46"/>
        <v>1</v>
      </c>
      <c r="K1495" t="str">
        <f t="shared" si="47"/>
        <v>('1835b0af46594d0daa87e9dcb905b7e7','90de4a0f974c42c8bf3f4312ce4b899f','f6ce08d0fd3311efa6eb960aa86a0a09',1),</v>
      </c>
    </row>
    <row r="1496" spans="1:11" hidden="1" x14ac:dyDescent="0.3">
      <c r="A1496">
        <v>86</v>
      </c>
      <c r="B1496" t="s">
        <v>70</v>
      </c>
      <c r="C1496" t="s">
        <v>68</v>
      </c>
      <c r="D1496">
        <v>0</v>
      </c>
      <c r="F1496" t="str">
        <f>INDEX(Matches!$C$2:$C$135,MATCH(Table1!A1496,Matches!$B$2:$B$135,0))</f>
        <v>975833b96af148898aa910b6d793d586</v>
      </c>
      <c r="G1496" t="str">
        <f>INDEX(Players!$A$2:$A$49,MATCH(Table1!B1496,Players!$C$2:$C$49,0))</f>
        <v>e6d5cb25e36b400f91e78b0b42d20293</v>
      </c>
      <c r="H1496" t="str">
        <f>INDEX(IDs!$B$6:$B$8,MATCH(Table1!C1496,IDs!$A$6:$A$8,0))</f>
        <v>f6ce0919fd3311efa6eb960aa86a0a09</v>
      </c>
      <c r="I1496">
        <f t="shared" si="46"/>
        <v>0</v>
      </c>
      <c r="K1496" t="str">
        <f t="shared" si="47"/>
        <v>('975833b96af148898aa910b6d793d586','e6d5cb25e36b400f91e78b0b42d20293','f6ce0919fd3311efa6eb960aa86a0a09',0),</v>
      </c>
    </row>
    <row r="1497" spans="1:11" hidden="1" x14ac:dyDescent="0.3">
      <c r="A1497">
        <v>86</v>
      </c>
      <c r="B1497" t="s">
        <v>70</v>
      </c>
      <c r="C1497" t="s">
        <v>69</v>
      </c>
      <c r="D1497">
        <v>0</v>
      </c>
      <c r="F1497" t="str">
        <f>INDEX(Matches!$C$2:$C$135,MATCH(Table1!A1497,Matches!$B$2:$B$135,0))</f>
        <v>975833b96af148898aa910b6d793d586</v>
      </c>
      <c r="G1497" t="str">
        <f>INDEX(Players!$A$2:$A$49,MATCH(Table1!B1497,Players!$C$2:$C$49,0))</f>
        <v>e6d5cb25e36b400f91e78b0b42d20293</v>
      </c>
      <c r="H1497" t="str">
        <f>INDEX(IDs!$B$6:$B$8,MATCH(Table1!C1497,IDs!$A$6:$A$8,0))</f>
        <v>f6ce092dfd3311efa6eb960aa86a0a09</v>
      </c>
      <c r="I1497">
        <f t="shared" si="46"/>
        <v>0</v>
      </c>
      <c r="K1497" t="str">
        <f t="shared" si="47"/>
        <v>('975833b96af148898aa910b6d793d586','e6d5cb25e36b400f91e78b0b42d20293','f6ce092dfd3311efa6eb960aa86a0a09',0),</v>
      </c>
    </row>
    <row r="1498" spans="1:11" x14ac:dyDescent="0.3">
      <c r="A1498">
        <v>86</v>
      </c>
      <c r="B1498" t="s">
        <v>70</v>
      </c>
      <c r="C1498" t="s">
        <v>118</v>
      </c>
      <c r="D1498">
        <v>1</v>
      </c>
      <c r="F1498" t="str">
        <f>INDEX(Matches!$C$2:$C$135,MATCH(Table1!A1498,Matches!$B$2:$B$135,0))</f>
        <v>975833b96af148898aa910b6d793d586</v>
      </c>
      <c r="G1498" t="str">
        <f>INDEX(Players!$A$2:$A$49,MATCH(Table1!B1498,Players!$C$2:$C$49,0))</f>
        <v>e6d5cb25e36b400f91e78b0b42d20293</v>
      </c>
      <c r="H1498" t="str">
        <f>INDEX(IDs!$B$6:$B$8,MATCH(Table1!C1498,IDs!$A$6:$A$8,0))</f>
        <v>f6ce08d0fd3311efa6eb960aa86a0a09</v>
      </c>
      <c r="I1498">
        <f t="shared" si="46"/>
        <v>1</v>
      </c>
      <c r="K1498" t="str">
        <f t="shared" si="47"/>
        <v>('975833b96af148898aa910b6d793d586','e6d5cb25e36b400f91e78b0b42d20293','f6ce08d0fd3311efa6eb960aa86a0a09',1),</v>
      </c>
    </row>
    <row r="1499" spans="1:11" x14ac:dyDescent="0.3">
      <c r="A1499">
        <v>86</v>
      </c>
      <c r="B1499" t="s">
        <v>89</v>
      </c>
      <c r="C1499" t="s">
        <v>68</v>
      </c>
      <c r="D1499">
        <v>1</v>
      </c>
      <c r="F1499" t="str">
        <f>INDEX(Matches!$C$2:$C$135,MATCH(Table1!A1499,Matches!$B$2:$B$135,0))</f>
        <v>975833b96af148898aa910b6d793d586</v>
      </c>
      <c r="G1499" t="str">
        <f>INDEX(Players!$A$2:$A$49,MATCH(Table1!B1499,Players!$C$2:$C$49,0))</f>
        <v>1c128358535e473b968f7746e6363ccf</v>
      </c>
      <c r="H1499" t="str">
        <f>INDEX(IDs!$B$6:$B$8,MATCH(Table1!C1499,IDs!$A$6:$A$8,0))</f>
        <v>f6ce0919fd3311efa6eb960aa86a0a09</v>
      </c>
      <c r="I1499">
        <f t="shared" si="46"/>
        <v>1</v>
      </c>
      <c r="K1499" t="str">
        <f t="shared" si="47"/>
        <v>('975833b96af148898aa910b6d793d586','1c128358535e473b968f7746e6363ccf','f6ce0919fd3311efa6eb960aa86a0a09',1),</v>
      </c>
    </row>
    <row r="1500" spans="1:11" hidden="1" x14ac:dyDescent="0.3">
      <c r="A1500">
        <v>86</v>
      </c>
      <c r="B1500" t="s">
        <v>89</v>
      </c>
      <c r="C1500" t="s">
        <v>69</v>
      </c>
      <c r="D1500">
        <v>0</v>
      </c>
      <c r="F1500" t="str">
        <f>INDEX(Matches!$C$2:$C$135,MATCH(Table1!A1500,Matches!$B$2:$B$135,0))</f>
        <v>975833b96af148898aa910b6d793d586</v>
      </c>
      <c r="G1500" t="str">
        <f>INDEX(Players!$A$2:$A$49,MATCH(Table1!B1500,Players!$C$2:$C$49,0))</f>
        <v>1c128358535e473b968f7746e6363ccf</v>
      </c>
      <c r="H1500" t="str">
        <f>INDEX(IDs!$B$6:$B$8,MATCH(Table1!C1500,IDs!$A$6:$A$8,0))</f>
        <v>f6ce092dfd3311efa6eb960aa86a0a09</v>
      </c>
      <c r="I1500">
        <f t="shared" si="46"/>
        <v>0</v>
      </c>
      <c r="K1500" t="str">
        <f t="shared" si="47"/>
        <v>('975833b96af148898aa910b6d793d586','1c128358535e473b968f7746e6363ccf','f6ce092dfd3311efa6eb960aa86a0a09',0),</v>
      </c>
    </row>
    <row r="1501" spans="1:11" x14ac:dyDescent="0.3">
      <c r="A1501">
        <v>86</v>
      </c>
      <c r="B1501" t="s">
        <v>89</v>
      </c>
      <c r="C1501" t="s">
        <v>118</v>
      </c>
      <c r="D1501">
        <v>1</v>
      </c>
      <c r="F1501" t="str">
        <f>INDEX(Matches!$C$2:$C$135,MATCH(Table1!A1501,Matches!$B$2:$B$135,0))</f>
        <v>975833b96af148898aa910b6d793d586</v>
      </c>
      <c r="G1501" t="str">
        <f>INDEX(Players!$A$2:$A$49,MATCH(Table1!B1501,Players!$C$2:$C$49,0))</f>
        <v>1c128358535e473b968f7746e6363ccf</v>
      </c>
      <c r="H1501" t="str">
        <f>INDEX(IDs!$B$6:$B$8,MATCH(Table1!C1501,IDs!$A$6:$A$8,0))</f>
        <v>f6ce08d0fd3311efa6eb960aa86a0a09</v>
      </c>
      <c r="I1501">
        <f t="shared" si="46"/>
        <v>1</v>
      </c>
      <c r="K1501" t="str">
        <f t="shared" si="47"/>
        <v>('975833b96af148898aa910b6d793d586','1c128358535e473b968f7746e6363ccf','f6ce08d0fd3311efa6eb960aa86a0a09',1),</v>
      </c>
    </row>
    <row r="1502" spans="1:11" x14ac:dyDescent="0.3">
      <c r="A1502">
        <v>86</v>
      </c>
      <c r="B1502" t="s">
        <v>109</v>
      </c>
      <c r="C1502" t="s">
        <v>68</v>
      </c>
      <c r="D1502">
        <v>3</v>
      </c>
      <c r="F1502" t="str">
        <f>INDEX(Matches!$C$2:$C$135,MATCH(Table1!A1502,Matches!$B$2:$B$135,0))</f>
        <v>975833b96af148898aa910b6d793d586</v>
      </c>
      <c r="G1502" t="str">
        <f>INDEX(Players!$A$2:$A$49,MATCH(Table1!B1502,Players!$C$2:$C$49,0))</f>
        <v>4f7b95c3ff294eb699ca8e9612b1d3e9</v>
      </c>
      <c r="H1502" t="str">
        <f>INDEX(IDs!$B$6:$B$8,MATCH(Table1!C1502,IDs!$A$6:$A$8,0))</f>
        <v>f6ce0919fd3311efa6eb960aa86a0a09</v>
      </c>
      <c r="I1502">
        <f t="shared" si="46"/>
        <v>3</v>
      </c>
      <c r="K1502" t="str">
        <f t="shared" si="47"/>
        <v>('975833b96af148898aa910b6d793d586','4f7b95c3ff294eb699ca8e9612b1d3e9','f6ce0919fd3311efa6eb960aa86a0a09',3),</v>
      </c>
    </row>
    <row r="1503" spans="1:11" x14ac:dyDescent="0.3">
      <c r="A1503">
        <v>86</v>
      </c>
      <c r="B1503" t="s">
        <v>109</v>
      </c>
      <c r="C1503" t="s">
        <v>69</v>
      </c>
      <c r="D1503">
        <v>1</v>
      </c>
      <c r="F1503" t="str">
        <f>INDEX(Matches!$C$2:$C$135,MATCH(Table1!A1503,Matches!$B$2:$B$135,0))</f>
        <v>975833b96af148898aa910b6d793d586</v>
      </c>
      <c r="G1503" t="str">
        <f>INDEX(Players!$A$2:$A$49,MATCH(Table1!B1503,Players!$C$2:$C$49,0))</f>
        <v>4f7b95c3ff294eb699ca8e9612b1d3e9</v>
      </c>
      <c r="H1503" t="str">
        <f>INDEX(IDs!$B$6:$B$8,MATCH(Table1!C1503,IDs!$A$6:$A$8,0))</f>
        <v>f6ce092dfd3311efa6eb960aa86a0a09</v>
      </c>
      <c r="I1503">
        <f t="shared" si="46"/>
        <v>1</v>
      </c>
      <c r="K1503" t="str">
        <f t="shared" si="47"/>
        <v>('975833b96af148898aa910b6d793d586','4f7b95c3ff294eb699ca8e9612b1d3e9','f6ce092dfd3311efa6eb960aa86a0a09',1),</v>
      </c>
    </row>
    <row r="1504" spans="1:11" x14ac:dyDescent="0.3">
      <c r="A1504">
        <v>86</v>
      </c>
      <c r="B1504" t="s">
        <v>109</v>
      </c>
      <c r="C1504" t="s">
        <v>118</v>
      </c>
      <c r="D1504">
        <v>1</v>
      </c>
      <c r="F1504" t="str">
        <f>INDEX(Matches!$C$2:$C$135,MATCH(Table1!A1504,Matches!$B$2:$B$135,0))</f>
        <v>975833b96af148898aa910b6d793d586</v>
      </c>
      <c r="G1504" t="str">
        <f>INDEX(Players!$A$2:$A$49,MATCH(Table1!B1504,Players!$C$2:$C$49,0))</f>
        <v>4f7b95c3ff294eb699ca8e9612b1d3e9</v>
      </c>
      <c r="H1504" t="str">
        <f>INDEX(IDs!$B$6:$B$8,MATCH(Table1!C1504,IDs!$A$6:$A$8,0))</f>
        <v>f6ce08d0fd3311efa6eb960aa86a0a09</v>
      </c>
      <c r="I1504">
        <f t="shared" si="46"/>
        <v>1</v>
      </c>
      <c r="K1504" t="str">
        <f t="shared" si="47"/>
        <v>('975833b96af148898aa910b6d793d586','4f7b95c3ff294eb699ca8e9612b1d3e9','f6ce08d0fd3311efa6eb960aa86a0a09',1),</v>
      </c>
    </row>
    <row r="1505" spans="1:11" x14ac:dyDescent="0.3">
      <c r="A1505">
        <v>86</v>
      </c>
      <c r="B1505" t="s">
        <v>71</v>
      </c>
      <c r="C1505" t="s">
        <v>68</v>
      </c>
      <c r="D1505">
        <v>2</v>
      </c>
      <c r="F1505" t="str">
        <f>INDEX(Matches!$C$2:$C$135,MATCH(Table1!A1505,Matches!$B$2:$B$135,0))</f>
        <v>975833b96af148898aa910b6d793d586</v>
      </c>
      <c r="G1505" t="str">
        <f>INDEX(Players!$A$2:$A$49,MATCH(Table1!B1505,Players!$C$2:$C$49,0))</f>
        <v>49ee2bf374b94897889023fd18820eb3</v>
      </c>
      <c r="H1505" t="str">
        <f>INDEX(IDs!$B$6:$B$8,MATCH(Table1!C1505,IDs!$A$6:$A$8,0))</f>
        <v>f6ce0919fd3311efa6eb960aa86a0a09</v>
      </c>
      <c r="I1505">
        <f t="shared" si="46"/>
        <v>2</v>
      </c>
      <c r="K1505" t="str">
        <f t="shared" si="47"/>
        <v>('975833b96af148898aa910b6d793d586','49ee2bf374b94897889023fd18820eb3','f6ce0919fd3311efa6eb960aa86a0a09',2),</v>
      </c>
    </row>
    <row r="1506" spans="1:11" hidden="1" x14ac:dyDescent="0.3">
      <c r="A1506">
        <v>86</v>
      </c>
      <c r="B1506" t="s">
        <v>71</v>
      </c>
      <c r="C1506" t="s">
        <v>69</v>
      </c>
      <c r="D1506">
        <v>0</v>
      </c>
      <c r="F1506" t="str">
        <f>INDEX(Matches!$C$2:$C$135,MATCH(Table1!A1506,Matches!$B$2:$B$135,0))</f>
        <v>975833b96af148898aa910b6d793d586</v>
      </c>
      <c r="G1506" t="str">
        <f>INDEX(Players!$A$2:$A$49,MATCH(Table1!B1506,Players!$C$2:$C$49,0))</f>
        <v>49ee2bf374b94897889023fd18820eb3</v>
      </c>
      <c r="H1506" t="str">
        <f>INDEX(IDs!$B$6:$B$8,MATCH(Table1!C1506,IDs!$A$6:$A$8,0))</f>
        <v>f6ce092dfd3311efa6eb960aa86a0a09</v>
      </c>
      <c r="I1506">
        <f t="shared" si="46"/>
        <v>0</v>
      </c>
      <c r="K1506" t="str">
        <f t="shared" si="47"/>
        <v>('975833b96af148898aa910b6d793d586','49ee2bf374b94897889023fd18820eb3','f6ce092dfd3311efa6eb960aa86a0a09',0),</v>
      </c>
    </row>
    <row r="1507" spans="1:11" x14ac:dyDescent="0.3">
      <c r="A1507">
        <v>86</v>
      </c>
      <c r="B1507" t="s">
        <v>71</v>
      </c>
      <c r="C1507" t="s">
        <v>118</v>
      </c>
      <c r="D1507">
        <v>1</v>
      </c>
      <c r="F1507" t="str">
        <f>INDEX(Matches!$C$2:$C$135,MATCH(Table1!A1507,Matches!$B$2:$B$135,0))</f>
        <v>975833b96af148898aa910b6d793d586</v>
      </c>
      <c r="G1507" t="str">
        <f>INDEX(Players!$A$2:$A$49,MATCH(Table1!B1507,Players!$C$2:$C$49,0))</f>
        <v>49ee2bf374b94897889023fd18820eb3</v>
      </c>
      <c r="H1507" t="str">
        <f>INDEX(IDs!$B$6:$B$8,MATCH(Table1!C1507,IDs!$A$6:$A$8,0))</f>
        <v>f6ce08d0fd3311efa6eb960aa86a0a09</v>
      </c>
      <c r="I1507">
        <f t="shared" si="46"/>
        <v>1</v>
      </c>
      <c r="K1507" t="str">
        <f t="shared" si="47"/>
        <v>('975833b96af148898aa910b6d793d586','49ee2bf374b94897889023fd18820eb3','f6ce08d0fd3311efa6eb960aa86a0a09',1),</v>
      </c>
    </row>
    <row r="1508" spans="1:11" x14ac:dyDescent="0.3">
      <c r="A1508">
        <v>86</v>
      </c>
      <c r="B1508" t="s">
        <v>95</v>
      </c>
      <c r="C1508" t="s">
        <v>68</v>
      </c>
      <c r="D1508">
        <v>1</v>
      </c>
      <c r="F1508" t="str">
        <f>INDEX(Matches!$C$2:$C$135,MATCH(Table1!A1508,Matches!$B$2:$B$135,0))</f>
        <v>975833b96af148898aa910b6d793d586</v>
      </c>
      <c r="G1508" t="str">
        <f>INDEX(Players!$A$2:$A$49,MATCH(Table1!B1508,Players!$C$2:$C$49,0))</f>
        <v>26bcf70a14244ecea66824d3e7fdb740</v>
      </c>
      <c r="H1508" t="str">
        <f>INDEX(IDs!$B$6:$B$8,MATCH(Table1!C1508,IDs!$A$6:$A$8,0))</f>
        <v>f6ce0919fd3311efa6eb960aa86a0a09</v>
      </c>
      <c r="I1508">
        <f t="shared" si="46"/>
        <v>1</v>
      </c>
      <c r="K1508" t="str">
        <f t="shared" si="47"/>
        <v>('975833b96af148898aa910b6d793d586','26bcf70a14244ecea66824d3e7fdb740','f6ce0919fd3311efa6eb960aa86a0a09',1),</v>
      </c>
    </row>
    <row r="1509" spans="1:11" hidden="1" x14ac:dyDescent="0.3">
      <c r="A1509">
        <v>86</v>
      </c>
      <c r="B1509" t="s">
        <v>95</v>
      </c>
      <c r="C1509" t="s">
        <v>69</v>
      </c>
      <c r="D1509">
        <v>0</v>
      </c>
      <c r="F1509" t="str">
        <f>INDEX(Matches!$C$2:$C$135,MATCH(Table1!A1509,Matches!$B$2:$B$135,0))</f>
        <v>975833b96af148898aa910b6d793d586</v>
      </c>
      <c r="G1509" t="str">
        <f>INDEX(Players!$A$2:$A$49,MATCH(Table1!B1509,Players!$C$2:$C$49,0))</f>
        <v>26bcf70a14244ecea66824d3e7fdb740</v>
      </c>
      <c r="H1509" t="str">
        <f>INDEX(IDs!$B$6:$B$8,MATCH(Table1!C1509,IDs!$A$6:$A$8,0))</f>
        <v>f6ce092dfd3311efa6eb960aa86a0a09</v>
      </c>
      <c r="I1509">
        <f t="shared" si="46"/>
        <v>0</v>
      </c>
      <c r="K1509" t="str">
        <f t="shared" si="47"/>
        <v>('975833b96af148898aa910b6d793d586','26bcf70a14244ecea66824d3e7fdb740','f6ce092dfd3311efa6eb960aa86a0a09',0),</v>
      </c>
    </row>
    <row r="1510" spans="1:11" x14ac:dyDescent="0.3">
      <c r="A1510">
        <v>86</v>
      </c>
      <c r="B1510" t="s">
        <v>95</v>
      </c>
      <c r="C1510" t="s">
        <v>118</v>
      </c>
      <c r="D1510">
        <v>1</v>
      </c>
      <c r="F1510" t="str">
        <f>INDEX(Matches!$C$2:$C$135,MATCH(Table1!A1510,Matches!$B$2:$B$135,0))</f>
        <v>975833b96af148898aa910b6d793d586</v>
      </c>
      <c r="G1510" t="str">
        <f>INDEX(Players!$A$2:$A$49,MATCH(Table1!B1510,Players!$C$2:$C$49,0))</f>
        <v>26bcf70a14244ecea66824d3e7fdb740</v>
      </c>
      <c r="H1510" t="str">
        <f>INDEX(IDs!$B$6:$B$8,MATCH(Table1!C1510,IDs!$A$6:$A$8,0))</f>
        <v>f6ce08d0fd3311efa6eb960aa86a0a09</v>
      </c>
      <c r="I1510">
        <f t="shared" si="46"/>
        <v>1</v>
      </c>
      <c r="K1510" t="str">
        <f t="shared" si="47"/>
        <v>('975833b96af148898aa910b6d793d586','26bcf70a14244ecea66824d3e7fdb740','f6ce08d0fd3311efa6eb960aa86a0a09',1),</v>
      </c>
    </row>
    <row r="1511" spans="1:11" hidden="1" x14ac:dyDescent="0.3">
      <c r="A1511">
        <v>86</v>
      </c>
      <c r="B1511" t="s">
        <v>99</v>
      </c>
      <c r="C1511" t="s">
        <v>68</v>
      </c>
      <c r="D1511">
        <v>0</v>
      </c>
      <c r="F1511" t="str">
        <f>INDEX(Matches!$C$2:$C$135,MATCH(Table1!A1511,Matches!$B$2:$B$135,0))</f>
        <v>975833b96af148898aa910b6d793d586</v>
      </c>
      <c r="G1511" t="str">
        <f>INDEX(Players!$A$2:$A$49,MATCH(Table1!B1511,Players!$C$2:$C$49,0))</f>
        <v>9bd0e3e12c834c6b81f59a3b2bf25b94</v>
      </c>
      <c r="H1511" t="str">
        <f>INDEX(IDs!$B$6:$B$8,MATCH(Table1!C1511,IDs!$A$6:$A$8,0))</f>
        <v>f6ce0919fd3311efa6eb960aa86a0a09</v>
      </c>
      <c r="I1511">
        <f t="shared" si="46"/>
        <v>0</v>
      </c>
      <c r="K1511" t="str">
        <f t="shared" si="47"/>
        <v>('975833b96af148898aa910b6d793d586','9bd0e3e12c834c6b81f59a3b2bf25b94','f6ce0919fd3311efa6eb960aa86a0a09',0),</v>
      </c>
    </row>
    <row r="1512" spans="1:11" hidden="1" x14ac:dyDescent="0.3">
      <c r="A1512">
        <v>86</v>
      </c>
      <c r="B1512" t="s">
        <v>99</v>
      </c>
      <c r="C1512" t="s">
        <v>69</v>
      </c>
      <c r="D1512">
        <v>0</v>
      </c>
      <c r="F1512" t="str">
        <f>INDEX(Matches!$C$2:$C$135,MATCH(Table1!A1512,Matches!$B$2:$B$135,0))</f>
        <v>975833b96af148898aa910b6d793d586</v>
      </c>
      <c r="G1512" t="str">
        <f>INDEX(Players!$A$2:$A$49,MATCH(Table1!B1512,Players!$C$2:$C$49,0))</f>
        <v>9bd0e3e12c834c6b81f59a3b2bf25b94</v>
      </c>
      <c r="H1512" t="str">
        <f>INDEX(IDs!$B$6:$B$8,MATCH(Table1!C1512,IDs!$A$6:$A$8,0))</f>
        <v>f6ce092dfd3311efa6eb960aa86a0a09</v>
      </c>
      <c r="I1512">
        <f t="shared" si="46"/>
        <v>0</v>
      </c>
      <c r="K1512" t="str">
        <f t="shared" si="47"/>
        <v>('975833b96af148898aa910b6d793d586','9bd0e3e12c834c6b81f59a3b2bf25b94','f6ce092dfd3311efa6eb960aa86a0a09',0),</v>
      </c>
    </row>
    <row r="1513" spans="1:11" x14ac:dyDescent="0.3">
      <c r="A1513">
        <v>86</v>
      </c>
      <c r="B1513" t="s">
        <v>99</v>
      </c>
      <c r="C1513" t="s">
        <v>118</v>
      </c>
      <c r="D1513">
        <v>1</v>
      </c>
      <c r="F1513" t="str">
        <f>INDEX(Matches!$C$2:$C$135,MATCH(Table1!A1513,Matches!$B$2:$B$135,0))</f>
        <v>975833b96af148898aa910b6d793d586</v>
      </c>
      <c r="G1513" t="str">
        <f>INDEX(Players!$A$2:$A$49,MATCH(Table1!B1513,Players!$C$2:$C$49,0))</f>
        <v>9bd0e3e12c834c6b81f59a3b2bf25b94</v>
      </c>
      <c r="H1513" t="str">
        <f>INDEX(IDs!$B$6:$B$8,MATCH(Table1!C1513,IDs!$A$6:$A$8,0))</f>
        <v>f6ce08d0fd3311efa6eb960aa86a0a09</v>
      </c>
      <c r="I1513">
        <f t="shared" si="46"/>
        <v>1</v>
      </c>
      <c r="K1513" t="str">
        <f t="shared" si="47"/>
        <v>('975833b96af148898aa910b6d793d586','9bd0e3e12c834c6b81f59a3b2bf25b94','f6ce08d0fd3311efa6eb960aa86a0a09',1),</v>
      </c>
    </row>
    <row r="1514" spans="1:11" hidden="1" x14ac:dyDescent="0.3">
      <c r="A1514">
        <v>87</v>
      </c>
      <c r="B1514" t="s">
        <v>70</v>
      </c>
      <c r="C1514" t="s">
        <v>68</v>
      </c>
      <c r="D1514">
        <v>0</v>
      </c>
      <c r="F1514" t="str">
        <f>INDEX(Matches!$C$2:$C$135,MATCH(Table1!A1514,Matches!$B$2:$B$135,0))</f>
        <v>2291485f7f72414ab5b731de8e5b566b</v>
      </c>
      <c r="G1514" t="str">
        <f>INDEX(Players!$A$2:$A$49,MATCH(Table1!B1514,Players!$C$2:$C$49,0))</f>
        <v>e6d5cb25e36b400f91e78b0b42d20293</v>
      </c>
      <c r="H1514" t="str">
        <f>INDEX(IDs!$B$6:$B$8,MATCH(Table1!C1514,IDs!$A$6:$A$8,0))</f>
        <v>f6ce0919fd3311efa6eb960aa86a0a09</v>
      </c>
      <c r="I1514">
        <f t="shared" si="46"/>
        <v>0</v>
      </c>
      <c r="K1514" t="str">
        <f t="shared" si="47"/>
        <v>('2291485f7f72414ab5b731de8e5b566b','e6d5cb25e36b400f91e78b0b42d20293','f6ce0919fd3311efa6eb960aa86a0a09',0),</v>
      </c>
    </row>
    <row r="1515" spans="1:11" hidden="1" x14ac:dyDescent="0.3">
      <c r="A1515">
        <v>87</v>
      </c>
      <c r="B1515" t="s">
        <v>70</v>
      </c>
      <c r="C1515" t="s">
        <v>69</v>
      </c>
      <c r="D1515">
        <v>0</v>
      </c>
      <c r="F1515" t="str">
        <f>INDEX(Matches!$C$2:$C$135,MATCH(Table1!A1515,Matches!$B$2:$B$135,0))</f>
        <v>2291485f7f72414ab5b731de8e5b566b</v>
      </c>
      <c r="G1515" t="str">
        <f>INDEX(Players!$A$2:$A$49,MATCH(Table1!B1515,Players!$C$2:$C$49,0))</f>
        <v>e6d5cb25e36b400f91e78b0b42d20293</v>
      </c>
      <c r="H1515" t="str">
        <f>INDEX(IDs!$B$6:$B$8,MATCH(Table1!C1515,IDs!$A$6:$A$8,0))</f>
        <v>f6ce092dfd3311efa6eb960aa86a0a09</v>
      </c>
      <c r="I1515">
        <f t="shared" si="46"/>
        <v>0</v>
      </c>
      <c r="K1515" t="str">
        <f t="shared" si="47"/>
        <v>('2291485f7f72414ab5b731de8e5b566b','e6d5cb25e36b400f91e78b0b42d20293','f6ce092dfd3311efa6eb960aa86a0a09',0),</v>
      </c>
    </row>
    <row r="1516" spans="1:11" x14ac:dyDescent="0.3">
      <c r="A1516">
        <v>87</v>
      </c>
      <c r="B1516" t="s">
        <v>70</v>
      </c>
      <c r="C1516" t="s">
        <v>118</v>
      </c>
      <c r="D1516">
        <v>1</v>
      </c>
      <c r="F1516" t="str">
        <f>INDEX(Matches!$C$2:$C$135,MATCH(Table1!A1516,Matches!$B$2:$B$135,0))</f>
        <v>2291485f7f72414ab5b731de8e5b566b</v>
      </c>
      <c r="G1516" t="str">
        <f>INDEX(Players!$A$2:$A$49,MATCH(Table1!B1516,Players!$C$2:$C$49,0))</f>
        <v>e6d5cb25e36b400f91e78b0b42d20293</v>
      </c>
      <c r="H1516" t="str">
        <f>INDEX(IDs!$B$6:$B$8,MATCH(Table1!C1516,IDs!$A$6:$A$8,0))</f>
        <v>f6ce08d0fd3311efa6eb960aa86a0a09</v>
      </c>
      <c r="I1516">
        <f t="shared" si="46"/>
        <v>1</v>
      </c>
      <c r="K1516" t="str">
        <f t="shared" si="47"/>
        <v>('2291485f7f72414ab5b731de8e5b566b','e6d5cb25e36b400f91e78b0b42d20293','f6ce08d0fd3311efa6eb960aa86a0a09',1),</v>
      </c>
    </row>
    <row r="1517" spans="1:11" hidden="1" x14ac:dyDescent="0.3">
      <c r="A1517">
        <v>87</v>
      </c>
      <c r="B1517" t="s">
        <v>71</v>
      </c>
      <c r="C1517" t="s">
        <v>68</v>
      </c>
      <c r="D1517">
        <v>0</v>
      </c>
      <c r="F1517" t="str">
        <f>INDEX(Matches!$C$2:$C$135,MATCH(Table1!A1517,Matches!$B$2:$B$135,0))</f>
        <v>2291485f7f72414ab5b731de8e5b566b</v>
      </c>
      <c r="G1517" t="str">
        <f>INDEX(Players!$A$2:$A$49,MATCH(Table1!B1517,Players!$C$2:$C$49,0))</f>
        <v>49ee2bf374b94897889023fd18820eb3</v>
      </c>
      <c r="H1517" t="str">
        <f>INDEX(IDs!$B$6:$B$8,MATCH(Table1!C1517,IDs!$A$6:$A$8,0))</f>
        <v>f6ce0919fd3311efa6eb960aa86a0a09</v>
      </c>
      <c r="I1517">
        <f t="shared" si="46"/>
        <v>0</v>
      </c>
      <c r="K1517" t="str">
        <f t="shared" si="47"/>
        <v>('2291485f7f72414ab5b731de8e5b566b','49ee2bf374b94897889023fd18820eb3','f6ce0919fd3311efa6eb960aa86a0a09',0),</v>
      </c>
    </row>
    <row r="1518" spans="1:11" hidden="1" x14ac:dyDescent="0.3">
      <c r="A1518">
        <v>87</v>
      </c>
      <c r="B1518" t="s">
        <v>71</v>
      </c>
      <c r="C1518" t="s">
        <v>69</v>
      </c>
      <c r="D1518">
        <v>0</v>
      </c>
      <c r="F1518" t="str">
        <f>INDEX(Matches!$C$2:$C$135,MATCH(Table1!A1518,Matches!$B$2:$B$135,0))</f>
        <v>2291485f7f72414ab5b731de8e5b566b</v>
      </c>
      <c r="G1518" t="str">
        <f>INDEX(Players!$A$2:$A$49,MATCH(Table1!B1518,Players!$C$2:$C$49,0))</f>
        <v>49ee2bf374b94897889023fd18820eb3</v>
      </c>
      <c r="H1518" t="str">
        <f>INDEX(IDs!$B$6:$B$8,MATCH(Table1!C1518,IDs!$A$6:$A$8,0))</f>
        <v>f6ce092dfd3311efa6eb960aa86a0a09</v>
      </c>
      <c r="I1518">
        <f t="shared" si="46"/>
        <v>0</v>
      </c>
      <c r="K1518" t="str">
        <f t="shared" si="47"/>
        <v>('2291485f7f72414ab5b731de8e5b566b','49ee2bf374b94897889023fd18820eb3','f6ce092dfd3311efa6eb960aa86a0a09',0),</v>
      </c>
    </row>
    <row r="1519" spans="1:11" x14ac:dyDescent="0.3">
      <c r="A1519">
        <v>87</v>
      </c>
      <c r="B1519" t="s">
        <v>71</v>
      </c>
      <c r="C1519" t="s">
        <v>118</v>
      </c>
      <c r="D1519">
        <v>1</v>
      </c>
      <c r="F1519" t="str">
        <f>INDEX(Matches!$C$2:$C$135,MATCH(Table1!A1519,Matches!$B$2:$B$135,0))</f>
        <v>2291485f7f72414ab5b731de8e5b566b</v>
      </c>
      <c r="G1519" t="str">
        <f>INDEX(Players!$A$2:$A$49,MATCH(Table1!B1519,Players!$C$2:$C$49,0))</f>
        <v>49ee2bf374b94897889023fd18820eb3</v>
      </c>
      <c r="H1519" t="str">
        <f>INDEX(IDs!$B$6:$B$8,MATCH(Table1!C1519,IDs!$A$6:$A$8,0))</f>
        <v>f6ce08d0fd3311efa6eb960aa86a0a09</v>
      </c>
      <c r="I1519">
        <f t="shared" si="46"/>
        <v>1</v>
      </c>
      <c r="K1519" t="str">
        <f t="shared" si="47"/>
        <v>('2291485f7f72414ab5b731de8e5b566b','49ee2bf374b94897889023fd18820eb3','f6ce08d0fd3311efa6eb960aa86a0a09',1),</v>
      </c>
    </row>
    <row r="1520" spans="1:11" x14ac:dyDescent="0.3">
      <c r="A1520">
        <v>87</v>
      </c>
      <c r="B1520" t="s">
        <v>109</v>
      </c>
      <c r="C1520" t="s">
        <v>68</v>
      </c>
      <c r="D1520">
        <v>3</v>
      </c>
      <c r="F1520" t="str">
        <f>INDEX(Matches!$C$2:$C$135,MATCH(Table1!A1520,Matches!$B$2:$B$135,0))</f>
        <v>2291485f7f72414ab5b731de8e5b566b</v>
      </c>
      <c r="G1520" t="str">
        <f>INDEX(Players!$A$2:$A$49,MATCH(Table1!B1520,Players!$C$2:$C$49,0))</f>
        <v>4f7b95c3ff294eb699ca8e9612b1d3e9</v>
      </c>
      <c r="H1520" t="str">
        <f>INDEX(IDs!$B$6:$B$8,MATCH(Table1!C1520,IDs!$A$6:$A$8,0))</f>
        <v>f6ce0919fd3311efa6eb960aa86a0a09</v>
      </c>
      <c r="I1520">
        <f t="shared" si="46"/>
        <v>3</v>
      </c>
      <c r="K1520" t="str">
        <f t="shared" si="47"/>
        <v>('2291485f7f72414ab5b731de8e5b566b','4f7b95c3ff294eb699ca8e9612b1d3e9','f6ce0919fd3311efa6eb960aa86a0a09',3),</v>
      </c>
    </row>
    <row r="1521" spans="1:11" x14ac:dyDescent="0.3">
      <c r="A1521">
        <v>87</v>
      </c>
      <c r="B1521" t="s">
        <v>109</v>
      </c>
      <c r="C1521" t="s">
        <v>69</v>
      </c>
      <c r="D1521">
        <v>1</v>
      </c>
      <c r="F1521" t="str">
        <f>INDEX(Matches!$C$2:$C$135,MATCH(Table1!A1521,Matches!$B$2:$B$135,0))</f>
        <v>2291485f7f72414ab5b731de8e5b566b</v>
      </c>
      <c r="G1521" t="str">
        <f>INDEX(Players!$A$2:$A$49,MATCH(Table1!B1521,Players!$C$2:$C$49,0))</f>
        <v>4f7b95c3ff294eb699ca8e9612b1d3e9</v>
      </c>
      <c r="H1521" t="str">
        <f>INDEX(IDs!$B$6:$B$8,MATCH(Table1!C1521,IDs!$A$6:$A$8,0))</f>
        <v>f6ce092dfd3311efa6eb960aa86a0a09</v>
      </c>
      <c r="I1521">
        <f t="shared" si="46"/>
        <v>1</v>
      </c>
      <c r="K1521" t="str">
        <f t="shared" si="47"/>
        <v>('2291485f7f72414ab5b731de8e5b566b','4f7b95c3ff294eb699ca8e9612b1d3e9','f6ce092dfd3311efa6eb960aa86a0a09',1),</v>
      </c>
    </row>
    <row r="1522" spans="1:11" x14ac:dyDescent="0.3">
      <c r="A1522">
        <v>87</v>
      </c>
      <c r="B1522" t="s">
        <v>109</v>
      </c>
      <c r="C1522" t="s">
        <v>118</v>
      </c>
      <c r="D1522">
        <v>1</v>
      </c>
      <c r="F1522" t="str">
        <f>INDEX(Matches!$C$2:$C$135,MATCH(Table1!A1522,Matches!$B$2:$B$135,0))</f>
        <v>2291485f7f72414ab5b731de8e5b566b</v>
      </c>
      <c r="G1522" t="str">
        <f>INDEX(Players!$A$2:$A$49,MATCH(Table1!B1522,Players!$C$2:$C$49,0))</f>
        <v>4f7b95c3ff294eb699ca8e9612b1d3e9</v>
      </c>
      <c r="H1522" t="str">
        <f>INDEX(IDs!$B$6:$B$8,MATCH(Table1!C1522,IDs!$A$6:$A$8,0))</f>
        <v>f6ce08d0fd3311efa6eb960aa86a0a09</v>
      </c>
      <c r="I1522">
        <f t="shared" si="46"/>
        <v>1</v>
      </c>
      <c r="K1522" t="str">
        <f t="shared" si="47"/>
        <v>('2291485f7f72414ab5b731de8e5b566b','4f7b95c3ff294eb699ca8e9612b1d3e9','f6ce08d0fd3311efa6eb960aa86a0a09',1),</v>
      </c>
    </row>
    <row r="1523" spans="1:11" x14ac:dyDescent="0.3">
      <c r="A1523">
        <v>87</v>
      </c>
      <c r="B1523" t="s">
        <v>95</v>
      </c>
      <c r="C1523" t="s">
        <v>68</v>
      </c>
      <c r="D1523">
        <v>1</v>
      </c>
      <c r="F1523" t="str">
        <f>INDEX(Matches!$C$2:$C$135,MATCH(Table1!A1523,Matches!$B$2:$B$135,0))</f>
        <v>2291485f7f72414ab5b731de8e5b566b</v>
      </c>
      <c r="G1523" t="str">
        <f>INDEX(Players!$A$2:$A$49,MATCH(Table1!B1523,Players!$C$2:$C$49,0))</f>
        <v>26bcf70a14244ecea66824d3e7fdb740</v>
      </c>
      <c r="H1523" t="str">
        <f>INDEX(IDs!$B$6:$B$8,MATCH(Table1!C1523,IDs!$A$6:$A$8,0))</f>
        <v>f6ce0919fd3311efa6eb960aa86a0a09</v>
      </c>
      <c r="I1523">
        <f t="shared" si="46"/>
        <v>1</v>
      </c>
      <c r="K1523" t="str">
        <f t="shared" si="47"/>
        <v>('2291485f7f72414ab5b731de8e5b566b','26bcf70a14244ecea66824d3e7fdb740','f6ce0919fd3311efa6eb960aa86a0a09',1),</v>
      </c>
    </row>
    <row r="1524" spans="1:11" hidden="1" x14ac:dyDescent="0.3">
      <c r="A1524">
        <v>87</v>
      </c>
      <c r="B1524" t="s">
        <v>95</v>
      </c>
      <c r="C1524" t="s">
        <v>69</v>
      </c>
      <c r="D1524">
        <v>0</v>
      </c>
      <c r="F1524" t="str">
        <f>INDEX(Matches!$C$2:$C$135,MATCH(Table1!A1524,Matches!$B$2:$B$135,0))</f>
        <v>2291485f7f72414ab5b731de8e5b566b</v>
      </c>
      <c r="G1524" t="str">
        <f>INDEX(Players!$A$2:$A$49,MATCH(Table1!B1524,Players!$C$2:$C$49,0))</f>
        <v>26bcf70a14244ecea66824d3e7fdb740</v>
      </c>
      <c r="H1524" t="str">
        <f>INDEX(IDs!$B$6:$B$8,MATCH(Table1!C1524,IDs!$A$6:$A$8,0))</f>
        <v>f6ce092dfd3311efa6eb960aa86a0a09</v>
      </c>
      <c r="I1524">
        <f t="shared" si="46"/>
        <v>0</v>
      </c>
      <c r="K1524" t="str">
        <f t="shared" si="47"/>
        <v>('2291485f7f72414ab5b731de8e5b566b','26bcf70a14244ecea66824d3e7fdb740','f6ce092dfd3311efa6eb960aa86a0a09',0),</v>
      </c>
    </row>
    <row r="1525" spans="1:11" x14ac:dyDescent="0.3">
      <c r="A1525">
        <v>87</v>
      </c>
      <c r="B1525" t="s">
        <v>95</v>
      </c>
      <c r="C1525" t="s">
        <v>118</v>
      </c>
      <c r="D1525">
        <v>1</v>
      </c>
      <c r="F1525" t="str">
        <f>INDEX(Matches!$C$2:$C$135,MATCH(Table1!A1525,Matches!$B$2:$B$135,0))</f>
        <v>2291485f7f72414ab5b731de8e5b566b</v>
      </c>
      <c r="G1525" t="str">
        <f>INDEX(Players!$A$2:$A$49,MATCH(Table1!B1525,Players!$C$2:$C$49,0))</f>
        <v>26bcf70a14244ecea66824d3e7fdb740</v>
      </c>
      <c r="H1525" t="str">
        <f>INDEX(IDs!$B$6:$B$8,MATCH(Table1!C1525,IDs!$A$6:$A$8,0))</f>
        <v>f6ce08d0fd3311efa6eb960aa86a0a09</v>
      </c>
      <c r="I1525">
        <f t="shared" si="46"/>
        <v>1</v>
      </c>
      <c r="K1525" t="str">
        <f t="shared" si="47"/>
        <v>('2291485f7f72414ab5b731de8e5b566b','26bcf70a14244ecea66824d3e7fdb740','f6ce08d0fd3311efa6eb960aa86a0a09',1),</v>
      </c>
    </row>
    <row r="1526" spans="1:11" hidden="1" x14ac:dyDescent="0.3">
      <c r="A1526">
        <v>87</v>
      </c>
      <c r="B1526" t="s">
        <v>72</v>
      </c>
      <c r="C1526" t="s">
        <v>68</v>
      </c>
      <c r="D1526">
        <v>0</v>
      </c>
      <c r="F1526" t="str">
        <f>INDEX(Matches!$C$2:$C$135,MATCH(Table1!A1526,Matches!$B$2:$B$135,0))</f>
        <v>2291485f7f72414ab5b731de8e5b566b</v>
      </c>
      <c r="G1526" t="str">
        <f>INDEX(Players!$A$2:$A$49,MATCH(Table1!B1526,Players!$C$2:$C$49,0))</f>
        <v>66b9c8251fad417bbd3ff93fcfa9ef61</v>
      </c>
      <c r="H1526" t="str">
        <f>INDEX(IDs!$B$6:$B$8,MATCH(Table1!C1526,IDs!$A$6:$A$8,0))</f>
        <v>f6ce0919fd3311efa6eb960aa86a0a09</v>
      </c>
      <c r="I1526">
        <f t="shared" si="46"/>
        <v>0</v>
      </c>
      <c r="K1526" t="str">
        <f t="shared" si="47"/>
        <v>('2291485f7f72414ab5b731de8e5b566b','66b9c8251fad417bbd3ff93fcfa9ef61','f6ce0919fd3311efa6eb960aa86a0a09',0),</v>
      </c>
    </row>
    <row r="1527" spans="1:11" hidden="1" x14ac:dyDescent="0.3">
      <c r="A1527">
        <v>87</v>
      </c>
      <c r="B1527" t="s">
        <v>72</v>
      </c>
      <c r="C1527" t="s">
        <v>69</v>
      </c>
      <c r="D1527">
        <v>0</v>
      </c>
      <c r="F1527" t="str">
        <f>INDEX(Matches!$C$2:$C$135,MATCH(Table1!A1527,Matches!$B$2:$B$135,0))</f>
        <v>2291485f7f72414ab5b731de8e5b566b</v>
      </c>
      <c r="G1527" t="str">
        <f>INDEX(Players!$A$2:$A$49,MATCH(Table1!B1527,Players!$C$2:$C$49,0))</f>
        <v>66b9c8251fad417bbd3ff93fcfa9ef61</v>
      </c>
      <c r="H1527" t="str">
        <f>INDEX(IDs!$B$6:$B$8,MATCH(Table1!C1527,IDs!$A$6:$A$8,0))</f>
        <v>f6ce092dfd3311efa6eb960aa86a0a09</v>
      </c>
      <c r="I1527">
        <f t="shared" si="46"/>
        <v>0</v>
      </c>
      <c r="K1527" t="str">
        <f t="shared" si="47"/>
        <v>('2291485f7f72414ab5b731de8e5b566b','66b9c8251fad417bbd3ff93fcfa9ef61','f6ce092dfd3311efa6eb960aa86a0a09',0),</v>
      </c>
    </row>
    <row r="1528" spans="1:11" x14ac:dyDescent="0.3">
      <c r="A1528">
        <v>87</v>
      </c>
      <c r="B1528" t="s">
        <v>72</v>
      </c>
      <c r="C1528" t="s">
        <v>118</v>
      </c>
      <c r="D1528">
        <v>1</v>
      </c>
      <c r="F1528" t="str">
        <f>INDEX(Matches!$C$2:$C$135,MATCH(Table1!A1528,Matches!$B$2:$B$135,0))</f>
        <v>2291485f7f72414ab5b731de8e5b566b</v>
      </c>
      <c r="G1528" t="str">
        <f>INDEX(Players!$A$2:$A$49,MATCH(Table1!B1528,Players!$C$2:$C$49,0))</f>
        <v>66b9c8251fad417bbd3ff93fcfa9ef61</v>
      </c>
      <c r="H1528" t="str">
        <f>INDEX(IDs!$B$6:$B$8,MATCH(Table1!C1528,IDs!$A$6:$A$8,0))</f>
        <v>f6ce08d0fd3311efa6eb960aa86a0a09</v>
      </c>
      <c r="I1528">
        <f t="shared" si="46"/>
        <v>1</v>
      </c>
      <c r="K1528" t="str">
        <f t="shared" si="47"/>
        <v>('2291485f7f72414ab5b731de8e5b566b','66b9c8251fad417bbd3ff93fcfa9ef61','f6ce08d0fd3311efa6eb960aa86a0a09',1),</v>
      </c>
    </row>
    <row r="1529" spans="1:11" x14ac:dyDescent="0.3">
      <c r="A1529">
        <v>87</v>
      </c>
      <c r="B1529" t="s">
        <v>100</v>
      </c>
      <c r="C1529" t="s">
        <v>68</v>
      </c>
      <c r="D1529">
        <v>1</v>
      </c>
      <c r="F1529" t="str">
        <f>INDEX(Matches!$C$2:$C$135,MATCH(Table1!A1529,Matches!$B$2:$B$135,0))</f>
        <v>2291485f7f72414ab5b731de8e5b566b</v>
      </c>
      <c r="G1529" t="str">
        <f>INDEX(Players!$A$2:$A$49,MATCH(Table1!B1529,Players!$C$2:$C$49,0))</f>
        <v>90de4a0f974c42c8bf3f4312ce4b899f</v>
      </c>
      <c r="H1529" t="str">
        <f>INDEX(IDs!$B$6:$B$8,MATCH(Table1!C1529,IDs!$A$6:$A$8,0))</f>
        <v>f6ce0919fd3311efa6eb960aa86a0a09</v>
      </c>
      <c r="I1529">
        <f t="shared" si="46"/>
        <v>1</v>
      </c>
      <c r="K1529" t="str">
        <f t="shared" si="47"/>
        <v>('2291485f7f72414ab5b731de8e5b566b','90de4a0f974c42c8bf3f4312ce4b899f','f6ce0919fd3311efa6eb960aa86a0a09',1),</v>
      </c>
    </row>
    <row r="1530" spans="1:11" hidden="1" x14ac:dyDescent="0.3">
      <c r="A1530">
        <v>87</v>
      </c>
      <c r="B1530" t="s">
        <v>100</v>
      </c>
      <c r="C1530" t="s">
        <v>69</v>
      </c>
      <c r="D1530">
        <v>0</v>
      </c>
      <c r="F1530" t="str">
        <f>INDEX(Matches!$C$2:$C$135,MATCH(Table1!A1530,Matches!$B$2:$B$135,0))</f>
        <v>2291485f7f72414ab5b731de8e5b566b</v>
      </c>
      <c r="G1530" t="str">
        <f>INDEX(Players!$A$2:$A$49,MATCH(Table1!B1530,Players!$C$2:$C$49,0))</f>
        <v>90de4a0f974c42c8bf3f4312ce4b899f</v>
      </c>
      <c r="H1530" t="str">
        <f>INDEX(IDs!$B$6:$B$8,MATCH(Table1!C1530,IDs!$A$6:$A$8,0))</f>
        <v>f6ce092dfd3311efa6eb960aa86a0a09</v>
      </c>
      <c r="I1530">
        <f t="shared" si="46"/>
        <v>0</v>
      </c>
      <c r="K1530" t="str">
        <f t="shared" si="47"/>
        <v>('2291485f7f72414ab5b731de8e5b566b','90de4a0f974c42c8bf3f4312ce4b899f','f6ce092dfd3311efa6eb960aa86a0a09',0),</v>
      </c>
    </row>
    <row r="1531" spans="1:11" x14ac:dyDescent="0.3">
      <c r="A1531">
        <v>87</v>
      </c>
      <c r="B1531" t="s">
        <v>100</v>
      </c>
      <c r="C1531" t="s">
        <v>118</v>
      </c>
      <c r="D1531">
        <v>1</v>
      </c>
      <c r="F1531" t="str">
        <f>INDEX(Matches!$C$2:$C$135,MATCH(Table1!A1531,Matches!$B$2:$B$135,0))</f>
        <v>2291485f7f72414ab5b731de8e5b566b</v>
      </c>
      <c r="G1531" t="str">
        <f>INDEX(Players!$A$2:$A$49,MATCH(Table1!B1531,Players!$C$2:$C$49,0))</f>
        <v>90de4a0f974c42c8bf3f4312ce4b899f</v>
      </c>
      <c r="H1531" t="str">
        <f>INDEX(IDs!$B$6:$B$8,MATCH(Table1!C1531,IDs!$A$6:$A$8,0))</f>
        <v>f6ce08d0fd3311efa6eb960aa86a0a09</v>
      </c>
      <c r="I1531">
        <f t="shared" si="46"/>
        <v>1</v>
      </c>
      <c r="K1531" t="str">
        <f t="shared" si="47"/>
        <v>('2291485f7f72414ab5b731de8e5b566b','90de4a0f974c42c8bf3f4312ce4b899f','f6ce08d0fd3311efa6eb960aa86a0a09',1),</v>
      </c>
    </row>
    <row r="1532" spans="1:11" x14ac:dyDescent="0.3">
      <c r="A1532">
        <v>87</v>
      </c>
      <c r="B1532" t="s">
        <v>99</v>
      </c>
      <c r="C1532" t="s">
        <v>68</v>
      </c>
      <c r="D1532">
        <v>1</v>
      </c>
      <c r="F1532" t="str">
        <f>INDEX(Matches!$C$2:$C$135,MATCH(Table1!A1532,Matches!$B$2:$B$135,0))</f>
        <v>2291485f7f72414ab5b731de8e5b566b</v>
      </c>
      <c r="G1532" t="str">
        <f>INDEX(Players!$A$2:$A$49,MATCH(Table1!B1532,Players!$C$2:$C$49,0))</f>
        <v>9bd0e3e12c834c6b81f59a3b2bf25b94</v>
      </c>
      <c r="H1532" t="str">
        <f>INDEX(IDs!$B$6:$B$8,MATCH(Table1!C1532,IDs!$A$6:$A$8,0))</f>
        <v>f6ce0919fd3311efa6eb960aa86a0a09</v>
      </c>
      <c r="I1532">
        <f t="shared" si="46"/>
        <v>1</v>
      </c>
      <c r="K1532" t="str">
        <f t="shared" si="47"/>
        <v>('2291485f7f72414ab5b731de8e5b566b','9bd0e3e12c834c6b81f59a3b2bf25b94','f6ce0919fd3311efa6eb960aa86a0a09',1),</v>
      </c>
    </row>
    <row r="1533" spans="1:11" hidden="1" x14ac:dyDescent="0.3">
      <c r="A1533">
        <v>87</v>
      </c>
      <c r="B1533" t="s">
        <v>99</v>
      </c>
      <c r="C1533" t="s">
        <v>69</v>
      </c>
      <c r="D1533">
        <v>0</v>
      </c>
      <c r="F1533" t="str">
        <f>INDEX(Matches!$C$2:$C$135,MATCH(Table1!A1533,Matches!$B$2:$B$135,0))</f>
        <v>2291485f7f72414ab5b731de8e5b566b</v>
      </c>
      <c r="G1533" t="str">
        <f>INDEX(Players!$A$2:$A$49,MATCH(Table1!B1533,Players!$C$2:$C$49,0))</f>
        <v>9bd0e3e12c834c6b81f59a3b2bf25b94</v>
      </c>
      <c r="H1533" t="str">
        <f>INDEX(IDs!$B$6:$B$8,MATCH(Table1!C1533,IDs!$A$6:$A$8,0))</f>
        <v>f6ce092dfd3311efa6eb960aa86a0a09</v>
      </c>
      <c r="I1533">
        <f t="shared" si="46"/>
        <v>0</v>
      </c>
      <c r="K1533" t="str">
        <f t="shared" si="47"/>
        <v>('2291485f7f72414ab5b731de8e5b566b','9bd0e3e12c834c6b81f59a3b2bf25b94','f6ce092dfd3311efa6eb960aa86a0a09',0),</v>
      </c>
    </row>
    <row r="1534" spans="1:11" x14ac:dyDescent="0.3">
      <c r="A1534">
        <v>87</v>
      </c>
      <c r="B1534" t="s">
        <v>99</v>
      </c>
      <c r="C1534" t="s">
        <v>118</v>
      </c>
      <c r="D1534">
        <v>1</v>
      </c>
      <c r="F1534" t="str">
        <f>INDEX(Matches!$C$2:$C$135,MATCH(Table1!A1534,Matches!$B$2:$B$135,0))</f>
        <v>2291485f7f72414ab5b731de8e5b566b</v>
      </c>
      <c r="G1534" t="str">
        <f>INDEX(Players!$A$2:$A$49,MATCH(Table1!B1534,Players!$C$2:$C$49,0))</f>
        <v>9bd0e3e12c834c6b81f59a3b2bf25b94</v>
      </c>
      <c r="H1534" t="str">
        <f>INDEX(IDs!$B$6:$B$8,MATCH(Table1!C1534,IDs!$A$6:$A$8,0))</f>
        <v>f6ce08d0fd3311efa6eb960aa86a0a09</v>
      </c>
      <c r="I1534">
        <f t="shared" si="46"/>
        <v>1</v>
      </c>
      <c r="K1534" t="str">
        <f t="shared" si="47"/>
        <v>('2291485f7f72414ab5b731de8e5b566b','9bd0e3e12c834c6b81f59a3b2bf25b94','f6ce08d0fd3311efa6eb960aa86a0a09',1),</v>
      </c>
    </row>
    <row r="1535" spans="1:11" hidden="1" x14ac:dyDescent="0.3">
      <c r="A1535">
        <v>88</v>
      </c>
      <c r="B1535" t="s">
        <v>70</v>
      </c>
      <c r="C1535" t="s">
        <v>68</v>
      </c>
      <c r="D1535">
        <v>0</v>
      </c>
      <c r="F1535" t="str">
        <f>INDEX(Matches!$C$2:$C$135,MATCH(Table1!A1535,Matches!$B$2:$B$135,0))</f>
        <v>f965a9d2f3994161a7bcdd84d993c31c</v>
      </c>
      <c r="G1535" t="str">
        <f>INDEX(Players!$A$2:$A$49,MATCH(Table1!B1535,Players!$C$2:$C$49,0))</f>
        <v>e6d5cb25e36b400f91e78b0b42d20293</v>
      </c>
      <c r="H1535" t="str">
        <f>INDEX(IDs!$B$6:$B$8,MATCH(Table1!C1535,IDs!$A$6:$A$8,0))</f>
        <v>f6ce0919fd3311efa6eb960aa86a0a09</v>
      </c>
      <c r="I1535">
        <f t="shared" si="46"/>
        <v>0</v>
      </c>
      <c r="K1535" t="str">
        <f t="shared" si="47"/>
        <v>('f965a9d2f3994161a7bcdd84d993c31c','e6d5cb25e36b400f91e78b0b42d20293','f6ce0919fd3311efa6eb960aa86a0a09',0),</v>
      </c>
    </row>
    <row r="1536" spans="1:11" hidden="1" x14ac:dyDescent="0.3">
      <c r="A1536">
        <v>88</v>
      </c>
      <c r="B1536" t="s">
        <v>70</v>
      </c>
      <c r="C1536" t="s">
        <v>69</v>
      </c>
      <c r="D1536">
        <v>0</v>
      </c>
      <c r="F1536" t="str">
        <f>INDEX(Matches!$C$2:$C$135,MATCH(Table1!A1536,Matches!$B$2:$B$135,0))</f>
        <v>f965a9d2f3994161a7bcdd84d993c31c</v>
      </c>
      <c r="G1536" t="str">
        <f>INDEX(Players!$A$2:$A$49,MATCH(Table1!B1536,Players!$C$2:$C$49,0))</f>
        <v>e6d5cb25e36b400f91e78b0b42d20293</v>
      </c>
      <c r="H1536" t="str">
        <f>INDEX(IDs!$B$6:$B$8,MATCH(Table1!C1536,IDs!$A$6:$A$8,0))</f>
        <v>f6ce092dfd3311efa6eb960aa86a0a09</v>
      </c>
      <c r="I1536">
        <f t="shared" si="46"/>
        <v>0</v>
      </c>
      <c r="K1536" t="str">
        <f t="shared" si="47"/>
        <v>('f965a9d2f3994161a7bcdd84d993c31c','e6d5cb25e36b400f91e78b0b42d20293','f6ce092dfd3311efa6eb960aa86a0a09',0),</v>
      </c>
    </row>
    <row r="1537" spans="1:11" x14ac:dyDescent="0.3">
      <c r="A1537">
        <v>88</v>
      </c>
      <c r="B1537" t="s">
        <v>70</v>
      </c>
      <c r="C1537" t="s">
        <v>118</v>
      </c>
      <c r="D1537">
        <v>1</v>
      </c>
      <c r="F1537" t="str">
        <f>INDEX(Matches!$C$2:$C$135,MATCH(Table1!A1537,Matches!$B$2:$B$135,0))</f>
        <v>f965a9d2f3994161a7bcdd84d993c31c</v>
      </c>
      <c r="G1537" t="str">
        <f>INDEX(Players!$A$2:$A$49,MATCH(Table1!B1537,Players!$C$2:$C$49,0))</f>
        <v>e6d5cb25e36b400f91e78b0b42d20293</v>
      </c>
      <c r="H1537" t="str">
        <f>INDEX(IDs!$B$6:$B$8,MATCH(Table1!C1537,IDs!$A$6:$A$8,0))</f>
        <v>f6ce08d0fd3311efa6eb960aa86a0a09</v>
      </c>
      <c r="I1537">
        <f t="shared" si="46"/>
        <v>1</v>
      </c>
      <c r="K1537" t="str">
        <f t="shared" si="47"/>
        <v>('f965a9d2f3994161a7bcdd84d993c31c','e6d5cb25e36b400f91e78b0b42d20293','f6ce08d0fd3311efa6eb960aa86a0a09',1),</v>
      </c>
    </row>
    <row r="1538" spans="1:11" hidden="1" x14ac:dyDescent="0.3">
      <c r="A1538">
        <v>88</v>
      </c>
      <c r="B1538" t="s">
        <v>89</v>
      </c>
      <c r="C1538" t="s">
        <v>68</v>
      </c>
      <c r="D1538">
        <v>0</v>
      </c>
      <c r="F1538" t="str">
        <f>INDEX(Matches!$C$2:$C$135,MATCH(Table1!A1538,Matches!$B$2:$B$135,0))</f>
        <v>f965a9d2f3994161a7bcdd84d993c31c</v>
      </c>
      <c r="G1538" t="str">
        <f>INDEX(Players!$A$2:$A$49,MATCH(Table1!B1538,Players!$C$2:$C$49,0))</f>
        <v>1c128358535e473b968f7746e6363ccf</v>
      </c>
      <c r="H1538" t="str">
        <f>INDEX(IDs!$B$6:$B$8,MATCH(Table1!C1538,IDs!$A$6:$A$8,0))</f>
        <v>f6ce0919fd3311efa6eb960aa86a0a09</v>
      </c>
      <c r="I1538">
        <f t="shared" si="46"/>
        <v>0</v>
      </c>
      <c r="K1538" t="str">
        <f t="shared" si="47"/>
        <v>('f965a9d2f3994161a7bcdd84d993c31c','1c128358535e473b968f7746e6363ccf','f6ce0919fd3311efa6eb960aa86a0a09',0),</v>
      </c>
    </row>
    <row r="1539" spans="1:11" hidden="1" x14ac:dyDescent="0.3">
      <c r="A1539">
        <v>88</v>
      </c>
      <c r="B1539" t="s">
        <v>89</v>
      </c>
      <c r="C1539" t="s">
        <v>69</v>
      </c>
      <c r="D1539">
        <v>0</v>
      </c>
      <c r="F1539" t="str">
        <f>INDEX(Matches!$C$2:$C$135,MATCH(Table1!A1539,Matches!$B$2:$B$135,0))</f>
        <v>f965a9d2f3994161a7bcdd84d993c31c</v>
      </c>
      <c r="G1539" t="str">
        <f>INDEX(Players!$A$2:$A$49,MATCH(Table1!B1539,Players!$C$2:$C$49,0))</f>
        <v>1c128358535e473b968f7746e6363ccf</v>
      </c>
      <c r="H1539" t="str">
        <f>INDEX(IDs!$B$6:$B$8,MATCH(Table1!C1539,IDs!$A$6:$A$8,0))</f>
        <v>f6ce092dfd3311efa6eb960aa86a0a09</v>
      </c>
      <c r="I1539">
        <f t="shared" ref="I1539:I1602" si="48">D1539</f>
        <v>0</v>
      </c>
      <c r="K1539" t="str">
        <f t="shared" si="47"/>
        <v>('f965a9d2f3994161a7bcdd84d993c31c','1c128358535e473b968f7746e6363ccf','f6ce092dfd3311efa6eb960aa86a0a09',0),</v>
      </c>
    </row>
    <row r="1540" spans="1:11" x14ac:dyDescent="0.3">
      <c r="A1540">
        <v>88</v>
      </c>
      <c r="B1540" t="s">
        <v>89</v>
      </c>
      <c r="C1540" t="s">
        <v>118</v>
      </c>
      <c r="D1540">
        <v>1</v>
      </c>
      <c r="F1540" t="str">
        <f>INDEX(Matches!$C$2:$C$135,MATCH(Table1!A1540,Matches!$B$2:$B$135,0))</f>
        <v>f965a9d2f3994161a7bcdd84d993c31c</v>
      </c>
      <c r="G1540" t="str">
        <f>INDEX(Players!$A$2:$A$49,MATCH(Table1!B1540,Players!$C$2:$C$49,0))</f>
        <v>1c128358535e473b968f7746e6363ccf</v>
      </c>
      <c r="H1540" t="str">
        <f>INDEX(IDs!$B$6:$B$8,MATCH(Table1!C1540,IDs!$A$6:$A$8,0))</f>
        <v>f6ce08d0fd3311efa6eb960aa86a0a09</v>
      </c>
      <c r="I1540">
        <f t="shared" si="48"/>
        <v>1</v>
      </c>
      <c r="K1540" t="str">
        <f t="shared" si="47"/>
        <v>('f965a9d2f3994161a7bcdd84d993c31c','1c128358535e473b968f7746e6363ccf','f6ce08d0fd3311efa6eb960aa86a0a09',1),</v>
      </c>
    </row>
    <row r="1541" spans="1:11" x14ac:dyDescent="0.3">
      <c r="A1541">
        <v>88</v>
      </c>
      <c r="B1541" t="s">
        <v>109</v>
      </c>
      <c r="C1541" t="s">
        <v>68</v>
      </c>
      <c r="D1541">
        <v>1</v>
      </c>
      <c r="F1541" t="str">
        <f>INDEX(Matches!$C$2:$C$135,MATCH(Table1!A1541,Matches!$B$2:$B$135,0))</f>
        <v>f965a9d2f3994161a7bcdd84d993c31c</v>
      </c>
      <c r="G1541" t="str">
        <f>INDEX(Players!$A$2:$A$49,MATCH(Table1!B1541,Players!$C$2:$C$49,0))</f>
        <v>4f7b95c3ff294eb699ca8e9612b1d3e9</v>
      </c>
      <c r="H1541" t="str">
        <f>INDEX(IDs!$B$6:$B$8,MATCH(Table1!C1541,IDs!$A$6:$A$8,0))</f>
        <v>f6ce0919fd3311efa6eb960aa86a0a09</v>
      </c>
      <c r="I1541">
        <f t="shared" si="48"/>
        <v>1</v>
      </c>
      <c r="K1541" t="str">
        <f t="shared" ref="K1541:K1604" si="49">"('"&amp;F1541&amp;"','"&amp;G1541&amp;"','"&amp;H1541&amp;"',"&amp;I1541&amp;"),"</f>
        <v>('f965a9d2f3994161a7bcdd84d993c31c','4f7b95c3ff294eb699ca8e9612b1d3e9','f6ce0919fd3311efa6eb960aa86a0a09',1),</v>
      </c>
    </row>
    <row r="1542" spans="1:11" hidden="1" x14ac:dyDescent="0.3">
      <c r="A1542">
        <v>88</v>
      </c>
      <c r="B1542" t="s">
        <v>109</v>
      </c>
      <c r="C1542" t="s">
        <v>69</v>
      </c>
      <c r="D1542">
        <v>0</v>
      </c>
      <c r="F1542" t="str">
        <f>INDEX(Matches!$C$2:$C$135,MATCH(Table1!A1542,Matches!$B$2:$B$135,0))</f>
        <v>f965a9d2f3994161a7bcdd84d993c31c</v>
      </c>
      <c r="G1542" t="str">
        <f>INDEX(Players!$A$2:$A$49,MATCH(Table1!B1542,Players!$C$2:$C$49,0))</f>
        <v>4f7b95c3ff294eb699ca8e9612b1d3e9</v>
      </c>
      <c r="H1542" t="str">
        <f>INDEX(IDs!$B$6:$B$8,MATCH(Table1!C1542,IDs!$A$6:$A$8,0))</f>
        <v>f6ce092dfd3311efa6eb960aa86a0a09</v>
      </c>
      <c r="I1542">
        <f t="shared" si="48"/>
        <v>0</v>
      </c>
      <c r="K1542" t="str">
        <f t="shared" si="49"/>
        <v>('f965a9d2f3994161a7bcdd84d993c31c','4f7b95c3ff294eb699ca8e9612b1d3e9','f6ce092dfd3311efa6eb960aa86a0a09',0),</v>
      </c>
    </row>
    <row r="1543" spans="1:11" x14ac:dyDescent="0.3">
      <c r="A1543">
        <v>88</v>
      </c>
      <c r="B1543" t="s">
        <v>109</v>
      </c>
      <c r="C1543" t="s">
        <v>118</v>
      </c>
      <c r="D1543">
        <v>1</v>
      </c>
      <c r="F1543" t="str">
        <f>INDEX(Matches!$C$2:$C$135,MATCH(Table1!A1543,Matches!$B$2:$B$135,0))</f>
        <v>f965a9d2f3994161a7bcdd84d993c31c</v>
      </c>
      <c r="G1543" t="str">
        <f>INDEX(Players!$A$2:$A$49,MATCH(Table1!B1543,Players!$C$2:$C$49,0))</f>
        <v>4f7b95c3ff294eb699ca8e9612b1d3e9</v>
      </c>
      <c r="H1543" t="str">
        <f>INDEX(IDs!$B$6:$B$8,MATCH(Table1!C1543,IDs!$A$6:$A$8,0))</f>
        <v>f6ce08d0fd3311efa6eb960aa86a0a09</v>
      </c>
      <c r="I1543">
        <f t="shared" si="48"/>
        <v>1</v>
      </c>
      <c r="K1543" t="str">
        <f t="shared" si="49"/>
        <v>('f965a9d2f3994161a7bcdd84d993c31c','4f7b95c3ff294eb699ca8e9612b1d3e9','f6ce08d0fd3311efa6eb960aa86a0a09',1),</v>
      </c>
    </row>
    <row r="1544" spans="1:11" hidden="1" x14ac:dyDescent="0.3">
      <c r="A1544">
        <v>88</v>
      </c>
      <c r="B1544" t="s">
        <v>71</v>
      </c>
      <c r="C1544" t="s">
        <v>68</v>
      </c>
      <c r="D1544">
        <v>0</v>
      </c>
      <c r="F1544" t="str">
        <f>INDEX(Matches!$C$2:$C$135,MATCH(Table1!A1544,Matches!$B$2:$B$135,0))</f>
        <v>f965a9d2f3994161a7bcdd84d993c31c</v>
      </c>
      <c r="G1544" t="str">
        <f>INDEX(Players!$A$2:$A$49,MATCH(Table1!B1544,Players!$C$2:$C$49,0))</f>
        <v>49ee2bf374b94897889023fd18820eb3</v>
      </c>
      <c r="H1544" t="str">
        <f>INDEX(IDs!$B$6:$B$8,MATCH(Table1!C1544,IDs!$A$6:$A$8,0))</f>
        <v>f6ce0919fd3311efa6eb960aa86a0a09</v>
      </c>
      <c r="I1544">
        <f t="shared" si="48"/>
        <v>0</v>
      </c>
      <c r="K1544" t="str">
        <f t="shared" si="49"/>
        <v>('f965a9d2f3994161a7bcdd84d993c31c','49ee2bf374b94897889023fd18820eb3','f6ce0919fd3311efa6eb960aa86a0a09',0),</v>
      </c>
    </row>
    <row r="1545" spans="1:11" hidden="1" x14ac:dyDescent="0.3">
      <c r="A1545">
        <v>88</v>
      </c>
      <c r="B1545" t="s">
        <v>71</v>
      </c>
      <c r="C1545" t="s">
        <v>69</v>
      </c>
      <c r="D1545">
        <v>0</v>
      </c>
      <c r="F1545" t="str">
        <f>INDEX(Matches!$C$2:$C$135,MATCH(Table1!A1545,Matches!$B$2:$B$135,0))</f>
        <v>f965a9d2f3994161a7bcdd84d993c31c</v>
      </c>
      <c r="G1545" t="str">
        <f>INDEX(Players!$A$2:$A$49,MATCH(Table1!B1545,Players!$C$2:$C$49,0))</f>
        <v>49ee2bf374b94897889023fd18820eb3</v>
      </c>
      <c r="H1545" t="str">
        <f>INDEX(IDs!$B$6:$B$8,MATCH(Table1!C1545,IDs!$A$6:$A$8,0))</f>
        <v>f6ce092dfd3311efa6eb960aa86a0a09</v>
      </c>
      <c r="I1545">
        <f t="shared" si="48"/>
        <v>0</v>
      </c>
      <c r="K1545" t="str">
        <f t="shared" si="49"/>
        <v>('f965a9d2f3994161a7bcdd84d993c31c','49ee2bf374b94897889023fd18820eb3','f6ce092dfd3311efa6eb960aa86a0a09',0),</v>
      </c>
    </row>
    <row r="1546" spans="1:11" x14ac:dyDescent="0.3">
      <c r="A1546">
        <v>88</v>
      </c>
      <c r="B1546" t="s">
        <v>71</v>
      </c>
      <c r="C1546" t="s">
        <v>118</v>
      </c>
      <c r="D1546">
        <v>1</v>
      </c>
      <c r="F1546" t="str">
        <f>INDEX(Matches!$C$2:$C$135,MATCH(Table1!A1546,Matches!$B$2:$B$135,0))</f>
        <v>f965a9d2f3994161a7bcdd84d993c31c</v>
      </c>
      <c r="G1546" t="str">
        <f>INDEX(Players!$A$2:$A$49,MATCH(Table1!B1546,Players!$C$2:$C$49,0))</f>
        <v>49ee2bf374b94897889023fd18820eb3</v>
      </c>
      <c r="H1546" t="str">
        <f>INDEX(IDs!$B$6:$B$8,MATCH(Table1!C1546,IDs!$A$6:$A$8,0))</f>
        <v>f6ce08d0fd3311efa6eb960aa86a0a09</v>
      </c>
      <c r="I1546">
        <f t="shared" si="48"/>
        <v>1</v>
      </c>
      <c r="K1546" t="str">
        <f t="shared" si="49"/>
        <v>('f965a9d2f3994161a7bcdd84d993c31c','49ee2bf374b94897889023fd18820eb3','f6ce08d0fd3311efa6eb960aa86a0a09',1),</v>
      </c>
    </row>
    <row r="1547" spans="1:11" x14ac:dyDescent="0.3">
      <c r="A1547">
        <v>88</v>
      </c>
      <c r="B1547" t="s">
        <v>72</v>
      </c>
      <c r="C1547" t="s">
        <v>68</v>
      </c>
      <c r="D1547">
        <v>2</v>
      </c>
      <c r="F1547" t="str">
        <f>INDEX(Matches!$C$2:$C$135,MATCH(Table1!A1547,Matches!$B$2:$B$135,0))</f>
        <v>f965a9d2f3994161a7bcdd84d993c31c</v>
      </c>
      <c r="G1547" t="str">
        <f>INDEX(Players!$A$2:$A$49,MATCH(Table1!B1547,Players!$C$2:$C$49,0))</f>
        <v>66b9c8251fad417bbd3ff93fcfa9ef61</v>
      </c>
      <c r="H1547" t="str">
        <f>INDEX(IDs!$B$6:$B$8,MATCH(Table1!C1547,IDs!$A$6:$A$8,0))</f>
        <v>f6ce0919fd3311efa6eb960aa86a0a09</v>
      </c>
      <c r="I1547">
        <f t="shared" si="48"/>
        <v>2</v>
      </c>
      <c r="K1547" t="str">
        <f t="shared" si="49"/>
        <v>('f965a9d2f3994161a7bcdd84d993c31c','66b9c8251fad417bbd3ff93fcfa9ef61','f6ce0919fd3311efa6eb960aa86a0a09',2),</v>
      </c>
    </row>
    <row r="1548" spans="1:11" x14ac:dyDescent="0.3">
      <c r="A1548">
        <v>88</v>
      </c>
      <c r="B1548" t="s">
        <v>72</v>
      </c>
      <c r="C1548" t="s">
        <v>69</v>
      </c>
      <c r="D1548">
        <v>1</v>
      </c>
      <c r="F1548" t="str">
        <f>INDEX(Matches!$C$2:$C$135,MATCH(Table1!A1548,Matches!$B$2:$B$135,0))</f>
        <v>f965a9d2f3994161a7bcdd84d993c31c</v>
      </c>
      <c r="G1548" t="str">
        <f>INDEX(Players!$A$2:$A$49,MATCH(Table1!B1548,Players!$C$2:$C$49,0))</f>
        <v>66b9c8251fad417bbd3ff93fcfa9ef61</v>
      </c>
      <c r="H1548" t="str">
        <f>INDEX(IDs!$B$6:$B$8,MATCH(Table1!C1548,IDs!$A$6:$A$8,0))</f>
        <v>f6ce092dfd3311efa6eb960aa86a0a09</v>
      </c>
      <c r="I1548">
        <f t="shared" si="48"/>
        <v>1</v>
      </c>
      <c r="K1548" t="str">
        <f t="shared" si="49"/>
        <v>('f965a9d2f3994161a7bcdd84d993c31c','66b9c8251fad417bbd3ff93fcfa9ef61','f6ce092dfd3311efa6eb960aa86a0a09',1),</v>
      </c>
    </row>
    <row r="1549" spans="1:11" x14ac:dyDescent="0.3">
      <c r="A1549">
        <v>88</v>
      </c>
      <c r="B1549" t="s">
        <v>72</v>
      </c>
      <c r="C1549" t="s">
        <v>118</v>
      </c>
      <c r="D1549">
        <v>1</v>
      </c>
      <c r="F1549" t="str">
        <f>INDEX(Matches!$C$2:$C$135,MATCH(Table1!A1549,Matches!$B$2:$B$135,0))</f>
        <v>f965a9d2f3994161a7bcdd84d993c31c</v>
      </c>
      <c r="G1549" t="str">
        <f>INDEX(Players!$A$2:$A$49,MATCH(Table1!B1549,Players!$C$2:$C$49,0))</f>
        <v>66b9c8251fad417bbd3ff93fcfa9ef61</v>
      </c>
      <c r="H1549" t="str">
        <f>INDEX(IDs!$B$6:$B$8,MATCH(Table1!C1549,IDs!$A$6:$A$8,0))</f>
        <v>f6ce08d0fd3311efa6eb960aa86a0a09</v>
      </c>
      <c r="I1549">
        <f t="shared" si="48"/>
        <v>1</v>
      </c>
      <c r="K1549" t="str">
        <f t="shared" si="49"/>
        <v>('f965a9d2f3994161a7bcdd84d993c31c','66b9c8251fad417bbd3ff93fcfa9ef61','f6ce08d0fd3311efa6eb960aa86a0a09',1),</v>
      </c>
    </row>
    <row r="1550" spans="1:11" hidden="1" x14ac:dyDescent="0.3">
      <c r="A1550">
        <v>88</v>
      </c>
      <c r="B1550" t="s">
        <v>95</v>
      </c>
      <c r="C1550" t="s">
        <v>68</v>
      </c>
      <c r="D1550">
        <v>0</v>
      </c>
      <c r="F1550" t="str">
        <f>INDEX(Matches!$C$2:$C$135,MATCH(Table1!A1550,Matches!$B$2:$B$135,0))</f>
        <v>f965a9d2f3994161a7bcdd84d993c31c</v>
      </c>
      <c r="G1550" t="str">
        <f>INDEX(Players!$A$2:$A$49,MATCH(Table1!B1550,Players!$C$2:$C$49,0))</f>
        <v>26bcf70a14244ecea66824d3e7fdb740</v>
      </c>
      <c r="H1550" t="str">
        <f>INDEX(IDs!$B$6:$B$8,MATCH(Table1!C1550,IDs!$A$6:$A$8,0))</f>
        <v>f6ce0919fd3311efa6eb960aa86a0a09</v>
      </c>
      <c r="I1550">
        <f t="shared" si="48"/>
        <v>0</v>
      </c>
      <c r="K1550" t="str">
        <f t="shared" si="49"/>
        <v>('f965a9d2f3994161a7bcdd84d993c31c','26bcf70a14244ecea66824d3e7fdb740','f6ce0919fd3311efa6eb960aa86a0a09',0),</v>
      </c>
    </row>
    <row r="1551" spans="1:11" hidden="1" x14ac:dyDescent="0.3">
      <c r="A1551">
        <v>88</v>
      </c>
      <c r="B1551" t="s">
        <v>95</v>
      </c>
      <c r="C1551" t="s">
        <v>69</v>
      </c>
      <c r="D1551">
        <v>0</v>
      </c>
      <c r="F1551" t="str">
        <f>INDEX(Matches!$C$2:$C$135,MATCH(Table1!A1551,Matches!$B$2:$B$135,0))</f>
        <v>f965a9d2f3994161a7bcdd84d993c31c</v>
      </c>
      <c r="G1551" t="str">
        <f>INDEX(Players!$A$2:$A$49,MATCH(Table1!B1551,Players!$C$2:$C$49,0))</f>
        <v>26bcf70a14244ecea66824d3e7fdb740</v>
      </c>
      <c r="H1551" t="str">
        <f>INDEX(IDs!$B$6:$B$8,MATCH(Table1!C1551,IDs!$A$6:$A$8,0))</f>
        <v>f6ce092dfd3311efa6eb960aa86a0a09</v>
      </c>
      <c r="I1551">
        <f t="shared" si="48"/>
        <v>0</v>
      </c>
      <c r="K1551" t="str">
        <f t="shared" si="49"/>
        <v>('f965a9d2f3994161a7bcdd84d993c31c','26bcf70a14244ecea66824d3e7fdb740','f6ce092dfd3311efa6eb960aa86a0a09',0),</v>
      </c>
    </row>
    <row r="1552" spans="1:11" x14ac:dyDescent="0.3">
      <c r="A1552">
        <v>88</v>
      </c>
      <c r="B1552" t="s">
        <v>95</v>
      </c>
      <c r="C1552" t="s">
        <v>118</v>
      </c>
      <c r="D1552">
        <v>1</v>
      </c>
      <c r="F1552" t="str">
        <f>INDEX(Matches!$C$2:$C$135,MATCH(Table1!A1552,Matches!$B$2:$B$135,0))</f>
        <v>f965a9d2f3994161a7bcdd84d993c31c</v>
      </c>
      <c r="G1552" t="str">
        <f>INDEX(Players!$A$2:$A$49,MATCH(Table1!B1552,Players!$C$2:$C$49,0))</f>
        <v>26bcf70a14244ecea66824d3e7fdb740</v>
      </c>
      <c r="H1552" t="str">
        <f>INDEX(IDs!$B$6:$B$8,MATCH(Table1!C1552,IDs!$A$6:$A$8,0))</f>
        <v>f6ce08d0fd3311efa6eb960aa86a0a09</v>
      </c>
      <c r="I1552">
        <f t="shared" si="48"/>
        <v>1</v>
      </c>
      <c r="K1552" t="str">
        <f t="shared" si="49"/>
        <v>('f965a9d2f3994161a7bcdd84d993c31c','26bcf70a14244ecea66824d3e7fdb740','f6ce08d0fd3311efa6eb960aa86a0a09',1),</v>
      </c>
    </row>
    <row r="1553" spans="1:11" hidden="1" x14ac:dyDescent="0.3">
      <c r="A1553">
        <v>88</v>
      </c>
      <c r="B1553" t="s">
        <v>99</v>
      </c>
      <c r="C1553" t="s">
        <v>68</v>
      </c>
      <c r="D1553">
        <v>0</v>
      </c>
      <c r="F1553" t="str">
        <f>INDEX(Matches!$C$2:$C$135,MATCH(Table1!A1553,Matches!$B$2:$B$135,0))</f>
        <v>f965a9d2f3994161a7bcdd84d993c31c</v>
      </c>
      <c r="G1553" t="str">
        <f>INDEX(Players!$A$2:$A$49,MATCH(Table1!B1553,Players!$C$2:$C$49,0))</f>
        <v>9bd0e3e12c834c6b81f59a3b2bf25b94</v>
      </c>
      <c r="H1553" t="str">
        <f>INDEX(IDs!$B$6:$B$8,MATCH(Table1!C1553,IDs!$A$6:$A$8,0))</f>
        <v>f6ce0919fd3311efa6eb960aa86a0a09</v>
      </c>
      <c r="I1553">
        <f t="shared" si="48"/>
        <v>0</v>
      </c>
      <c r="K1553" t="str">
        <f t="shared" si="49"/>
        <v>('f965a9d2f3994161a7bcdd84d993c31c','9bd0e3e12c834c6b81f59a3b2bf25b94','f6ce0919fd3311efa6eb960aa86a0a09',0),</v>
      </c>
    </row>
    <row r="1554" spans="1:11" hidden="1" x14ac:dyDescent="0.3">
      <c r="A1554">
        <v>88</v>
      </c>
      <c r="B1554" t="s">
        <v>99</v>
      </c>
      <c r="C1554" t="s">
        <v>69</v>
      </c>
      <c r="D1554">
        <v>0</v>
      </c>
      <c r="F1554" t="str">
        <f>INDEX(Matches!$C$2:$C$135,MATCH(Table1!A1554,Matches!$B$2:$B$135,0))</f>
        <v>f965a9d2f3994161a7bcdd84d993c31c</v>
      </c>
      <c r="G1554" t="str">
        <f>INDEX(Players!$A$2:$A$49,MATCH(Table1!B1554,Players!$C$2:$C$49,0))</f>
        <v>9bd0e3e12c834c6b81f59a3b2bf25b94</v>
      </c>
      <c r="H1554" t="str">
        <f>INDEX(IDs!$B$6:$B$8,MATCH(Table1!C1554,IDs!$A$6:$A$8,0))</f>
        <v>f6ce092dfd3311efa6eb960aa86a0a09</v>
      </c>
      <c r="I1554">
        <f t="shared" si="48"/>
        <v>0</v>
      </c>
      <c r="K1554" t="str">
        <f t="shared" si="49"/>
        <v>('f965a9d2f3994161a7bcdd84d993c31c','9bd0e3e12c834c6b81f59a3b2bf25b94','f6ce092dfd3311efa6eb960aa86a0a09',0),</v>
      </c>
    </row>
    <row r="1555" spans="1:11" x14ac:dyDescent="0.3">
      <c r="A1555">
        <v>88</v>
      </c>
      <c r="B1555" t="s">
        <v>99</v>
      </c>
      <c r="C1555" t="s">
        <v>118</v>
      </c>
      <c r="D1555">
        <v>1</v>
      </c>
      <c r="F1555" t="str">
        <f>INDEX(Matches!$C$2:$C$135,MATCH(Table1!A1555,Matches!$B$2:$B$135,0))</f>
        <v>f965a9d2f3994161a7bcdd84d993c31c</v>
      </c>
      <c r="G1555" t="str">
        <f>INDEX(Players!$A$2:$A$49,MATCH(Table1!B1555,Players!$C$2:$C$49,0))</f>
        <v>9bd0e3e12c834c6b81f59a3b2bf25b94</v>
      </c>
      <c r="H1555" t="str">
        <f>INDEX(IDs!$B$6:$B$8,MATCH(Table1!C1555,IDs!$A$6:$A$8,0))</f>
        <v>f6ce08d0fd3311efa6eb960aa86a0a09</v>
      </c>
      <c r="I1555">
        <f t="shared" si="48"/>
        <v>1</v>
      </c>
      <c r="K1555" t="str">
        <f t="shared" si="49"/>
        <v>('f965a9d2f3994161a7bcdd84d993c31c','9bd0e3e12c834c6b81f59a3b2bf25b94','f6ce08d0fd3311efa6eb960aa86a0a09',1),</v>
      </c>
    </row>
    <row r="1556" spans="1:11" hidden="1" x14ac:dyDescent="0.3">
      <c r="A1556">
        <v>89</v>
      </c>
      <c r="B1556" t="s">
        <v>71</v>
      </c>
      <c r="C1556" t="s">
        <v>68</v>
      </c>
      <c r="D1556">
        <v>0</v>
      </c>
      <c r="F1556" t="str">
        <f>INDEX(Matches!$C$2:$C$135,MATCH(Table1!A1556,Matches!$B$2:$B$135,0))</f>
        <v>0f624982345942a0b54c1492bb3258a2</v>
      </c>
      <c r="G1556" t="str">
        <f>INDEX(Players!$A$2:$A$49,MATCH(Table1!B1556,Players!$C$2:$C$49,0))</f>
        <v>49ee2bf374b94897889023fd18820eb3</v>
      </c>
      <c r="H1556" t="str">
        <f>INDEX(IDs!$B$6:$B$8,MATCH(Table1!C1556,IDs!$A$6:$A$8,0))</f>
        <v>f6ce0919fd3311efa6eb960aa86a0a09</v>
      </c>
      <c r="I1556">
        <f t="shared" si="48"/>
        <v>0</v>
      </c>
      <c r="K1556" t="str">
        <f t="shared" si="49"/>
        <v>('0f624982345942a0b54c1492bb3258a2','49ee2bf374b94897889023fd18820eb3','f6ce0919fd3311efa6eb960aa86a0a09',0),</v>
      </c>
    </row>
    <row r="1557" spans="1:11" hidden="1" x14ac:dyDescent="0.3">
      <c r="A1557">
        <v>89</v>
      </c>
      <c r="B1557" t="s">
        <v>71</v>
      </c>
      <c r="C1557" t="s">
        <v>69</v>
      </c>
      <c r="D1557">
        <v>0</v>
      </c>
      <c r="F1557" t="str">
        <f>INDEX(Matches!$C$2:$C$135,MATCH(Table1!A1557,Matches!$B$2:$B$135,0))</f>
        <v>0f624982345942a0b54c1492bb3258a2</v>
      </c>
      <c r="G1557" t="str">
        <f>INDEX(Players!$A$2:$A$49,MATCH(Table1!B1557,Players!$C$2:$C$49,0))</f>
        <v>49ee2bf374b94897889023fd18820eb3</v>
      </c>
      <c r="H1557" t="str">
        <f>INDEX(IDs!$B$6:$B$8,MATCH(Table1!C1557,IDs!$A$6:$A$8,0))</f>
        <v>f6ce092dfd3311efa6eb960aa86a0a09</v>
      </c>
      <c r="I1557">
        <f t="shared" si="48"/>
        <v>0</v>
      </c>
      <c r="K1557" t="str">
        <f t="shared" si="49"/>
        <v>('0f624982345942a0b54c1492bb3258a2','49ee2bf374b94897889023fd18820eb3','f6ce092dfd3311efa6eb960aa86a0a09',0),</v>
      </c>
    </row>
    <row r="1558" spans="1:11" x14ac:dyDescent="0.3">
      <c r="A1558">
        <v>89</v>
      </c>
      <c r="B1558" t="s">
        <v>71</v>
      </c>
      <c r="C1558" t="s">
        <v>118</v>
      </c>
      <c r="D1558">
        <v>1</v>
      </c>
      <c r="F1558" t="str">
        <f>INDEX(Matches!$C$2:$C$135,MATCH(Table1!A1558,Matches!$B$2:$B$135,0))</f>
        <v>0f624982345942a0b54c1492bb3258a2</v>
      </c>
      <c r="G1558" t="str">
        <f>INDEX(Players!$A$2:$A$49,MATCH(Table1!B1558,Players!$C$2:$C$49,0))</f>
        <v>49ee2bf374b94897889023fd18820eb3</v>
      </c>
      <c r="H1558" t="str">
        <f>INDEX(IDs!$B$6:$B$8,MATCH(Table1!C1558,IDs!$A$6:$A$8,0))</f>
        <v>f6ce08d0fd3311efa6eb960aa86a0a09</v>
      </c>
      <c r="I1558">
        <f t="shared" si="48"/>
        <v>1</v>
      </c>
      <c r="K1558" t="str">
        <f t="shared" si="49"/>
        <v>('0f624982345942a0b54c1492bb3258a2','49ee2bf374b94897889023fd18820eb3','f6ce08d0fd3311efa6eb960aa86a0a09',1),</v>
      </c>
    </row>
    <row r="1559" spans="1:11" hidden="1" x14ac:dyDescent="0.3">
      <c r="A1559">
        <v>89</v>
      </c>
      <c r="B1559" t="s">
        <v>89</v>
      </c>
      <c r="C1559" t="s">
        <v>68</v>
      </c>
      <c r="D1559">
        <v>0</v>
      </c>
      <c r="F1559" t="str">
        <f>INDEX(Matches!$C$2:$C$135,MATCH(Table1!A1559,Matches!$B$2:$B$135,0))</f>
        <v>0f624982345942a0b54c1492bb3258a2</v>
      </c>
      <c r="G1559" t="str">
        <f>INDEX(Players!$A$2:$A$49,MATCH(Table1!B1559,Players!$C$2:$C$49,0))</f>
        <v>1c128358535e473b968f7746e6363ccf</v>
      </c>
      <c r="H1559" t="str">
        <f>INDEX(IDs!$B$6:$B$8,MATCH(Table1!C1559,IDs!$A$6:$A$8,0))</f>
        <v>f6ce0919fd3311efa6eb960aa86a0a09</v>
      </c>
      <c r="I1559">
        <f t="shared" si="48"/>
        <v>0</v>
      </c>
      <c r="K1559" t="str">
        <f t="shared" si="49"/>
        <v>('0f624982345942a0b54c1492bb3258a2','1c128358535e473b968f7746e6363ccf','f6ce0919fd3311efa6eb960aa86a0a09',0),</v>
      </c>
    </row>
    <row r="1560" spans="1:11" hidden="1" x14ac:dyDescent="0.3">
      <c r="A1560">
        <v>89</v>
      </c>
      <c r="B1560" t="s">
        <v>89</v>
      </c>
      <c r="C1560" t="s">
        <v>69</v>
      </c>
      <c r="D1560">
        <v>0</v>
      </c>
      <c r="F1560" t="str">
        <f>INDEX(Matches!$C$2:$C$135,MATCH(Table1!A1560,Matches!$B$2:$B$135,0))</f>
        <v>0f624982345942a0b54c1492bb3258a2</v>
      </c>
      <c r="G1560" t="str">
        <f>INDEX(Players!$A$2:$A$49,MATCH(Table1!B1560,Players!$C$2:$C$49,0))</f>
        <v>1c128358535e473b968f7746e6363ccf</v>
      </c>
      <c r="H1560" t="str">
        <f>INDEX(IDs!$B$6:$B$8,MATCH(Table1!C1560,IDs!$A$6:$A$8,0))</f>
        <v>f6ce092dfd3311efa6eb960aa86a0a09</v>
      </c>
      <c r="I1560">
        <f t="shared" si="48"/>
        <v>0</v>
      </c>
      <c r="K1560" t="str">
        <f t="shared" si="49"/>
        <v>('0f624982345942a0b54c1492bb3258a2','1c128358535e473b968f7746e6363ccf','f6ce092dfd3311efa6eb960aa86a0a09',0),</v>
      </c>
    </row>
    <row r="1561" spans="1:11" x14ac:dyDescent="0.3">
      <c r="A1561">
        <v>89</v>
      </c>
      <c r="B1561" t="s">
        <v>89</v>
      </c>
      <c r="C1561" t="s">
        <v>118</v>
      </c>
      <c r="D1561">
        <v>1</v>
      </c>
      <c r="F1561" t="str">
        <f>INDEX(Matches!$C$2:$C$135,MATCH(Table1!A1561,Matches!$B$2:$B$135,0))</f>
        <v>0f624982345942a0b54c1492bb3258a2</v>
      </c>
      <c r="G1561" t="str">
        <f>INDEX(Players!$A$2:$A$49,MATCH(Table1!B1561,Players!$C$2:$C$49,0))</f>
        <v>1c128358535e473b968f7746e6363ccf</v>
      </c>
      <c r="H1561" t="str">
        <f>INDEX(IDs!$B$6:$B$8,MATCH(Table1!C1561,IDs!$A$6:$A$8,0))</f>
        <v>f6ce08d0fd3311efa6eb960aa86a0a09</v>
      </c>
      <c r="I1561">
        <f t="shared" si="48"/>
        <v>1</v>
      </c>
      <c r="K1561" t="str">
        <f t="shared" si="49"/>
        <v>('0f624982345942a0b54c1492bb3258a2','1c128358535e473b968f7746e6363ccf','f6ce08d0fd3311efa6eb960aa86a0a09',1),</v>
      </c>
    </row>
    <row r="1562" spans="1:11" x14ac:dyDescent="0.3">
      <c r="A1562">
        <v>89</v>
      </c>
      <c r="B1562" t="s">
        <v>109</v>
      </c>
      <c r="C1562" t="s">
        <v>68</v>
      </c>
      <c r="D1562">
        <v>2</v>
      </c>
      <c r="F1562" t="str">
        <f>INDEX(Matches!$C$2:$C$135,MATCH(Table1!A1562,Matches!$B$2:$B$135,0))</f>
        <v>0f624982345942a0b54c1492bb3258a2</v>
      </c>
      <c r="G1562" t="str">
        <f>INDEX(Players!$A$2:$A$49,MATCH(Table1!B1562,Players!$C$2:$C$49,0))</f>
        <v>4f7b95c3ff294eb699ca8e9612b1d3e9</v>
      </c>
      <c r="H1562" t="str">
        <f>INDEX(IDs!$B$6:$B$8,MATCH(Table1!C1562,IDs!$A$6:$A$8,0))</f>
        <v>f6ce0919fd3311efa6eb960aa86a0a09</v>
      </c>
      <c r="I1562">
        <f t="shared" si="48"/>
        <v>2</v>
      </c>
      <c r="K1562" t="str">
        <f t="shared" si="49"/>
        <v>('0f624982345942a0b54c1492bb3258a2','4f7b95c3ff294eb699ca8e9612b1d3e9','f6ce0919fd3311efa6eb960aa86a0a09',2),</v>
      </c>
    </row>
    <row r="1563" spans="1:11" x14ac:dyDescent="0.3">
      <c r="A1563">
        <v>89</v>
      </c>
      <c r="B1563" t="s">
        <v>109</v>
      </c>
      <c r="C1563" t="s">
        <v>69</v>
      </c>
      <c r="D1563">
        <v>1</v>
      </c>
      <c r="F1563" t="str">
        <f>INDEX(Matches!$C$2:$C$135,MATCH(Table1!A1563,Matches!$B$2:$B$135,0))</f>
        <v>0f624982345942a0b54c1492bb3258a2</v>
      </c>
      <c r="G1563" t="str">
        <f>INDEX(Players!$A$2:$A$49,MATCH(Table1!B1563,Players!$C$2:$C$49,0))</f>
        <v>4f7b95c3ff294eb699ca8e9612b1d3e9</v>
      </c>
      <c r="H1563" t="str">
        <f>INDEX(IDs!$B$6:$B$8,MATCH(Table1!C1563,IDs!$A$6:$A$8,0))</f>
        <v>f6ce092dfd3311efa6eb960aa86a0a09</v>
      </c>
      <c r="I1563">
        <f t="shared" si="48"/>
        <v>1</v>
      </c>
      <c r="K1563" t="str">
        <f t="shared" si="49"/>
        <v>('0f624982345942a0b54c1492bb3258a2','4f7b95c3ff294eb699ca8e9612b1d3e9','f6ce092dfd3311efa6eb960aa86a0a09',1),</v>
      </c>
    </row>
    <row r="1564" spans="1:11" x14ac:dyDescent="0.3">
      <c r="A1564">
        <v>89</v>
      </c>
      <c r="B1564" t="s">
        <v>109</v>
      </c>
      <c r="C1564" t="s">
        <v>118</v>
      </c>
      <c r="D1564">
        <v>1</v>
      </c>
      <c r="F1564" t="str">
        <f>INDEX(Matches!$C$2:$C$135,MATCH(Table1!A1564,Matches!$B$2:$B$135,0))</f>
        <v>0f624982345942a0b54c1492bb3258a2</v>
      </c>
      <c r="G1564" t="str">
        <f>INDEX(Players!$A$2:$A$49,MATCH(Table1!B1564,Players!$C$2:$C$49,0))</f>
        <v>4f7b95c3ff294eb699ca8e9612b1d3e9</v>
      </c>
      <c r="H1564" t="str">
        <f>INDEX(IDs!$B$6:$B$8,MATCH(Table1!C1564,IDs!$A$6:$A$8,0))</f>
        <v>f6ce08d0fd3311efa6eb960aa86a0a09</v>
      </c>
      <c r="I1564">
        <f t="shared" si="48"/>
        <v>1</v>
      </c>
      <c r="K1564" t="str">
        <f t="shared" si="49"/>
        <v>('0f624982345942a0b54c1492bb3258a2','4f7b95c3ff294eb699ca8e9612b1d3e9','f6ce08d0fd3311efa6eb960aa86a0a09',1),</v>
      </c>
    </row>
    <row r="1565" spans="1:11" hidden="1" x14ac:dyDescent="0.3">
      <c r="A1565">
        <v>89</v>
      </c>
      <c r="B1565" t="s">
        <v>79</v>
      </c>
      <c r="C1565" t="s">
        <v>68</v>
      </c>
      <c r="D1565">
        <v>0</v>
      </c>
      <c r="F1565" t="str">
        <f>INDEX(Matches!$C$2:$C$135,MATCH(Table1!A1565,Matches!$B$2:$B$135,0))</f>
        <v>0f624982345942a0b54c1492bb3258a2</v>
      </c>
      <c r="G1565" t="str">
        <f>INDEX(Players!$A$2:$A$49,MATCH(Table1!B1565,Players!$C$2:$C$49,0))</f>
        <v>c12246b28d664ec3b7770583ac20c965</v>
      </c>
      <c r="H1565" t="str">
        <f>INDEX(IDs!$B$6:$B$8,MATCH(Table1!C1565,IDs!$A$6:$A$8,0))</f>
        <v>f6ce0919fd3311efa6eb960aa86a0a09</v>
      </c>
      <c r="I1565">
        <f t="shared" si="48"/>
        <v>0</v>
      </c>
      <c r="K1565" t="str">
        <f t="shared" si="49"/>
        <v>('0f624982345942a0b54c1492bb3258a2','c12246b28d664ec3b7770583ac20c965','f6ce0919fd3311efa6eb960aa86a0a09',0),</v>
      </c>
    </row>
    <row r="1566" spans="1:11" hidden="1" x14ac:dyDescent="0.3">
      <c r="A1566">
        <v>89</v>
      </c>
      <c r="B1566" t="s">
        <v>79</v>
      </c>
      <c r="C1566" t="s">
        <v>69</v>
      </c>
      <c r="D1566">
        <v>0</v>
      </c>
      <c r="F1566" t="str">
        <f>INDEX(Matches!$C$2:$C$135,MATCH(Table1!A1566,Matches!$B$2:$B$135,0))</f>
        <v>0f624982345942a0b54c1492bb3258a2</v>
      </c>
      <c r="G1566" t="str">
        <f>INDEX(Players!$A$2:$A$49,MATCH(Table1!B1566,Players!$C$2:$C$49,0))</f>
        <v>c12246b28d664ec3b7770583ac20c965</v>
      </c>
      <c r="H1566" t="str">
        <f>INDEX(IDs!$B$6:$B$8,MATCH(Table1!C1566,IDs!$A$6:$A$8,0))</f>
        <v>f6ce092dfd3311efa6eb960aa86a0a09</v>
      </c>
      <c r="I1566">
        <f t="shared" si="48"/>
        <v>0</v>
      </c>
      <c r="K1566" t="str">
        <f t="shared" si="49"/>
        <v>('0f624982345942a0b54c1492bb3258a2','c12246b28d664ec3b7770583ac20c965','f6ce092dfd3311efa6eb960aa86a0a09',0),</v>
      </c>
    </row>
    <row r="1567" spans="1:11" x14ac:dyDescent="0.3">
      <c r="A1567">
        <v>89</v>
      </c>
      <c r="B1567" t="s">
        <v>79</v>
      </c>
      <c r="C1567" t="s">
        <v>118</v>
      </c>
      <c r="D1567">
        <v>1</v>
      </c>
      <c r="F1567" t="str">
        <f>INDEX(Matches!$C$2:$C$135,MATCH(Table1!A1567,Matches!$B$2:$B$135,0))</f>
        <v>0f624982345942a0b54c1492bb3258a2</v>
      </c>
      <c r="G1567" t="str">
        <f>INDEX(Players!$A$2:$A$49,MATCH(Table1!B1567,Players!$C$2:$C$49,0))</f>
        <v>c12246b28d664ec3b7770583ac20c965</v>
      </c>
      <c r="H1567" t="str">
        <f>INDEX(IDs!$B$6:$B$8,MATCH(Table1!C1567,IDs!$A$6:$A$8,0))</f>
        <v>f6ce08d0fd3311efa6eb960aa86a0a09</v>
      </c>
      <c r="I1567">
        <f t="shared" si="48"/>
        <v>1</v>
      </c>
      <c r="K1567" t="str">
        <f t="shared" si="49"/>
        <v>('0f624982345942a0b54c1492bb3258a2','c12246b28d664ec3b7770583ac20c965','f6ce08d0fd3311efa6eb960aa86a0a09',1),</v>
      </c>
    </row>
    <row r="1568" spans="1:11" x14ac:dyDescent="0.3">
      <c r="A1568">
        <v>89</v>
      </c>
      <c r="B1568" t="s">
        <v>72</v>
      </c>
      <c r="C1568" t="s">
        <v>68</v>
      </c>
      <c r="D1568">
        <v>2</v>
      </c>
      <c r="F1568" t="str">
        <f>INDEX(Matches!$C$2:$C$135,MATCH(Table1!A1568,Matches!$B$2:$B$135,0))</f>
        <v>0f624982345942a0b54c1492bb3258a2</v>
      </c>
      <c r="G1568" t="str">
        <f>INDEX(Players!$A$2:$A$49,MATCH(Table1!B1568,Players!$C$2:$C$49,0))</f>
        <v>66b9c8251fad417bbd3ff93fcfa9ef61</v>
      </c>
      <c r="H1568" t="str">
        <f>INDEX(IDs!$B$6:$B$8,MATCH(Table1!C1568,IDs!$A$6:$A$8,0))</f>
        <v>f6ce0919fd3311efa6eb960aa86a0a09</v>
      </c>
      <c r="I1568">
        <f t="shared" si="48"/>
        <v>2</v>
      </c>
      <c r="K1568" t="str">
        <f t="shared" si="49"/>
        <v>('0f624982345942a0b54c1492bb3258a2','66b9c8251fad417bbd3ff93fcfa9ef61','f6ce0919fd3311efa6eb960aa86a0a09',2),</v>
      </c>
    </row>
    <row r="1569" spans="1:11" hidden="1" x14ac:dyDescent="0.3">
      <c r="A1569">
        <v>89</v>
      </c>
      <c r="B1569" t="s">
        <v>72</v>
      </c>
      <c r="C1569" t="s">
        <v>69</v>
      </c>
      <c r="D1569">
        <v>0</v>
      </c>
      <c r="F1569" t="str">
        <f>INDEX(Matches!$C$2:$C$135,MATCH(Table1!A1569,Matches!$B$2:$B$135,0))</f>
        <v>0f624982345942a0b54c1492bb3258a2</v>
      </c>
      <c r="G1569" t="str">
        <f>INDEX(Players!$A$2:$A$49,MATCH(Table1!B1569,Players!$C$2:$C$49,0))</f>
        <v>66b9c8251fad417bbd3ff93fcfa9ef61</v>
      </c>
      <c r="H1569" t="str">
        <f>INDEX(IDs!$B$6:$B$8,MATCH(Table1!C1569,IDs!$A$6:$A$8,0))</f>
        <v>f6ce092dfd3311efa6eb960aa86a0a09</v>
      </c>
      <c r="I1569">
        <f t="shared" si="48"/>
        <v>0</v>
      </c>
      <c r="K1569" t="str">
        <f t="shared" si="49"/>
        <v>('0f624982345942a0b54c1492bb3258a2','66b9c8251fad417bbd3ff93fcfa9ef61','f6ce092dfd3311efa6eb960aa86a0a09',0),</v>
      </c>
    </row>
    <row r="1570" spans="1:11" x14ac:dyDescent="0.3">
      <c r="A1570">
        <v>89</v>
      </c>
      <c r="B1570" t="s">
        <v>72</v>
      </c>
      <c r="C1570" t="s">
        <v>118</v>
      </c>
      <c r="D1570">
        <v>1</v>
      </c>
      <c r="F1570" t="str">
        <f>INDEX(Matches!$C$2:$C$135,MATCH(Table1!A1570,Matches!$B$2:$B$135,0))</f>
        <v>0f624982345942a0b54c1492bb3258a2</v>
      </c>
      <c r="G1570" t="str">
        <f>INDEX(Players!$A$2:$A$49,MATCH(Table1!B1570,Players!$C$2:$C$49,0))</f>
        <v>66b9c8251fad417bbd3ff93fcfa9ef61</v>
      </c>
      <c r="H1570" t="str">
        <f>INDEX(IDs!$B$6:$B$8,MATCH(Table1!C1570,IDs!$A$6:$A$8,0))</f>
        <v>f6ce08d0fd3311efa6eb960aa86a0a09</v>
      </c>
      <c r="I1570">
        <f t="shared" si="48"/>
        <v>1</v>
      </c>
      <c r="K1570" t="str">
        <f t="shared" si="49"/>
        <v>('0f624982345942a0b54c1492bb3258a2','66b9c8251fad417bbd3ff93fcfa9ef61','f6ce08d0fd3311efa6eb960aa86a0a09',1),</v>
      </c>
    </row>
    <row r="1571" spans="1:11" x14ac:dyDescent="0.3">
      <c r="A1571">
        <v>89</v>
      </c>
      <c r="B1571" t="s">
        <v>99</v>
      </c>
      <c r="C1571" t="s">
        <v>68</v>
      </c>
      <c r="D1571">
        <v>2</v>
      </c>
      <c r="F1571" t="str">
        <f>INDEX(Matches!$C$2:$C$135,MATCH(Table1!A1571,Matches!$B$2:$B$135,0))</f>
        <v>0f624982345942a0b54c1492bb3258a2</v>
      </c>
      <c r="G1571" t="str">
        <f>INDEX(Players!$A$2:$A$49,MATCH(Table1!B1571,Players!$C$2:$C$49,0))</f>
        <v>9bd0e3e12c834c6b81f59a3b2bf25b94</v>
      </c>
      <c r="H1571" t="str">
        <f>INDEX(IDs!$B$6:$B$8,MATCH(Table1!C1571,IDs!$A$6:$A$8,0))</f>
        <v>f6ce0919fd3311efa6eb960aa86a0a09</v>
      </c>
      <c r="I1571">
        <f t="shared" si="48"/>
        <v>2</v>
      </c>
      <c r="K1571" t="str">
        <f t="shared" si="49"/>
        <v>('0f624982345942a0b54c1492bb3258a2','9bd0e3e12c834c6b81f59a3b2bf25b94','f6ce0919fd3311efa6eb960aa86a0a09',2),</v>
      </c>
    </row>
    <row r="1572" spans="1:11" hidden="1" x14ac:dyDescent="0.3">
      <c r="A1572">
        <v>89</v>
      </c>
      <c r="B1572" t="s">
        <v>99</v>
      </c>
      <c r="C1572" t="s">
        <v>69</v>
      </c>
      <c r="D1572">
        <v>0</v>
      </c>
      <c r="F1572" t="str">
        <f>INDEX(Matches!$C$2:$C$135,MATCH(Table1!A1572,Matches!$B$2:$B$135,0))</f>
        <v>0f624982345942a0b54c1492bb3258a2</v>
      </c>
      <c r="G1572" t="str">
        <f>INDEX(Players!$A$2:$A$49,MATCH(Table1!B1572,Players!$C$2:$C$49,0))</f>
        <v>9bd0e3e12c834c6b81f59a3b2bf25b94</v>
      </c>
      <c r="H1572" t="str">
        <f>INDEX(IDs!$B$6:$B$8,MATCH(Table1!C1572,IDs!$A$6:$A$8,0))</f>
        <v>f6ce092dfd3311efa6eb960aa86a0a09</v>
      </c>
      <c r="I1572">
        <f t="shared" si="48"/>
        <v>0</v>
      </c>
      <c r="K1572" t="str">
        <f t="shared" si="49"/>
        <v>('0f624982345942a0b54c1492bb3258a2','9bd0e3e12c834c6b81f59a3b2bf25b94','f6ce092dfd3311efa6eb960aa86a0a09',0),</v>
      </c>
    </row>
    <row r="1573" spans="1:11" x14ac:dyDescent="0.3">
      <c r="A1573">
        <v>89</v>
      </c>
      <c r="B1573" t="s">
        <v>99</v>
      </c>
      <c r="C1573" t="s">
        <v>118</v>
      </c>
      <c r="D1573">
        <v>1</v>
      </c>
      <c r="F1573" t="str">
        <f>INDEX(Matches!$C$2:$C$135,MATCH(Table1!A1573,Matches!$B$2:$B$135,0))</f>
        <v>0f624982345942a0b54c1492bb3258a2</v>
      </c>
      <c r="G1573" t="str">
        <f>INDEX(Players!$A$2:$A$49,MATCH(Table1!B1573,Players!$C$2:$C$49,0))</f>
        <v>9bd0e3e12c834c6b81f59a3b2bf25b94</v>
      </c>
      <c r="H1573" t="str">
        <f>INDEX(IDs!$B$6:$B$8,MATCH(Table1!C1573,IDs!$A$6:$A$8,0))</f>
        <v>f6ce08d0fd3311efa6eb960aa86a0a09</v>
      </c>
      <c r="I1573">
        <f t="shared" si="48"/>
        <v>1</v>
      </c>
      <c r="K1573" t="str">
        <f t="shared" si="49"/>
        <v>('0f624982345942a0b54c1492bb3258a2','9bd0e3e12c834c6b81f59a3b2bf25b94','f6ce08d0fd3311efa6eb960aa86a0a09',1),</v>
      </c>
    </row>
    <row r="1574" spans="1:11" x14ac:dyDescent="0.3">
      <c r="A1574">
        <v>90</v>
      </c>
      <c r="B1574" t="s">
        <v>71</v>
      </c>
      <c r="C1574" t="s">
        <v>68</v>
      </c>
      <c r="D1574">
        <v>1</v>
      </c>
      <c r="F1574" t="str">
        <f>INDEX(Matches!$C$2:$C$135,MATCH(Table1!A1574,Matches!$B$2:$B$135,0))</f>
        <v>9bf762ff39f144ffa51645acacabc381</v>
      </c>
      <c r="G1574" t="str">
        <f>INDEX(Players!$A$2:$A$49,MATCH(Table1!B1574,Players!$C$2:$C$49,0))</f>
        <v>49ee2bf374b94897889023fd18820eb3</v>
      </c>
      <c r="H1574" t="str">
        <f>INDEX(IDs!$B$6:$B$8,MATCH(Table1!C1574,IDs!$A$6:$A$8,0))</f>
        <v>f6ce0919fd3311efa6eb960aa86a0a09</v>
      </c>
      <c r="I1574">
        <f t="shared" si="48"/>
        <v>1</v>
      </c>
      <c r="K1574" t="str">
        <f t="shared" si="49"/>
        <v>('9bf762ff39f144ffa51645acacabc381','49ee2bf374b94897889023fd18820eb3','f6ce0919fd3311efa6eb960aa86a0a09',1),</v>
      </c>
    </row>
    <row r="1575" spans="1:11" hidden="1" x14ac:dyDescent="0.3">
      <c r="A1575">
        <v>90</v>
      </c>
      <c r="B1575" t="s">
        <v>71</v>
      </c>
      <c r="C1575" t="s">
        <v>69</v>
      </c>
      <c r="D1575">
        <v>0</v>
      </c>
      <c r="F1575" t="str">
        <f>INDEX(Matches!$C$2:$C$135,MATCH(Table1!A1575,Matches!$B$2:$B$135,0))</f>
        <v>9bf762ff39f144ffa51645acacabc381</v>
      </c>
      <c r="G1575" t="str">
        <f>INDEX(Players!$A$2:$A$49,MATCH(Table1!B1575,Players!$C$2:$C$49,0))</f>
        <v>49ee2bf374b94897889023fd18820eb3</v>
      </c>
      <c r="H1575" t="str">
        <f>INDEX(IDs!$B$6:$B$8,MATCH(Table1!C1575,IDs!$A$6:$A$8,0))</f>
        <v>f6ce092dfd3311efa6eb960aa86a0a09</v>
      </c>
      <c r="I1575">
        <f t="shared" si="48"/>
        <v>0</v>
      </c>
      <c r="K1575" t="str">
        <f t="shared" si="49"/>
        <v>('9bf762ff39f144ffa51645acacabc381','49ee2bf374b94897889023fd18820eb3','f6ce092dfd3311efa6eb960aa86a0a09',0),</v>
      </c>
    </row>
    <row r="1576" spans="1:11" x14ac:dyDescent="0.3">
      <c r="A1576">
        <v>90</v>
      </c>
      <c r="B1576" t="s">
        <v>71</v>
      </c>
      <c r="C1576" t="s">
        <v>118</v>
      </c>
      <c r="D1576">
        <v>1</v>
      </c>
      <c r="F1576" t="str">
        <f>INDEX(Matches!$C$2:$C$135,MATCH(Table1!A1576,Matches!$B$2:$B$135,0))</f>
        <v>9bf762ff39f144ffa51645acacabc381</v>
      </c>
      <c r="G1576" t="str">
        <f>INDEX(Players!$A$2:$A$49,MATCH(Table1!B1576,Players!$C$2:$C$49,0))</f>
        <v>49ee2bf374b94897889023fd18820eb3</v>
      </c>
      <c r="H1576" t="str">
        <f>INDEX(IDs!$B$6:$B$8,MATCH(Table1!C1576,IDs!$A$6:$A$8,0))</f>
        <v>f6ce08d0fd3311efa6eb960aa86a0a09</v>
      </c>
      <c r="I1576">
        <f t="shared" si="48"/>
        <v>1</v>
      </c>
      <c r="K1576" t="str">
        <f t="shared" si="49"/>
        <v>('9bf762ff39f144ffa51645acacabc381','49ee2bf374b94897889023fd18820eb3','f6ce08d0fd3311efa6eb960aa86a0a09',1),</v>
      </c>
    </row>
    <row r="1577" spans="1:11" x14ac:dyDescent="0.3">
      <c r="A1577">
        <v>90</v>
      </c>
      <c r="B1577" t="s">
        <v>89</v>
      </c>
      <c r="C1577" t="s">
        <v>68</v>
      </c>
      <c r="D1577">
        <v>1</v>
      </c>
      <c r="F1577" t="str">
        <f>INDEX(Matches!$C$2:$C$135,MATCH(Table1!A1577,Matches!$B$2:$B$135,0))</f>
        <v>9bf762ff39f144ffa51645acacabc381</v>
      </c>
      <c r="G1577" t="str">
        <f>INDEX(Players!$A$2:$A$49,MATCH(Table1!B1577,Players!$C$2:$C$49,0))</f>
        <v>1c128358535e473b968f7746e6363ccf</v>
      </c>
      <c r="H1577" t="str">
        <f>INDEX(IDs!$B$6:$B$8,MATCH(Table1!C1577,IDs!$A$6:$A$8,0))</f>
        <v>f6ce0919fd3311efa6eb960aa86a0a09</v>
      </c>
      <c r="I1577">
        <f t="shared" si="48"/>
        <v>1</v>
      </c>
      <c r="K1577" t="str">
        <f t="shared" si="49"/>
        <v>('9bf762ff39f144ffa51645acacabc381','1c128358535e473b968f7746e6363ccf','f6ce0919fd3311efa6eb960aa86a0a09',1),</v>
      </c>
    </row>
    <row r="1578" spans="1:11" hidden="1" x14ac:dyDescent="0.3">
      <c r="A1578">
        <v>90</v>
      </c>
      <c r="B1578" t="s">
        <v>89</v>
      </c>
      <c r="C1578" t="s">
        <v>69</v>
      </c>
      <c r="D1578">
        <v>0</v>
      </c>
      <c r="F1578" t="str">
        <f>INDEX(Matches!$C$2:$C$135,MATCH(Table1!A1578,Matches!$B$2:$B$135,0))</f>
        <v>9bf762ff39f144ffa51645acacabc381</v>
      </c>
      <c r="G1578" t="str">
        <f>INDEX(Players!$A$2:$A$49,MATCH(Table1!B1578,Players!$C$2:$C$49,0))</f>
        <v>1c128358535e473b968f7746e6363ccf</v>
      </c>
      <c r="H1578" t="str">
        <f>INDEX(IDs!$B$6:$B$8,MATCH(Table1!C1578,IDs!$A$6:$A$8,0))</f>
        <v>f6ce092dfd3311efa6eb960aa86a0a09</v>
      </c>
      <c r="I1578">
        <f t="shared" si="48"/>
        <v>0</v>
      </c>
      <c r="K1578" t="str">
        <f t="shared" si="49"/>
        <v>('9bf762ff39f144ffa51645acacabc381','1c128358535e473b968f7746e6363ccf','f6ce092dfd3311efa6eb960aa86a0a09',0),</v>
      </c>
    </row>
    <row r="1579" spans="1:11" x14ac:dyDescent="0.3">
      <c r="A1579">
        <v>90</v>
      </c>
      <c r="B1579" t="s">
        <v>89</v>
      </c>
      <c r="C1579" t="s">
        <v>118</v>
      </c>
      <c r="D1579">
        <v>1</v>
      </c>
      <c r="F1579" t="str">
        <f>INDEX(Matches!$C$2:$C$135,MATCH(Table1!A1579,Matches!$B$2:$B$135,0))</f>
        <v>9bf762ff39f144ffa51645acacabc381</v>
      </c>
      <c r="G1579" t="str">
        <f>INDEX(Players!$A$2:$A$49,MATCH(Table1!B1579,Players!$C$2:$C$49,0))</f>
        <v>1c128358535e473b968f7746e6363ccf</v>
      </c>
      <c r="H1579" t="str">
        <f>INDEX(IDs!$B$6:$B$8,MATCH(Table1!C1579,IDs!$A$6:$A$8,0))</f>
        <v>f6ce08d0fd3311efa6eb960aa86a0a09</v>
      </c>
      <c r="I1579">
        <f t="shared" si="48"/>
        <v>1</v>
      </c>
      <c r="K1579" t="str">
        <f t="shared" si="49"/>
        <v>('9bf762ff39f144ffa51645acacabc381','1c128358535e473b968f7746e6363ccf','f6ce08d0fd3311efa6eb960aa86a0a09',1),</v>
      </c>
    </row>
    <row r="1580" spans="1:11" x14ac:dyDescent="0.3">
      <c r="A1580">
        <v>90</v>
      </c>
      <c r="B1580" t="s">
        <v>109</v>
      </c>
      <c r="C1580" t="s">
        <v>68</v>
      </c>
      <c r="D1580">
        <v>1</v>
      </c>
      <c r="F1580" t="str">
        <f>INDEX(Matches!$C$2:$C$135,MATCH(Table1!A1580,Matches!$B$2:$B$135,0))</f>
        <v>9bf762ff39f144ffa51645acacabc381</v>
      </c>
      <c r="G1580" t="str">
        <f>INDEX(Players!$A$2:$A$49,MATCH(Table1!B1580,Players!$C$2:$C$49,0))</f>
        <v>4f7b95c3ff294eb699ca8e9612b1d3e9</v>
      </c>
      <c r="H1580" t="str">
        <f>INDEX(IDs!$B$6:$B$8,MATCH(Table1!C1580,IDs!$A$6:$A$8,0))</f>
        <v>f6ce0919fd3311efa6eb960aa86a0a09</v>
      </c>
      <c r="I1580">
        <f t="shared" si="48"/>
        <v>1</v>
      </c>
      <c r="K1580" t="str">
        <f t="shared" si="49"/>
        <v>('9bf762ff39f144ffa51645acacabc381','4f7b95c3ff294eb699ca8e9612b1d3e9','f6ce0919fd3311efa6eb960aa86a0a09',1),</v>
      </c>
    </row>
    <row r="1581" spans="1:11" hidden="1" x14ac:dyDescent="0.3">
      <c r="A1581">
        <v>90</v>
      </c>
      <c r="B1581" t="s">
        <v>109</v>
      </c>
      <c r="C1581" t="s">
        <v>69</v>
      </c>
      <c r="D1581">
        <v>0</v>
      </c>
      <c r="F1581" t="str">
        <f>INDEX(Matches!$C$2:$C$135,MATCH(Table1!A1581,Matches!$B$2:$B$135,0))</f>
        <v>9bf762ff39f144ffa51645acacabc381</v>
      </c>
      <c r="G1581" t="str">
        <f>INDEX(Players!$A$2:$A$49,MATCH(Table1!B1581,Players!$C$2:$C$49,0))</f>
        <v>4f7b95c3ff294eb699ca8e9612b1d3e9</v>
      </c>
      <c r="H1581" t="str">
        <f>INDEX(IDs!$B$6:$B$8,MATCH(Table1!C1581,IDs!$A$6:$A$8,0))</f>
        <v>f6ce092dfd3311efa6eb960aa86a0a09</v>
      </c>
      <c r="I1581">
        <f t="shared" si="48"/>
        <v>0</v>
      </c>
      <c r="K1581" t="str">
        <f t="shared" si="49"/>
        <v>('9bf762ff39f144ffa51645acacabc381','4f7b95c3ff294eb699ca8e9612b1d3e9','f6ce092dfd3311efa6eb960aa86a0a09',0),</v>
      </c>
    </row>
    <row r="1582" spans="1:11" x14ac:dyDescent="0.3">
      <c r="A1582">
        <v>90</v>
      </c>
      <c r="B1582" t="s">
        <v>109</v>
      </c>
      <c r="C1582" t="s">
        <v>118</v>
      </c>
      <c r="D1582">
        <v>1</v>
      </c>
      <c r="F1582" t="str">
        <f>INDEX(Matches!$C$2:$C$135,MATCH(Table1!A1582,Matches!$B$2:$B$135,0))</f>
        <v>9bf762ff39f144ffa51645acacabc381</v>
      </c>
      <c r="G1582" t="str">
        <f>INDEX(Players!$A$2:$A$49,MATCH(Table1!B1582,Players!$C$2:$C$49,0))</f>
        <v>4f7b95c3ff294eb699ca8e9612b1d3e9</v>
      </c>
      <c r="H1582" t="str">
        <f>INDEX(IDs!$B$6:$B$8,MATCH(Table1!C1582,IDs!$A$6:$A$8,0))</f>
        <v>f6ce08d0fd3311efa6eb960aa86a0a09</v>
      </c>
      <c r="I1582">
        <f t="shared" si="48"/>
        <v>1</v>
      </c>
      <c r="K1582" t="str">
        <f t="shared" si="49"/>
        <v>('9bf762ff39f144ffa51645acacabc381','4f7b95c3ff294eb699ca8e9612b1d3e9','f6ce08d0fd3311efa6eb960aa86a0a09',1),</v>
      </c>
    </row>
    <row r="1583" spans="1:11" hidden="1" x14ac:dyDescent="0.3">
      <c r="A1583">
        <v>90</v>
      </c>
      <c r="B1583" t="s">
        <v>95</v>
      </c>
      <c r="C1583" t="s">
        <v>68</v>
      </c>
      <c r="D1583">
        <v>0</v>
      </c>
      <c r="F1583" t="str">
        <f>INDEX(Matches!$C$2:$C$135,MATCH(Table1!A1583,Matches!$B$2:$B$135,0))</f>
        <v>9bf762ff39f144ffa51645acacabc381</v>
      </c>
      <c r="G1583" t="str">
        <f>INDEX(Players!$A$2:$A$49,MATCH(Table1!B1583,Players!$C$2:$C$49,0))</f>
        <v>26bcf70a14244ecea66824d3e7fdb740</v>
      </c>
      <c r="H1583" t="str">
        <f>INDEX(IDs!$B$6:$B$8,MATCH(Table1!C1583,IDs!$A$6:$A$8,0))</f>
        <v>f6ce0919fd3311efa6eb960aa86a0a09</v>
      </c>
      <c r="I1583">
        <f t="shared" si="48"/>
        <v>0</v>
      </c>
      <c r="K1583" t="str">
        <f t="shared" si="49"/>
        <v>('9bf762ff39f144ffa51645acacabc381','26bcf70a14244ecea66824d3e7fdb740','f6ce0919fd3311efa6eb960aa86a0a09',0),</v>
      </c>
    </row>
    <row r="1584" spans="1:11" hidden="1" x14ac:dyDescent="0.3">
      <c r="A1584">
        <v>90</v>
      </c>
      <c r="B1584" t="s">
        <v>95</v>
      </c>
      <c r="C1584" t="s">
        <v>69</v>
      </c>
      <c r="D1584">
        <v>0</v>
      </c>
      <c r="F1584" t="str">
        <f>INDEX(Matches!$C$2:$C$135,MATCH(Table1!A1584,Matches!$B$2:$B$135,0))</f>
        <v>9bf762ff39f144ffa51645acacabc381</v>
      </c>
      <c r="G1584" t="str">
        <f>INDEX(Players!$A$2:$A$49,MATCH(Table1!B1584,Players!$C$2:$C$49,0))</f>
        <v>26bcf70a14244ecea66824d3e7fdb740</v>
      </c>
      <c r="H1584" t="str">
        <f>INDEX(IDs!$B$6:$B$8,MATCH(Table1!C1584,IDs!$A$6:$A$8,0))</f>
        <v>f6ce092dfd3311efa6eb960aa86a0a09</v>
      </c>
      <c r="I1584">
        <f t="shared" si="48"/>
        <v>0</v>
      </c>
      <c r="K1584" t="str">
        <f t="shared" si="49"/>
        <v>('9bf762ff39f144ffa51645acacabc381','26bcf70a14244ecea66824d3e7fdb740','f6ce092dfd3311efa6eb960aa86a0a09',0),</v>
      </c>
    </row>
    <row r="1585" spans="1:11" x14ac:dyDescent="0.3">
      <c r="A1585">
        <v>90</v>
      </c>
      <c r="B1585" t="s">
        <v>95</v>
      </c>
      <c r="C1585" t="s">
        <v>118</v>
      </c>
      <c r="D1585">
        <v>1</v>
      </c>
      <c r="F1585" t="str">
        <f>INDEX(Matches!$C$2:$C$135,MATCH(Table1!A1585,Matches!$B$2:$B$135,0))</f>
        <v>9bf762ff39f144ffa51645acacabc381</v>
      </c>
      <c r="G1585" t="str">
        <f>INDEX(Players!$A$2:$A$49,MATCH(Table1!B1585,Players!$C$2:$C$49,0))</f>
        <v>26bcf70a14244ecea66824d3e7fdb740</v>
      </c>
      <c r="H1585" t="str">
        <f>INDEX(IDs!$B$6:$B$8,MATCH(Table1!C1585,IDs!$A$6:$A$8,0))</f>
        <v>f6ce08d0fd3311efa6eb960aa86a0a09</v>
      </c>
      <c r="I1585">
        <f t="shared" si="48"/>
        <v>1</v>
      </c>
      <c r="K1585" t="str">
        <f t="shared" si="49"/>
        <v>('9bf762ff39f144ffa51645acacabc381','26bcf70a14244ecea66824d3e7fdb740','f6ce08d0fd3311efa6eb960aa86a0a09',1),</v>
      </c>
    </row>
    <row r="1586" spans="1:11" x14ac:dyDescent="0.3">
      <c r="A1586">
        <v>90</v>
      </c>
      <c r="B1586" t="s">
        <v>72</v>
      </c>
      <c r="C1586" t="s">
        <v>68</v>
      </c>
      <c r="D1586">
        <v>1</v>
      </c>
      <c r="F1586" t="str">
        <f>INDEX(Matches!$C$2:$C$135,MATCH(Table1!A1586,Matches!$B$2:$B$135,0))</f>
        <v>9bf762ff39f144ffa51645acacabc381</v>
      </c>
      <c r="G1586" t="str">
        <f>INDEX(Players!$A$2:$A$49,MATCH(Table1!B1586,Players!$C$2:$C$49,0))</f>
        <v>66b9c8251fad417bbd3ff93fcfa9ef61</v>
      </c>
      <c r="H1586" t="str">
        <f>INDEX(IDs!$B$6:$B$8,MATCH(Table1!C1586,IDs!$A$6:$A$8,0))</f>
        <v>f6ce0919fd3311efa6eb960aa86a0a09</v>
      </c>
      <c r="I1586">
        <f t="shared" si="48"/>
        <v>1</v>
      </c>
      <c r="K1586" t="str">
        <f t="shared" si="49"/>
        <v>('9bf762ff39f144ffa51645acacabc381','66b9c8251fad417bbd3ff93fcfa9ef61','f6ce0919fd3311efa6eb960aa86a0a09',1),</v>
      </c>
    </row>
    <row r="1587" spans="1:11" hidden="1" x14ac:dyDescent="0.3">
      <c r="A1587">
        <v>90</v>
      </c>
      <c r="B1587" t="s">
        <v>72</v>
      </c>
      <c r="C1587" t="s">
        <v>69</v>
      </c>
      <c r="D1587">
        <v>0</v>
      </c>
      <c r="F1587" t="str">
        <f>INDEX(Matches!$C$2:$C$135,MATCH(Table1!A1587,Matches!$B$2:$B$135,0))</f>
        <v>9bf762ff39f144ffa51645acacabc381</v>
      </c>
      <c r="G1587" t="str">
        <f>INDEX(Players!$A$2:$A$49,MATCH(Table1!B1587,Players!$C$2:$C$49,0))</f>
        <v>66b9c8251fad417bbd3ff93fcfa9ef61</v>
      </c>
      <c r="H1587" t="str">
        <f>INDEX(IDs!$B$6:$B$8,MATCH(Table1!C1587,IDs!$A$6:$A$8,0))</f>
        <v>f6ce092dfd3311efa6eb960aa86a0a09</v>
      </c>
      <c r="I1587">
        <f t="shared" si="48"/>
        <v>0</v>
      </c>
      <c r="K1587" t="str">
        <f t="shared" si="49"/>
        <v>('9bf762ff39f144ffa51645acacabc381','66b9c8251fad417bbd3ff93fcfa9ef61','f6ce092dfd3311efa6eb960aa86a0a09',0),</v>
      </c>
    </row>
    <row r="1588" spans="1:11" x14ac:dyDescent="0.3">
      <c r="A1588">
        <v>90</v>
      </c>
      <c r="B1588" t="s">
        <v>72</v>
      </c>
      <c r="C1588" t="s">
        <v>118</v>
      </c>
      <c r="D1588">
        <v>1</v>
      </c>
      <c r="F1588" t="str">
        <f>INDEX(Matches!$C$2:$C$135,MATCH(Table1!A1588,Matches!$B$2:$B$135,0))</f>
        <v>9bf762ff39f144ffa51645acacabc381</v>
      </c>
      <c r="G1588" t="str">
        <f>INDEX(Players!$A$2:$A$49,MATCH(Table1!B1588,Players!$C$2:$C$49,0))</f>
        <v>66b9c8251fad417bbd3ff93fcfa9ef61</v>
      </c>
      <c r="H1588" t="str">
        <f>INDEX(IDs!$B$6:$B$8,MATCH(Table1!C1588,IDs!$A$6:$A$8,0))</f>
        <v>f6ce08d0fd3311efa6eb960aa86a0a09</v>
      </c>
      <c r="I1588">
        <f t="shared" si="48"/>
        <v>1</v>
      </c>
      <c r="K1588" t="str">
        <f t="shared" si="49"/>
        <v>('9bf762ff39f144ffa51645acacabc381','66b9c8251fad417bbd3ff93fcfa9ef61','f6ce08d0fd3311efa6eb960aa86a0a09',1),</v>
      </c>
    </row>
    <row r="1589" spans="1:11" hidden="1" x14ac:dyDescent="0.3">
      <c r="A1589">
        <v>90</v>
      </c>
      <c r="B1589" t="s">
        <v>86</v>
      </c>
      <c r="C1589" t="s">
        <v>68</v>
      </c>
      <c r="D1589">
        <v>0</v>
      </c>
      <c r="F1589" t="str">
        <f>INDEX(Matches!$C$2:$C$135,MATCH(Table1!A1589,Matches!$B$2:$B$135,0))</f>
        <v>9bf762ff39f144ffa51645acacabc381</v>
      </c>
      <c r="G1589" t="str">
        <f>INDEX(Players!$A$2:$A$49,MATCH(Table1!B1589,Players!$C$2:$C$49,0))</f>
        <v>6a5c031fea7e4bcf935e98999959be8c</v>
      </c>
      <c r="H1589" t="str">
        <f>INDEX(IDs!$B$6:$B$8,MATCH(Table1!C1589,IDs!$A$6:$A$8,0))</f>
        <v>f6ce0919fd3311efa6eb960aa86a0a09</v>
      </c>
      <c r="I1589">
        <f t="shared" si="48"/>
        <v>0</v>
      </c>
      <c r="K1589" t="str">
        <f t="shared" si="49"/>
        <v>('9bf762ff39f144ffa51645acacabc381','6a5c031fea7e4bcf935e98999959be8c','f6ce0919fd3311efa6eb960aa86a0a09',0),</v>
      </c>
    </row>
    <row r="1590" spans="1:11" hidden="1" x14ac:dyDescent="0.3">
      <c r="A1590">
        <v>90</v>
      </c>
      <c r="B1590" t="s">
        <v>86</v>
      </c>
      <c r="C1590" t="s">
        <v>69</v>
      </c>
      <c r="D1590">
        <v>0</v>
      </c>
      <c r="F1590" t="str">
        <f>INDEX(Matches!$C$2:$C$135,MATCH(Table1!A1590,Matches!$B$2:$B$135,0))</f>
        <v>9bf762ff39f144ffa51645acacabc381</v>
      </c>
      <c r="G1590" t="str">
        <f>INDEX(Players!$A$2:$A$49,MATCH(Table1!B1590,Players!$C$2:$C$49,0))</f>
        <v>6a5c031fea7e4bcf935e98999959be8c</v>
      </c>
      <c r="H1590" t="str">
        <f>INDEX(IDs!$B$6:$B$8,MATCH(Table1!C1590,IDs!$A$6:$A$8,0))</f>
        <v>f6ce092dfd3311efa6eb960aa86a0a09</v>
      </c>
      <c r="I1590">
        <f t="shared" si="48"/>
        <v>0</v>
      </c>
      <c r="K1590" t="str">
        <f t="shared" si="49"/>
        <v>('9bf762ff39f144ffa51645acacabc381','6a5c031fea7e4bcf935e98999959be8c','f6ce092dfd3311efa6eb960aa86a0a09',0),</v>
      </c>
    </row>
    <row r="1591" spans="1:11" x14ac:dyDescent="0.3">
      <c r="A1591">
        <v>90</v>
      </c>
      <c r="B1591" t="s">
        <v>86</v>
      </c>
      <c r="C1591" t="s">
        <v>118</v>
      </c>
      <c r="D1591">
        <v>1</v>
      </c>
      <c r="F1591" t="str">
        <f>INDEX(Matches!$C$2:$C$135,MATCH(Table1!A1591,Matches!$B$2:$B$135,0))</f>
        <v>9bf762ff39f144ffa51645acacabc381</v>
      </c>
      <c r="G1591" t="str">
        <f>INDEX(Players!$A$2:$A$49,MATCH(Table1!B1591,Players!$C$2:$C$49,0))</f>
        <v>6a5c031fea7e4bcf935e98999959be8c</v>
      </c>
      <c r="H1591" t="str">
        <f>INDEX(IDs!$B$6:$B$8,MATCH(Table1!C1591,IDs!$A$6:$A$8,0))</f>
        <v>f6ce08d0fd3311efa6eb960aa86a0a09</v>
      </c>
      <c r="I1591">
        <f t="shared" si="48"/>
        <v>1</v>
      </c>
      <c r="K1591" t="str">
        <f t="shared" si="49"/>
        <v>('9bf762ff39f144ffa51645acacabc381','6a5c031fea7e4bcf935e98999959be8c','f6ce08d0fd3311efa6eb960aa86a0a09',1),</v>
      </c>
    </row>
    <row r="1592" spans="1:11" hidden="1" x14ac:dyDescent="0.3">
      <c r="A1592">
        <v>91</v>
      </c>
      <c r="B1592" t="s">
        <v>70</v>
      </c>
      <c r="C1592" t="s">
        <v>68</v>
      </c>
      <c r="D1592">
        <v>0</v>
      </c>
      <c r="F1592" t="str">
        <f>INDEX(Matches!$C$2:$C$135,MATCH(Table1!A1592,Matches!$B$2:$B$135,0))</f>
        <v>ce335cc59f594947ae8a371350579d4c</v>
      </c>
      <c r="G1592" t="str">
        <f>INDEX(Players!$A$2:$A$49,MATCH(Table1!B1592,Players!$C$2:$C$49,0))</f>
        <v>e6d5cb25e36b400f91e78b0b42d20293</v>
      </c>
      <c r="H1592" t="str">
        <f>INDEX(IDs!$B$6:$B$8,MATCH(Table1!C1592,IDs!$A$6:$A$8,0))</f>
        <v>f6ce0919fd3311efa6eb960aa86a0a09</v>
      </c>
      <c r="I1592">
        <f t="shared" si="48"/>
        <v>0</v>
      </c>
      <c r="K1592" t="str">
        <f t="shared" si="49"/>
        <v>('ce335cc59f594947ae8a371350579d4c','e6d5cb25e36b400f91e78b0b42d20293','f6ce0919fd3311efa6eb960aa86a0a09',0),</v>
      </c>
    </row>
    <row r="1593" spans="1:11" hidden="1" x14ac:dyDescent="0.3">
      <c r="A1593">
        <v>91</v>
      </c>
      <c r="B1593" t="s">
        <v>70</v>
      </c>
      <c r="C1593" t="s">
        <v>69</v>
      </c>
      <c r="D1593">
        <v>0</v>
      </c>
      <c r="F1593" t="str">
        <f>INDEX(Matches!$C$2:$C$135,MATCH(Table1!A1593,Matches!$B$2:$B$135,0))</f>
        <v>ce335cc59f594947ae8a371350579d4c</v>
      </c>
      <c r="G1593" t="str">
        <f>INDEX(Players!$A$2:$A$49,MATCH(Table1!B1593,Players!$C$2:$C$49,0))</f>
        <v>e6d5cb25e36b400f91e78b0b42d20293</v>
      </c>
      <c r="H1593" t="str">
        <f>INDEX(IDs!$B$6:$B$8,MATCH(Table1!C1593,IDs!$A$6:$A$8,0))</f>
        <v>f6ce092dfd3311efa6eb960aa86a0a09</v>
      </c>
      <c r="I1593">
        <f t="shared" si="48"/>
        <v>0</v>
      </c>
      <c r="K1593" t="str">
        <f t="shared" si="49"/>
        <v>('ce335cc59f594947ae8a371350579d4c','e6d5cb25e36b400f91e78b0b42d20293','f6ce092dfd3311efa6eb960aa86a0a09',0),</v>
      </c>
    </row>
    <row r="1594" spans="1:11" x14ac:dyDescent="0.3">
      <c r="A1594">
        <v>91</v>
      </c>
      <c r="B1594" t="s">
        <v>70</v>
      </c>
      <c r="C1594" t="s">
        <v>118</v>
      </c>
      <c r="D1594">
        <v>1</v>
      </c>
      <c r="F1594" t="str">
        <f>INDEX(Matches!$C$2:$C$135,MATCH(Table1!A1594,Matches!$B$2:$B$135,0))</f>
        <v>ce335cc59f594947ae8a371350579d4c</v>
      </c>
      <c r="G1594" t="str">
        <f>INDEX(Players!$A$2:$A$49,MATCH(Table1!B1594,Players!$C$2:$C$49,0))</f>
        <v>e6d5cb25e36b400f91e78b0b42d20293</v>
      </c>
      <c r="H1594" t="str">
        <f>INDEX(IDs!$B$6:$B$8,MATCH(Table1!C1594,IDs!$A$6:$A$8,0))</f>
        <v>f6ce08d0fd3311efa6eb960aa86a0a09</v>
      </c>
      <c r="I1594">
        <f t="shared" si="48"/>
        <v>1</v>
      </c>
      <c r="K1594" t="str">
        <f t="shared" si="49"/>
        <v>('ce335cc59f594947ae8a371350579d4c','e6d5cb25e36b400f91e78b0b42d20293','f6ce08d0fd3311efa6eb960aa86a0a09',1),</v>
      </c>
    </row>
    <row r="1595" spans="1:11" x14ac:dyDescent="0.3">
      <c r="A1595">
        <v>91</v>
      </c>
      <c r="B1595" t="s">
        <v>89</v>
      </c>
      <c r="C1595" t="s">
        <v>68</v>
      </c>
      <c r="D1595">
        <v>1</v>
      </c>
      <c r="F1595" t="str">
        <f>INDEX(Matches!$C$2:$C$135,MATCH(Table1!A1595,Matches!$B$2:$B$135,0))</f>
        <v>ce335cc59f594947ae8a371350579d4c</v>
      </c>
      <c r="G1595" t="str">
        <f>INDEX(Players!$A$2:$A$49,MATCH(Table1!B1595,Players!$C$2:$C$49,0))</f>
        <v>1c128358535e473b968f7746e6363ccf</v>
      </c>
      <c r="H1595" t="str">
        <f>INDEX(IDs!$B$6:$B$8,MATCH(Table1!C1595,IDs!$A$6:$A$8,0))</f>
        <v>f6ce0919fd3311efa6eb960aa86a0a09</v>
      </c>
      <c r="I1595">
        <f t="shared" si="48"/>
        <v>1</v>
      </c>
      <c r="K1595" t="str">
        <f t="shared" si="49"/>
        <v>('ce335cc59f594947ae8a371350579d4c','1c128358535e473b968f7746e6363ccf','f6ce0919fd3311efa6eb960aa86a0a09',1),</v>
      </c>
    </row>
    <row r="1596" spans="1:11" hidden="1" x14ac:dyDescent="0.3">
      <c r="A1596">
        <v>91</v>
      </c>
      <c r="B1596" t="s">
        <v>89</v>
      </c>
      <c r="C1596" t="s">
        <v>69</v>
      </c>
      <c r="D1596">
        <v>0</v>
      </c>
      <c r="F1596" t="str">
        <f>INDEX(Matches!$C$2:$C$135,MATCH(Table1!A1596,Matches!$B$2:$B$135,0))</f>
        <v>ce335cc59f594947ae8a371350579d4c</v>
      </c>
      <c r="G1596" t="str">
        <f>INDEX(Players!$A$2:$A$49,MATCH(Table1!B1596,Players!$C$2:$C$49,0))</f>
        <v>1c128358535e473b968f7746e6363ccf</v>
      </c>
      <c r="H1596" t="str">
        <f>INDEX(IDs!$B$6:$B$8,MATCH(Table1!C1596,IDs!$A$6:$A$8,0))</f>
        <v>f6ce092dfd3311efa6eb960aa86a0a09</v>
      </c>
      <c r="I1596">
        <f t="shared" si="48"/>
        <v>0</v>
      </c>
      <c r="K1596" t="str">
        <f t="shared" si="49"/>
        <v>('ce335cc59f594947ae8a371350579d4c','1c128358535e473b968f7746e6363ccf','f6ce092dfd3311efa6eb960aa86a0a09',0),</v>
      </c>
    </row>
    <row r="1597" spans="1:11" x14ac:dyDescent="0.3">
      <c r="A1597">
        <v>91</v>
      </c>
      <c r="B1597" t="s">
        <v>89</v>
      </c>
      <c r="C1597" t="s">
        <v>118</v>
      </c>
      <c r="D1597">
        <v>1</v>
      </c>
      <c r="F1597" t="str">
        <f>INDEX(Matches!$C$2:$C$135,MATCH(Table1!A1597,Matches!$B$2:$B$135,0))</f>
        <v>ce335cc59f594947ae8a371350579d4c</v>
      </c>
      <c r="G1597" t="str">
        <f>INDEX(Players!$A$2:$A$49,MATCH(Table1!B1597,Players!$C$2:$C$49,0))</f>
        <v>1c128358535e473b968f7746e6363ccf</v>
      </c>
      <c r="H1597" t="str">
        <f>INDEX(IDs!$B$6:$B$8,MATCH(Table1!C1597,IDs!$A$6:$A$8,0))</f>
        <v>f6ce08d0fd3311efa6eb960aa86a0a09</v>
      </c>
      <c r="I1597">
        <f t="shared" si="48"/>
        <v>1</v>
      </c>
      <c r="K1597" t="str">
        <f t="shared" si="49"/>
        <v>('ce335cc59f594947ae8a371350579d4c','1c128358535e473b968f7746e6363ccf','f6ce08d0fd3311efa6eb960aa86a0a09',1),</v>
      </c>
    </row>
    <row r="1598" spans="1:11" x14ac:dyDescent="0.3">
      <c r="A1598">
        <v>91</v>
      </c>
      <c r="B1598" t="s">
        <v>71</v>
      </c>
      <c r="C1598" t="s">
        <v>68</v>
      </c>
      <c r="D1598">
        <v>2</v>
      </c>
      <c r="F1598" t="str">
        <f>INDEX(Matches!$C$2:$C$135,MATCH(Table1!A1598,Matches!$B$2:$B$135,0))</f>
        <v>ce335cc59f594947ae8a371350579d4c</v>
      </c>
      <c r="G1598" t="str">
        <f>INDEX(Players!$A$2:$A$49,MATCH(Table1!B1598,Players!$C$2:$C$49,0))</f>
        <v>49ee2bf374b94897889023fd18820eb3</v>
      </c>
      <c r="H1598" t="str">
        <f>INDEX(IDs!$B$6:$B$8,MATCH(Table1!C1598,IDs!$A$6:$A$8,0))</f>
        <v>f6ce0919fd3311efa6eb960aa86a0a09</v>
      </c>
      <c r="I1598">
        <f t="shared" si="48"/>
        <v>2</v>
      </c>
      <c r="K1598" t="str">
        <f t="shared" si="49"/>
        <v>('ce335cc59f594947ae8a371350579d4c','49ee2bf374b94897889023fd18820eb3','f6ce0919fd3311efa6eb960aa86a0a09',2),</v>
      </c>
    </row>
    <row r="1599" spans="1:11" hidden="1" x14ac:dyDescent="0.3">
      <c r="A1599">
        <v>91</v>
      </c>
      <c r="B1599" t="s">
        <v>71</v>
      </c>
      <c r="C1599" t="s">
        <v>69</v>
      </c>
      <c r="D1599">
        <v>0</v>
      </c>
      <c r="F1599" t="str">
        <f>INDEX(Matches!$C$2:$C$135,MATCH(Table1!A1599,Matches!$B$2:$B$135,0))</f>
        <v>ce335cc59f594947ae8a371350579d4c</v>
      </c>
      <c r="G1599" t="str">
        <f>INDEX(Players!$A$2:$A$49,MATCH(Table1!B1599,Players!$C$2:$C$49,0))</f>
        <v>49ee2bf374b94897889023fd18820eb3</v>
      </c>
      <c r="H1599" t="str">
        <f>INDEX(IDs!$B$6:$B$8,MATCH(Table1!C1599,IDs!$A$6:$A$8,0))</f>
        <v>f6ce092dfd3311efa6eb960aa86a0a09</v>
      </c>
      <c r="I1599">
        <f t="shared" si="48"/>
        <v>0</v>
      </c>
      <c r="K1599" t="str">
        <f t="shared" si="49"/>
        <v>('ce335cc59f594947ae8a371350579d4c','49ee2bf374b94897889023fd18820eb3','f6ce092dfd3311efa6eb960aa86a0a09',0),</v>
      </c>
    </row>
    <row r="1600" spans="1:11" x14ac:dyDescent="0.3">
      <c r="A1600">
        <v>91</v>
      </c>
      <c r="B1600" t="s">
        <v>71</v>
      </c>
      <c r="C1600" t="s">
        <v>118</v>
      </c>
      <c r="D1600">
        <v>1</v>
      </c>
      <c r="F1600" t="str">
        <f>INDEX(Matches!$C$2:$C$135,MATCH(Table1!A1600,Matches!$B$2:$B$135,0))</f>
        <v>ce335cc59f594947ae8a371350579d4c</v>
      </c>
      <c r="G1600" t="str">
        <f>INDEX(Players!$A$2:$A$49,MATCH(Table1!B1600,Players!$C$2:$C$49,0))</f>
        <v>49ee2bf374b94897889023fd18820eb3</v>
      </c>
      <c r="H1600" t="str">
        <f>INDEX(IDs!$B$6:$B$8,MATCH(Table1!C1600,IDs!$A$6:$A$8,0))</f>
        <v>f6ce08d0fd3311efa6eb960aa86a0a09</v>
      </c>
      <c r="I1600">
        <f t="shared" si="48"/>
        <v>1</v>
      </c>
      <c r="K1600" t="str">
        <f t="shared" si="49"/>
        <v>('ce335cc59f594947ae8a371350579d4c','49ee2bf374b94897889023fd18820eb3','f6ce08d0fd3311efa6eb960aa86a0a09',1),</v>
      </c>
    </row>
    <row r="1601" spans="1:11" x14ac:dyDescent="0.3">
      <c r="A1601">
        <v>91</v>
      </c>
      <c r="B1601" t="s">
        <v>95</v>
      </c>
      <c r="C1601" t="s">
        <v>68</v>
      </c>
      <c r="D1601">
        <v>1</v>
      </c>
      <c r="F1601" t="str">
        <f>INDEX(Matches!$C$2:$C$135,MATCH(Table1!A1601,Matches!$B$2:$B$135,0))</f>
        <v>ce335cc59f594947ae8a371350579d4c</v>
      </c>
      <c r="G1601" t="str">
        <f>INDEX(Players!$A$2:$A$49,MATCH(Table1!B1601,Players!$C$2:$C$49,0))</f>
        <v>26bcf70a14244ecea66824d3e7fdb740</v>
      </c>
      <c r="H1601" t="str">
        <f>INDEX(IDs!$B$6:$B$8,MATCH(Table1!C1601,IDs!$A$6:$A$8,0))</f>
        <v>f6ce0919fd3311efa6eb960aa86a0a09</v>
      </c>
      <c r="I1601">
        <f t="shared" si="48"/>
        <v>1</v>
      </c>
      <c r="K1601" t="str">
        <f t="shared" si="49"/>
        <v>('ce335cc59f594947ae8a371350579d4c','26bcf70a14244ecea66824d3e7fdb740','f6ce0919fd3311efa6eb960aa86a0a09',1),</v>
      </c>
    </row>
    <row r="1602" spans="1:11" x14ac:dyDescent="0.3">
      <c r="A1602">
        <v>91</v>
      </c>
      <c r="B1602" t="s">
        <v>95</v>
      </c>
      <c r="C1602" t="s">
        <v>69</v>
      </c>
      <c r="D1602">
        <v>1</v>
      </c>
      <c r="F1602" t="str">
        <f>INDEX(Matches!$C$2:$C$135,MATCH(Table1!A1602,Matches!$B$2:$B$135,0))</f>
        <v>ce335cc59f594947ae8a371350579d4c</v>
      </c>
      <c r="G1602" t="str">
        <f>INDEX(Players!$A$2:$A$49,MATCH(Table1!B1602,Players!$C$2:$C$49,0))</f>
        <v>26bcf70a14244ecea66824d3e7fdb740</v>
      </c>
      <c r="H1602" t="str">
        <f>INDEX(IDs!$B$6:$B$8,MATCH(Table1!C1602,IDs!$A$6:$A$8,0))</f>
        <v>f6ce092dfd3311efa6eb960aa86a0a09</v>
      </c>
      <c r="I1602">
        <f t="shared" si="48"/>
        <v>1</v>
      </c>
      <c r="K1602" t="str">
        <f t="shared" si="49"/>
        <v>('ce335cc59f594947ae8a371350579d4c','26bcf70a14244ecea66824d3e7fdb740','f6ce092dfd3311efa6eb960aa86a0a09',1),</v>
      </c>
    </row>
    <row r="1603" spans="1:11" x14ac:dyDescent="0.3">
      <c r="A1603">
        <v>91</v>
      </c>
      <c r="B1603" t="s">
        <v>95</v>
      </c>
      <c r="C1603" t="s">
        <v>118</v>
      </c>
      <c r="D1603">
        <v>1</v>
      </c>
      <c r="F1603" t="str">
        <f>INDEX(Matches!$C$2:$C$135,MATCH(Table1!A1603,Matches!$B$2:$B$135,0))</f>
        <v>ce335cc59f594947ae8a371350579d4c</v>
      </c>
      <c r="G1603" t="str">
        <f>INDEX(Players!$A$2:$A$49,MATCH(Table1!B1603,Players!$C$2:$C$49,0))</f>
        <v>26bcf70a14244ecea66824d3e7fdb740</v>
      </c>
      <c r="H1603" t="str">
        <f>INDEX(IDs!$B$6:$B$8,MATCH(Table1!C1603,IDs!$A$6:$A$8,0))</f>
        <v>f6ce08d0fd3311efa6eb960aa86a0a09</v>
      </c>
      <c r="I1603">
        <f t="shared" ref="I1603:I1666" si="50">D1603</f>
        <v>1</v>
      </c>
      <c r="K1603" t="str">
        <f t="shared" si="49"/>
        <v>('ce335cc59f594947ae8a371350579d4c','26bcf70a14244ecea66824d3e7fdb740','f6ce08d0fd3311efa6eb960aa86a0a09',1),</v>
      </c>
    </row>
    <row r="1604" spans="1:11" x14ac:dyDescent="0.3">
      <c r="A1604">
        <v>91</v>
      </c>
      <c r="B1604" t="s">
        <v>72</v>
      </c>
      <c r="C1604" t="s">
        <v>68</v>
      </c>
      <c r="D1604">
        <v>3</v>
      </c>
      <c r="F1604" t="str">
        <f>INDEX(Matches!$C$2:$C$135,MATCH(Table1!A1604,Matches!$B$2:$B$135,0))</f>
        <v>ce335cc59f594947ae8a371350579d4c</v>
      </c>
      <c r="G1604" t="str">
        <f>INDEX(Players!$A$2:$A$49,MATCH(Table1!B1604,Players!$C$2:$C$49,0))</f>
        <v>66b9c8251fad417bbd3ff93fcfa9ef61</v>
      </c>
      <c r="H1604" t="str">
        <f>INDEX(IDs!$B$6:$B$8,MATCH(Table1!C1604,IDs!$A$6:$A$8,0))</f>
        <v>f6ce0919fd3311efa6eb960aa86a0a09</v>
      </c>
      <c r="I1604">
        <f t="shared" si="50"/>
        <v>3</v>
      </c>
      <c r="K1604" t="str">
        <f t="shared" si="49"/>
        <v>('ce335cc59f594947ae8a371350579d4c','66b9c8251fad417bbd3ff93fcfa9ef61','f6ce0919fd3311efa6eb960aa86a0a09',3),</v>
      </c>
    </row>
    <row r="1605" spans="1:11" hidden="1" x14ac:dyDescent="0.3">
      <c r="A1605">
        <v>91</v>
      </c>
      <c r="B1605" t="s">
        <v>72</v>
      </c>
      <c r="C1605" t="s">
        <v>69</v>
      </c>
      <c r="D1605">
        <v>0</v>
      </c>
      <c r="F1605" t="str">
        <f>INDEX(Matches!$C$2:$C$135,MATCH(Table1!A1605,Matches!$B$2:$B$135,0))</f>
        <v>ce335cc59f594947ae8a371350579d4c</v>
      </c>
      <c r="G1605" t="str">
        <f>INDEX(Players!$A$2:$A$49,MATCH(Table1!B1605,Players!$C$2:$C$49,0))</f>
        <v>66b9c8251fad417bbd3ff93fcfa9ef61</v>
      </c>
      <c r="H1605" t="str">
        <f>INDEX(IDs!$B$6:$B$8,MATCH(Table1!C1605,IDs!$A$6:$A$8,0))</f>
        <v>f6ce092dfd3311efa6eb960aa86a0a09</v>
      </c>
      <c r="I1605">
        <f t="shared" si="50"/>
        <v>0</v>
      </c>
      <c r="K1605" t="str">
        <f t="shared" ref="K1605:K1668" si="51">"('"&amp;F1605&amp;"','"&amp;G1605&amp;"','"&amp;H1605&amp;"',"&amp;I1605&amp;"),"</f>
        <v>('ce335cc59f594947ae8a371350579d4c','66b9c8251fad417bbd3ff93fcfa9ef61','f6ce092dfd3311efa6eb960aa86a0a09',0),</v>
      </c>
    </row>
    <row r="1606" spans="1:11" x14ac:dyDescent="0.3">
      <c r="A1606">
        <v>91</v>
      </c>
      <c r="B1606" t="s">
        <v>72</v>
      </c>
      <c r="C1606" t="s">
        <v>118</v>
      </c>
      <c r="D1606">
        <v>1</v>
      </c>
      <c r="F1606" t="str">
        <f>INDEX(Matches!$C$2:$C$135,MATCH(Table1!A1606,Matches!$B$2:$B$135,0))</f>
        <v>ce335cc59f594947ae8a371350579d4c</v>
      </c>
      <c r="G1606" t="str">
        <f>INDEX(Players!$A$2:$A$49,MATCH(Table1!B1606,Players!$C$2:$C$49,0))</f>
        <v>66b9c8251fad417bbd3ff93fcfa9ef61</v>
      </c>
      <c r="H1606" t="str">
        <f>INDEX(IDs!$B$6:$B$8,MATCH(Table1!C1606,IDs!$A$6:$A$8,0))</f>
        <v>f6ce08d0fd3311efa6eb960aa86a0a09</v>
      </c>
      <c r="I1606">
        <f t="shared" si="50"/>
        <v>1</v>
      </c>
      <c r="K1606" t="str">
        <f t="shared" si="51"/>
        <v>('ce335cc59f594947ae8a371350579d4c','66b9c8251fad417bbd3ff93fcfa9ef61','f6ce08d0fd3311efa6eb960aa86a0a09',1),</v>
      </c>
    </row>
    <row r="1607" spans="1:11" x14ac:dyDescent="0.3">
      <c r="A1607">
        <v>91</v>
      </c>
      <c r="B1607" t="s">
        <v>99</v>
      </c>
      <c r="C1607" t="s">
        <v>68</v>
      </c>
      <c r="D1607">
        <v>2</v>
      </c>
      <c r="F1607" t="str">
        <f>INDEX(Matches!$C$2:$C$135,MATCH(Table1!A1607,Matches!$B$2:$B$135,0))</f>
        <v>ce335cc59f594947ae8a371350579d4c</v>
      </c>
      <c r="G1607" t="str">
        <f>INDEX(Players!$A$2:$A$49,MATCH(Table1!B1607,Players!$C$2:$C$49,0))</f>
        <v>9bd0e3e12c834c6b81f59a3b2bf25b94</v>
      </c>
      <c r="H1607" t="str">
        <f>INDEX(IDs!$B$6:$B$8,MATCH(Table1!C1607,IDs!$A$6:$A$8,0))</f>
        <v>f6ce0919fd3311efa6eb960aa86a0a09</v>
      </c>
      <c r="I1607">
        <f t="shared" si="50"/>
        <v>2</v>
      </c>
      <c r="K1607" t="str">
        <f t="shared" si="51"/>
        <v>('ce335cc59f594947ae8a371350579d4c','9bd0e3e12c834c6b81f59a3b2bf25b94','f6ce0919fd3311efa6eb960aa86a0a09',2),</v>
      </c>
    </row>
    <row r="1608" spans="1:11" hidden="1" x14ac:dyDescent="0.3">
      <c r="A1608">
        <v>91</v>
      </c>
      <c r="B1608" t="s">
        <v>99</v>
      </c>
      <c r="C1608" t="s">
        <v>69</v>
      </c>
      <c r="D1608">
        <v>0</v>
      </c>
      <c r="F1608" t="str">
        <f>INDEX(Matches!$C$2:$C$135,MATCH(Table1!A1608,Matches!$B$2:$B$135,0))</f>
        <v>ce335cc59f594947ae8a371350579d4c</v>
      </c>
      <c r="G1608" t="str">
        <f>INDEX(Players!$A$2:$A$49,MATCH(Table1!B1608,Players!$C$2:$C$49,0))</f>
        <v>9bd0e3e12c834c6b81f59a3b2bf25b94</v>
      </c>
      <c r="H1608" t="str">
        <f>INDEX(IDs!$B$6:$B$8,MATCH(Table1!C1608,IDs!$A$6:$A$8,0))</f>
        <v>f6ce092dfd3311efa6eb960aa86a0a09</v>
      </c>
      <c r="I1608">
        <f t="shared" si="50"/>
        <v>0</v>
      </c>
      <c r="K1608" t="str">
        <f t="shared" si="51"/>
        <v>('ce335cc59f594947ae8a371350579d4c','9bd0e3e12c834c6b81f59a3b2bf25b94','f6ce092dfd3311efa6eb960aa86a0a09',0),</v>
      </c>
    </row>
    <row r="1609" spans="1:11" x14ac:dyDescent="0.3">
      <c r="A1609">
        <v>91</v>
      </c>
      <c r="B1609" t="s">
        <v>99</v>
      </c>
      <c r="C1609" t="s">
        <v>118</v>
      </c>
      <c r="D1609">
        <v>1</v>
      </c>
      <c r="F1609" t="str">
        <f>INDEX(Matches!$C$2:$C$135,MATCH(Table1!A1609,Matches!$B$2:$B$135,0))</f>
        <v>ce335cc59f594947ae8a371350579d4c</v>
      </c>
      <c r="G1609" t="str">
        <f>INDEX(Players!$A$2:$A$49,MATCH(Table1!B1609,Players!$C$2:$C$49,0))</f>
        <v>9bd0e3e12c834c6b81f59a3b2bf25b94</v>
      </c>
      <c r="H1609" t="str">
        <f>INDEX(IDs!$B$6:$B$8,MATCH(Table1!C1609,IDs!$A$6:$A$8,0))</f>
        <v>f6ce08d0fd3311efa6eb960aa86a0a09</v>
      </c>
      <c r="I1609">
        <f t="shared" si="50"/>
        <v>1</v>
      </c>
      <c r="K1609" t="str">
        <f t="shared" si="51"/>
        <v>('ce335cc59f594947ae8a371350579d4c','9bd0e3e12c834c6b81f59a3b2bf25b94','f6ce08d0fd3311efa6eb960aa86a0a09',1),</v>
      </c>
    </row>
    <row r="1610" spans="1:11" hidden="1" x14ac:dyDescent="0.3">
      <c r="A1610">
        <v>92</v>
      </c>
      <c r="B1610" t="s">
        <v>70</v>
      </c>
      <c r="C1610" t="s">
        <v>68</v>
      </c>
      <c r="D1610">
        <v>0</v>
      </c>
      <c r="F1610" t="str">
        <f>INDEX(Matches!$C$2:$C$135,MATCH(Table1!A1610,Matches!$B$2:$B$135,0))</f>
        <v>d9ed301cfb32427584b7cd7d4500bb95</v>
      </c>
      <c r="G1610" t="str">
        <f>INDEX(Players!$A$2:$A$49,MATCH(Table1!B1610,Players!$C$2:$C$49,0))</f>
        <v>e6d5cb25e36b400f91e78b0b42d20293</v>
      </c>
      <c r="H1610" t="str">
        <f>INDEX(IDs!$B$6:$B$8,MATCH(Table1!C1610,IDs!$A$6:$A$8,0))</f>
        <v>f6ce0919fd3311efa6eb960aa86a0a09</v>
      </c>
      <c r="I1610">
        <f t="shared" si="50"/>
        <v>0</v>
      </c>
      <c r="K1610" t="str">
        <f t="shared" si="51"/>
        <v>('d9ed301cfb32427584b7cd7d4500bb95','e6d5cb25e36b400f91e78b0b42d20293','f6ce0919fd3311efa6eb960aa86a0a09',0),</v>
      </c>
    </row>
    <row r="1611" spans="1:11" hidden="1" x14ac:dyDescent="0.3">
      <c r="A1611">
        <v>92</v>
      </c>
      <c r="B1611" t="s">
        <v>70</v>
      </c>
      <c r="C1611" t="s">
        <v>69</v>
      </c>
      <c r="D1611">
        <v>0</v>
      </c>
      <c r="F1611" t="str">
        <f>INDEX(Matches!$C$2:$C$135,MATCH(Table1!A1611,Matches!$B$2:$B$135,0))</f>
        <v>d9ed301cfb32427584b7cd7d4500bb95</v>
      </c>
      <c r="G1611" t="str">
        <f>INDEX(Players!$A$2:$A$49,MATCH(Table1!B1611,Players!$C$2:$C$49,0))</f>
        <v>e6d5cb25e36b400f91e78b0b42d20293</v>
      </c>
      <c r="H1611" t="str">
        <f>INDEX(IDs!$B$6:$B$8,MATCH(Table1!C1611,IDs!$A$6:$A$8,0))</f>
        <v>f6ce092dfd3311efa6eb960aa86a0a09</v>
      </c>
      <c r="I1611">
        <f t="shared" si="50"/>
        <v>0</v>
      </c>
      <c r="K1611" t="str">
        <f t="shared" si="51"/>
        <v>('d9ed301cfb32427584b7cd7d4500bb95','e6d5cb25e36b400f91e78b0b42d20293','f6ce092dfd3311efa6eb960aa86a0a09',0),</v>
      </c>
    </row>
    <row r="1612" spans="1:11" x14ac:dyDescent="0.3">
      <c r="A1612">
        <v>92</v>
      </c>
      <c r="B1612" t="s">
        <v>70</v>
      </c>
      <c r="C1612" t="s">
        <v>118</v>
      </c>
      <c r="D1612">
        <v>1</v>
      </c>
      <c r="F1612" t="str">
        <f>INDEX(Matches!$C$2:$C$135,MATCH(Table1!A1612,Matches!$B$2:$B$135,0))</f>
        <v>d9ed301cfb32427584b7cd7d4500bb95</v>
      </c>
      <c r="G1612" t="str">
        <f>INDEX(Players!$A$2:$A$49,MATCH(Table1!B1612,Players!$C$2:$C$49,0))</f>
        <v>e6d5cb25e36b400f91e78b0b42d20293</v>
      </c>
      <c r="H1612" t="str">
        <f>INDEX(IDs!$B$6:$B$8,MATCH(Table1!C1612,IDs!$A$6:$A$8,0))</f>
        <v>f6ce08d0fd3311efa6eb960aa86a0a09</v>
      </c>
      <c r="I1612">
        <f t="shared" si="50"/>
        <v>1</v>
      </c>
      <c r="K1612" t="str">
        <f t="shared" si="51"/>
        <v>('d9ed301cfb32427584b7cd7d4500bb95','e6d5cb25e36b400f91e78b0b42d20293','f6ce08d0fd3311efa6eb960aa86a0a09',1),</v>
      </c>
    </row>
    <row r="1613" spans="1:11" hidden="1" x14ac:dyDescent="0.3">
      <c r="A1613">
        <v>92</v>
      </c>
      <c r="B1613" t="s">
        <v>71</v>
      </c>
      <c r="C1613" t="s">
        <v>68</v>
      </c>
      <c r="D1613">
        <v>0</v>
      </c>
      <c r="F1613" t="str">
        <f>INDEX(Matches!$C$2:$C$135,MATCH(Table1!A1613,Matches!$B$2:$B$135,0))</f>
        <v>d9ed301cfb32427584b7cd7d4500bb95</v>
      </c>
      <c r="G1613" t="str">
        <f>INDEX(Players!$A$2:$A$49,MATCH(Table1!B1613,Players!$C$2:$C$49,0))</f>
        <v>49ee2bf374b94897889023fd18820eb3</v>
      </c>
      <c r="H1613" t="str">
        <f>INDEX(IDs!$B$6:$B$8,MATCH(Table1!C1613,IDs!$A$6:$A$8,0))</f>
        <v>f6ce0919fd3311efa6eb960aa86a0a09</v>
      </c>
      <c r="I1613">
        <f t="shared" si="50"/>
        <v>0</v>
      </c>
      <c r="K1613" t="str">
        <f t="shared" si="51"/>
        <v>('d9ed301cfb32427584b7cd7d4500bb95','49ee2bf374b94897889023fd18820eb3','f6ce0919fd3311efa6eb960aa86a0a09',0),</v>
      </c>
    </row>
    <row r="1614" spans="1:11" hidden="1" x14ac:dyDescent="0.3">
      <c r="A1614">
        <v>92</v>
      </c>
      <c r="B1614" t="s">
        <v>71</v>
      </c>
      <c r="C1614" t="s">
        <v>69</v>
      </c>
      <c r="D1614">
        <v>0</v>
      </c>
      <c r="F1614" t="str">
        <f>INDEX(Matches!$C$2:$C$135,MATCH(Table1!A1614,Matches!$B$2:$B$135,0))</f>
        <v>d9ed301cfb32427584b7cd7d4500bb95</v>
      </c>
      <c r="G1614" t="str">
        <f>INDEX(Players!$A$2:$A$49,MATCH(Table1!B1614,Players!$C$2:$C$49,0))</f>
        <v>49ee2bf374b94897889023fd18820eb3</v>
      </c>
      <c r="H1614" t="str">
        <f>INDEX(IDs!$B$6:$B$8,MATCH(Table1!C1614,IDs!$A$6:$A$8,0))</f>
        <v>f6ce092dfd3311efa6eb960aa86a0a09</v>
      </c>
      <c r="I1614">
        <f t="shared" si="50"/>
        <v>0</v>
      </c>
      <c r="K1614" t="str">
        <f t="shared" si="51"/>
        <v>('d9ed301cfb32427584b7cd7d4500bb95','49ee2bf374b94897889023fd18820eb3','f6ce092dfd3311efa6eb960aa86a0a09',0),</v>
      </c>
    </row>
    <row r="1615" spans="1:11" x14ac:dyDescent="0.3">
      <c r="A1615">
        <v>92</v>
      </c>
      <c r="B1615" t="s">
        <v>71</v>
      </c>
      <c r="C1615" t="s">
        <v>118</v>
      </c>
      <c r="D1615">
        <v>1</v>
      </c>
      <c r="F1615" t="str">
        <f>INDEX(Matches!$C$2:$C$135,MATCH(Table1!A1615,Matches!$B$2:$B$135,0))</f>
        <v>d9ed301cfb32427584b7cd7d4500bb95</v>
      </c>
      <c r="G1615" t="str">
        <f>INDEX(Players!$A$2:$A$49,MATCH(Table1!B1615,Players!$C$2:$C$49,0))</f>
        <v>49ee2bf374b94897889023fd18820eb3</v>
      </c>
      <c r="H1615" t="str">
        <f>INDEX(IDs!$B$6:$B$8,MATCH(Table1!C1615,IDs!$A$6:$A$8,0))</f>
        <v>f6ce08d0fd3311efa6eb960aa86a0a09</v>
      </c>
      <c r="I1615">
        <f t="shared" si="50"/>
        <v>1</v>
      </c>
      <c r="K1615" t="str">
        <f t="shared" si="51"/>
        <v>('d9ed301cfb32427584b7cd7d4500bb95','49ee2bf374b94897889023fd18820eb3','f6ce08d0fd3311efa6eb960aa86a0a09',1),</v>
      </c>
    </row>
    <row r="1616" spans="1:11" x14ac:dyDescent="0.3">
      <c r="A1616">
        <v>92</v>
      </c>
      <c r="B1616" t="s">
        <v>89</v>
      </c>
      <c r="C1616" t="s">
        <v>68</v>
      </c>
      <c r="D1616">
        <v>1</v>
      </c>
      <c r="F1616" t="str">
        <f>INDEX(Matches!$C$2:$C$135,MATCH(Table1!A1616,Matches!$B$2:$B$135,0))</f>
        <v>d9ed301cfb32427584b7cd7d4500bb95</v>
      </c>
      <c r="G1616" t="str">
        <f>INDEX(Players!$A$2:$A$49,MATCH(Table1!B1616,Players!$C$2:$C$49,0))</f>
        <v>1c128358535e473b968f7746e6363ccf</v>
      </c>
      <c r="H1616" t="str">
        <f>INDEX(IDs!$B$6:$B$8,MATCH(Table1!C1616,IDs!$A$6:$A$8,0))</f>
        <v>f6ce0919fd3311efa6eb960aa86a0a09</v>
      </c>
      <c r="I1616">
        <f t="shared" si="50"/>
        <v>1</v>
      </c>
      <c r="K1616" t="str">
        <f t="shared" si="51"/>
        <v>('d9ed301cfb32427584b7cd7d4500bb95','1c128358535e473b968f7746e6363ccf','f6ce0919fd3311efa6eb960aa86a0a09',1),</v>
      </c>
    </row>
    <row r="1617" spans="1:11" hidden="1" x14ac:dyDescent="0.3">
      <c r="A1617">
        <v>92</v>
      </c>
      <c r="B1617" t="s">
        <v>89</v>
      </c>
      <c r="C1617" t="s">
        <v>69</v>
      </c>
      <c r="D1617">
        <v>0</v>
      </c>
      <c r="F1617" t="str">
        <f>INDEX(Matches!$C$2:$C$135,MATCH(Table1!A1617,Matches!$B$2:$B$135,0))</f>
        <v>d9ed301cfb32427584b7cd7d4500bb95</v>
      </c>
      <c r="G1617" t="str">
        <f>INDEX(Players!$A$2:$A$49,MATCH(Table1!B1617,Players!$C$2:$C$49,0))</f>
        <v>1c128358535e473b968f7746e6363ccf</v>
      </c>
      <c r="H1617" t="str">
        <f>INDEX(IDs!$B$6:$B$8,MATCH(Table1!C1617,IDs!$A$6:$A$8,0))</f>
        <v>f6ce092dfd3311efa6eb960aa86a0a09</v>
      </c>
      <c r="I1617">
        <f t="shared" si="50"/>
        <v>0</v>
      </c>
      <c r="K1617" t="str">
        <f t="shared" si="51"/>
        <v>('d9ed301cfb32427584b7cd7d4500bb95','1c128358535e473b968f7746e6363ccf','f6ce092dfd3311efa6eb960aa86a0a09',0),</v>
      </c>
    </row>
    <row r="1618" spans="1:11" x14ac:dyDescent="0.3">
      <c r="A1618">
        <v>92</v>
      </c>
      <c r="B1618" t="s">
        <v>89</v>
      </c>
      <c r="C1618" t="s">
        <v>118</v>
      </c>
      <c r="D1618">
        <v>1</v>
      </c>
      <c r="F1618" t="str">
        <f>INDEX(Matches!$C$2:$C$135,MATCH(Table1!A1618,Matches!$B$2:$B$135,0))</f>
        <v>d9ed301cfb32427584b7cd7d4500bb95</v>
      </c>
      <c r="G1618" t="str">
        <f>INDEX(Players!$A$2:$A$49,MATCH(Table1!B1618,Players!$C$2:$C$49,0))</f>
        <v>1c128358535e473b968f7746e6363ccf</v>
      </c>
      <c r="H1618" t="str">
        <f>INDEX(IDs!$B$6:$B$8,MATCH(Table1!C1618,IDs!$A$6:$A$8,0))</f>
        <v>f6ce08d0fd3311efa6eb960aa86a0a09</v>
      </c>
      <c r="I1618">
        <f t="shared" si="50"/>
        <v>1</v>
      </c>
      <c r="K1618" t="str">
        <f t="shared" si="51"/>
        <v>('d9ed301cfb32427584b7cd7d4500bb95','1c128358535e473b968f7746e6363ccf','f6ce08d0fd3311efa6eb960aa86a0a09',1),</v>
      </c>
    </row>
    <row r="1619" spans="1:11" x14ac:dyDescent="0.3">
      <c r="A1619">
        <v>92</v>
      </c>
      <c r="B1619" t="s">
        <v>72</v>
      </c>
      <c r="C1619" t="s">
        <v>68</v>
      </c>
      <c r="D1619">
        <v>2</v>
      </c>
      <c r="F1619" t="str">
        <f>INDEX(Matches!$C$2:$C$135,MATCH(Table1!A1619,Matches!$B$2:$B$135,0))</f>
        <v>d9ed301cfb32427584b7cd7d4500bb95</v>
      </c>
      <c r="G1619" t="str">
        <f>INDEX(Players!$A$2:$A$49,MATCH(Table1!B1619,Players!$C$2:$C$49,0))</f>
        <v>66b9c8251fad417bbd3ff93fcfa9ef61</v>
      </c>
      <c r="H1619" t="str">
        <f>INDEX(IDs!$B$6:$B$8,MATCH(Table1!C1619,IDs!$A$6:$A$8,0))</f>
        <v>f6ce0919fd3311efa6eb960aa86a0a09</v>
      </c>
      <c r="I1619">
        <f t="shared" si="50"/>
        <v>2</v>
      </c>
      <c r="K1619" t="str">
        <f t="shared" si="51"/>
        <v>('d9ed301cfb32427584b7cd7d4500bb95','66b9c8251fad417bbd3ff93fcfa9ef61','f6ce0919fd3311efa6eb960aa86a0a09',2),</v>
      </c>
    </row>
    <row r="1620" spans="1:11" x14ac:dyDescent="0.3">
      <c r="A1620">
        <v>92</v>
      </c>
      <c r="B1620" t="s">
        <v>72</v>
      </c>
      <c r="C1620" t="s">
        <v>69</v>
      </c>
      <c r="D1620">
        <v>1</v>
      </c>
      <c r="F1620" t="str">
        <f>INDEX(Matches!$C$2:$C$135,MATCH(Table1!A1620,Matches!$B$2:$B$135,0))</f>
        <v>d9ed301cfb32427584b7cd7d4500bb95</v>
      </c>
      <c r="G1620" t="str">
        <f>INDEX(Players!$A$2:$A$49,MATCH(Table1!B1620,Players!$C$2:$C$49,0))</f>
        <v>66b9c8251fad417bbd3ff93fcfa9ef61</v>
      </c>
      <c r="H1620" t="str">
        <f>INDEX(IDs!$B$6:$B$8,MATCH(Table1!C1620,IDs!$A$6:$A$8,0))</f>
        <v>f6ce092dfd3311efa6eb960aa86a0a09</v>
      </c>
      <c r="I1620">
        <f t="shared" si="50"/>
        <v>1</v>
      </c>
      <c r="K1620" t="str">
        <f t="shared" si="51"/>
        <v>('d9ed301cfb32427584b7cd7d4500bb95','66b9c8251fad417bbd3ff93fcfa9ef61','f6ce092dfd3311efa6eb960aa86a0a09',1),</v>
      </c>
    </row>
    <row r="1621" spans="1:11" x14ac:dyDescent="0.3">
      <c r="A1621">
        <v>92</v>
      </c>
      <c r="B1621" t="s">
        <v>72</v>
      </c>
      <c r="C1621" t="s">
        <v>118</v>
      </c>
      <c r="D1621">
        <v>1</v>
      </c>
      <c r="F1621" t="str">
        <f>INDEX(Matches!$C$2:$C$135,MATCH(Table1!A1621,Matches!$B$2:$B$135,0))</f>
        <v>d9ed301cfb32427584b7cd7d4500bb95</v>
      </c>
      <c r="G1621" t="str">
        <f>INDEX(Players!$A$2:$A$49,MATCH(Table1!B1621,Players!$C$2:$C$49,0))</f>
        <v>66b9c8251fad417bbd3ff93fcfa9ef61</v>
      </c>
      <c r="H1621" t="str">
        <f>INDEX(IDs!$B$6:$B$8,MATCH(Table1!C1621,IDs!$A$6:$A$8,0))</f>
        <v>f6ce08d0fd3311efa6eb960aa86a0a09</v>
      </c>
      <c r="I1621">
        <f t="shared" si="50"/>
        <v>1</v>
      </c>
      <c r="K1621" t="str">
        <f t="shared" si="51"/>
        <v>('d9ed301cfb32427584b7cd7d4500bb95','66b9c8251fad417bbd3ff93fcfa9ef61','f6ce08d0fd3311efa6eb960aa86a0a09',1),</v>
      </c>
    </row>
    <row r="1622" spans="1:11" hidden="1" x14ac:dyDescent="0.3">
      <c r="A1622">
        <v>92</v>
      </c>
      <c r="B1622" t="s">
        <v>79</v>
      </c>
      <c r="C1622" t="s">
        <v>68</v>
      </c>
      <c r="D1622">
        <v>0</v>
      </c>
      <c r="F1622" t="str">
        <f>INDEX(Matches!$C$2:$C$135,MATCH(Table1!A1622,Matches!$B$2:$B$135,0))</f>
        <v>d9ed301cfb32427584b7cd7d4500bb95</v>
      </c>
      <c r="G1622" t="str">
        <f>INDEX(Players!$A$2:$A$49,MATCH(Table1!B1622,Players!$C$2:$C$49,0))</f>
        <v>c12246b28d664ec3b7770583ac20c965</v>
      </c>
      <c r="H1622" t="str">
        <f>INDEX(IDs!$B$6:$B$8,MATCH(Table1!C1622,IDs!$A$6:$A$8,0))</f>
        <v>f6ce0919fd3311efa6eb960aa86a0a09</v>
      </c>
      <c r="I1622">
        <f t="shared" si="50"/>
        <v>0</v>
      </c>
      <c r="K1622" t="str">
        <f t="shared" si="51"/>
        <v>('d9ed301cfb32427584b7cd7d4500bb95','c12246b28d664ec3b7770583ac20c965','f6ce0919fd3311efa6eb960aa86a0a09',0),</v>
      </c>
    </row>
    <row r="1623" spans="1:11" hidden="1" x14ac:dyDescent="0.3">
      <c r="A1623">
        <v>92</v>
      </c>
      <c r="B1623" t="s">
        <v>79</v>
      </c>
      <c r="C1623" t="s">
        <v>69</v>
      </c>
      <c r="D1623">
        <v>0</v>
      </c>
      <c r="F1623" t="str">
        <f>INDEX(Matches!$C$2:$C$135,MATCH(Table1!A1623,Matches!$B$2:$B$135,0))</f>
        <v>d9ed301cfb32427584b7cd7d4500bb95</v>
      </c>
      <c r="G1623" t="str">
        <f>INDEX(Players!$A$2:$A$49,MATCH(Table1!B1623,Players!$C$2:$C$49,0))</f>
        <v>c12246b28d664ec3b7770583ac20c965</v>
      </c>
      <c r="H1623" t="str">
        <f>INDEX(IDs!$B$6:$B$8,MATCH(Table1!C1623,IDs!$A$6:$A$8,0))</f>
        <v>f6ce092dfd3311efa6eb960aa86a0a09</v>
      </c>
      <c r="I1623">
        <f t="shared" si="50"/>
        <v>0</v>
      </c>
      <c r="K1623" t="str">
        <f t="shared" si="51"/>
        <v>('d9ed301cfb32427584b7cd7d4500bb95','c12246b28d664ec3b7770583ac20c965','f6ce092dfd3311efa6eb960aa86a0a09',0),</v>
      </c>
    </row>
    <row r="1624" spans="1:11" x14ac:dyDescent="0.3">
      <c r="A1624">
        <v>92</v>
      </c>
      <c r="B1624" t="s">
        <v>79</v>
      </c>
      <c r="C1624" t="s">
        <v>118</v>
      </c>
      <c r="D1624">
        <v>1</v>
      </c>
      <c r="F1624" t="str">
        <f>INDEX(Matches!$C$2:$C$135,MATCH(Table1!A1624,Matches!$B$2:$B$135,0))</f>
        <v>d9ed301cfb32427584b7cd7d4500bb95</v>
      </c>
      <c r="G1624" t="str">
        <f>INDEX(Players!$A$2:$A$49,MATCH(Table1!B1624,Players!$C$2:$C$49,0))</f>
        <v>c12246b28d664ec3b7770583ac20c965</v>
      </c>
      <c r="H1624" t="str">
        <f>INDEX(IDs!$B$6:$B$8,MATCH(Table1!C1624,IDs!$A$6:$A$8,0))</f>
        <v>f6ce08d0fd3311efa6eb960aa86a0a09</v>
      </c>
      <c r="I1624">
        <f t="shared" si="50"/>
        <v>1</v>
      </c>
      <c r="K1624" t="str">
        <f t="shared" si="51"/>
        <v>('d9ed301cfb32427584b7cd7d4500bb95','c12246b28d664ec3b7770583ac20c965','f6ce08d0fd3311efa6eb960aa86a0a09',1),</v>
      </c>
    </row>
    <row r="1625" spans="1:11" x14ac:dyDescent="0.3">
      <c r="A1625">
        <v>92</v>
      </c>
      <c r="B1625" t="s">
        <v>109</v>
      </c>
      <c r="C1625" t="s">
        <v>68</v>
      </c>
      <c r="D1625">
        <v>1</v>
      </c>
      <c r="F1625" t="str">
        <f>INDEX(Matches!$C$2:$C$135,MATCH(Table1!A1625,Matches!$B$2:$B$135,0))</f>
        <v>d9ed301cfb32427584b7cd7d4500bb95</v>
      </c>
      <c r="G1625" t="str">
        <f>INDEX(Players!$A$2:$A$49,MATCH(Table1!B1625,Players!$C$2:$C$49,0))</f>
        <v>4f7b95c3ff294eb699ca8e9612b1d3e9</v>
      </c>
      <c r="H1625" t="str">
        <f>INDEX(IDs!$B$6:$B$8,MATCH(Table1!C1625,IDs!$A$6:$A$8,0))</f>
        <v>f6ce0919fd3311efa6eb960aa86a0a09</v>
      </c>
      <c r="I1625">
        <f t="shared" si="50"/>
        <v>1</v>
      </c>
      <c r="K1625" t="str">
        <f t="shared" si="51"/>
        <v>('d9ed301cfb32427584b7cd7d4500bb95','4f7b95c3ff294eb699ca8e9612b1d3e9','f6ce0919fd3311efa6eb960aa86a0a09',1),</v>
      </c>
    </row>
    <row r="1626" spans="1:11" hidden="1" x14ac:dyDescent="0.3">
      <c r="A1626">
        <v>92</v>
      </c>
      <c r="B1626" t="s">
        <v>109</v>
      </c>
      <c r="C1626" t="s">
        <v>69</v>
      </c>
      <c r="D1626">
        <v>0</v>
      </c>
      <c r="F1626" t="str">
        <f>INDEX(Matches!$C$2:$C$135,MATCH(Table1!A1626,Matches!$B$2:$B$135,0))</f>
        <v>d9ed301cfb32427584b7cd7d4500bb95</v>
      </c>
      <c r="G1626" t="str">
        <f>INDEX(Players!$A$2:$A$49,MATCH(Table1!B1626,Players!$C$2:$C$49,0))</f>
        <v>4f7b95c3ff294eb699ca8e9612b1d3e9</v>
      </c>
      <c r="H1626" t="str">
        <f>INDEX(IDs!$B$6:$B$8,MATCH(Table1!C1626,IDs!$A$6:$A$8,0))</f>
        <v>f6ce092dfd3311efa6eb960aa86a0a09</v>
      </c>
      <c r="I1626">
        <f t="shared" si="50"/>
        <v>0</v>
      </c>
      <c r="K1626" t="str">
        <f t="shared" si="51"/>
        <v>('d9ed301cfb32427584b7cd7d4500bb95','4f7b95c3ff294eb699ca8e9612b1d3e9','f6ce092dfd3311efa6eb960aa86a0a09',0),</v>
      </c>
    </row>
    <row r="1627" spans="1:11" x14ac:dyDescent="0.3">
      <c r="A1627">
        <v>92</v>
      </c>
      <c r="B1627" t="s">
        <v>109</v>
      </c>
      <c r="C1627" t="s">
        <v>118</v>
      </c>
      <c r="D1627">
        <v>1</v>
      </c>
      <c r="F1627" t="str">
        <f>INDEX(Matches!$C$2:$C$135,MATCH(Table1!A1627,Matches!$B$2:$B$135,0))</f>
        <v>d9ed301cfb32427584b7cd7d4500bb95</v>
      </c>
      <c r="G1627" t="str">
        <f>INDEX(Players!$A$2:$A$49,MATCH(Table1!B1627,Players!$C$2:$C$49,0))</f>
        <v>4f7b95c3ff294eb699ca8e9612b1d3e9</v>
      </c>
      <c r="H1627" t="str">
        <f>INDEX(IDs!$B$6:$B$8,MATCH(Table1!C1627,IDs!$A$6:$A$8,0))</f>
        <v>f6ce08d0fd3311efa6eb960aa86a0a09</v>
      </c>
      <c r="I1627">
        <f t="shared" si="50"/>
        <v>1</v>
      </c>
      <c r="K1627" t="str">
        <f t="shared" si="51"/>
        <v>('d9ed301cfb32427584b7cd7d4500bb95','4f7b95c3ff294eb699ca8e9612b1d3e9','f6ce08d0fd3311efa6eb960aa86a0a09',1),</v>
      </c>
    </row>
    <row r="1628" spans="1:11" x14ac:dyDescent="0.3">
      <c r="A1628">
        <v>92</v>
      </c>
      <c r="B1628" t="s">
        <v>99</v>
      </c>
      <c r="C1628" t="s">
        <v>68</v>
      </c>
      <c r="D1628">
        <v>1</v>
      </c>
      <c r="F1628" t="str">
        <f>INDEX(Matches!$C$2:$C$135,MATCH(Table1!A1628,Matches!$B$2:$B$135,0))</f>
        <v>d9ed301cfb32427584b7cd7d4500bb95</v>
      </c>
      <c r="G1628" t="str">
        <f>INDEX(Players!$A$2:$A$49,MATCH(Table1!B1628,Players!$C$2:$C$49,0))</f>
        <v>9bd0e3e12c834c6b81f59a3b2bf25b94</v>
      </c>
      <c r="H1628" t="str">
        <f>INDEX(IDs!$B$6:$B$8,MATCH(Table1!C1628,IDs!$A$6:$A$8,0))</f>
        <v>f6ce0919fd3311efa6eb960aa86a0a09</v>
      </c>
      <c r="I1628">
        <f t="shared" si="50"/>
        <v>1</v>
      </c>
      <c r="K1628" t="str">
        <f t="shared" si="51"/>
        <v>('d9ed301cfb32427584b7cd7d4500bb95','9bd0e3e12c834c6b81f59a3b2bf25b94','f6ce0919fd3311efa6eb960aa86a0a09',1),</v>
      </c>
    </row>
    <row r="1629" spans="1:11" hidden="1" x14ac:dyDescent="0.3">
      <c r="A1629">
        <v>92</v>
      </c>
      <c r="B1629" t="s">
        <v>99</v>
      </c>
      <c r="C1629" t="s">
        <v>69</v>
      </c>
      <c r="D1629">
        <v>0</v>
      </c>
      <c r="F1629" t="str">
        <f>INDEX(Matches!$C$2:$C$135,MATCH(Table1!A1629,Matches!$B$2:$B$135,0))</f>
        <v>d9ed301cfb32427584b7cd7d4500bb95</v>
      </c>
      <c r="G1629" t="str">
        <f>INDEX(Players!$A$2:$A$49,MATCH(Table1!B1629,Players!$C$2:$C$49,0))</f>
        <v>9bd0e3e12c834c6b81f59a3b2bf25b94</v>
      </c>
      <c r="H1629" t="str">
        <f>INDEX(IDs!$B$6:$B$8,MATCH(Table1!C1629,IDs!$A$6:$A$8,0))</f>
        <v>f6ce092dfd3311efa6eb960aa86a0a09</v>
      </c>
      <c r="I1629">
        <f t="shared" si="50"/>
        <v>0</v>
      </c>
      <c r="K1629" t="str">
        <f t="shared" si="51"/>
        <v>('d9ed301cfb32427584b7cd7d4500bb95','9bd0e3e12c834c6b81f59a3b2bf25b94','f6ce092dfd3311efa6eb960aa86a0a09',0),</v>
      </c>
    </row>
    <row r="1630" spans="1:11" x14ac:dyDescent="0.3">
      <c r="A1630">
        <v>92</v>
      </c>
      <c r="B1630" t="s">
        <v>99</v>
      </c>
      <c r="C1630" t="s">
        <v>118</v>
      </c>
      <c r="D1630">
        <v>1</v>
      </c>
      <c r="F1630" t="str">
        <f>INDEX(Matches!$C$2:$C$135,MATCH(Table1!A1630,Matches!$B$2:$B$135,0))</f>
        <v>d9ed301cfb32427584b7cd7d4500bb95</v>
      </c>
      <c r="G1630" t="str">
        <f>INDEX(Players!$A$2:$A$49,MATCH(Table1!B1630,Players!$C$2:$C$49,0))</f>
        <v>9bd0e3e12c834c6b81f59a3b2bf25b94</v>
      </c>
      <c r="H1630" t="str">
        <f>INDEX(IDs!$B$6:$B$8,MATCH(Table1!C1630,IDs!$A$6:$A$8,0))</f>
        <v>f6ce08d0fd3311efa6eb960aa86a0a09</v>
      </c>
      <c r="I1630">
        <f t="shared" si="50"/>
        <v>1</v>
      </c>
      <c r="K1630" t="str">
        <f t="shared" si="51"/>
        <v>('d9ed301cfb32427584b7cd7d4500bb95','9bd0e3e12c834c6b81f59a3b2bf25b94','f6ce08d0fd3311efa6eb960aa86a0a09',1),</v>
      </c>
    </row>
    <row r="1631" spans="1:11" hidden="1" x14ac:dyDescent="0.3">
      <c r="A1631">
        <v>93</v>
      </c>
      <c r="B1631" t="s">
        <v>70</v>
      </c>
      <c r="C1631" t="s">
        <v>68</v>
      </c>
      <c r="D1631">
        <v>0</v>
      </c>
      <c r="F1631" t="str">
        <f>INDEX(Matches!$C$2:$C$135,MATCH(Table1!A1631,Matches!$B$2:$B$135,0))</f>
        <v>c5163f234d9c4d9da81ac824442ec272</v>
      </c>
      <c r="G1631" t="str">
        <f>INDEX(Players!$A$2:$A$49,MATCH(Table1!B1631,Players!$C$2:$C$49,0))</f>
        <v>e6d5cb25e36b400f91e78b0b42d20293</v>
      </c>
      <c r="H1631" t="str">
        <f>INDEX(IDs!$B$6:$B$8,MATCH(Table1!C1631,IDs!$A$6:$A$8,0))</f>
        <v>f6ce0919fd3311efa6eb960aa86a0a09</v>
      </c>
      <c r="I1631">
        <f t="shared" si="50"/>
        <v>0</v>
      </c>
      <c r="K1631" t="str">
        <f t="shared" si="51"/>
        <v>('c5163f234d9c4d9da81ac824442ec272','e6d5cb25e36b400f91e78b0b42d20293','f6ce0919fd3311efa6eb960aa86a0a09',0),</v>
      </c>
    </row>
    <row r="1632" spans="1:11" hidden="1" x14ac:dyDescent="0.3">
      <c r="A1632">
        <v>93</v>
      </c>
      <c r="B1632" t="s">
        <v>70</v>
      </c>
      <c r="C1632" t="s">
        <v>69</v>
      </c>
      <c r="D1632">
        <v>0</v>
      </c>
      <c r="F1632" t="str">
        <f>INDEX(Matches!$C$2:$C$135,MATCH(Table1!A1632,Matches!$B$2:$B$135,0))</f>
        <v>c5163f234d9c4d9da81ac824442ec272</v>
      </c>
      <c r="G1632" t="str">
        <f>INDEX(Players!$A$2:$A$49,MATCH(Table1!B1632,Players!$C$2:$C$49,0))</f>
        <v>e6d5cb25e36b400f91e78b0b42d20293</v>
      </c>
      <c r="H1632" t="str">
        <f>INDEX(IDs!$B$6:$B$8,MATCH(Table1!C1632,IDs!$A$6:$A$8,0))</f>
        <v>f6ce092dfd3311efa6eb960aa86a0a09</v>
      </c>
      <c r="I1632">
        <f t="shared" si="50"/>
        <v>0</v>
      </c>
      <c r="K1632" t="str">
        <f t="shared" si="51"/>
        <v>('c5163f234d9c4d9da81ac824442ec272','e6d5cb25e36b400f91e78b0b42d20293','f6ce092dfd3311efa6eb960aa86a0a09',0),</v>
      </c>
    </row>
    <row r="1633" spans="1:11" x14ac:dyDescent="0.3">
      <c r="A1633">
        <v>93</v>
      </c>
      <c r="B1633" t="s">
        <v>70</v>
      </c>
      <c r="C1633" t="s">
        <v>118</v>
      </c>
      <c r="D1633">
        <v>1</v>
      </c>
      <c r="F1633" t="str">
        <f>INDEX(Matches!$C$2:$C$135,MATCH(Table1!A1633,Matches!$B$2:$B$135,0))</f>
        <v>c5163f234d9c4d9da81ac824442ec272</v>
      </c>
      <c r="G1633" t="str">
        <f>INDEX(Players!$A$2:$A$49,MATCH(Table1!B1633,Players!$C$2:$C$49,0))</f>
        <v>e6d5cb25e36b400f91e78b0b42d20293</v>
      </c>
      <c r="H1633" t="str">
        <f>INDEX(IDs!$B$6:$B$8,MATCH(Table1!C1633,IDs!$A$6:$A$8,0))</f>
        <v>f6ce08d0fd3311efa6eb960aa86a0a09</v>
      </c>
      <c r="I1633">
        <f t="shared" si="50"/>
        <v>1</v>
      </c>
      <c r="K1633" t="str">
        <f t="shared" si="51"/>
        <v>('c5163f234d9c4d9da81ac824442ec272','e6d5cb25e36b400f91e78b0b42d20293','f6ce08d0fd3311efa6eb960aa86a0a09',1),</v>
      </c>
    </row>
    <row r="1634" spans="1:11" hidden="1" x14ac:dyDescent="0.3">
      <c r="A1634">
        <v>93</v>
      </c>
      <c r="B1634" t="s">
        <v>71</v>
      </c>
      <c r="C1634" t="s">
        <v>68</v>
      </c>
      <c r="D1634">
        <v>0</v>
      </c>
      <c r="F1634" t="str">
        <f>INDEX(Matches!$C$2:$C$135,MATCH(Table1!A1634,Matches!$B$2:$B$135,0))</f>
        <v>c5163f234d9c4d9da81ac824442ec272</v>
      </c>
      <c r="G1634" t="str">
        <f>INDEX(Players!$A$2:$A$49,MATCH(Table1!B1634,Players!$C$2:$C$49,0))</f>
        <v>49ee2bf374b94897889023fd18820eb3</v>
      </c>
      <c r="H1634" t="str">
        <f>INDEX(IDs!$B$6:$B$8,MATCH(Table1!C1634,IDs!$A$6:$A$8,0))</f>
        <v>f6ce0919fd3311efa6eb960aa86a0a09</v>
      </c>
      <c r="I1634">
        <f t="shared" si="50"/>
        <v>0</v>
      </c>
      <c r="K1634" t="str">
        <f t="shared" si="51"/>
        <v>('c5163f234d9c4d9da81ac824442ec272','49ee2bf374b94897889023fd18820eb3','f6ce0919fd3311efa6eb960aa86a0a09',0),</v>
      </c>
    </row>
    <row r="1635" spans="1:11" x14ac:dyDescent="0.3">
      <c r="A1635">
        <v>93</v>
      </c>
      <c r="B1635" t="s">
        <v>71</v>
      </c>
      <c r="C1635" t="s">
        <v>69</v>
      </c>
      <c r="D1635">
        <v>1</v>
      </c>
      <c r="F1635" t="str">
        <f>INDEX(Matches!$C$2:$C$135,MATCH(Table1!A1635,Matches!$B$2:$B$135,0))</f>
        <v>c5163f234d9c4d9da81ac824442ec272</v>
      </c>
      <c r="G1635" t="str">
        <f>INDEX(Players!$A$2:$A$49,MATCH(Table1!B1635,Players!$C$2:$C$49,0))</f>
        <v>49ee2bf374b94897889023fd18820eb3</v>
      </c>
      <c r="H1635" t="str">
        <f>INDEX(IDs!$B$6:$B$8,MATCH(Table1!C1635,IDs!$A$6:$A$8,0))</f>
        <v>f6ce092dfd3311efa6eb960aa86a0a09</v>
      </c>
      <c r="I1635">
        <f t="shared" si="50"/>
        <v>1</v>
      </c>
      <c r="K1635" t="str">
        <f t="shared" si="51"/>
        <v>('c5163f234d9c4d9da81ac824442ec272','49ee2bf374b94897889023fd18820eb3','f6ce092dfd3311efa6eb960aa86a0a09',1),</v>
      </c>
    </row>
    <row r="1636" spans="1:11" x14ac:dyDescent="0.3">
      <c r="A1636">
        <v>93</v>
      </c>
      <c r="B1636" t="s">
        <v>71</v>
      </c>
      <c r="C1636" t="s">
        <v>118</v>
      </c>
      <c r="D1636">
        <v>1</v>
      </c>
      <c r="F1636" t="str">
        <f>INDEX(Matches!$C$2:$C$135,MATCH(Table1!A1636,Matches!$B$2:$B$135,0))</f>
        <v>c5163f234d9c4d9da81ac824442ec272</v>
      </c>
      <c r="G1636" t="str">
        <f>INDEX(Players!$A$2:$A$49,MATCH(Table1!B1636,Players!$C$2:$C$49,0))</f>
        <v>49ee2bf374b94897889023fd18820eb3</v>
      </c>
      <c r="H1636" t="str">
        <f>INDEX(IDs!$B$6:$B$8,MATCH(Table1!C1636,IDs!$A$6:$A$8,0))</f>
        <v>f6ce08d0fd3311efa6eb960aa86a0a09</v>
      </c>
      <c r="I1636">
        <f t="shared" si="50"/>
        <v>1</v>
      </c>
      <c r="K1636" t="str">
        <f t="shared" si="51"/>
        <v>('c5163f234d9c4d9da81ac824442ec272','49ee2bf374b94897889023fd18820eb3','f6ce08d0fd3311efa6eb960aa86a0a09',1),</v>
      </c>
    </row>
    <row r="1637" spans="1:11" hidden="1" x14ac:dyDescent="0.3">
      <c r="A1637">
        <v>93</v>
      </c>
      <c r="B1637" t="s">
        <v>82</v>
      </c>
      <c r="C1637" t="s">
        <v>68</v>
      </c>
      <c r="D1637">
        <v>0</v>
      </c>
      <c r="F1637" t="str">
        <f>INDEX(Matches!$C$2:$C$135,MATCH(Table1!A1637,Matches!$B$2:$B$135,0))</f>
        <v>c5163f234d9c4d9da81ac824442ec272</v>
      </c>
      <c r="G1637" t="str">
        <f>INDEX(Players!$A$2:$A$49,MATCH(Table1!B1637,Players!$C$2:$C$49,0))</f>
        <v>cbd5f1550f6642db8dffe5514611a4cd</v>
      </c>
      <c r="H1637" t="str">
        <f>INDEX(IDs!$B$6:$B$8,MATCH(Table1!C1637,IDs!$A$6:$A$8,0))</f>
        <v>f6ce0919fd3311efa6eb960aa86a0a09</v>
      </c>
      <c r="I1637">
        <f t="shared" si="50"/>
        <v>0</v>
      </c>
      <c r="K1637" t="str">
        <f t="shared" si="51"/>
        <v>('c5163f234d9c4d9da81ac824442ec272','cbd5f1550f6642db8dffe5514611a4cd','f6ce0919fd3311efa6eb960aa86a0a09',0),</v>
      </c>
    </row>
    <row r="1638" spans="1:11" hidden="1" x14ac:dyDescent="0.3">
      <c r="A1638">
        <v>93</v>
      </c>
      <c r="B1638" t="s">
        <v>82</v>
      </c>
      <c r="C1638" t="s">
        <v>69</v>
      </c>
      <c r="D1638">
        <v>0</v>
      </c>
      <c r="F1638" t="str">
        <f>INDEX(Matches!$C$2:$C$135,MATCH(Table1!A1638,Matches!$B$2:$B$135,0))</f>
        <v>c5163f234d9c4d9da81ac824442ec272</v>
      </c>
      <c r="G1638" t="str">
        <f>INDEX(Players!$A$2:$A$49,MATCH(Table1!B1638,Players!$C$2:$C$49,0))</f>
        <v>cbd5f1550f6642db8dffe5514611a4cd</v>
      </c>
      <c r="H1638" t="str">
        <f>INDEX(IDs!$B$6:$B$8,MATCH(Table1!C1638,IDs!$A$6:$A$8,0))</f>
        <v>f6ce092dfd3311efa6eb960aa86a0a09</v>
      </c>
      <c r="I1638">
        <f t="shared" si="50"/>
        <v>0</v>
      </c>
      <c r="K1638" t="str">
        <f t="shared" si="51"/>
        <v>('c5163f234d9c4d9da81ac824442ec272','cbd5f1550f6642db8dffe5514611a4cd','f6ce092dfd3311efa6eb960aa86a0a09',0),</v>
      </c>
    </row>
    <row r="1639" spans="1:11" x14ac:dyDescent="0.3">
      <c r="A1639">
        <v>93</v>
      </c>
      <c r="B1639" t="s">
        <v>82</v>
      </c>
      <c r="C1639" t="s">
        <v>118</v>
      </c>
      <c r="D1639">
        <v>1</v>
      </c>
      <c r="F1639" t="str">
        <f>INDEX(Matches!$C$2:$C$135,MATCH(Table1!A1639,Matches!$B$2:$B$135,0))</f>
        <v>c5163f234d9c4d9da81ac824442ec272</v>
      </c>
      <c r="G1639" t="str">
        <f>INDEX(Players!$A$2:$A$49,MATCH(Table1!B1639,Players!$C$2:$C$49,0))</f>
        <v>cbd5f1550f6642db8dffe5514611a4cd</v>
      </c>
      <c r="H1639" t="str">
        <f>INDEX(IDs!$B$6:$B$8,MATCH(Table1!C1639,IDs!$A$6:$A$8,0))</f>
        <v>f6ce08d0fd3311efa6eb960aa86a0a09</v>
      </c>
      <c r="I1639">
        <f t="shared" si="50"/>
        <v>1</v>
      </c>
      <c r="K1639" t="str">
        <f t="shared" si="51"/>
        <v>('c5163f234d9c4d9da81ac824442ec272','cbd5f1550f6642db8dffe5514611a4cd','f6ce08d0fd3311efa6eb960aa86a0a09',1),</v>
      </c>
    </row>
    <row r="1640" spans="1:11" x14ac:dyDescent="0.3">
      <c r="A1640">
        <v>93</v>
      </c>
      <c r="B1640" t="s">
        <v>95</v>
      </c>
      <c r="C1640" t="s">
        <v>68</v>
      </c>
      <c r="D1640">
        <v>1</v>
      </c>
      <c r="F1640" t="str">
        <f>INDEX(Matches!$C$2:$C$135,MATCH(Table1!A1640,Matches!$B$2:$B$135,0))</f>
        <v>c5163f234d9c4d9da81ac824442ec272</v>
      </c>
      <c r="G1640" t="str">
        <f>INDEX(Players!$A$2:$A$49,MATCH(Table1!B1640,Players!$C$2:$C$49,0))</f>
        <v>26bcf70a14244ecea66824d3e7fdb740</v>
      </c>
      <c r="H1640" t="str">
        <f>INDEX(IDs!$B$6:$B$8,MATCH(Table1!C1640,IDs!$A$6:$A$8,0))</f>
        <v>f6ce0919fd3311efa6eb960aa86a0a09</v>
      </c>
      <c r="I1640">
        <f t="shared" si="50"/>
        <v>1</v>
      </c>
      <c r="K1640" t="str">
        <f t="shared" si="51"/>
        <v>('c5163f234d9c4d9da81ac824442ec272','26bcf70a14244ecea66824d3e7fdb740','f6ce0919fd3311efa6eb960aa86a0a09',1),</v>
      </c>
    </row>
    <row r="1641" spans="1:11" hidden="1" x14ac:dyDescent="0.3">
      <c r="A1641">
        <v>93</v>
      </c>
      <c r="B1641" t="s">
        <v>95</v>
      </c>
      <c r="C1641" t="s">
        <v>69</v>
      </c>
      <c r="D1641">
        <v>0</v>
      </c>
      <c r="F1641" t="str">
        <f>INDEX(Matches!$C$2:$C$135,MATCH(Table1!A1641,Matches!$B$2:$B$135,0))</f>
        <v>c5163f234d9c4d9da81ac824442ec272</v>
      </c>
      <c r="G1641" t="str">
        <f>INDEX(Players!$A$2:$A$49,MATCH(Table1!B1641,Players!$C$2:$C$49,0))</f>
        <v>26bcf70a14244ecea66824d3e7fdb740</v>
      </c>
      <c r="H1641" t="str">
        <f>INDEX(IDs!$B$6:$B$8,MATCH(Table1!C1641,IDs!$A$6:$A$8,0))</f>
        <v>f6ce092dfd3311efa6eb960aa86a0a09</v>
      </c>
      <c r="I1641">
        <f t="shared" si="50"/>
        <v>0</v>
      </c>
      <c r="K1641" t="str">
        <f t="shared" si="51"/>
        <v>('c5163f234d9c4d9da81ac824442ec272','26bcf70a14244ecea66824d3e7fdb740','f6ce092dfd3311efa6eb960aa86a0a09',0),</v>
      </c>
    </row>
    <row r="1642" spans="1:11" x14ac:dyDescent="0.3">
      <c r="A1642">
        <v>93</v>
      </c>
      <c r="B1642" t="s">
        <v>95</v>
      </c>
      <c r="C1642" t="s">
        <v>118</v>
      </c>
      <c r="D1642">
        <v>1</v>
      </c>
      <c r="F1642" t="str">
        <f>INDEX(Matches!$C$2:$C$135,MATCH(Table1!A1642,Matches!$B$2:$B$135,0))</f>
        <v>c5163f234d9c4d9da81ac824442ec272</v>
      </c>
      <c r="G1642" t="str">
        <f>INDEX(Players!$A$2:$A$49,MATCH(Table1!B1642,Players!$C$2:$C$49,0))</f>
        <v>26bcf70a14244ecea66824d3e7fdb740</v>
      </c>
      <c r="H1642" t="str">
        <f>INDEX(IDs!$B$6:$B$8,MATCH(Table1!C1642,IDs!$A$6:$A$8,0))</f>
        <v>f6ce08d0fd3311efa6eb960aa86a0a09</v>
      </c>
      <c r="I1642">
        <f t="shared" si="50"/>
        <v>1</v>
      </c>
      <c r="K1642" t="str">
        <f t="shared" si="51"/>
        <v>('c5163f234d9c4d9da81ac824442ec272','26bcf70a14244ecea66824d3e7fdb740','f6ce08d0fd3311efa6eb960aa86a0a09',1),</v>
      </c>
    </row>
    <row r="1643" spans="1:11" x14ac:dyDescent="0.3">
      <c r="A1643">
        <v>93</v>
      </c>
      <c r="B1643" t="s">
        <v>100</v>
      </c>
      <c r="C1643" t="s">
        <v>68</v>
      </c>
      <c r="D1643">
        <v>1</v>
      </c>
      <c r="F1643" t="str">
        <f>INDEX(Matches!$C$2:$C$135,MATCH(Table1!A1643,Matches!$B$2:$B$135,0))</f>
        <v>c5163f234d9c4d9da81ac824442ec272</v>
      </c>
      <c r="G1643" t="str">
        <f>INDEX(Players!$A$2:$A$49,MATCH(Table1!B1643,Players!$C$2:$C$49,0))</f>
        <v>90de4a0f974c42c8bf3f4312ce4b899f</v>
      </c>
      <c r="H1643" t="str">
        <f>INDEX(IDs!$B$6:$B$8,MATCH(Table1!C1643,IDs!$A$6:$A$8,0))</f>
        <v>f6ce0919fd3311efa6eb960aa86a0a09</v>
      </c>
      <c r="I1643">
        <f t="shared" si="50"/>
        <v>1</v>
      </c>
      <c r="K1643" t="str">
        <f t="shared" si="51"/>
        <v>('c5163f234d9c4d9da81ac824442ec272','90de4a0f974c42c8bf3f4312ce4b899f','f6ce0919fd3311efa6eb960aa86a0a09',1),</v>
      </c>
    </row>
    <row r="1644" spans="1:11" hidden="1" x14ac:dyDescent="0.3">
      <c r="A1644">
        <v>93</v>
      </c>
      <c r="B1644" t="s">
        <v>100</v>
      </c>
      <c r="C1644" t="s">
        <v>69</v>
      </c>
      <c r="D1644">
        <v>0</v>
      </c>
      <c r="F1644" t="str">
        <f>INDEX(Matches!$C$2:$C$135,MATCH(Table1!A1644,Matches!$B$2:$B$135,0))</f>
        <v>c5163f234d9c4d9da81ac824442ec272</v>
      </c>
      <c r="G1644" t="str">
        <f>INDEX(Players!$A$2:$A$49,MATCH(Table1!B1644,Players!$C$2:$C$49,0))</f>
        <v>90de4a0f974c42c8bf3f4312ce4b899f</v>
      </c>
      <c r="H1644" t="str">
        <f>INDEX(IDs!$B$6:$B$8,MATCH(Table1!C1644,IDs!$A$6:$A$8,0))</f>
        <v>f6ce092dfd3311efa6eb960aa86a0a09</v>
      </c>
      <c r="I1644">
        <f t="shared" si="50"/>
        <v>0</v>
      </c>
      <c r="K1644" t="str">
        <f t="shared" si="51"/>
        <v>('c5163f234d9c4d9da81ac824442ec272','90de4a0f974c42c8bf3f4312ce4b899f','f6ce092dfd3311efa6eb960aa86a0a09',0),</v>
      </c>
    </row>
    <row r="1645" spans="1:11" x14ac:dyDescent="0.3">
      <c r="A1645">
        <v>93</v>
      </c>
      <c r="B1645" t="s">
        <v>100</v>
      </c>
      <c r="C1645" t="s">
        <v>118</v>
      </c>
      <c r="D1645">
        <v>1</v>
      </c>
      <c r="F1645" t="str">
        <f>INDEX(Matches!$C$2:$C$135,MATCH(Table1!A1645,Matches!$B$2:$B$135,0))</f>
        <v>c5163f234d9c4d9da81ac824442ec272</v>
      </c>
      <c r="G1645" t="str">
        <f>INDEX(Players!$A$2:$A$49,MATCH(Table1!B1645,Players!$C$2:$C$49,0))</f>
        <v>90de4a0f974c42c8bf3f4312ce4b899f</v>
      </c>
      <c r="H1645" t="str">
        <f>INDEX(IDs!$B$6:$B$8,MATCH(Table1!C1645,IDs!$A$6:$A$8,0))</f>
        <v>f6ce08d0fd3311efa6eb960aa86a0a09</v>
      </c>
      <c r="I1645">
        <f t="shared" si="50"/>
        <v>1</v>
      </c>
      <c r="K1645" t="str">
        <f t="shared" si="51"/>
        <v>('c5163f234d9c4d9da81ac824442ec272','90de4a0f974c42c8bf3f4312ce4b899f','f6ce08d0fd3311efa6eb960aa86a0a09',1),</v>
      </c>
    </row>
    <row r="1646" spans="1:11" x14ac:dyDescent="0.3">
      <c r="A1646">
        <v>93</v>
      </c>
      <c r="B1646" t="s">
        <v>109</v>
      </c>
      <c r="C1646" t="s">
        <v>68</v>
      </c>
      <c r="D1646">
        <v>1</v>
      </c>
      <c r="F1646" t="str">
        <f>INDEX(Matches!$C$2:$C$135,MATCH(Table1!A1646,Matches!$B$2:$B$135,0))</f>
        <v>c5163f234d9c4d9da81ac824442ec272</v>
      </c>
      <c r="G1646" t="str">
        <f>INDEX(Players!$A$2:$A$49,MATCH(Table1!B1646,Players!$C$2:$C$49,0))</f>
        <v>4f7b95c3ff294eb699ca8e9612b1d3e9</v>
      </c>
      <c r="H1646" t="str">
        <f>INDEX(IDs!$B$6:$B$8,MATCH(Table1!C1646,IDs!$A$6:$A$8,0))</f>
        <v>f6ce0919fd3311efa6eb960aa86a0a09</v>
      </c>
      <c r="I1646">
        <f t="shared" si="50"/>
        <v>1</v>
      </c>
      <c r="K1646" t="str">
        <f t="shared" si="51"/>
        <v>('c5163f234d9c4d9da81ac824442ec272','4f7b95c3ff294eb699ca8e9612b1d3e9','f6ce0919fd3311efa6eb960aa86a0a09',1),</v>
      </c>
    </row>
    <row r="1647" spans="1:11" hidden="1" x14ac:dyDescent="0.3">
      <c r="A1647">
        <v>93</v>
      </c>
      <c r="B1647" t="s">
        <v>109</v>
      </c>
      <c r="C1647" t="s">
        <v>69</v>
      </c>
      <c r="D1647">
        <v>0</v>
      </c>
      <c r="F1647" t="str">
        <f>INDEX(Matches!$C$2:$C$135,MATCH(Table1!A1647,Matches!$B$2:$B$135,0))</f>
        <v>c5163f234d9c4d9da81ac824442ec272</v>
      </c>
      <c r="G1647" t="str">
        <f>INDEX(Players!$A$2:$A$49,MATCH(Table1!B1647,Players!$C$2:$C$49,0))</f>
        <v>4f7b95c3ff294eb699ca8e9612b1d3e9</v>
      </c>
      <c r="H1647" t="str">
        <f>INDEX(IDs!$B$6:$B$8,MATCH(Table1!C1647,IDs!$A$6:$A$8,0))</f>
        <v>f6ce092dfd3311efa6eb960aa86a0a09</v>
      </c>
      <c r="I1647">
        <f t="shared" si="50"/>
        <v>0</v>
      </c>
      <c r="K1647" t="str">
        <f t="shared" si="51"/>
        <v>('c5163f234d9c4d9da81ac824442ec272','4f7b95c3ff294eb699ca8e9612b1d3e9','f6ce092dfd3311efa6eb960aa86a0a09',0),</v>
      </c>
    </row>
    <row r="1648" spans="1:11" x14ac:dyDescent="0.3">
      <c r="A1648">
        <v>93</v>
      </c>
      <c r="B1648" t="s">
        <v>109</v>
      </c>
      <c r="C1648" t="s">
        <v>118</v>
      </c>
      <c r="D1648">
        <v>1</v>
      </c>
      <c r="F1648" t="str">
        <f>INDEX(Matches!$C$2:$C$135,MATCH(Table1!A1648,Matches!$B$2:$B$135,0))</f>
        <v>c5163f234d9c4d9da81ac824442ec272</v>
      </c>
      <c r="G1648" t="str">
        <f>INDEX(Players!$A$2:$A$49,MATCH(Table1!B1648,Players!$C$2:$C$49,0))</f>
        <v>4f7b95c3ff294eb699ca8e9612b1d3e9</v>
      </c>
      <c r="H1648" t="str">
        <f>INDEX(IDs!$B$6:$B$8,MATCH(Table1!C1648,IDs!$A$6:$A$8,0))</f>
        <v>f6ce08d0fd3311efa6eb960aa86a0a09</v>
      </c>
      <c r="I1648">
        <f t="shared" si="50"/>
        <v>1</v>
      </c>
      <c r="K1648" t="str">
        <f t="shared" si="51"/>
        <v>('c5163f234d9c4d9da81ac824442ec272','4f7b95c3ff294eb699ca8e9612b1d3e9','f6ce08d0fd3311efa6eb960aa86a0a09',1),</v>
      </c>
    </row>
    <row r="1649" spans="1:11" hidden="1" x14ac:dyDescent="0.3">
      <c r="A1649">
        <v>94</v>
      </c>
      <c r="B1649" t="s">
        <v>70</v>
      </c>
      <c r="C1649" t="s">
        <v>68</v>
      </c>
      <c r="D1649">
        <v>0</v>
      </c>
      <c r="F1649" t="str">
        <f>INDEX(Matches!$C$2:$C$135,MATCH(Table1!A1649,Matches!$B$2:$B$135,0))</f>
        <v>f2bb3e4423774d349be4f4fd85d114d1</v>
      </c>
      <c r="G1649" t="str">
        <f>INDEX(Players!$A$2:$A$49,MATCH(Table1!B1649,Players!$C$2:$C$49,0))</f>
        <v>e6d5cb25e36b400f91e78b0b42d20293</v>
      </c>
      <c r="H1649" t="str">
        <f>INDEX(IDs!$B$6:$B$8,MATCH(Table1!C1649,IDs!$A$6:$A$8,0))</f>
        <v>f6ce0919fd3311efa6eb960aa86a0a09</v>
      </c>
      <c r="I1649">
        <f t="shared" si="50"/>
        <v>0</v>
      </c>
      <c r="K1649" t="str">
        <f t="shared" si="51"/>
        <v>('f2bb3e4423774d349be4f4fd85d114d1','e6d5cb25e36b400f91e78b0b42d20293','f6ce0919fd3311efa6eb960aa86a0a09',0),</v>
      </c>
    </row>
    <row r="1650" spans="1:11" hidden="1" x14ac:dyDescent="0.3">
      <c r="A1650">
        <v>94</v>
      </c>
      <c r="B1650" t="s">
        <v>70</v>
      </c>
      <c r="C1650" t="s">
        <v>69</v>
      </c>
      <c r="D1650">
        <v>0</v>
      </c>
      <c r="F1650" t="str">
        <f>INDEX(Matches!$C$2:$C$135,MATCH(Table1!A1650,Matches!$B$2:$B$135,0))</f>
        <v>f2bb3e4423774d349be4f4fd85d114d1</v>
      </c>
      <c r="G1650" t="str">
        <f>INDEX(Players!$A$2:$A$49,MATCH(Table1!B1650,Players!$C$2:$C$49,0))</f>
        <v>e6d5cb25e36b400f91e78b0b42d20293</v>
      </c>
      <c r="H1650" t="str">
        <f>INDEX(IDs!$B$6:$B$8,MATCH(Table1!C1650,IDs!$A$6:$A$8,0))</f>
        <v>f6ce092dfd3311efa6eb960aa86a0a09</v>
      </c>
      <c r="I1650">
        <f t="shared" si="50"/>
        <v>0</v>
      </c>
      <c r="K1650" t="str">
        <f t="shared" si="51"/>
        <v>('f2bb3e4423774d349be4f4fd85d114d1','e6d5cb25e36b400f91e78b0b42d20293','f6ce092dfd3311efa6eb960aa86a0a09',0),</v>
      </c>
    </row>
    <row r="1651" spans="1:11" x14ac:dyDescent="0.3">
      <c r="A1651">
        <v>94</v>
      </c>
      <c r="B1651" t="s">
        <v>70</v>
      </c>
      <c r="C1651" t="s">
        <v>118</v>
      </c>
      <c r="D1651">
        <v>1</v>
      </c>
      <c r="F1651" t="str">
        <f>INDEX(Matches!$C$2:$C$135,MATCH(Table1!A1651,Matches!$B$2:$B$135,0))</f>
        <v>f2bb3e4423774d349be4f4fd85d114d1</v>
      </c>
      <c r="G1651" t="str">
        <f>INDEX(Players!$A$2:$A$49,MATCH(Table1!B1651,Players!$C$2:$C$49,0))</f>
        <v>e6d5cb25e36b400f91e78b0b42d20293</v>
      </c>
      <c r="H1651" t="str">
        <f>INDEX(IDs!$B$6:$B$8,MATCH(Table1!C1651,IDs!$A$6:$A$8,0))</f>
        <v>f6ce08d0fd3311efa6eb960aa86a0a09</v>
      </c>
      <c r="I1651">
        <f t="shared" si="50"/>
        <v>1</v>
      </c>
      <c r="K1651" t="str">
        <f t="shared" si="51"/>
        <v>('f2bb3e4423774d349be4f4fd85d114d1','e6d5cb25e36b400f91e78b0b42d20293','f6ce08d0fd3311efa6eb960aa86a0a09',1),</v>
      </c>
    </row>
    <row r="1652" spans="1:11" x14ac:dyDescent="0.3">
      <c r="A1652">
        <v>94</v>
      </c>
      <c r="B1652" t="s">
        <v>71</v>
      </c>
      <c r="C1652" t="s">
        <v>68</v>
      </c>
      <c r="D1652">
        <v>1</v>
      </c>
      <c r="F1652" t="str">
        <f>INDEX(Matches!$C$2:$C$135,MATCH(Table1!A1652,Matches!$B$2:$B$135,0))</f>
        <v>f2bb3e4423774d349be4f4fd85d114d1</v>
      </c>
      <c r="G1652" t="str">
        <f>INDEX(Players!$A$2:$A$49,MATCH(Table1!B1652,Players!$C$2:$C$49,0))</f>
        <v>49ee2bf374b94897889023fd18820eb3</v>
      </c>
      <c r="H1652" t="str">
        <f>INDEX(IDs!$B$6:$B$8,MATCH(Table1!C1652,IDs!$A$6:$A$8,0))</f>
        <v>f6ce0919fd3311efa6eb960aa86a0a09</v>
      </c>
      <c r="I1652">
        <f t="shared" si="50"/>
        <v>1</v>
      </c>
      <c r="K1652" t="str">
        <f t="shared" si="51"/>
        <v>('f2bb3e4423774d349be4f4fd85d114d1','49ee2bf374b94897889023fd18820eb3','f6ce0919fd3311efa6eb960aa86a0a09',1),</v>
      </c>
    </row>
    <row r="1653" spans="1:11" hidden="1" x14ac:dyDescent="0.3">
      <c r="A1653">
        <v>94</v>
      </c>
      <c r="B1653" t="s">
        <v>71</v>
      </c>
      <c r="C1653" t="s">
        <v>69</v>
      </c>
      <c r="D1653">
        <v>0</v>
      </c>
      <c r="F1653" t="str">
        <f>INDEX(Matches!$C$2:$C$135,MATCH(Table1!A1653,Matches!$B$2:$B$135,0))</f>
        <v>f2bb3e4423774d349be4f4fd85d114d1</v>
      </c>
      <c r="G1653" t="str">
        <f>INDEX(Players!$A$2:$A$49,MATCH(Table1!B1653,Players!$C$2:$C$49,0))</f>
        <v>49ee2bf374b94897889023fd18820eb3</v>
      </c>
      <c r="H1653" t="str">
        <f>INDEX(IDs!$B$6:$B$8,MATCH(Table1!C1653,IDs!$A$6:$A$8,0))</f>
        <v>f6ce092dfd3311efa6eb960aa86a0a09</v>
      </c>
      <c r="I1653">
        <f t="shared" si="50"/>
        <v>0</v>
      </c>
      <c r="K1653" t="str">
        <f t="shared" si="51"/>
        <v>('f2bb3e4423774d349be4f4fd85d114d1','49ee2bf374b94897889023fd18820eb3','f6ce092dfd3311efa6eb960aa86a0a09',0),</v>
      </c>
    </row>
    <row r="1654" spans="1:11" x14ac:dyDescent="0.3">
      <c r="A1654">
        <v>94</v>
      </c>
      <c r="B1654" t="s">
        <v>71</v>
      </c>
      <c r="C1654" t="s">
        <v>118</v>
      </c>
      <c r="D1654">
        <v>1</v>
      </c>
      <c r="F1654" t="str">
        <f>INDEX(Matches!$C$2:$C$135,MATCH(Table1!A1654,Matches!$B$2:$B$135,0))</f>
        <v>f2bb3e4423774d349be4f4fd85d114d1</v>
      </c>
      <c r="G1654" t="str">
        <f>INDEX(Players!$A$2:$A$49,MATCH(Table1!B1654,Players!$C$2:$C$49,0))</f>
        <v>49ee2bf374b94897889023fd18820eb3</v>
      </c>
      <c r="H1654" t="str">
        <f>INDEX(IDs!$B$6:$B$8,MATCH(Table1!C1654,IDs!$A$6:$A$8,0))</f>
        <v>f6ce08d0fd3311efa6eb960aa86a0a09</v>
      </c>
      <c r="I1654">
        <f t="shared" si="50"/>
        <v>1</v>
      </c>
      <c r="K1654" t="str">
        <f t="shared" si="51"/>
        <v>('f2bb3e4423774d349be4f4fd85d114d1','49ee2bf374b94897889023fd18820eb3','f6ce08d0fd3311efa6eb960aa86a0a09',1),</v>
      </c>
    </row>
    <row r="1655" spans="1:11" x14ac:dyDescent="0.3">
      <c r="A1655">
        <v>94</v>
      </c>
      <c r="B1655" t="s">
        <v>89</v>
      </c>
      <c r="C1655" t="s">
        <v>68</v>
      </c>
      <c r="D1655">
        <v>1</v>
      </c>
      <c r="F1655" t="str">
        <f>INDEX(Matches!$C$2:$C$135,MATCH(Table1!A1655,Matches!$B$2:$B$135,0))</f>
        <v>f2bb3e4423774d349be4f4fd85d114d1</v>
      </c>
      <c r="G1655" t="str">
        <f>INDEX(Players!$A$2:$A$49,MATCH(Table1!B1655,Players!$C$2:$C$49,0))</f>
        <v>1c128358535e473b968f7746e6363ccf</v>
      </c>
      <c r="H1655" t="str">
        <f>INDEX(IDs!$B$6:$B$8,MATCH(Table1!C1655,IDs!$A$6:$A$8,0))</f>
        <v>f6ce0919fd3311efa6eb960aa86a0a09</v>
      </c>
      <c r="I1655">
        <f t="shared" si="50"/>
        <v>1</v>
      </c>
      <c r="K1655" t="str">
        <f t="shared" si="51"/>
        <v>('f2bb3e4423774d349be4f4fd85d114d1','1c128358535e473b968f7746e6363ccf','f6ce0919fd3311efa6eb960aa86a0a09',1),</v>
      </c>
    </row>
    <row r="1656" spans="1:11" x14ac:dyDescent="0.3">
      <c r="A1656">
        <v>94</v>
      </c>
      <c r="B1656" t="s">
        <v>89</v>
      </c>
      <c r="C1656" t="s">
        <v>69</v>
      </c>
      <c r="D1656">
        <v>1</v>
      </c>
      <c r="F1656" t="str">
        <f>INDEX(Matches!$C$2:$C$135,MATCH(Table1!A1656,Matches!$B$2:$B$135,0))</f>
        <v>f2bb3e4423774d349be4f4fd85d114d1</v>
      </c>
      <c r="G1656" t="str">
        <f>INDEX(Players!$A$2:$A$49,MATCH(Table1!B1656,Players!$C$2:$C$49,0))</f>
        <v>1c128358535e473b968f7746e6363ccf</v>
      </c>
      <c r="H1656" t="str">
        <f>INDEX(IDs!$B$6:$B$8,MATCH(Table1!C1656,IDs!$A$6:$A$8,0))</f>
        <v>f6ce092dfd3311efa6eb960aa86a0a09</v>
      </c>
      <c r="I1656">
        <f t="shared" si="50"/>
        <v>1</v>
      </c>
      <c r="K1656" t="str">
        <f t="shared" si="51"/>
        <v>('f2bb3e4423774d349be4f4fd85d114d1','1c128358535e473b968f7746e6363ccf','f6ce092dfd3311efa6eb960aa86a0a09',1),</v>
      </c>
    </row>
    <row r="1657" spans="1:11" x14ac:dyDescent="0.3">
      <c r="A1657">
        <v>94</v>
      </c>
      <c r="B1657" t="s">
        <v>89</v>
      </c>
      <c r="C1657" t="s">
        <v>118</v>
      </c>
      <c r="D1657">
        <v>1</v>
      </c>
      <c r="F1657" t="str">
        <f>INDEX(Matches!$C$2:$C$135,MATCH(Table1!A1657,Matches!$B$2:$B$135,0))</f>
        <v>f2bb3e4423774d349be4f4fd85d114d1</v>
      </c>
      <c r="G1657" t="str">
        <f>INDEX(Players!$A$2:$A$49,MATCH(Table1!B1657,Players!$C$2:$C$49,0))</f>
        <v>1c128358535e473b968f7746e6363ccf</v>
      </c>
      <c r="H1657" t="str">
        <f>INDEX(IDs!$B$6:$B$8,MATCH(Table1!C1657,IDs!$A$6:$A$8,0))</f>
        <v>f6ce08d0fd3311efa6eb960aa86a0a09</v>
      </c>
      <c r="I1657">
        <f t="shared" si="50"/>
        <v>1</v>
      </c>
      <c r="K1657" t="str">
        <f t="shared" si="51"/>
        <v>('f2bb3e4423774d349be4f4fd85d114d1','1c128358535e473b968f7746e6363ccf','f6ce08d0fd3311efa6eb960aa86a0a09',1),</v>
      </c>
    </row>
    <row r="1658" spans="1:11" hidden="1" x14ac:dyDescent="0.3">
      <c r="A1658">
        <v>94</v>
      </c>
      <c r="B1658" t="s">
        <v>84</v>
      </c>
      <c r="C1658" t="s">
        <v>68</v>
      </c>
      <c r="D1658">
        <v>0</v>
      </c>
      <c r="F1658" t="str">
        <f>INDEX(Matches!$C$2:$C$135,MATCH(Table1!A1658,Matches!$B$2:$B$135,0))</f>
        <v>f2bb3e4423774d349be4f4fd85d114d1</v>
      </c>
      <c r="G1658" t="str">
        <f>INDEX(Players!$A$2:$A$49,MATCH(Table1!B1658,Players!$C$2:$C$49,0))</f>
        <v>f406d0e3649e49e4b73f4c1822b162e4</v>
      </c>
      <c r="H1658" t="str">
        <f>INDEX(IDs!$B$6:$B$8,MATCH(Table1!C1658,IDs!$A$6:$A$8,0))</f>
        <v>f6ce0919fd3311efa6eb960aa86a0a09</v>
      </c>
      <c r="I1658">
        <f t="shared" si="50"/>
        <v>0</v>
      </c>
      <c r="K1658" t="str">
        <f t="shared" si="51"/>
        <v>('f2bb3e4423774d349be4f4fd85d114d1','f406d0e3649e49e4b73f4c1822b162e4','f6ce0919fd3311efa6eb960aa86a0a09',0),</v>
      </c>
    </row>
    <row r="1659" spans="1:11" hidden="1" x14ac:dyDescent="0.3">
      <c r="A1659">
        <v>94</v>
      </c>
      <c r="B1659" t="s">
        <v>84</v>
      </c>
      <c r="C1659" t="s">
        <v>69</v>
      </c>
      <c r="D1659">
        <v>0</v>
      </c>
      <c r="F1659" t="str">
        <f>INDEX(Matches!$C$2:$C$135,MATCH(Table1!A1659,Matches!$B$2:$B$135,0))</f>
        <v>f2bb3e4423774d349be4f4fd85d114d1</v>
      </c>
      <c r="G1659" t="str">
        <f>INDEX(Players!$A$2:$A$49,MATCH(Table1!B1659,Players!$C$2:$C$49,0))</f>
        <v>f406d0e3649e49e4b73f4c1822b162e4</v>
      </c>
      <c r="H1659" t="str">
        <f>INDEX(IDs!$B$6:$B$8,MATCH(Table1!C1659,IDs!$A$6:$A$8,0))</f>
        <v>f6ce092dfd3311efa6eb960aa86a0a09</v>
      </c>
      <c r="I1659">
        <f t="shared" si="50"/>
        <v>0</v>
      </c>
      <c r="K1659" t="str">
        <f t="shared" si="51"/>
        <v>('f2bb3e4423774d349be4f4fd85d114d1','f406d0e3649e49e4b73f4c1822b162e4','f6ce092dfd3311efa6eb960aa86a0a09',0),</v>
      </c>
    </row>
    <row r="1660" spans="1:11" x14ac:dyDescent="0.3">
      <c r="A1660">
        <v>94</v>
      </c>
      <c r="B1660" t="s">
        <v>84</v>
      </c>
      <c r="C1660" t="s">
        <v>118</v>
      </c>
      <c r="D1660">
        <v>1</v>
      </c>
      <c r="F1660" t="str">
        <f>INDEX(Matches!$C$2:$C$135,MATCH(Table1!A1660,Matches!$B$2:$B$135,0))</f>
        <v>f2bb3e4423774d349be4f4fd85d114d1</v>
      </c>
      <c r="G1660" t="str">
        <f>INDEX(Players!$A$2:$A$49,MATCH(Table1!B1660,Players!$C$2:$C$49,0))</f>
        <v>f406d0e3649e49e4b73f4c1822b162e4</v>
      </c>
      <c r="H1660" t="str">
        <f>INDEX(IDs!$B$6:$B$8,MATCH(Table1!C1660,IDs!$A$6:$A$8,0))</f>
        <v>f6ce08d0fd3311efa6eb960aa86a0a09</v>
      </c>
      <c r="I1660">
        <f t="shared" si="50"/>
        <v>1</v>
      </c>
      <c r="K1660" t="str">
        <f t="shared" si="51"/>
        <v>('f2bb3e4423774d349be4f4fd85d114d1','f406d0e3649e49e4b73f4c1822b162e4','f6ce08d0fd3311efa6eb960aa86a0a09',1),</v>
      </c>
    </row>
    <row r="1661" spans="1:11" hidden="1" x14ac:dyDescent="0.3">
      <c r="A1661">
        <v>94</v>
      </c>
      <c r="B1661" t="s">
        <v>109</v>
      </c>
      <c r="C1661" t="s">
        <v>68</v>
      </c>
      <c r="D1661">
        <v>0</v>
      </c>
      <c r="F1661" t="str">
        <f>INDEX(Matches!$C$2:$C$135,MATCH(Table1!A1661,Matches!$B$2:$B$135,0))</f>
        <v>f2bb3e4423774d349be4f4fd85d114d1</v>
      </c>
      <c r="G1661" t="str">
        <f>INDEX(Players!$A$2:$A$49,MATCH(Table1!B1661,Players!$C$2:$C$49,0))</f>
        <v>4f7b95c3ff294eb699ca8e9612b1d3e9</v>
      </c>
      <c r="H1661" t="str">
        <f>INDEX(IDs!$B$6:$B$8,MATCH(Table1!C1661,IDs!$A$6:$A$8,0))</f>
        <v>f6ce0919fd3311efa6eb960aa86a0a09</v>
      </c>
      <c r="I1661">
        <f t="shared" si="50"/>
        <v>0</v>
      </c>
      <c r="K1661" t="str">
        <f t="shared" si="51"/>
        <v>('f2bb3e4423774d349be4f4fd85d114d1','4f7b95c3ff294eb699ca8e9612b1d3e9','f6ce0919fd3311efa6eb960aa86a0a09',0),</v>
      </c>
    </row>
    <row r="1662" spans="1:11" hidden="1" x14ac:dyDescent="0.3">
      <c r="A1662">
        <v>94</v>
      </c>
      <c r="B1662" t="s">
        <v>109</v>
      </c>
      <c r="C1662" t="s">
        <v>69</v>
      </c>
      <c r="D1662">
        <v>0</v>
      </c>
      <c r="F1662" t="str">
        <f>INDEX(Matches!$C$2:$C$135,MATCH(Table1!A1662,Matches!$B$2:$B$135,0))</f>
        <v>f2bb3e4423774d349be4f4fd85d114d1</v>
      </c>
      <c r="G1662" t="str">
        <f>INDEX(Players!$A$2:$A$49,MATCH(Table1!B1662,Players!$C$2:$C$49,0))</f>
        <v>4f7b95c3ff294eb699ca8e9612b1d3e9</v>
      </c>
      <c r="H1662" t="str">
        <f>INDEX(IDs!$B$6:$B$8,MATCH(Table1!C1662,IDs!$A$6:$A$8,0))</f>
        <v>f6ce092dfd3311efa6eb960aa86a0a09</v>
      </c>
      <c r="I1662">
        <f t="shared" si="50"/>
        <v>0</v>
      </c>
      <c r="K1662" t="str">
        <f t="shared" si="51"/>
        <v>('f2bb3e4423774d349be4f4fd85d114d1','4f7b95c3ff294eb699ca8e9612b1d3e9','f6ce092dfd3311efa6eb960aa86a0a09',0),</v>
      </c>
    </row>
    <row r="1663" spans="1:11" x14ac:dyDescent="0.3">
      <c r="A1663">
        <v>94</v>
      </c>
      <c r="B1663" t="s">
        <v>109</v>
      </c>
      <c r="C1663" t="s">
        <v>118</v>
      </c>
      <c r="D1663">
        <v>1</v>
      </c>
      <c r="F1663" t="str">
        <f>INDEX(Matches!$C$2:$C$135,MATCH(Table1!A1663,Matches!$B$2:$B$135,0))</f>
        <v>f2bb3e4423774d349be4f4fd85d114d1</v>
      </c>
      <c r="G1663" t="str">
        <f>INDEX(Players!$A$2:$A$49,MATCH(Table1!B1663,Players!$C$2:$C$49,0))</f>
        <v>4f7b95c3ff294eb699ca8e9612b1d3e9</v>
      </c>
      <c r="H1663" t="str">
        <f>INDEX(IDs!$B$6:$B$8,MATCH(Table1!C1663,IDs!$A$6:$A$8,0))</f>
        <v>f6ce08d0fd3311efa6eb960aa86a0a09</v>
      </c>
      <c r="I1663">
        <f t="shared" si="50"/>
        <v>1</v>
      </c>
      <c r="K1663" t="str">
        <f t="shared" si="51"/>
        <v>('f2bb3e4423774d349be4f4fd85d114d1','4f7b95c3ff294eb699ca8e9612b1d3e9','f6ce08d0fd3311efa6eb960aa86a0a09',1),</v>
      </c>
    </row>
    <row r="1664" spans="1:11" hidden="1" x14ac:dyDescent="0.3">
      <c r="A1664">
        <v>95</v>
      </c>
      <c r="B1664" t="s">
        <v>70</v>
      </c>
      <c r="C1664" t="s">
        <v>68</v>
      </c>
      <c r="D1664">
        <v>0</v>
      </c>
      <c r="F1664" t="str">
        <f>INDEX(Matches!$C$2:$C$135,MATCH(Table1!A1664,Matches!$B$2:$B$135,0))</f>
        <v>d2a8c45440284265a4e8fd763a30714a</v>
      </c>
      <c r="G1664" t="str">
        <f>INDEX(Players!$A$2:$A$49,MATCH(Table1!B1664,Players!$C$2:$C$49,0))</f>
        <v>e6d5cb25e36b400f91e78b0b42d20293</v>
      </c>
      <c r="H1664" t="str">
        <f>INDEX(IDs!$B$6:$B$8,MATCH(Table1!C1664,IDs!$A$6:$A$8,0))</f>
        <v>f6ce0919fd3311efa6eb960aa86a0a09</v>
      </c>
      <c r="I1664">
        <f t="shared" si="50"/>
        <v>0</v>
      </c>
      <c r="K1664" t="str">
        <f t="shared" si="51"/>
        <v>('d2a8c45440284265a4e8fd763a30714a','e6d5cb25e36b400f91e78b0b42d20293','f6ce0919fd3311efa6eb960aa86a0a09',0),</v>
      </c>
    </row>
    <row r="1665" spans="1:11" hidden="1" x14ac:dyDescent="0.3">
      <c r="A1665">
        <v>95</v>
      </c>
      <c r="B1665" t="s">
        <v>70</v>
      </c>
      <c r="C1665" t="s">
        <v>69</v>
      </c>
      <c r="D1665">
        <v>0</v>
      </c>
      <c r="F1665" t="str">
        <f>INDEX(Matches!$C$2:$C$135,MATCH(Table1!A1665,Matches!$B$2:$B$135,0))</f>
        <v>d2a8c45440284265a4e8fd763a30714a</v>
      </c>
      <c r="G1665" t="str">
        <f>INDEX(Players!$A$2:$A$49,MATCH(Table1!B1665,Players!$C$2:$C$49,0))</f>
        <v>e6d5cb25e36b400f91e78b0b42d20293</v>
      </c>
      <c r="H1665" t="str">
        <f>INDEX(IDs!$B$6:$B$8,MATCH(Table1!C1665,IDs!$A$6:$A$8,0))</f>
        <v>f6ce092dfd3311efa6eb960aa86a0a09</v>
      </c>
      <c r="I1665">
        <f t="shared" si="50"/>
        <v>0</v>
      </c>
      <c r="K1665" t="str">
        <f t="shared" si="51"/>
        <v>('d2a8c45440284265a4e8fd763a30714a','e6d5cb25e36b400f91e78b0b42d20293','f6ce092dfd3311efa6eb960aa86a0a09',0),</v>
      </c>
    </row>
    <row r="1666" spans="1:11" x14ac:dyDescent="0.3">
      <c r="A1666">
        <v>95</v>
      </c>
      <c r="B1666" t="s">
        <v>70</v>
      </c>
      <c r="C1666" t="s">
        <v>118</v>
      </c>
      <c r="D1666">
        <v>1</v>
      </c>
      <c r="F1666" t="str">
        <f>INDEX(Matches!$C$2:$C$135,MATCH(Table1!A1666,Matches!$B$2:$B$135,0))</f>
        <v>d2a8c45440284265a4e8fd763a30714a</v>
      </c>
      <c r="G1666" t="str">
        <f>INDEX(Players!$A$2:$A$49,MATCH(Table1!B1666,Players!$C$2:$C$49,0))</f>
        <v>e6d5cb25e36b400f91e78b0b42d20293</v>
      </c>
      <c r="H1666" t="str">
        <f>INDEX(IDs!$B$6:$B$8,MATCH(Table1!C1666,IDs!$A$6:$A$8,0))</f>
        <v>f6ce08d0fd3311efa6eb960aa86a0a09</v>
      </c>
      <c r="I1666">
        <f t="shared" si="50"/>
        <v>1</v>
      </c>
      <c r="K1666" t="str">
        <f t="shared" si="51"/>
        <v>('d2a8c45440284265a4e8fd763a30714a','e6d5cb25e36b400f91e78b0b42d20293','f6ce08d0fd3311efa6eb960aa86a0a09',1),</v>
      </c>
    </row>
    <row r="1667" spans="1:11" hidden="1" x14ac:dyDescent="0.3">
      <c r="A1667">
        <v>95</v>
      </c>
      <c r="B1667" t="s">
        <v>71</v>
      </c>
      <c r="C1667" t="s">
        <v>68</v>
      </c>
      <c r="D1667">
        <v>0</v>
      </c>
      <c r="F1667" t="str">
        <f>INDEX(Matches!$C$2:$C$135,MATCH(Table1!A1667,Matches!$B$2:$B$135,0))</f>
        <v>d2a8c45440284265a4e8fd763a30714a</v>
      </c>
      <c r="G1667" t="str">
        <f>INDEX(Players!$A$2:$A$49,MATCH(Table1!B1667,Players!$C$2:$C$49,0))</f>
        <v>49ee2bf374b94897889023fd18820eb3</v>
      </c>
      <c r="H1667" t="str">
        <f>INDEX(IDs!$B$6:$B$8,MATCH(Table1!C1667,IDs!$A$6:$A$8,0))</f>
        <v>f6ce0919fd3311efa6eb960aa86a0a09</v>
      </c>
      <c r="I1667">
        <f t="shared" ref="I1667:I1730" si="52">D1667</f>
        <v>0</v>
      </c>
      <c r="K1667" t="str">
        <f t="shared" si="51"/>
        <v>('d2a8c45440284265a4e8fd763a30714a','49ee2bf374b94897889023fd18820eb3','f6ce0919fd3311efa6eb960aa86a0a09',0),</v>
      </c>
    </row>
    <row r="1668" spans="1:11" hidden="1" x14ac:dyDescent="0.3">
      <c r="A1668">
        <v>95</v>
      </c>
      <c r="B1668" t="s">
        <v>71</v>
      </c>
      <c r="C1668" t="s">
        <v>69</v>
      </c>
      <c r="D1668">
        <v>0</v>
      </c>
      <c r="F1668" t="str">
        <f>INDEX(Matches!$C$2:$C$135,MATCH(Table1!A1668,Matches!$B$2:$B$135,0))</f>
        <v>d2a8c45440284265a4e8fd763a30714a</v>
      </c>
      <c r="G1668" t="str">
        <f>INDEX(Players!$A$2:$A$49,MATCH(Table1!B1668,Players!$C$2:$C$49,0))</f>
        <v>49ee2bf374b94897889023fd18820eb3</v>
      </c>
      <c r="H1668" t="str">
        <f>INDEX(IDs!$B$6:$B$8,MATCH(Table1!C1668,IDs!$A$6:$A$8,0))</f>
        <v>f6ce092dfd3311efa6eb960aa86a0a09</v>
      </c>
      <c r="I1668">
        <f t="shared" si="52"/>
        <v>0</v>
      </c>
      <c r="K1668" t="str">
        <f t="shared" si="51"/>
        <v>('d2a8c45440284265a4e8fd763a30714a','49ee2bf374b94897889023fd18820eb3','f6ce092dfd3311efa6eb960aa86a0a09',0),</v>
      </c>
    </row>
    <row r="1669" spans="1:11" x14ac:dyDescent="0.3">
      <c r="A1669">
        <v>95</v>
      </c>
      <c r="B1669" t="s">
        <v>71</v>
      </c>
      <c r="C1669" t="s">
        <v>118</v>
      </c>
      <c r="D1669">
        <v>1</v>
      </c>
      <c r="F1669" t="str">
        <f>INDEX(Matches!$C$2:$C$135,MATCH(Table1!A1669,Matches!$B$2:$B$135,0))</f>
        <v>d2a8c45440284265a4e8fd763a30714a</v>
      </c>
      <c r="G1669" t="str">
        <f>INDEX(Players!$A$2:$A$49,MATCH(Table1!B1669,Players!$C$2:$C$49,0))</f>
        <v>49ee2bf374b94897889023fd18820eb3</v>
      </c>
      <c r="H1669" t="str">
        <f>INDEX(IDs!$B$6:$B$8,MATCH(Table1!C1669,IDs!$A$6:$A$8,0))</f>
        <v>f6ce08d0fd3311efa6eb960aa86a0a09</v>
      </c>
      <c r="I1669">
        <f t="shared" si="52"/>
        <v>1</v>
      </c>
      <c r="K1669" t="str">
        <f t="shared" ref="K1669:K1732" si="53">"('"&amp;F1669&amp;"','"&amp;G1669&amp;"','"&amp;H1669&amp;"',"&amp;I1669&amp;"),"</f>
        <v>('d2a8c45440284265a4e8fd763a30714a','49ee2bf374b94897889023fd18820eb3','f6ce08d0fd3311efa6eb960aa86a0a09',1),</v>
      </c>
    </row>
    <row r="1670" spans="1:11" hidden="1" x14ac:dyDescent="0.3">
      <c r="A1670">
        <v>95</v>
      </c>
      <c r="B1670" t="s">
        <v>89</v>
      </c>
      <c r="C1670" t="s">
        <v>68</v>
      </c>
      <c r="D1670">
        <v>0</v>
      </c>
      <c r="F1670" t="str">
        <f>INDEX(Matches!$C$2:$C$135,MATCH(Table1!A1670,Matches!$B$2:$B$135,0))</f>
        <v>d2a8c45440284265a4e8fd763a30714a</v>
      </c>
      <c r="G1670" t="str">
        <f>INDEX(Players!$A$2:$A$49,MATCH(Table1!B1670,Players!$C$2:$C$49,0))</f>
        <v>1c128358535e473b968f7746e6363ccf</v>
      </c>
      <c r="H1670" t="str">
        <f>INDEX(IDs!$B$6:$B$8,MATCH(Table1!C1670,IDs!$A$6:$A$8,0))</f>
        <v>f6ce0919fd3311efa6eb960aa86a0a09</v>
      </c>
      <c r="I1670">
        <f t="shared" si="52"/>
        <v>0</v>
      </c>
      <c r="K1670" t="str">
        <f t="shared" si="53"/>
        <v>('d2a8c45440284265a4e8fd763a30714a','1c128358535e473b968f7746e6363ccf','f6ce0919fd3311efa6eb960aa86a0a09',0),</v>
      </c>
    </row>
    <row r="1671" spans="1:11" hidden="1" x14ac:dyDescent="0.3">
      <c r="A1671">
        <v>95</v>
      </c>
      <c r="B1671" t="s">
        <v>89</v>
      </c>
      <c r="C1671" t="s">
        <v>69</v>
      </c>
      <c r="D1671">
        <v>0</v>
      </c>
      <c r="F1671" t="str">
        <f>INDEX(Matches!$C$2:$C$135,MATCH(Table1!A1671,Matches!$B$2:$B$135,0))</f>
        <v>d2a8c45440284265a4e8fd763a30714a</v>
      </c>
      <c r="G1671" t="str">
        <f>INDEX(Players!$A$2:$A$49,MATCH(Table1!B1671,Players!$C$2:$C$49,0))</f>
        <v>1c128358535e473b968f7746e6363ccf</v>
      </c>
      <c r="H1671" t="str">
        <f>INDEX(IDs!$B$6:$B$8,MATCH(Table1!C1671,IDs!$A$6:$A$8,0))</f>
        <v>f6ce092dfd3311efa6eb960aa86a0a09</v>
      </c>
      <c r="I1671">
        <f t="shared" si="52"/>
        <v>0</v>
      </c>
      <c r="K1671" t="str">
        <f t="shared" si="53"/>
        <v>('d2a8c45440284265a4e8fd763a30714a','1c128358535e473b968f7746e6363ccf','f6ce092dfd3311efa6eb960aa86a0a09',0),</v>
      </c>
    </row>
    <row r="1672" spans="1:11" x14ac:dyDescent="0.3">
      <c r="A1672">
        <v>95</v>
      </c>
      <c r="B1672" t="s">
        <v>89</v>
      </c>
      <c r="C1672" t="s">
        <v>118</v>
      </c>
      <c r="D1672">
        <v>1</v>
      </c>
      <c r="F1672" t="str">
        <f>INDEX(Matches!$C$2:$C$135,MATCH(Table1!A1672,Matches!$B$2:$B$135,0))</f>
        <v>d2a8c45440284265a4e8fd763a30714a</v>
      </c>
      <c r="G1672" t="str">
        <f>INDEX(Players!$A$2:$A$49,MATCH(Table1!B1672,Players!$C$2:$C$49,0))</f>
        <v>1c128358535e473b968f7746e6363ccf</v>
      </c>
      <c r="H1672" t="str">
        <f>INDEX(IDs!$B$6:$B$8,MATCH(Table1!C1672,IDs!$A$6:$A$8,0))</f>
        <v>f6ce08d0fd3311efa6eb960aa86a0a09</v>
      </c>
      <c r="I1672">
        <f t="shared" si="52"/>
        <v>1</v>
      </c>
      <c r="K1672" t="str">
        <f t="shared" si="53"/>
        <v>('d2a8c45440284265a4e8fd763a30714a','1c128358535e473b968f7746e6363ccf','f6ce08d0fd3311efa6eb960aa86a0a09',1),</v>
      </c>
    </row>
    <row r="1673" spans="1:11" hidden="1" x14ac:dyDescent="0.3">
      <c r="A1673">
        <v>95</v>
      </c>
      <c r="B1673" t="s">
        <v>95</v>
      </c>
      <c r="C1673" t="s">
        <v>68</v>
      </c>
      <c r="D1673">
        <v>0</v>
      </c>
      <c r="F1673" t="str">
        <f>INDEX(Matches!$C$2:$C$135,MATCH(Table1!A1673,Matches!$B$2:$B$135,0))</f>
        <v>d2a8c45440284265a4e8fd763a30714a</v>
      </c>
      <c r="G1673" t="str">
        <f>INDEX(Players!$A$2:$A$49,MATCH(Table1!B1673,Players!$C$2:$C$49,0))</f>
        <v>26bcf70a14244ecea66824d3e7fdb740</v>
      </c>
      <c r="H1673" t="str">
        <f>INDEX(IDs!$B$6:$B$8,MATCH(Table1!C1673,IDs!$A$6:$A$8,0))</f>
        <v>f6ce0919fd3311efa6eb960aa86a0a09</v>
      </c>
      <c r="I1673">
        <f t="shared" si="52"/>
        <v>0</v>
      </c>
      <c r="K1673" t="str">
        <f t="shared" si="53"/>
        <v>('d2a8c45440284265a4e8fd763a30714a','26bcf70a14244ecea66824d3e7fdb740','f6ce0919fd3311efa6eb960aa86a0a09',0),</v>
      </c>
    </row>
    <row r="1674" spans="1:11" hidden="1" x14ac:dyDescent="0.3">
      <c r="A1674">
        <v>95</v>
      </c>
      <c r="B1674" t="s">
        <v>95</v>
      </c>
      <c r="C1674" t="s">
        <v>69</v>
      </c>
      <c r="D1674">
        <v>0</v>
      </c>
      <c r="F1674" t="str">
        <f>INDEX(Matches!$C$2:$C$135,MATCH(Table1!A1674,Matches!$B$2:$B$135,0))</f>
        <v>d2a8c45440284265a4e8fd763a30714a</v>
      </c>
      <c r="G1674" t="str">
        <f>INDEX(Players!$A$2:$A$49,MATCH(Table1!B1674,Players!$C$2:$C$49,0))</f>
        <v>26bcf70a14244ecea66824d3e7fdb740</v>
      </c>
      <c r="H1674" t="str">
        <f>INDEX(IDs!$B$6:$B$8,MATCH(Table1!C1674,IDs!$A$6:$A$8,0))</f>
        <v>f6ce092dfd3311efa6eb960aa86a0a09</v>
      </c>
      <c r="I1674">
        <f t="shared" si="52"/>
        <v>0</v>
      </c>
      <c r="K1674" t="str">
        <f t="shared" si="53"/>
        <v>('d2a8c45440284265a4e8fd763a30714a','26bcf70a14244ecea66824d3e7fdb740','f6ce092dfd3311efa6eb960aa86a0a09',0),</v>
      </c>
    </row>
    <row r="1675" spans="1:11" x14ac:dyDescent="0.3">
      <c r="A1675">
        <v>95</v>
      </c>
      <c r="B1675" t="s">
        <v>95</v>
      </c>
      <c r="C1675" t="s">
        <v>118</v>
      </c>
      <c r="D1675">
        <v>1</v>
      </c>
      <c r="F1675" t="str">
        <f>INDEX(Matches!$C$2:$C$135,MATCH(Table1!A1675,Matches!$B$2:$B$135,0))</f>
        <v>d2a8c45440284265a4e8fd763a30714a</v>
      </c>
      <c r="G1675" t="str">
        <f>INDEX(Players!$A$2:$A$49,MATCH(Table1!B1675,Players!$C$2:$C$49,0))</f>
        <v>26bcf70a14244ecea66824d3e7fdb740</v>
      </c>
      <c r="H1675" t="str">
        <f>INDEX(IDs!$B$6:$B$8,MATCH(Table1!C1675,IDs!$A$6:$A$8,0))</f>
        <v>f6ce08d0fd3311efa6eb960aa86a0a09</v>
      </c>
      <c r="I1675">
        <f t="shared" si="52"/>
        <v>1</v>
      </c>
      <c r="K1675" t="str">
        <f t="shared" si="53"/>
        <v>('d2a8c45440284265a4e8fd763a30714a','26bcf70a14244ecea66824d3e7fdb740','f6ce08d0fd3311efa6eb960aa86a0a09',1),</v>
      </c>
    </row>
    <row r="1676" spans="1:11" x14ac:dyDescent="0.3">
      <c r="A1676">
        <v>95</v>
      </c>
      <c r="B1676" t="s">
        <v>100</v>
      </c>
      <c r="C1676" t="s">
        <v>68</v>
      </c>
      <c r="D1676">
        <v>1</v>
      </c>
      <c r="F1676" t="str">
        <f>INDEX(Matches!$C$2:$C$135,MATCH(Table1!A1676,Matches!$B$2:$B$135,0))</f>
        <v>d2a8c45440284265a4e8fd763a30714a</v>
      </c>
      <c r="G1676" t="str">
        <f>INDEX(Players!$A$2:$A$49,MATCH(Table1!B1676,Players!$C$2:$C$49,0))</f>
        <v>90de4a0f974c42c8bf3f4312ce4b899f</v>
      </c>
      <c r="H1676" t="str">
        <f>INDEX(IDs!$B$6:$B$8,MATCH(Table1!C1676,IDs!$A$6:$A$8,0))</f>
        <v>f6ce0919fd3311efa6eb960aa86a0a09</v>
      </c>
      <c r="I1676">
        <f t="shared" si="52"/>
        <v>1</v>
      </c>
      <c r="K1676" t="str">
        <f t="shared" si="53"/>
        <v>('d2a8c45440284265a4e8fd763a30714a','90de4a0f974c42c8bf3f4312ce4b899f','f6ce0919fd3311efa6eb960aa86a0a09',1),</v>
      </c>
    </row>
    <row r="1677" spans="1:11" hidden="1" x14ac:dyDescent="0.3">
      <c r="A1677">
        <v>95</v>
      </c>
      <c r="B1677" t="s">
        <v>100</v>
      </c>
      <c r="C1677" t="s">
        <v>69</v>
      </c>
      <c r="D1677">
        <v>0</v>
      </c>
      <c r="F1677" t="str">
        <f>INDEX(Matches!$C$2:$C$135,MATCH(Table1!A1677,Matches!$B$2:$B$135,0))</f>
        <v>d2a8c45440284265a4e8fd763a30714a</v>
      </c>
      <c r="G1677" t="str">
        <f>INDEX(Players!$A$2:$A$49,MATCH(Table1!B1677,Players!$C$2:$C$49,0))</f>
        <v>90de4a0f974c42c8bf3f4312ce4b899f</v>
      </c>
      <c r="H1677" t="str">
        <f>INDEX(IDs!$B$6:$B$8,MATCH(Table1!C1677,IDs!$A$6:$A$8,0))</f>
        <v>f6ce092dfd3311efa6eb960aa86a0a09</v>
      </c>
      <c r="I1677">
        <f t="shared" si="52"/>
        <v>0</v>
      </c>
      <c r="K1677" t="str">
        <f t="shared" si="53"/>
        <v>('d2a8c45440284265a4e8fd763a30714a','90de4a0f974c42c8bf3f4312ce4b899f','f6ce092dfd3311efa6eb960aa86a0a09',0),</v>
      </c>
    </row>
    <row r="1678" spans="1:11" x14ac:dyDescent="0.3">
      <c r="A1678">
        <v>95</v>
      </c>
      <c r="B1678" t="s">
        <v>100</v>
      </c>
      <c r="C1678" t="s">
        <v>118</v>
      </c>
      <c r="D1678">
        <v>1</v>
      </c>
      <c r="F1678" t="str">
        <f>INDEX(Matches!$C$2:$C$135,MATCH(Table1!A1678,Matches!$B$2:$B$135,0))</f>
        <v>d2a8c45440284265a4e8fd763a30714a</v>
      </c>
      <c r="G1678" t="str">
        <f>INDEX(Players!$A$2:$A$49,MATCH(Table1!B1678,Players!$C$2:$C$49,0))</f>
        <v>90de4a0f974c42c8bf3f4312ce4b899f</v>
      </c>
      <c r="H1678" t="str">
        <f>INDEX(IDs!$B$6:$B$8,MATCH(Table1!C1678,IDs!$A$6:$A$8,0))</f>
        <v>f6ce08d0fd3311efa6eb960aa86a0a09</v>
      </c>
      <c r="I1678">
        <f t="shared" si="52"/>
        <v>1</v>
      </c>
      <c r="K1678" t="str">
        <f t="shared" si="53"/>
        <v>('d2a8c45440284265a4e8fd763a30714a','90de4a0f974c42c8bf3f4312ce4b899f','f6ce08d0fd3311efa6eb960aa86a0a09',1),</v>
      </c>
    </row>
    <row r="1679" spans="1:11" x14ac:dyDescent="0.3">
      <c r="A1679">
        <v>95</v>
      </c>
      <c r="B1679" t="s">
        <v>110</v>
      </c>
      <c r="C1679" t="s">
        <v>68</v>
      </c>
      <c r="D1679">
        <v>2</v>
      </c>
      <c r="F1679" t="str">
        <f>INDEX(Matches!$C$2:$C$135,MATCH(Table1!A1679,Matches!$B$2:$B$135,0))</f>
        <v>d2a8c45440284265a4e8fd763a30714a</v>
      </c>
      <c r="G1679" t="str">
        <f>INDEX(Players!$A$2:$A$49,MATCH(Table1!B1679,Players!$C$2:$C$49,0))</f>
        <v>76c8abe846e14e089901623eeab01b0a</v>
      </c>
      <c r="H1679" t="str">
        <f>INDEX(IDs!$B$6:$B$8,MATCH(Table1!C1679,IDs!$A$6:$A$8,0))</f>
        <v>f6ce0919fd3311efa6eb960aa86a0a09</v>
      </c>
      <c r="I1679">
        <f t="shared" si="52"/>
        <v>2</v>
      </c>
      <c r="K1679" t="str">
        <f t="shared" si="53"/>
        <v>('d2a8c45440284265a4e8fd763a30714a','76c8abe846e14e089901623eeab01b0a','f6ce0919fd3311efa6eb960aa86a0a09',2),</v>
      </c>
    </row>
    <row r="1680" spans="1:11" x14ac:dyDescent="0.3">
      <c r="A1680">
        <v>95</v>
      </c>
      <c r="B1680" t="s">
        <v>110</v>
      </c>
      <c r="C1680" t="s">
        <v>69</v>
      </c>
      <c r="D1680">
        <v>1</v>
      </c>
      <c r="F1680" t="str">
        <f>INDEX(Matches!$C$2:$C$135,MATCH(Table1!A1680,Matches!$B$2:$B$135,0))</f>
        <v>d2a8c45440284265a4e8fd763a30714a</v>
      </c>
      <c r="G1680" t="str">
        <f>INDEX(Players!$A$2:$A$49,MATCH(Table1!B1680,Players!$C$2:$C$49,0))</f>
        <v>76c8abe846e14e089901623eeab01b0a</v>
      </c>
      <c r="H1680" t="str">
        <f>INDEX(IDs!$B$6:$B$8,MATCH(Table1!C1680,IDs!$A$6:$A$8,0))</f>
        <v>f6ce092dfd3311efa6eb960aa86a0a09</v>
      </c>
      <c r="I1680">
        <f t="shared" si="52"/>
        <v>1</v>
      </c>
      <c r="K1680" t="str">
        <f t="shared" si="53"/>
        <v>('d2a8c45440284265a4e8fd763a30714a','76c8abe846e14e089901623eeab01b0a','f6ce092dfd3311efa6eb960aa86a0a09',1),</v>
      </c>
    </row>
    <row r="1681" spans="1:11" x14ac:dyDescent="0.3">
      <c r="A1681">
        <v>95</v>
      </c>
      <c r="B1681" t="s">
        <v>110</v>
      </c>
      <c r="C1681" t="s">
        <v>118</v>
      </c>
      <c r="D1681">
        <v>1</v>
      </c>
      <c r="F1681" t="str">
        <f>INDEX(Matches!$C$2:$C$135,MATCH(Table1!A1681,Matches!$B$2:$B$135,0))</f>
        <v>d2a8c45440284265a4e8fd763a30714a</v>
      </c>
      <c r="G1681" t="str">
        <f>INDEX(Players!$A$2:$A$49,MATCH(Table1!B1681,Players!$C$2:$C$49,0))</f>
        <v>76c8abe846e14e089901623eeab01b0a</v>
      </c>
      <c r="H1681" t="str">
        <f>INDEX(IDs!$B$6:$B$8,MATCH(Table1!C1681,IDs!$A$6:$A$8,0))</f>
        <v>f6ce08d0fd3311efa6eb960aa86a0a09</v>
      </c>
      <c r="I1681">
        <f t="shared" si="52"/>
        <v>1</v>
      </c>
      <c r="K1681" t="str">
        <f t="shared" si="53"/>
        <v>('d2a8c45440284265a4e8fd763a30714a','76c8abe846e14e089901623eeab01b0a','f6ce08d0fd3311efa6eb960aa86a0a09',1),</v>
      </c>
    </row>
    <row r="1682" spans="1:11" x14ac:dyDescent="0.3">
      <c r="A1682">
        <v>96</v>
      </c>
      <c r="B1682" t="s">
        <v>70</v>
      </c>
      <c r="C1682" t="s">
        <v>68</v>
      </c>
      <c r="D1682">
        <v>1</v>
      </c>
      <c r="F1682" t="str">
        <f>INDEX(Matches!$C$2:$C$135,MATCH(Table1!A1682,Matches!$B$2:$B$135,0))</f>
        <v>5805a8738432486f82b3836bb6bd4d56</v>
      </c>
      <c r="G1682" t="str">
        <f>INDEX(Players!$A$2:$A$49,MATCH(Table1!B1682,Players!$C$2:$C$49,0))</f>
        <v>e6d5cb25e36b400f91e78b0b42d20293</v>
      </c>
      <c r="H1682" t="str">
        <f>INDEX(IDs!$B$6:$B$8,MATCH(Table1!C1682,IDs!$A$6:$A$8,0))</f>
        <v>f6ce0919fd3311efa6eb960aa86a0a09</v>
      </c>
      <c r="I1682">
        <f t="shared" si="52"/>
        <v>1</v>
      </c>
      <c r="K1682" t="str">
        <f t="shared" si="53"/>
        <v>('5805a8738432486f82b3836bb6bd4d56','e6d5cb25e36b400f91e78b0b42d20293','f6ce0919fd3311efa6eb960aa86a0a09',1),</v>
      </c>
    </row>
    <row r="1683" spans="1:11" hidden="1" x14ac:dyDescent="0.3">
      <c r="A1683">
        <v>96</v>
      </c>
      <c r="B1683" t="s">
        <v>70</v>
      </c>
      <c r="C1683" t="s">
        <v>69</v>
      </c>
      <c r="D1683">
        <v>0</v>
      </c>
      <c r="F1683" t="str">
        <f>INDEX(Matches!$C$2:$C$135,MATCH(Table1!A1683,Matches!$B$2:$B$135,0))</f>
        <v>5805a8738432486f82b3836bb6bd4d56</v>
      </c>
      <c r="G1683" t="str">
        <f>INDEX(Players!$A$2:$A$49,MATCH(Table1!B1683,Players!$C$2:$C$49,0))</f>
        <v>e6d5cb25e36b400f91e78b0b42d20293</v>
      </c>
      <c r="H1683" t="str">
        <f>INDEX(IDs!$B$6:$B$8,MATCH(Table1!C1683,IDs!$A$6:$A$8,0))</f>
        <v>f6ce092dfd3311efa6eb960aa86a0a09</v>
      </c>
      <c r="I1683">
        <f t="shared" si="52"/>
        <v>0</v>
      </c>
      <c r="K1683" t="str">
        <f t="shared" si="53"/>
        <v>('5805a8738432486f82b3836bb6bd4d56','e6d5cb25e36b400f91e78b0b42d20293','f6ce092dfd3311efa6eb960aa86a0a09',0),</v>
      </c>
    </row>
    <row r="1684" spans="1:11" x14ac:dyDescent="0.3">
      <c r="A1684">
        <v>96</v>
      </c>
      <c r="B1684" t="s">
        <v>70</v>
      </c>
      <c r="C1684" t="s">
        <v>118</v>
      </c>
      <c r="D1684">
        <v>1</v>
      </c>
      <c r="F1684" t="str">
        <f>INDEX(Matches!$C$2:$C$135,MATCH(Table1!A1684,Matches!$B$2:$B$135,0))</f>
        <v>5805a8738432486f82b3836bb6bd4d56</v>
      </c>
      <c r="G1684" t="str">
        <f>INDEX(Players!$A$2:$A$49,MATCH(Table1!B1684,Players!$C$2:$C$49,0))</f>
        <v>e6d5cb25e36b400f91e78b0b42d20293</v>
      </c>
      <c r="H1684" t="str">
        <f>INDEX(IDs!$B$6:$B$8,MATCH(Table1!C1684,IDs!$A$6:$A$8,0))</f>
        <v>f6ce08d0fd3311efa6eb960aa86a0a09</v>
      </c>
      <c r="I1684">
        <f t="shared" si="52"/>
        <v>1</v>
      </c>
      <c r="K1684" t="str">
        <f t="shared" si="53"/>
        <v>('5805a8738432486f82b3836bb6bd4d56','e6d5cb25e36b400f91e78b0b42d20293','f6ce08d0fd3311efa6eb960aa86a0a09',1),</v>
      </c>
    </row>
    <row r="1685" spans="1:11" x14ac:dyDescent="0.3">
      <c r="A1685">
        <v>96</v>
      </c>
      <c r="B1685" t="s">
        <v>89</v>
      </c>
      <c r="C1685" t="s">
        <v>68</v>
      </c>
      <c r="D1685">
        <v>1</v>
      </c>
      <c r="F1685" t="str">
        <f>INDEX(Matches!$C$2:$C$135,MATCH(Table1!A1685,Matches!$B$2:$B$135,0))</f>
        <v>5805a8738432486f82b3836bb6bd4d56</v>
      </c>
      <c r="G1685" t="str">
        <f>INDEX(Players!$A$2:$A$49,MATCH(Table1!B1685,Players!$C$2:$C$49,0))</f>
        <v>1c128358535e473b968f7746e6363ccf</v>
      </c>
      <c r="H1685" t="str">
        <f>INDEX(IDs!$B$6:$B$8,MATCH(Table1!C1685,IDs!$A$6:$A$8,0))</f>
        <v>f6ce0919fd3311efa6eb960aa86a0a09</v>
      </c>
      <c r="I1685">
        <f t="shared" si="52"/>
        <v>1</v>
      </c>
      <c r="K1685" t="str">
        <f t="shared" si="53"/>
        <v>('5805a8738432486f82b3836bb6bd4d56','1c128358535e473b968f7746e6363ccf','f6ce0919fd3311efa6eb960aa86a0a09',1),</v>
      </c>
    </row>
    <row r="1686" spans="1:11" hidden="1" x14ac:dyDescent="0.3">
      <c r="A1686">
        <v>96</v>
      </c>
      <c r="B1686" t="s">
        <v>89</v>
      </c>
      <c r="C1686" t="s">
        <v>69</v>
      </c>
      <c r="D1686">
        <v>0</v>
      </c>
      <c r="F1686" t="str">
        <f>INDEX(Matches!$C$2:$C$135,MATCH(Table1!A1686,Matches!$B$2:$B$135,0))</f>
        <v>5805a8738432486f82b3836bb6bd4d56</v>
      </c>
      <c r="G1686" t="str">
        <f>INDEX(Players!$A$2:$A$49,MATCH(Table1!B1686,Players!$C$2:$C$49,0))</f>
        <v>1c128358535e473b968f7746e6363ccf</v>
      </c>
      <c r="H1686" t="str">
        <f>INDEX(IDs!$B$6:$B$8,MATCH(Table1!C1686,IDs!$A$6:$A$8,0))</f>
        <v>f6ce092dfd3311efa6eb960aa86a0a09</v>
      </c>
      <c r="I1686">
        <f t="shared" si="52"/>
        <v>0</v>
      </c>
      <c r="K1686" t="str">
        <f t="shared" si="53"/>
        <v>('5805a8738432486f82b3836bb6bd4d56','1c128358535e473b968f7746e6363ccf','f6ce092dfd3311efa6eb960aa86a0a09',0),</v>
      </c>
    </row>
    <row r="1687" spans="1:11" x14ac:dyDescent="0.3">
      <c r="A1687">
        <v>96</v>
      </c>
      <c r="B1687" t="s">
        <v>89</v>
      </c>
      <c r="C1687" t="s">
        <v>118</v>
      </c>
      <c r="D1687">
        <v>1</v>
      </c>
      <c r="F1687" t="str">
        <f>INDEX(Matches!$C$2:$C$135,MATCH(Table1!A1687,Matches!$B$2:$B$135,0))</f>
        <v>5805a8738432486f82b3836bb6bd4d56</v>
      </c>
      <c r="G1687" t="str">
        <f>INDEX(Players!$A$2:$A$49,MATCH(Table1!B1687,Players!$C$2:$C$49,0))</f>
        <v>1c128358535e473b968f7746e6363ccf</v>
      </c>
      <c r="H1687" t="str">
        <f>INDEX(IDs!$B$6:$B$8,MATCH(Table1!C1687,IDs!$A$6:$A$8,0))</f>
        <v>f6ce08d0fd3311efa6eb960aa86a0a09</v>
      </c>
      <c r="I1687">
        <f t="shared" si="52"/>
        <v>1</v>
      </c>
      <c r="K1687" t="str">
        <f t="shared" si="53"/>
        <v>('5805a8738432486f82b3836bb6bd4d56','1c128358535e473b968f7746e6363ccf','f6ce08d0fd3311efa6eb960aa86a0a09',1),</v>
      </c>
    </row>
    <row r="1688" spans="1:11" hidden="1" x14ac:dyDescent="0.3">
      <c r="A1688">
        <v>96</v>
      </c>
      <c r="B1688" t="s">
        <v>82</v>
      </c>
      <c r="C1688" t="s">
        <v>68</v>
      </c>
      <c r="D1688">
        <v>0</v>
      </c>
      <c r="F1688" t="str">
        <f>INDEX(Matches!$C$2:$C$135,MATCH(Table1!A1688,Matches!$B$2:$B$135,0))</f>
        <v>5805a8738432486f82b3836bb6bd4d56</v>
      </c>
      <c r="G1688" t="str">
        <f>INDEX(Players!$A$2:$A$49,MATCH(Table1!B1688,Players!$C$2:$C$49,0))</f>
        <v>cbd5f1550f6642db8dffe5514611a4cd</v>
      </c>
      <c r="H1688" t="str">
        <f>INDEX(IDs!$B$6:$B$8,MATCH(Table1!C1688,IDs!$A$6:$A$8,0))</f>
        <v>f6ce0919fd3311efa6eb960aa86a0a09</v>
      </c>
      <c r="I1688">
        <f t="shared" si="52"/>
        <v>0</v>
      </c>
      <c r="K1688" t="str">
        <f t="shared" si="53"/>
        <v>('5805a8738432486f82b3836bb6bd4d56','cbd5f1550f6642db8dffe5514611a4cd','f6ce0919fd3311efa6eb960aa86a0a09',0),</v>
      </c>
    </row>
    <row r="1689" spans="1:11" hidden="1" x14ac:dyDescent="0.3">
      <c r="A1689">
        <v>96</v>
      </c>
      <c r="B1689" t="s">
        <v>82</v>
      </c>
      <c r="C1689" t="s">
        <v>69</v>
      </c>
      <c r="D1689">
        <v>0</v>
      </c>
      <c r="F1689" t="str">
        <f>INDEX(Matches!$C$2:$C$135,MATCH(Table1!A1689,Matches!$B$2:$B$135,0))</f>
        <v>5805a8738432486f82b3836bb6bd4d56</v>
      </c>
      <c r="G1689" t="str">
        <f>INDEX(Players!$A$2:$A$49,MATCH(Table1!B1689,Players!$C$2:$C$49,0))</f>
        <v>cbd5f1550f6642db8dffe5514611a4cd</v>
      </c>
      <c r="H1689" t="str">
        <f>INDEX(IDs!$B$6:$B$8,MATCH(Table1!C1689,IDs!$A$6:$A$8,0))</f>
        <v>f6ce092dfd3311efa6eb960aa86a0a09</v>
      </c>
      <c r="I1689">
        <f t="shared" si="52"/>
        <v>0</v>
      </c>
      <c r="K1689" t="str">
        <f t="shared" si="53"/>
        <v>('5805a8738432486f82b3836bb6bd4d56','cbd5f1550f6642db8dffe5514611a4cd','f6ce092dfd3311efa6eb960aa86a0a09',0),</v>
      </c>
    </row>
    <row r="1690" spans="1:11" x14ac:dyDescent="0.3">
      <c r="A1690">
        <v>96</v>
      </c>
      <c r="B1690" t="s">
        <v>82</v>
      </c>
      <c r="C1690" t="s">
        <v>118</v>
      </c>
      <c r="D1690">
        <v>1</v>
      </c>
      <c r="F1690" t="str">
        <f>INDEX(Matches!$C$2:$C$135,MATCH(Table1!A1690,Matches!$B$2:$B$135,0))</f>
        <v>5805a8738432486f82b3836bb6bd4d56</v>
      </c>
      <c r="G1690" t="str">
        <f>INDEX(Players!$A$2:$A$49,MATCH(Table1!B1690,Players!$C$2:$C$49,0))</f>
        <v>cbd5f1550f6642db8dffe5514611a4cd</v>
      </c>
      <c r="H1690" t="str">
        <f>INDEX(IDs!$B$6:$B$8,MATCH(Table1!C1690,IDs!$A$6:$A$8,0))</f>
        <v>f6ce08d0fd3311efa6eb960aa86a0a09</v>
      </c>
      <c r="I1690">
        <f t="shared" si="52"/>
        <v>1</v>
      </c>
      <c r="K1690" t="str">
        <f t="shared" si="53"/>
        <v>('5805a8738432486f82b3836bb6bd4d56','cbd5f1550f6642db8dffe5514611a4cd','f6ce08d0fd3311efa6eb960aa86a0a09',1),</v>
      </c>
    </row>
    <row r="1691" spans="1:11" x14ac:dyDescent="0.3">
      <c r="A1691">
        <v>96</v>
      </c>
      <c r="B1691" t="s">
        <v>84</v>
      </c>
      <c r="C1691" t="s">
        <v>68</v>
      </c>
      <c r="D1691">
        <v>3</v>
      </c>
      <c r="F1691" t="str">
        <f>INDEX(Matches!$C$2:$C$135,MATCH(Table1!A1691,Matches!$B$2:$B$135,0))</f>
        <v>5805a8738432486f82b3836bb6bd4d56</v>
      </c>
      <c r="G1691" t="str">
        <f>INDEX(Players!$A$2:$A$49,MATCH(Table1!B1691,Players!$C$2:$C$49,0))</f>
        <v>f406d0e3649e49e4b73f4c1822b162e4</v>
      </c>
      <c r="H1691" t="str">
        <f>INDEX(IDs!$B$6:$B$8,MATCH(Table1!C1691,IDs!$A$6:$A$8,0))</f>
        <v>f6ce0919fd3311efa6eb960aa86a0a09</v>
      </c>
      <c r="I1691">
        <f t="shared" si="52"/>
        <v>3</v>
      </c>
      <c r="K1691" t="str">
        <f t="shared" si="53"/>
        <v>('5805a8738432486f82b3836bb6bd4d56','f406d0e3649e49e4b73f4c1822b162e4','f6ce0919fd3311efa6eb960aa86a0a09',3),</v>
      </c>
    </row>
    <row r="1692" spans="1:11" x14ac:dyDescent="0.3">
      <c r="A1692">
        <v>96</v>
      </c>
      <c r="B1692" t="s">
        <v>84</v>
      </c>
      <c r="C1692" t="s">
        <v>69</v>
      </c>
      <c r="D1692">
        <v>1</v>
      </c>
      <c r="F1692" t="str">
        <f>INDEX(Matches!$C$2:$C$135,MATCH(Table1!A1692,Matches!$B$2:$B$135,0))</f>
        <v>5805a8738432486f82b3836bb6bd4d56</v>
      </c>
      <c r="G1692" t="str">
        <f>INDEX(Players!$A$2:$A$49,MATCH(Table1!B1692,Players!$C$2:$C$49,0))</f>
        <v>f406d0e3649e49e4b73f4c1822b162e4</v>
      </c>
      <c r="H1692" t="str">
        <f>INDEX(IDs!$B$6:$B$8,MATCH(Table1!C1692,IDs!$A$6:$A$8,0))</f>
        <v>f6ce092dfd3311efa6eb960aa86a0a09</v>
      </c>
      <c r="I1692">
        <f t="shared" si="52"/>
        <v>1</v>
      </c>
      <c r="K1692" t="str">
        <f t="shared" si="53"/>
        <v>('5805a8738432486f82b3836bb6bd4d56','f406d0e3649e49e4b73f4c1822b162e4','f6ce092dfd3311efa6eb960aa86a0a09',1),</v>
      </c>
    </row>
    <row r="1693" spans="1:11" x14ac:dyDescent="0.3">
      <c r="A1693">
        <v>96</v>
      </c>
      <c r="B1693" t="s">
        <v>84</v>
      </c>
      <c r="C1693" t="s">
        <v>118</v>
      </c>
      <c r="D1693">
        <v>1</v>
      </c>
      <c r="F1693" t="str">
        <f>INDEX(Matches!$C$2:$C$135,MATCH(Table1!A1693,Matches!$B$2:$B$135,0))</f>
        <v>5805a8738432486f82b3836bb6bd4d56</v>
      </c>
      <c r="G1693" t="str">
        <f>INDEX(Players!$A$2:$A$49,MATCH(Table1!B1693,Players!$C$2:$C$49,0))</f>
        <v>f406d0e3649e49e4b73f4c1822b162e4</v>
      </c>
      <c r="H1693" t="str">
        <f>INDEX(IDs!$B$6:$B$8,MATCH(Table1!C1693,IDs!$A$6:$A$8,0))</f>
        <v>f6ce08d0fd3311efa6eb960aa86a0a09</v>
      </c>
      <c r="I1693">
        <f t="shared" si="52"/>
        <v>1</v>
      </c>
      <c r="K1693" t="str">
        <f t="shared" si="53"/>
        <v>('5805a8738432486f82b3836bb6bd4d56','f406d0e3649e49e4b73f4c1822b162e4','f6ce08d0fd3311efa6eb960aa86a0a09',1),</v>
      </c>
    </row>
    <row r="1694" spans="1:11" x14ac:dyDescent="0.3">
      <c r="A1694">
        <v>96</v>
      </c>
      <c r="B1694" t="s">
        <v>100</v>
      </c>
      <c r="C1694" t="s">
        <v>68</v>
      </c>
      <c r="D1694">
        <v>1</v>
      </c>
      <c r="F1694" t="str">
        <f>INDEX(Matches!$C$2:$C$135,MATCH(Table1!A1694,Matches!$B$2:$B$135,0))</f>
        <v>5805a8738432486f82b3836bb6bd4d56</v>
      </c>
      <c r="G1694" t="str">
        <f>INDEX(Players!$A$2:$A$49,MATCH(Table1!B1694,Players!$C$2:$C$49,0))</f>
        <v>90de4a0f974c42c8bf3f4312ce4b899f</v>
      </c>
      <c r="H1694" t="str">
        <f>INDEX(IDs!$B$6:$B$8,MATCH(Table1!C1694,IDs!$A$6:$A$8,0))</f>
        <v>f6ce0919fd3311efa6eb960aa86a0a09</v>
      </c>
      <c r="I1694">
        <f t="shared" si="52"/>
        <v>1</v>
      </c>
      <c r="K1694" t="str">
        <f t="shared" si="53"/>
        <v>('5805a8738432486f82b3836bb6bd4d56','90de4a0f974c42c8bf3f4312ce4b899f','f6ce0919fd3311efa6eb960aa86a0a09',1),</v>
      </c>
    </row>
    <row r="1695" spans="1:11" hidden="1" x14ac:dyDescent="0.3">
      <c r="A1695">
        <v>96</v>
      </c>
      <c r="B1695" t="s">
        <v>100</v>
      </c>
      <c r="C1695" t="s">
        <v>69</v>
      </c>
      <c r="D1695">
        <v>0</v>
      </c>
      <c r="F1695" t="str">
        <f>INDEX(Matches!$C$2:$C$135,MATCH(Table1!A1695,Matches!$B$2:$B$135,0))</f>
        <v>5805a8738432486f82b3836bb6bd4d56</v>
      </c>
      <c r="G1695" t="str">
        <f>INDEX(Players!$A$2:$A$49,MATCH(Table1!B1695,Players!$C$2:$C$49,0))</f>
        <v>90de4a0f974c42c8bf3f4312ce4b899f</v>
      </c>
      <c r="H1695" t="str">
        <f>INDEX(IDs!$B$6:$B$8,MATCH(Table1!C1695,IDs!$A$6:$A$8,0))</f>
        <v>f6ce092dfd3311efa6eb960aa86a0a09</v>
      </c>
      <c r="I1695">
        <f t="shared" si="52"/>
        <v>0</v>
      </c>
      <c r="K1695" t="str">
        <f t="shared" si="53"/>
        <v>('5805a8738432486f82b3836bb6bd4d56','90de4a0f974c42c8bf3f4312ce4b899f','f6ce092dfd3311efa6eb960aa86a0a09',0),</v>
      </c>
    </row>
    <row r="1696" spans="1:11" x14ac:dyDescent="0.3">
      <c r="A1696">
        <v>96</v>
      </c>
      <c r="B1696" t="s">
        <v>100</v>
      </c>
      <c r="C1696" t="s">
        <v>118</v>
      </c>
      <c r="D1696">
        <v>1</v>
      </c>
      <c r="F1696" t="str">
        <f>INDEX(Matches!$C$2:$C$135,MATCH(Table1!A1696,Matches!$B$2:$B$135,0))</f>
        <v>5805a8738432486f82b3836bb6bd4d56</v>
      </c>
      <c r="G1696" t="str">
        <f>INDEX(Players!$A$2:$A$49,MATCH(Table1!B1696,Players!$C$2:$C$49,0))</f>
        <v>90de4a0f974c42c8bf3f4312ce4b899f</v>
      </c>
      <c r="H1696" t="str">
        <f>INDEX(IDs!$B$6:$B$8,MATCH(Table1!C1696,IDs!$A$6:$A$8,0))</f>
        <v>f6ce08d0fd3311efa6eb960aa86a0a09</v>
      </c>
      <c r="I1696">
        <f t="shared" si="52"/>
        <v>1</v>
      </c>
      <c r="K1696" t="str">
        <f t="shared" si="53"/>
        <v>('5805a8738432486f82b3836bb6bd4d56','90de4a0f974c42c8bf3f4312ce4b899f','f6ce08d0fd3311efa6eb960aa86a0a09',1),</v>
      </c>
    </row>
    <row r="1697" spans="1:11" x14ac:dyDescent="0.3">
      <c r="A1697">
        <v>96</v>
      </c>
      <c r="B1697" t="s">
        <v>95</v>
      </c>
      <c r="C1697" t="s">
        <v>68</v>
      </c>
      <c r="D1697">
        <v>1</v>
      </c>
      <c r="F1697" t="str">
        <f>INDEX(Matches!$C$2:$C$135,MATCH(Table1!A1697,Matches!$B$2:$B$135,0))</f>
        <v>5805a8738432486f82b3836bb6bd4d56</v>
      </c>
      <c r="G1697" t="str">
        <f>INDEX(Players!$A$2:$A$49,MATCH(Table1!B1697,Players!$C$2:$C$49,0))</f>
        <v>26bcf70a14244ecea66824d3e7fdb740</v>
      </c>
      <c r="H1697" t="str">
        <f>INDEX(IDs!$B$6:$B$8,MATCH(Table1!C1697,IDs!$A$6:$A$8,0))</f>
        <v>f6ce0919fd3311efa6eb960aa86a0a09</v>
      </c>
      <c r="I1697">
        <f t="shared" si="52"/>
        <v>1</v>
      </c>
      <c r="K1697" t="str">
        <f t="shared" si="53"/>
        <v>('5805a8738432486f82b3836bb6bd4d56','26bcf70a14244ecea66824d3e7fdb740','f6ce0919fd3311efa6eb960aa86a0a09',1),</v>
      </c>
    </row>
    <row r="1698" spans="1:11" hidden="1" x14ac:dyDescent="0.3">
      <c r="A1698">
        <v>96</v>
      </c>
      <c r="B1698" t="s">
        <v>95</v>
      </c>
      <c r="C1698" t="s">
        <v>69</v>
      </c>
      <c r="D1698">
        <v>0</v>
      </c>
      <c r="F1698" t="str">
        <f>INDEX(Matches!$C$2:$C$135,MATCH(Table1!A1698,Matches!$B$2:$B$135,0))</f>
        <v>5805a8738432486f82b3836bb6bd4d56</v>
      </c>
      <c r="G1698" t="str">
        <f>INDEX(Players!$A$2:$A$49,MATCH(Table1!B1698,Players!$C$2:$C$49,0))</f>
        <v>26bcf70a14244ecea66824d3e7fdb740</v>
      </c>
      <c r="H1698" t="str">
        <f>INDEX(IDs!$B$6:$B$8,MATCH(Table1!C1698,IDs!$A$6:$A$8,0))</f>
        <v>f6ce092dfd3311efa6eb960aa86a0a09</v>
      </c>
      <c r="I1698">
        <f t="shared" si="52"/>
        <v>0</v>
      </c>
      <c r="K1698" t="str">
        <f t="shared" si="53"/>
        <v>('5805a8738432486f82b3836bb6bd4d56','26bcf70a14244ecea66824d3e7fdb740','f6ce092dfd3311efa6eb960aa86a0a09',0),</v>
      </c>
    </row>
    <row r="1699" spans="1:11" x14ac:dyDescent="0.3">
      <c r="A1699">
        <v>96</v>
      </c>
      <c r="B1699" t="s">
        <v>95</v>
      </c>
      <c r="C1699" t="s">
        <v>118</v>
      </c>
      <c r="D1699">
        <v>1</v>
      </c>
      <c r="F1699" t="str">
        <f>INDEX(Matches!$C$2:$C$135,MATCH(Table1!A1699,Matches!$B$2:$B$135,0))</f>
        <v>5805a8738432486f82b3836bb6bd4d56</v>
      </c>
      <c r="G1699" t="str">
        <f>INDEX(Players!$A$2:$A$49,MATCH(Table1!B1699,Players!$C$2:$C$49,0))</f>
        <v>26bcf70a14244ecea66824d3e7fdb740</v>
      </c>
      <c r="H1699" t="str">
        <f>INDEX(IDs!$B$6:$B$8,MATCH(Table1!C1699,IDs!$A$6:$A$8,0))</f>
        <v>f6ce08d0fd3311efa6eb960aa86a0a09</v>
      </c>
      <c r="I1699">
        <f t="shared" si="52"/>
        <v>1</v>
      </c>
      <c r="K1699" t="str">
        <f t="shared" si="53"/>
        <v>('5805a8738432486f82b3836bb6bd4d56','26bcf70a14244ecea66824d3e7fdb740','f6ce08d0fd3311efa6eb960aa86a0a09',1),</v>
      </c>
    </row>
    <row r="1700" spans="1:11" hidden="1" x14ac:dyDescent="0.3">
      <c r="A1700">
        <v>97</v>
      </c>
      <c r="B1700" t="s">
        <v>70</v>
      </c>
      <c r="C1700" t="s">
        <v>68</v>
      </c>
      <c r="D1700">
        <v>0</v>
      </c>
      <c r="F1700" t="str">
        <f>INDEX(Matches!$C$2:$C$135,MATCH(Table1!A1700,Matches!$B$2:$B$135,0))</f>
        <v>1fdaa0049e76409faf56dc835f728b93</v>
      </c>
      <c r="G1700" t="str">
        <f>INDEX(Players!$A$2:$A$49,MATCH(Table1!B1700,Players!$C$2:$C$49,0))</f>
        <v>e6d5cb25e36b400f91e78b0b42d20293</v>
      </c>
      <c r="H1700" t="str">
        <f>INDEX(IDs!$B$6:$B$8,MATCH(Table1!C1700,IDs!$A$6:$A$8,0))</f>
        <v>f6ce0919fd3311efa6eb960aa86a0a09</v>
      </c>
      <c r="I1700">
        <f t="shared" si="52"/>
        <v>0</v>
      </c>
      <c r="K1700" t="str">
        <f t="shared" si="53"/>
        <v>('1fdaa0049e76409faf56dc835f728b93','e6d5cb25e36b400f91e78b0b42d20293','f6ce0919fd3311efa6eb960aa86a0a09',0),</v>
      </c>
    </row>
    <row r="1701" spans="1:11" hidden="1" x14ac:dyDescent="0.3">
      <c r="A1701">
        <v>97</v>
      </c>
      <c r="B1701" t="s">
        <v>70</v>
      </c>
      <c r="C1701" t="s">
        <v>69</v>
      </c>
      <c r="D1701">
        <v>0</v>
      </c>
      <c r="F1701" t="str">
        <f>INDEX(Matches!$C$2:$C$135,MATCH(Table1!A1701,Matches!$B$2:$B$135,0))</f>
        <v>1fdaa0049e76409faf56dc835f728b93</v>
      </c>
      <c r="G1701" t="str">
        <f>INDEX(Players!$A$2:$A$49,MATCH(Table1!B1701,Players!$C$2:$C$49,0))</f>
        <v>e6d5cb25e36b400f91e78b0b42d20293</v>
      </c>
      <c r="H1701" t="str">
        <f>INDEX(IDs!$B$6:$B$8,MATCH(Table1!C1701,IDs!$A$6:$A$8,0))</f>
        <v>f6ce092dfd3311efa6eb960aa86a0a09</v>
      </c>
      <c r="I1701">
        <f t="shared" si="52"/>
        <v>0</v>
      </c>
      <c r="K1701" t="str">
        <f t="shared" si="53"/>
        <v>('1fdaa0049e76409faf56dc835f728b93','e6d5cb25e36b400f91e78b0b42d20293','f6ce092dfd3311efa6eb960aa86a0a09',0),</v>
      </c>
    </row>
    <row r="1702" spans="1:11" x14ac:dyDescent="0.3">
      <c r="A1702">
        <v>97</v>
      </c>
      <c r="B1702" t="s">
        <v>70</v>
      </c>
      <c r="C1702" t="s">
        <v>118</v>
      </c>
      <c r="D1702">
        <v>1</v>
      </c>
      <c r="F1702" t="str">
        <f>INDEX(Matches!$C$2:$C$135,MATCH(Table1!A1702,Matches!$B$2:$B$135,0))</f>
        <v>1fdaa0049e76409faf56dc835f728b93</v>
      </c>
      <c r="G1702" t="str">
        <f>INDEX(Players!$A$2:$A$49,MATCH(Table1!B1702,Players!$C$2:$C$49,0))</f>
        <v>e6d5cb25e36b400f91e78b0b42d20293</v>
      </c>
      <c r="H1702" t="str">
        <f>INDEX(IDs!$B$6:$B$8,MATCH(Table1!C1702,IDs!$A$6:$A$8,0))</f>
        <v>f6ce08d0fd3311efa6eb960aa86a0a09</v>
      </c>
      <c r="I1702">
        <f t="shared" si="52"/>
        <v>1</v>
      </c>
      <c r="K1702" t="str">
        <f t="shared" si="53"/>
        <v>('1fdaa0049e76409faf56dc835f728b93','e6d5cb25e36b400f91e78b0b42d20293','f6ce08d0fd3311efa6eb960aa86a0a09',1),</v>
      </c>
    </row>
    <row r="1703" spans="1:11" x14ac:dyDescent="0.3">
      <c r="A1703">
        <v>97</v>
      </c>
      <c r="B1703" t="s">
        <v>89</v>
      </c>
      <c r="C1703" t="s">
        <v>68</v>
      </c>
      <c r="D1703">
        <v>2</v>
      </c>
      <c r="F1703" t="str">
        <f>INDEX(Matches!$C$2:$C$135,MATCH(Table1!A1703,Matches!$B$2:$B$135,0))</f>
        <v>1fdaa0049e76409faf56dc835f728b93</v>
      </c>
      <c r="G1703" t="str">
        <f>INDEX(Players!$A$2:$A$49,MATCH(Table1!B1703,Players!$C$2:$C$49,0))</f>
        <v>1c128358535e473b968f7746e6363ccf</v>
      </c>
      <c r="H1703" t="str">
        <f>INDEX(IDs!$B$6:$B$8,MATCH(Table1!C1703,IDs!$A$6:$A$8,0))</f>
        <v>f6ce0919fd3311efa6eb960aa86a0a09</v>
      </c>
      <c r="I1703">
        <f t="shared" si="52"/>
        <v>2</v>
      </c>
      <c r="K1703" t="str">
        <f t="shared" si="53"/>
        <v>('1fdaa0049e76409faf56dc835f728b93','1c128358535e473b968f7746e6363ccf','f6ce0919fd3311efa6eb960aa86a0a09',2),</v>
      </c>
    </row>
    <row r="1704" spans="1:11" hidden="1" x14ac:dyDescent="0.3">
      <c r="A1704">
        <v>97</v>
      </c>
      <c r="B1704" t="s">
        <v>89</v>
      </c>
      <c r="C1704" t="s">
        <v>69</v>
      </c>
      <c r="D1704">
        <v>0</v>
      </c>
      <c r="F1704" t="str">
        <f>INDEX(Matches!$C$2:$C$135,MATCH(Table1!A1704,Matches!$B$2:$B$135,0))</f>
        <v>1fdaa0049e76409faf56dc835f728b93</v>
      </c>
      <c r="G1704" t="str">
        <f>INDEX(Players!$A$2:$A$49,MATCH(Table1!B1704,Players!$C$2:$C$49,0))</f>
        <v>1c128358535e473b968f7746e6363ccf</v>
      </c>
      <c r="H1704" t="str">
        <f>INDEX(IDs!$B$6:$B$8,MATCH(Table1!C1704,IDs!$A$6:$A$8,0))</f>
        <v>f6ce092dfd3311efa6eb960aa86a0a09</v>
      </c>
      <c r="I1704">
        <f t="shared" si="52"/>
        <v>0</v>
      </c>
      <c r="K1704" t="str">
        <f t="shared" si="53"/>
        <v>('1fdaa0049e76409faf56dc835f728b93','1c128358535e473b968f7746e6363ccf','f6ce092dfd3311efa6eb960aa86a0a09',0),</v>
      </c>
    </row>
    <row r="1705" spans="1:11" x14ac:dyDescent="0.3">
      <c r="A1705">
        <v>97</v>
      </c>
      <c r="B1705" t="s">
        <v>89</v>
      </c>
      <c r="C1705" t="s">
        <v>118</v>
      </c>
      <c r="D1705">
        <v>1</v>
      </c>
      <c r="F1705" t="str">
        <f>INDEX(Matches!$C$2:$C$135,MATCH(Table1!A1705,Matches!$B$2:$B$135,0))</f>
        <v>1fdaa0049e76409faf56dc835f728b93</v>
      </c>
      <c r="G1705" t="str">
        <f>INDEX(Players!$A$2:$A$49,MATCH(Table1!B1705,Players!$C$2:$C$49,0))</f>
        <v>1c128358535e473b968f7746e6363ccf</v>
      </c>
      <c r="H1705" t="str">
        <f>INDEX(IDs!$B$6:$B$8,MATCH(Table1!C1705,IDs!$A$6:$A$8,0))</f>
        <v>f6ce08d0fd3311efa6eb960aa86a0a09</v>
      </c>
      <c r="I1705">
        <f t="shared" si="52"/>
        <v>1</v>
      </c>
      <c r="K1705" t="str">
        <f t="shared" si="53"/>
        <v>('1fdaa0049e76409faf56dc835f728b93','1c128358535e473b968f7746e6363ccf','f6ce08d0fd3311efa6eb960aa86a0a09',1),</v>
      </c>
    </row>
    <row r="1706" spans="1:11" hidden="1" x14ac:dyDescent="0.3">
      <c r="A1706">
        <v>97</v>
      </c>
      <c r="B1706" t="s">
        <v>82</v>
      </c>
      <c r="C1706" t="s">
        <v>68</v>
      </c>
      <c r="D1706">
        <v>0</v>
      </c>
      <c r="F1706" t="str">
        <f>INDEX(Matches!$C$2:$C$135,MATCH(Table1!A1706,Matches!$B$2:$B$135,0))</f>
        <v>1fdaa0049e76409faf56dc835f728b93</v>
      </c>
      <c r="G1706" t="str">
        <f>INDEX(Players!$A$2:$A$49,MATCH(Table1!B1706,Players!$C$2:$C$49,0))</f>
        <v>cbd5f1550f6642db8dffe5514611a4cd</v>
      </c>
      <c r="H1706" t="str">
        <f>INDEX(IDs!$B$6:$B$8,MATCH(Table1!C1706,IDs!$A$6:$A$8,0))</f>
        <v>f6ce0919fd3311efa6eb960aa86a0a09</v>
      </c>
      <c r="I1706">
        <f t="shared" si="52"/>
        <v>0</v>
      </c>
      <c r="K1706" t="str">
        <f t="shared" si="53"/>
        <v>('1fdaa0049e76409faf56dc835f728b93','cbd5f1550f6642db8dffe5514611a4cd','f6ce0919fd3311efa6eb960aa86a0a09',0),</v>
      </c>
    </row>
    <row r="1707" spans="1:11" hidden="1" x14ac:dyDescent="0.3">
      <c r="A1707">
        <v>97</v>
      </c>
      <c r="B1707" t="s">
        <v>82</v>
      </c>
      <c r="C1707" t="s">
        <v>69</v>
      </c>
      <c r="D1707">
        <v>0</v>
      </c>
      <c r="F1707" t="str">
        <f>INDEX(Matches!$C$2:$C$135,MATCH(Table1!A1707,Matches!$B$2:$B$135,0))</f>
        <v>1fdaa0049e76409faf56dc835f728b93</v>
      </c>
      <c r="G1707" t="str">
        <f>INDEX(Players!$A$2:$A$49,MATCH(Table1!B1707,Players!$C$2:$C$49,0))</f>
        <v>cbd5f1550f6642db8dffe5514611a4cd</v>
      </c>
      <c r="H1707" t="str">
        <f>INDEX(IDs!$B$6:$B$8,MATCH(Table1!C1707,IDs!$A$6:$A$8,0))</f>
        <v>f6ce092dfd3311efa6eb960aa86a0a09</v>
      </c>
      <c r="I1707">
        <f t="shared" si="52"/>
        <v>0</v>
      </c>
      <c r="K1707" t="str">
        <f t="shared" si="53"/>
        <v>('1fdaa0049e76409faf56dc835f728b93','cbd5f1550f6642db8dffe5514611a4cd','f6ce092dfd3311efa6eb960aa86a0a09',0),</v>
      </c>
    </row>
    <row r="1708" spans="1:11" x14ac:dyDescent="0.3">
      <c r="A1708">
        <v>97</v>
      </c>
      <c r="B1708" t="s">
        <v>82</v>
      </c>
      <c r="C1708" t="s">
        <v>118</v>
      </c>
      <c r="D1708">
        <v>1</v>
      </c>
      <c r="F1708" t="str">
        <f>INDEX(Matches!$C$2:$C$135,MATCH(Table1!A1708,Matches!$B$2:$B$135,0))</f>
        <v>1fdaa0049e76409faf56dc835f728b93</v>
      </c>
      <c r="G1708" t="str">
        <f>INDEX(Players!$A$2:$A$49,MATCH(Table1!B1708,Players!$C$2:$C$49,0))</f>
        <v>cbd5f1550f6642db8dffe5514611a4cd</v>
      </c>
      <c r="H1708" t="str">
        <f>INDEX(IDs!$B$6:$B$8,MATCH(Table1!C1708,IDs!$A$6:$A$8,0))</f>
        <v>f6ce08d0fd3311efa6eb960aa86a0a09</v>
      </c>
      <c r="I1708">
        <f t="shared" si="52"/>
        <v>1</v>
      </c>
      <c r="K1708" t="str">
        <f t="shared" si="53"/>
        <v>('1fdaa0049e76409faf56dc835f728b93','cbd5f1550f6642db8dffe5514611a4cd','f6ce08d0fd3311efa6eb960aa86a0a09',1),</v>
      </c>
    </row>
    <row r="1709" spans="1:11" hidden="1" x14ac:dyDescent="0.3">
      <c r="A1709">
        <v>97</v>
      </c>
      <c r="B1709" t="s">
        <v>84</v>
      </c>
      <c r="C1709" t="s">
        <v>68</v>
      </c>
      <c r="D1709">
        <v>0</v>
      </c>
      <c r="F1709" t="str">
        <f>INDEX(Matches!$C$2:$C$135,MATCH(Table1!A1709,Matches!$B$2:$B$135,0))</f>
        <v>1fdaa0049e76409faf56dc835f728b93</v>
      </c>
      <c r="G1709" t="str">
        <f>INDEX(Players!$A$2:$A$49,MATCH(Table1!B1709,Players!$C$2:$C$49,0))</f>
        <v>f406d0e3649e49e4b73f4c1822b162e4</v>
      </c>
      <c r="H1709" t="str">
        <f>INDEX(IDs!$B$6:$B$8,MATCH(Table1!C1709,IDs!$A$6:$A$8,0))</f>
        <v>f6ce0919fd3311efa6eb960aa86a0a09</v>
      </c>
      <c r="I1709">
        <f t="shared" si="52"/>
        <v>0</v>
      </c>
      <c r="K1709" t="str">
        <f t="shared" si="53"/>
        <v>('1fdaa0049e76409faf56dc835f728b93','f406d0e3649e49e4b73f4c1822b162e4','f6ce0919fd3311efa6eb960aa86a0a09',0),</v>
      </c>
    </row>
    <row r="1710" spans="1:11" hidden="1" x14ac:dyDescent="0.3">
      <c r="A1710">
        <v>97</v>
      </c>
      <c r="B1710" t="s">
        <v>84</v>
      </c>
      <c r="C1710" t="s">
        <v>69</v>
      </c>
      <c r="D1710">
        <v>0</v>
      </c>
      <c r="F1710" t="str">
        <f>INDEX(Matches!$C$2:$C$135,MATCH(Table1!A1710,Matches!$B$2:$B$135,0))</f>
        <v>1fdaa0049e76409faf56dc835f728b93</v>
      </c>
      <c r="G1710" t="str">
        <f>INDEX(Players!$A$2:$A$49,MATCH(Table1!B1710,Players!$C$2:$C$49,0))</f>
        <v>f406d0e3649e49e4b73f4c1822b162e4</v>
      </c>
      <c r="H1710" t="str">
        <f>INDEX(IDs!$B$6:$B$8,MATCH(Table1!C1710,IDs!$A$6:$A$8,0))</f>
        <v>f6ce092dfd3311efa6eb960aa86a0a09</v>
      </c>
      <c r="I1710">
        <f t="shared" si="52"/>
        <v>0</v>
      </c>
      <c r="K1710" t="str">
        <f t="shared" si="53"/>
        <v>('1fdaa0049e76409faf56dc835f728b93','f406d0e3649e49e4b73f4c1822b162e4','f6ce092dfd3311efa6eb960aa86a0a09',0),</v>
      </c>
    </row>
    <row r="1711" spans="1:11" x14ac:dyDescent="0.3">
      <c r="A1711">
        <v>97</v>
      </c>
      <c r="B1711" t="s">
        <v>84</v>
      </c>
      <c r="C1711" t="s">
        <v>118</v>
      </c>
      <c r="D1711">
        <v>1</v>
      </c>
      <c r="F1711" t="str">
        <f>INDEX(Matches!$C$2:$C$135,MATCH(Table1!A1711,Matches!$B$2:$B$135,0))</f>
        <v>1fdaa0049e76409faf56dc835f728b93</v>
      </c>
      <c r="G1711" t="str">
        <f>INDEX(Players!$A$2:$A$49,MATCH(Table1!B1711,Players!$C$2:$C$49,0))</f>
        <v>f406d0e3649e49e4b73f4c1822b162e4</v>
      </c>
      <c r="H1711" t="str">
        <f>INDEX(IDs!$B$6:$B$8,MATCH(Table1!C1711,IDs!$A$6:$A$8,0))</f>
        <v>f6ce08d0fd3311efa6eb960aa86a0a09</v>
      </c>
      <c r="I1711">
        <f t="shared" si="52"/>
        <v>1</v>
      </c>
      <c r="K1711" t="str">
        <f t="shared" si="53"/>
        <v>('1fdaa0049e76409faf56dc835f728b93','f406d0e3649e49e4b73f4c1822b162e4','f6ce08d0fd3311efa6eb960aa86a0a09',1),</v>
      </c>
    </row>
    <row r="1712" spans="1:11" hidden="1" x14ac:dyDescent="0.3">
      <c r="A1712">
        <v>97</v>
      </c>
      <c r="B1712" t="s">
        <v>100</v>
      </c>
      <c r="C1712" t="s">
        <v>68</v>
      </c>
      <c r="D1712">
        <v>0</v>
      </c>
      <c r="F1712" t="str">
        <f>INDEX(Matches!$C$2:$C$135,MATCH(Table1!A1712,Matches!$B$2:$B$135,0))</f>
        <v>1fdaa0049e76409faf56dc835f728b93</v>
      </c>
      <c r="G1712" t="str">
        <f>INDEX(Players!$A$2:$A$49,MATCH(Table1!B1712,Players!$C$2:$C$49,0))</f>
        <v>90de4a0f974c42c8bf3f4312ce4b899f</v>
      </c>
      <c r="H1712" t="str">
        <f>INDEX(IDs!$B$6:$B$8,MATCH(Table1!C1712,IDs!$A$6:$A$8,0))</f>
        <v>f6ce0919fd3311efa6eb960aa86a0a09</v>
      </c>
      <c r="I1712">
        <f t="shared" si="52"/>
        <v>0</v>
      </c>
      <c r="K1712" t="str">
        <f t="shared" si="53"/>
        <v>('1fdaa0049e76409faf56dc835f728b93','90de4a0f974c42c8bf3f4312ce4b899f','f6ce0919fd3311efa6eb960aa86a0a09',0),</v>
      </c>
    </row>
    <row r="1713" spans="1:11" hidden="1" x14ac:dyDescent="0.3">
      <c r="A1713">
        <v>97</v>
      </c>
      <c r="B1713" t="s">
        <v>100</v>
      </c>
      <c r="C1713" t="s">
        <v>69</v>
      </c>
      <c r="D1713">
        <v>0</v>
      </c>
      <c r="F1713" t="str">
        <f>INDEX(Matches!$C$2:$C$135,MATCH(Table1!A1713,Matches!$B$2:$B$135,0))</f>
        <v>1fdaa0049e76409faf56dc835f728b93</v>
      </c>
      <c r="G1713" t="str">
        <f>INDEX(Players!$A$2:$A$49,MATCH(Table1!B1713,Players!$C$2:$C$49,0))</f>
        <v>90de4a0f974c42c8bf3f4312ce4b899f</v>
      </c>
      <c r="H1713" t="str">
        <f>INDEX(IDs!$B$6:$B$8,MATCH(Table1!C1713,IDs!$A$6:$A$8,0))</f>
        <v>f6ce092dfd3311efa6eb960aa86a0a09</v>
      </c>
      <c r="I1713">
        <f t="shared" si="52"/>
        <v>0</v>
      </c>
      <c r="K1713" t="str">
        <f t="shared" si="53"/>
        <v>('1fdaa0049e76409faf56dc835f728b93','90de4a0f974c42c8bf3f4312ce4b899f','f6ce092dfd3311efa6eb960aa86a0a09',0),</v>
      </c>
    </row>
    <row r="1714" spans="1:11" x14ac:dyDescent="0.3">
      <c r="A1714">
        <v>97</v>
      </c>
      <c r="B1714" t="s">
        <v>100</v>
      </c>
      <c r="C1714" t="s">
        <v>118</v>
      </c>
      <c r="D1714">
        <v>1</v>
      </c>
      <c r="F1714" t="str">
        <f>INDEX(Matches!$C$2:$C$135,MATCH(Table1!A1714,Matches!$B$2:$B$135,0))</f>
        <v>1fdaa0049e76409faf56dc835f728b93</v>
      </c>
      <c r="G1714" t="str">
        <f>INDEX(Players!$A$2:$A$49,MATCH(Table1!B1714,Players!$C$2:$C$49,0))</f>
        <v>90de4a0f974c42c8bf3f4312ce4b899f</v>
      </c>
      <c r="H1714" t="str">
        <f>INDEX(IDs!$B$6:$B$8,MATCH(Table1!C1714,IDs!$A$6:$A$8,0))</f>
        <v>f6ce08d0fd3311efa6eb960aa86a0a09</v>
      </c>
      <c r="I1714">
        <f t="shared" si="52"/>
        <v>1</v>
      </c>
      <c r="K1714" t="str">
        <f t="shared" si="53"/>
        <v>('1fdaa0049e76409faf56dc835f728b93','90de4a0f974c42c8bf3f4312ce4b899f','f6ce08d0fd3311efa6eb960aa86a0a09',1),</v>
      </c>
    </row>
    <row r="1715" spans="1:11" hidden="1" x14ac:dyDescent="0.3">
      <c r="A1715">
        <v>97</v>
      </c>
      <c r="B1715" t="s">
        <v>110</v>
      </c>
      <c r="C1715" t="s">
        <v>68</v>
      </c>
      <c r="D1715">
        <v>0</v>
      </c>
      <c r="F1715" t="str">
        <f>INDEX(Matches!$C$2:$C$135,MATCH(Table1!A1715,Matches!$B$2:$B$135,0))</f>
        <v>1fdaa0049e76409faf56dc835f728b93</v>
      </c>
      <c r="G1715" t="str">
        <f>INDEX(Players!$A$2:$A$49,MATCH(Table1!B1715,Players!$C$2:$C$49,0))</f>
        <v>76c8abe846e14e089901623eeab01b0a</v>
      </c>
      <c r="H1715" t="str">
        <f>INDEX(IDs!$B$6:$B$8,MATCH(Table1!C1715,IDs!$A$6:$A$8,0))</f>
        <v>f6ce0919fd3311efa6eb960aa86a0a09</v>
      </c>
      <c r="I1715">
        <f t="shared" si="52"/>
        <v>0</v>
      </c>
      <c r="K1715" t="str">
        <f t="shared" si="53"/>
        <v>('1fdaa0049e76409faf56dc835f728b93','76c8abe846e14e089901623eeab01b0a','f6ce0919fd3311efa6eb960aa86a0a09',0),</v>
      </c>
    </row>
    <row r="1716" spans="1:11" hidden="1" x14ac:dyDescent="0.3">
      <c r="A1716">
        <v>97</v>
      </c>
      <c r="B1716" t="s">
        <v>110</v>
      </c>
      <c r="C1716" t="s">
        <v>69</v>
      </c>
      <c r="D1716">
        <v>0</v>
      </c>
      <c r="F1716" t="str">
        <f>INDEX(Matches!$C$2:$C$135,MATCH(Table1!A1716,Matches!$B$2:$B$135,0))</f>
        <v>1fdaa0049e76409faf56dc835f728b93</v>
      </c>
      <c r="G1716" t="str">
        <f>INDEX(Players!$A$2:$A$49,MATCH(Table1!B1716,Players!$C$2:$C$49,0))</f>
        <v>76c8abe846e14e089901623eeab01b0a</v>
      </c>
      <c r="H1716" t="str">
        <f>INDEX(IDs!$B$6:$B$8,MATCH(Table1!C1716,IDs!$A$6:$A$8,0))</f>
        <v>f6ce092dfd3311efa6eb960aa86a0a09</v>
      </c>
      <c r="I1716">
        <f t="shared" si="52"/>
        <v>0</v>
      </c>
      <c r="K1716" t="str">
        <f t="shared" si="53"/>
        <v>('1fdaa0049e76409faf56dc835f728b93','76c8abe846e14e089901623eeab01b0a','f6ce092dfd3311efa6eb960aa86a0a09',0),</v>
      </c>
    </row>
    <row r="1717" spans="1:11" x14ac:dyDescent="0.3">
      <c r="A1717">
        <v>97</v>
      </c>
      <c r="B1717" t="s">
        <v>110</v>
      </c>
      <c r="C1717" t="s">
        <v>118</v>
      </c>
      <c r="D1717">
        <v>1</v>
      </c>
      <c r="F1717" t="str">
        <f>INDEX(Matches!$C$2:$C$135,MATCH(Table1!A1717,Matches!$B$2:$B$135,0))</f>
        <v>1fdaa0049e76409faf56dc835f728b93</v>
      </c>
      <c r="G1717" t="str">
        <f>INDEX(Players!$A$2:$A$49,MATCH(Table1!B1717,Players!$C$2:$C$49,0))</f>
        <v>76c8abe846e14e089901623eeab01b0a</v>
      </c>
      <c r="H1717" t="str">
        <f>INDEX(IDs!$B$6:$B$8,MATCH(Table1!C1717,IDs!$A$6:$A$8,0))</f>
        <v>f6ce08d0fd3311efa6eb960aa86a0a09</v>
      </c>
      <c r="I1717">
        <f t="shared" si="52"/>
        <v>1</v>
      </c>
      <c r="K1717" t="str">
        <f t="shared" si="53"/>
        <v>('1fdaa0049e76409faf56dc835f728b93','76c8abe846e14e089901623eeab01b0a','f6ce08d0fd3311efa6eb960aa86a0a09',1),</v>
      </c>
    </row>
    <row r="1718" spans="1:11" x14ac:dyDescent="0.3">
      <c r="A1718">
        <v>97</v>
      </c>
      <c r="B1718" t="s">
        <v>99</v>
      </c>
      <c r="C1718" t="s">
        <v>68</v>
      </c>
      <c r="D1718">
        <v>2</v>
      </c>
      <c r="F1718" t="str">
        <f>INDEX(Matches!$C$2:$C$135,MATCH(Table1!A1718,Matches!$B$2:$B$135,0))</f>
        <v>1fdaa0049e76409faf56dc835f728b93</v>
      </c>
      <c r="G1718" t="str">
        <f>INDEX(Players!$A$2:$A$49,MATCH(Table1!B1718,Players!$C$2:$C$49,0))</f>
        <v>9bd0e3e12c834c6b81f59a3b2bf25b94</v>
      </c>
      <c r="H1718" t="str">
        <f>INDEX(IDs!$B$6:$B$8,MATCH(Table1!C1718,IDs!$A$6:$A$8,0))</f>
        <v>f6ce0919fd3311efa6eb960aa86a0a09</v>
      </c>
      <c r="I1718">
        <f t="shared" si="52"/>
        <v>2</v>
      </c>
      <c r="K1718" t="str">
        <f t="shared" si="53"/>
        <v>('1fdaa0049e76409faf56dc835f728b93','9bd0e3e12c834c6b81f59a3b2bf25b94','f6ce0919fd3311efa6eb960aa86a0a09',2),</v>
      </c>
    </row>
    <row r="1719" spans="1:11" x14ac:dyDescent="0.3">
      <c r="A1719">
        <v>97</v>
      </c>
      <c r="B1719" t="s">
        <v>99</v>
      </c>
      <c r="C1719" t="s">
        <v>69</v>
      </c>
      <c r="D1719">
        <v>1</v>
      </c>
      <c r="F1719" t="str">
        <f>INDEX(Matches!$C$2:$C$135,MATCH(Table1!A1719,Matches!$B$2:$B$135,0))</f>
        <v>1fdaa0049e76409faf56dc835f728b93</v>
      </c>
      <c r="G1719" t="str">
        <f>INDEX(Players!$A$2:$A$49,MATCH(Table1!B1719,Players!$C$2:$C$49,0))</f>
        <v>9bd0e3e12c834c6b81f59a3b2bf25b94</v>
      </c>
      <c r="H1719" t="str">
        <f>INDEX(IDs!$B$6:$B$8,MATCH(Table1!C1719,IDs!$A$6:$A$8,0))</f>
        <v>f6ce092dfd3311efa6eb960aa86a0a09</v>
      </c>
      <c r="I1719">
        <f t="shared" si="52"/>
        <v>1</v>
      </c>
      <c r="K1719" t="str">
        <f t="shared" si="53"/>
        <v>('1fdaa0049e76409faf56dc835f728b93','9bd0e3e12c834c6b81f59a3b2bf25b94','f6ce092dfd3311efa6eb960aa86a0a09',1),</v>
      </c>
    </row>
    <row r="1720" spans="1:11" x14ac:dyDescent="0.3">
      <c r="A1720">
        <v>97</v>
      </c>
      <c r="B1720" t="s">
        <v>99</v>
      </c>
      <c r="C1720" t="s">
        <v>118</v>
      </c>
      <c r="D1720">
        <v>1</v>
      </c>
      <c r="F1720" t="str">
        <f>INDEX(Matches!$C$2:$C$135,MATCH(Table1!A1720,Matches!$B$2:$B$135,0))</f>
        <v>1fdaa0049e76409faf56dc835f728b93</v>
      </c>
      <c r="G1720" t="str">
        <f>INDEX(Players!$A$2:$A$49,MATCH(Table1!B1720,Players!$C$2:$C$49,0))</f>
        <v>9bd0e3e12c834c6b81f59a3b2bf25b94</v>
      </c>
      <c r="H1720" t="str">
        <f>INDEX(IDs!$B$6:$B$8,MATCH(Table1!C1720,IDs!$A$6:$A$8,0))</f>
        <v>f6ce08d0fd3311efa6eb960aa86a0a09</v>
      </c>
      <c r="I1720">
        <f t="shared" si="52"/>
        <v>1</v>
      </c>
      <c r="K1720" t="str">
        <f t="shared" si="53"/>
        <v>('1fdaa0049e76409faf56dc835f728b93','9bd0e3e12c834c6b81f59a3b2bf25b94','f6ce08d0fd3311efa6eb960aa86a0a09',1),</v>
      </c>
    </row>
    <row r="1721" spans="1:11" hidden="1" x14ac:dyDescent="0.3">
      <c r="A1721">
        <v>98</v>
      </c>
      <c r="B1721" t="s">
        <v>70</v>
      </c>
      <c r="C1721" t="s">
        <v>68</v>
      </c>
      <c r="D1721">
        <v>0</v>
      </c>
      <c r="F1721" t="str">
        <f>INDEX(Matches!$C$2:$C$135,MATCH(Table1!A1721,Matches!$B$2:$B$135,0))</f>
        <v>6fa9302f1bbf4a0790fbd1758694b0a7</v>
      </c>
      <c r="G1721" t="str">
        <f>INDEX(Players!$A$2:$A$49,MATCH(Table1!B1721,Players!$C$2:$C$49,0))</f>
        <v>e6d5cb25e36b400f91e78b0b42d20293</v>
      </c>
      <c r="H1721" t="str">
        <f>INDEX(IDs!$B$6:$B$8,MATCH(Table1!C1721,IDs!$A$6:$A$8,0))</f>
        <v>f6ce0919fd3311efa6eb960aa86a0a09</v>
      </c>
      <c r="I1721">
        <f t="shared" si="52"/>
        <v>0</v>
      </c>
      <c r="K1721" t="str">
        <f t="shared" si="53"/>
        <v>('6fa9302f1bbf4a0790fbd1758694b0a7','e6d5cb25e36b400f91e78b0b42d20293','f6ce0919fd3311efa6eb960aa86a0a09',0),</v>
      </c>
    </row>
    <row r="1722" spans="1:11" hidden="1" x14ac:dyDescent="0.3">
      <c r="A1722">
        <v>98</v>
      </c>
      <c r="B1722" t="s">
        <v>70</v>
      </c>
      <c r="C1722" t="s">
        <v>69</v>
      </c>
      <c r="D1722">
        <v>0</v>
      </c>
      <c r="F1722" t="str">
        <f>INDEX(Matches!$C$2:$C$135,MATCH(Table1!A1722,Matches!$B$2:$B$135,0))</f>
        <v>6fa9302f1bbf4a0790fbd1758694b0a7</v>
      </c>
      <c r="G1722" t="str">
        <f>INDEX(Players!$A$2:$A$49,MATCH(Table1!B1722,Players!$C$2:$C$49,0))</f>
        <v>e6d5cb25e36b400f91e78b0b42d20293</v>
      </c>
      <c r="H1722" t="str">
        <f>INDEX(IDs!$B$6:$B$8,MATCH(Table1!C1722,IDs!$A$6:$A$8,0))</f>
        <v>f6ce092dfd3311efa6eb960aa86a0a09</v>
      </c>
      <c r="I1722">
        <f t="shared" si="52"/>
        <v>0</v>
      </c>
      <c r="K1722" t="str">
        <f t="shared" si="53"/>
        <v>('6fa9302f1bbf4a0790fbd1758694b0a7','e6d5cb25e36b400f91e78b0b42d20293','f6ce092dfd3311efa6eb960aa86a0a09',0),</v>
      </c>
    </row>
    <row r="1723" spans="1:11" x14ac:dyDescent="0.3">
      <c r="A1723">
        <v>98</v>
      </c>
      <c r="B1723" t="s">
        <v>70</v>
      </c>
      <c r="C1723" t="s">
        <v>118</v>
      </c>
      <c r="D1723">
        <v>1</v>
      </c>
      <c r="F1723" t="str">
        <f>INDEX(Matches!$C$2:$C$135,MATCH(Table1!A1723,Matches!$B$2:$B$135,0))</f>
        <v>6fa9302f1bbf4a0790fbd1758694b0a7</v>
      </c>
      <c r="G1723" t="str">
        <f>INDEX(Players!$A$2:$A$49,MATCH(Table1!B1723,Players!$C$2:$C$49,0))</f>
        <v>e6d5cb25e36b400f91e78b0b42d20293</v>
      </c>
      <c r="H1723" t="str">
        <f>INDEX(IDs!$B$6:$B$8,MATCH(Table1!C1723,IDs!$A$6:$A$8,0))</f>
        <v>f6ce08d0fd3311efa6eb960aa86a0a09</v>
      </c>
      <c r="I1723">
        <f t="shared" si="52"/>
        <v>1</v>
      </c>
      <c r="K1723" t="str">
        <f t="shared" si="53"/>
        <v>('6fa9302f1bbf4a0790fbd1758694b0a7','e6d5cb25e36b400f91e78b0b42d20293','f6ce08d0fd3311efa6eb960aa86a0a09',1),</v>
      </c>
    </row>
    <row r="1724" spans="1:11" hidden="1" x14ac:dyDescent="0.3">
      <c r="A1724">
        <v>98</v>
      </c>
      <c r="B1724" t="s">
        <v>86</v>
      </c>
      <c r="C1724" t="s">
        <v>68</v>
      </c>
      <c r="D1724">
        <v>0</v>
      </c>
      <c r="F1724" t="str">
        <f>INDEX(Matches!$C$2:$C$135,MATCH(Table1!A1724,Matches!$B$2:$B$135,0))</f>
        <v>6fa9302f1bbf4a0790fbd1758694b0a7</v>
      </c>
      <c r="G1724" t="str">
        <f>INDEX(Players!$A$2:$A$49,MATCH(Table1!B1724,Players!$C$2:$C$49,0))</f>
        <v>6a5c031fea7e4bcf935e98999959be8c</v>
      </c>
      <c r="H1724" t="str">
        <f>INDEX(IDs!$B$6:$B$8,MATCH(Table1!C1724,IDs!$A$6:$A$8,0))</f>
        <v>f6ce0919fd3311efa6eb960aa86a0a09</v>
      </c>
      <c r="I1724">
        <f t="shared" si="52"/>
        <v>0</v>
      </c>
      <c r="K1724" t="str">
        <f t="shared" si="53"/>
        <v>('6fa9302f1bbf4a0790fbd1758694b0a7','6a5c031fea7e4bcf935e98999959be8c','f6ce0919fd3311efa6eb960aa86a0a09',0),</v>
      </c>
    </row>
    <row r="1725" spans="1:11" hidden="1" x14ac:dyDescent="0.3">
      <c r="A1725">
        <v>98</v>
      </c>
      <c r="B1725" t="s">
        <v>86</v>
      </c>
      <c r="C1725" t="s">
        <v>69</v>
      </c>
      <c r="D1725">
        <v>0</v>
      </c>
      <c r="F1725" t="str">
        <f>INDEX(Matches!$C$2:$C$135,MATCH(Table1!A1725,Matches!$B$2:$B$135,0))</f>
        <v>6fa9302f1bbf4a0790fbd1758694b0a7</v>
      </c>
      <c r="G1725" t="str">
        <f>INDEX(Players!$A$2:$A$49,MATCH(Table1!B1725,Players!$C$2:$C$49,0))</f>
        <v>6a5c031fea7e4bcf935e98999959be8c</v>
      </c>
      <c r="H1725" t="str">
        <f>INDEX(IDs!$B$6:$B$8,MATCH(Table1!C1725,IDs!$A$6:$A$8,0))</f>
        <v>f6ce092dfd3311efa6eb960aa86a0a09</v>
      </c>
      <c r="I1725">
        <f t="shared" si="52"/>
        <v>0</v>
      </c>
      <c r="K1725" t="str">
        <f t="shared" si="53"/>
        <v>('6fa9302f1bbf4a0790fbd1758694b0a7','6a5c031fea7e4bcf935e98999959be8c','f6ce092dfd3311efa6eb960aa86a0a09',0),</v>
      </c>
    </row>
    <row r="1726" spans="1:11" x14ac:dyDescent="0.3">
      <c r="A1726">
        <v>98</v>
      </c>
      <c r="B1726" t="s">
        <v>86</v>
      </c>
      <c r="C1726" t="s">
        <v>118</v>
      </c>
      <c r="D1726">
        <v>1</v>
      </c>
      <c r="F1726" t="str">
        <f>INDEX(Matches!$C$2:$C$135,MATCH(Table1!A1726,Matches!$B$2:$B$135,0))</f>
        <v>6fa9302f1bbf4a0790fbd1758694b0a7</v>
      </c>
      <c r="G1726" t="str">
        <f>INDEX(Players!$A$2:$A$49,MATCH(Table1!B1726,Players!$C$2:$C$49,0))</f>
        <v>6a5c031fea7e4bcf935e98999959be8c</v>
      </c>
      <c r="H1726" t="str">
        <f>INDEX(IDs!$B$6:$B$8,MATCH(Table1!C1726,IDs!$A$6:$A$8,0))</f>
        <v>f6ce08d0fd3311efa6eb960aa86a0a09</v>
      </c>
      <c r="I1726">
        <f t="shared" si="52"/>
        <v>1</v>
      </c>
      <c r="K1726" t="str">
        <f t="shared" si="53"/>
        <v>('6fa9302f1bbf4a0790fbd1758694b0a7','6a5c031fea7e4bcf935e98999959be8c','f6ce08d0fd3311efa6eb960aa86a0a09',1),</v>
      </c>
    </row>
    <row r="1727" spans="1:11" x14ac:dyDescent="0.3">
      <c r="A1727">
        <v>98</v>
      </c>
      <c r="B1727" t="s">
        <v>89</v>
      </c>
      <c r="C1727" t="s">
        <v>68</v>
      </c>
      <c r="D1727">
        <v>1</v>
      </c>
      <c r="F1727" t="str">
        <f>INDEX(Matches!$C$2:$C$135,MATCH(Table1!A1727,Matches!$B$2:$B$135,0))</f>
        <v>6fa9302f1bbf4a0790fbd1758694b0a7</v>
      </c>
      <c r="G1727" t="str">
        <f>INDEX(Players!$A$2:$A$49,MATCH(Table1!B1727,Players!$C$2:$C$49,0))</f>
        <v>1c128358535e473b968f7746e6363ccf</v>
      </c>
      <c r="H1727" t="str">
        <f>INDEX(IDs!$B$6:$B$8,MATCH(Table1!C1727,IDs!$A$6:$A$8,0))</f>
        <v>f6ce0919fd3311efa6eb960aa86a0a09</v>
      </c>
      <c r="I1727">
        <f t="shared" si="52"/>
        <v>1</v>
      </c>
      <c r="K1727" t="str">
        <f t="shared" si="53"/>
        <v>('6fa9302f1bbf4a0790fbd1758694b0a7','1c128358535e473b968f7746e6363ccf','f6ce0919fd3311efa6eb960aa86a0a09',1),</v>
      </c>
    </row>
    <row r="1728" spans="1:11" hidden="1" x14ac:dyDescent="0.3">
      <c r="A1728">
        <v>98</v>
      </c>
      <c r="B1728" t="s">
        <v>89</v>
      </c>
      <c r="C1728" t="s">
        <v>69</v>
      </c>
      <c r="D1728">
        <v>0</v>
      </c>
      <c r="F1728" t="str">
        <f>INDEX(Matches!$C$2:$C$135,MATCH(Table1!A1728,Matches!$B$2:$B$135,0))</f>
        <v>6fa9302f1bbf4a0790fbd1758694b0a7</v>
      </c>
      <c r="G1728" t="str">
        <f>INDEX(Players!$A$2:$A$49,MATCH(Table1!B1728,Players!$C$2:$C$49,0))</f>
        <v>1c128358535e473b968f7746e6363ccf</v>
      </c>
      <c r="H1728" t="str">
        <f>INDEX(IDs!$B$6:$B$8,MATCH(Table1!C1728,IDs!$A$6:$A$8,0))</f>
        <v>f6ce092dfd3311efa6eb960aa86a0a09</v>
      </c>
      <c r="I1728">
        <f t="shared" si="52"/>
        <v>0</v>
      </c>
      <c r="K1728" t="str">
        <f t="shared" si="53"/>
        <v>('6fa9302f1bbf4a0790fbd1758694b0a7','1c128358535e473b968f7746e6363ccf','f6ce092dfd3311efa6eb960aa86a0a09',0),</v>
      </c>
    </row>
    <row r="1729" spans="1:11" x14ac:dyDescent="0.3">
      <c r="A1729">
        <v>98</v>
      </c>
      <c r="B1729" t="s">
        <v>89</v>
      </c>
      <c r="C1729" t="s">
        <v>118</v>
      </c>
      <c r="D1729">
        <v>1</v>
      </c>
      <c r="F1729" t="str">
        <f>INDEX(Matches!$C$2:$C$135,MATCH(Table1!A1729,Matches!$B$2:$B$135,0))</f>
        <v>6fa9302f1bbf4a0790fbd1758694b0a7</v>
      </c>
      <c r="G1729" t="str">
        <f>INDEX(Players!$A$2:$A$49,MATCH(Table1!B1729,Players!$C$2:$C$49,0))</f>
        <v>1c128358535e473b968f7746e6363ccf</v>
      </c>
      <c r="H1729" t="str">
        <f>INDEX(IDs!$B$6:$B$8,MATCH(Table1!C1729,IDs!$A$6:$A$8,0))</f>
        <v>f6ce08d0fd3311efa6eb960aa86a0a09</v>
      </c>
      <c r="I1729">
        <f t="shared" si="52"/>
        <v>1</v>
      </c>
      <c r="K1729" t="str">
        <f t="shared" si="53"/>
        <v>('6fa9302f1bbf4a0790fbd1758694b0a7','1c128358535e473b968f7746e6363ccf','f6ce08d0fd3311efa6eb960aa86a0a09',1),</v>
      </c>
    </row>
    <row r="1730" spans="1:11" x14ac:dyDescent="0.3">
      <c r="A1730">
        <v>98</v>
      </c>
      <c r="B1730" t="s">
        <v>72</v>
      </c>
      <c r="C1730" t="s">
        <v>68</v>
      </c>
      <c r="D1730">
        <v>1</v>
      </c>
      <c r="F1730" t="str">
        <f>INDEX(Matches!$C$2:$C$135,MATCH(Table1!A1730,Matches!$B$2:$B$135,0))</f>
        <v>6fa9302f1bbf4a0790fbd1758694b0a7</v>
      </c>
      <c r="G1730" t="str">
        <f>INDEX(Players!$A$2:$A$49,MATCH(Table1!B1730,Players!$C$2:$C$49,0))</f>
        <v>66b9c8251fad417bbd3ff93fcfa9ef61</v>
      </c>
      <c r="H1730" t="str">
        <f>INDEX(IDs!$B$6:$B$8,MATCH(Table1!C1730,IDs!$A$6:$A$8,0))</f>
        <v>f6ce0919fd3311efa6eb960aa86a0a09</v>
      </c>
      <c r="I1730">
        <f t="shared" si="52"/>
        <v>1</v>
      </c>
      <c r="K1730" t="str">
        <f t="shared" si="53"/>
        <v>('6fa9302f1bbf4a0790fbd1758694b0a7','66b9c8251fad417bbd3ff93fcfa9ef61','f6ce0919fd3311efa6eb960aa86a0a09',1),</v>
      </c>
    </row>
    <row r="1731" spans="1:11" hidden="1" x14ac:dyDescent="0.3">
      <c r="A1731">
        <v>98</v>
      </c>
      <c r="B1731" t="s">
        <v>72</v>
      </c>
      <c r="C1731" t="s">
        <v>69</v>
      </c>
      <c r="D1731">
        <v>0</v>
      </c>
      <c r="F1731" t="str">
        <f>INDEX(Matches!$C$2:$C$135,MATCH(Table1!A1731,Matches!$B$2:$B$135,0))</f>
        <v>6fa9302f1bbf4a0790fbd1758694b0a7</v>
      </c>
      <c r="G1731" t="str">
        <f>INDEX(Players!$A$2:$A$49,MATCH(Table1!B1731,Players!$C$2:$C$49,0))</f>
        <v>66b9c8251fad417bbd3ff93fcfa9ef61</v>
      </c>
      <c r="H1731" t="str">
        <f>INDEX(IDs!$B$6:$B$8,MATCH(Table1!C1731,IDs!$A$6:$A$8,0))</f>
        <v>f6ce092dfd3311efa6eb960aa86a0a09</v>
      </c>
      <c r="I1731">
        <f t="shared" ref="I1731:I1794" si="54">D1731</f>
        <v>0</v>
      </c>
      <c r="K1731" t="str">
        <f t="shared" si="53"/>
        <v>('6fa9302f1bbf4a0790fbd1758694b0a7','66b9c8251fad417bbd3ff93fcfa9ef61','f6ce092dfd3311efa6eb960aa86a0a09',0),</v>
      </c>
    </row>
    <row r="1732" spans="1:11" x14ac:dyDescent="0.3">
      <c r="A1732">
        <v>98</v>
      </c>
      <c r="B1732" t="s">
        <v>72</v>
      </c>
      <c r="C1732" t="s">
        <v>118</v>
      </c>
      <c r="D1732">
        <v>1</v>
      </c>
      <c r="F1732" t="str">
        <f>INDEX(Matches!$C$2:$C$135,MATCH(Table1!A1732,Matches!$B$2:$B$135,0))</f>
        <v>6fa9302f1bbf4a0790fbd1758694b0a7</v>
      </c>
      <c r="G1732" t="str">
        <f>INDEX(Players!$A$2:$A$49,MATCH(Table1!B1732,Players!$C$2:$C$49,0))</f>
        <v>66b9c8251fad417bbd3ff93fcfa9ef61</v>
      </c>
      <c r="H1732" t="str">
        <f>INDEX(IDs!$B$6:$B$8,MATCH(Table1!C1732,IDs!$A$6:$A$8,0))</f>
        <v>f6ce08d0fd3311efa6eb960aa86a0a09</v>
      </c>
      <c r="I1732">
        <f t="shared" si="54"/>
        <v>1</v>
      </c>
      <c r="K1732" t="str">
        <f t="shared" si="53"/>
        <v>('6fa9302f1bbf4a0790fbd1758694b0a7','66b9c8251fad417bbd3ff93fcfa9ef61','f6ce08d0fd3311efa6eb960aa86a0a09',1),</v>
      </c>
    </row>
    <row r="1733" spans="1:11" x14ac:dyDescent="0.3">
      <c r="A1733">
        <v>98</v>
      </c>
      <c r="B1733" t="s">
        <v>100</v>
      </c>
      <c r="C1733" t="s">
        <v>68</v>
      </c>
      <c r="D1733">
        <v>4</v>
      </c>
      <c r="F1733" t="str">
        <f>INDEX(Matches!$C$2:$C$135,MATCH(Table1!A1733,Matches!$B$2:$B$135,0))</f>
        <v>6fa9302f1bbf4a0790fbd1758694b0a7</v>
      </c>
      <c r="G1733" t="str">
        <f>INDEX(Players!$A$2:$A$49,MATCH(Table1!B1733,Players!$C$2:$C$49,0))</f>
        <v>90de4a0f974c42c8bf3f4312ce4b899f</v>
      </c>
      <c r="H1733" t="str">
        <f>INDEX(IDs!$B$6:$B$8,MATCH(Table1!C1733,IDs!$A$6:$A$8,0))</f>
        <v>f6ce0919fd3311efa6eb960aa86a0a09</v>
      </c>
      <c r="I1733">
        <f t="shared" si="54"/>
        <v>4</v>
      </c>
      <c r="K1733" t="str">
        <f t="shared" ref="K1733:K1796" si="55">"('"&amp;F1733&amp;"','"&amp;G1733&amp;"','"&amp;H1733&amp;"',"&amp;I1733&amp;"),"</f>
        <v>('6fa9302f1bbf4a0790fbd1758694b0a7','90de4a0f974c42c8bf3f4312ce4b899f','f6ce0919fd3311efa6eb960aa86a0a09',4),</v>
      </c>
    </row>
    <row r="1734" spans="1:11" x14ac:dyDescent="0.3">
      <c r="A1734">
        <v>98</v>
      </c>
      <c r="B1734" t="s">
        <v>100</v>
      </c>
      <c r="C1734" t="s">
        <v>69</v>
      </c>
      <c r="D1734">
        <v>1</v>
      </c>
      <c r="F1734" t="str">
        <f>INDEX(Matches!$C$2:$C$135,MATCH(Table1!A1734,Matches!$B$2:$B$135,0))</f>
        <v>6fa9302f1bbf4a0790fbd1758694b0a7</v>
      </c>
      <c r="G1734" t="str">
        <f>INDEX(Players!$A$2:$A$49,MATCH(Table1!B1734,Players!$C$2:$C$49,0))</f>
        <v>90de4a0f974c42c8bf3f4312ce4b899f</v>
      </c>
      <c r="H1734" t="str">
        <f>INDEX(IDs!$B$6:$B$8,MATCH(Table1!C1734,IDs!$A$6:$A$8,0))</f>
        <v>f6ce092dfd3311efa6eb960aa86a0a09</v>
      </c>
      <c r="I1734">
        <f t="shared" si="54"/>
        <v>1</v>
      </c>
      <c r="K1734" t="str">
        <f t="shared" si="55"/>
        <v>('6fa9302f1bbf4a0790fbd1758694b0a7','90de4a0f974c42c8bf3f4312ce4b899f','f6ce092dfd3311efa6eb960aa86a0a09',1),</v>
      </c>
    </row>
    <row r="1735" spans="1:11" x14ac:dyDescent="0.3">
      <c r="A1735">
        <v>98</v>
      </c>
      <c r="B1735" t="s">
        <v>100</v>
      </c>
      <c r="C1735" t="s">
        <v>118</v>
      </c>
      <c r="D1735">
        <v>1</v>
      </c>
      <c r="F1735" t="str">
        <f>INDEX(Matches!$C$2:$C$135,MATCH(Table1!A1735,Matches!$B$2:$B$135,0))</f>
        <v>6fa9302f1bbf4a0790fbd1758694b0a7</v>
      </c>
      <c r="G1735" t="str">
        <f>INDEX(Players!$A$2:$A$49,MATCH(Table1!B1735,Players!$C$2:$C$49,0))</f>
        <v>90de4a0f974c42c8bf3f4312ce4b899f</v>
      </c>
      <c r="H1735" t="str">
        <f>INDEX(IDs!$B$6:$B$8,MATCH(Table1!C1735,IDs!$A$6:$A$8,0))</f>
        <v>f6ce08d0fd3311efa6eb960aa86a0a09</v>
      </c>
      <c r="I1735">
        <f t="shared" si="54"/>
        <v>1</v>
      </c>
      <c r="K1735" t="str">
        <f t="shared" si="55"/>
        <v>('6fa9302f1bbf4a0790fbd1758694b0a7','90de4a0f974c42c8bf3f4312ce4b899f','f6ce08d0fd3311efa6eb960aa86a0a09',1),</v>
      </c>
    </row>
    <row r="1736" spans="1:11" hidden="1" x14ac:dyDescent="0.3">
      <c r="A1736">
        <v>98</v>
      </c>
      <c r="B1736" t="s">
        <v>95</v>
      </c>
      <c r="C1736" t="s">
        <v>68</v>
      </c>
      <c r="D1736">
        <v>0</v>
      </c>
      <c r="F1736" t="str">
        <f>INDEX(Matches!$C$2:$C$135,MATCH(Table1!A1736,Matches!$B$2:$B$135,0))</f>
        <v>6fa9302f1bbf4a0790fbd1758694b0a7</v>
      </c>
      <c r="G1736" t="str">
        <f>INDEX(Players!$A$2:$A$49,MATCH(Table1!B1736,Players!$C$2:$C$49,0))</f>
        <v>26bcf70a14244ecea66824d3e7fdb740</v>
      </c>
      <c r="H1736" t="str">
        <f>INDEX(IDs!$B$6:$B$8,MATCH(Table1!C1736,IDs!$A$6:$A$8,0))</f>
        <v>f6ce0919fd3311efa6eb960aa86a0a09</v>
      </c>
      <c r="I1736">
        <f t="shared" si="54"/>
        <v>0</v>
      </c>
      <c r="K1736" t="str">
        <f t="shared" si="55"/>
        <v>('6fa9302f1bbf4a0790fbd1758694b0a7','26bcf70a14244ecea66824d3e7fdb740','f6ce0919fd3311efa6eb960aa86a0a09',0),</v>
      </c>
    </row>
    <row r="1737" spans="1:11" hidden="1" x14ac:dyDescent="0.3">
      <c r="A1737">
        <v>98</v>
      </c>
      <c r="B1737" t="s">
        <v>95</v>
      </c>
      <c r="C1737" t="s">
        <v>69</v>
      </c>
      <c r="D1737">
        <v>0</v>
      </c>
      <c r="F1737" t="str">
        <f>INDEX(Matches!$C$2:$C$135,MATCH(Table1!A1737,Matches!$B$2:$B$135,0))</f>
        <v>6fa9302f1bbf4a0790fbd1758694b0a7</v>
      </c>
      <c r="G1737" t="str">
        <f>INDEX(Players!$A$2:$A$49,MATCH(Table1!B1737,Players!$C$2:$C$49,0))</f>
        <v>26bcf70a14244ecea66824d3e7fdb740</v>
      </c>
      <c r="H1737" t="str">
        <f>INDEX(IDs!$B$6:$B$8,MATCH(Table1!C1737,IDs!$A$6:$A$8,0))</f>
        <v>f6ce092dfd3311efa6eb960aa86a0a09</v>
      </c>
      <c r="I1737">
        <f t="shared" si="54"/>
        <v>0</v>
      </c>
      <c r="K1737" t="str">
        <f t="shared" si="55"/>
        <v>('6fa9302f1bbf4a0790fbd1758694b0a7','26bcf70a14244ecea66824d3e7fdb740','f6ce092dfd3311efa6eb960aa86a0a09',0),</v>
      </c>
    </row>
    <row r="1738" spans="1:11" x14ac:dyDescent="0.3">
      <c r="A1738">
        <v>98</v>
      </c>
      <c r="B1738" t="s">
        <v>95</v>
      </c>
      <c r="C1738" t="s">
        <v>118</v>
      </c>
      <c r="D1738">
        <v>1</v>
      </c>
      <c r="F1738" t="str">
        <f>INDEX(Matches!$C$2:$C$135,MATCH(Table1!A1738,Matches!$B$2:$B$135,0))</f>
        <v>6fa9302f1bbf4a0790fbd1758694b0a7</v>
      </c>
      <c r="G1738" t="str">
        <f>INDEX(Players!$A$2:$A$49,MATCH(Table1!B1738,Players!$C$2:$C$49,0))</f>
        <v>26bcf70a14244ecea66824d3e7fdb740</v>
      </c>
      <c r="H1738" t="str">
        <f>INDEX(IDs!$B$6:$B$8,MATCH(Table1!C1738,IDs!$A$6:$A$8,0))</f>
        <v>f6ce08d0fd3311efa6eb960aa86a0a09</v>
      </c>
      <c r="I1738">
        <f t="shared" si="54"/>
        <v>1</v>
      </c>
      <c r="K1738" t="str">
        <f t="shared" si="55"/>
        <v>('6fa9302f1bbf4a0790fbd1758694b0a7','26bcf70a14244ecea66824d3e7fdb740','f6ce08d0fd3311efa6eb960aa86a0a09',1),</v>
      </c>
    </row>
    <row r="1739" spans="1:11" hidden="1" x14ac:dyDescent="0.3">
      <c r="A1739">
        <v>100</v>
      </c>
      <c r="B1739" t="s">
        <v>70</v>
      </c>
      <c r="C1739" t="s">
        <v>68</v>
      </c>
      <c r="D1739">
        <v>0</v>
      </c>
      <c r="F1739" t="str">
        <f>INDEX(Matches!$C$2:$C$135,MATCH(Table1!A1739,Matches!$B$2:$B$135,0))</f>
        <v>e80568c0b0e24cfcb92806bfb78d1849</v>
      </c>
      <c r="G1739" t="str">
        <f>INDEX(Players!$A$2:$A$49,MATCH(Table1!B1739,Players!$C$2:$C$49,0))</f>
        <v>e6d5cb25e36b400f91e78b0b42d20293</v>
      </c>
      <c r="H1739" t="str">
        <f>INDEX(IDs!$B$6:$B$8,MATCH(Table1!C1739,IDs!$A$6:$A$8,0))</f>
        <v>f6ce0919fd3311efa6eb960aa86a0a09</v>
      </c>
      <c r="I1739">
        <f t="shared" si="54"/>
        <v>0</v>
      </c>
      <c r="K1739" t="str">
        <f t="shared" si="55"/>
        <v>('e80568c0b0e24cfcb92806bfb78d1849','e6d5cb25e36b400f91e78b0b42d20293','f6ce0919fd3311efa6eb960aa86a0a09',0),</v>
      </c>
    </row>
    <row r="1740" spans="1:11" hidden="1" x14ac:dyDescent="0.3">
      <c r="A1740">
        <v>100</v>
      </c>
      <c r="B1740" t="s">
        <v>70</v>
      </c>
      <c r="C1740" t="s">
        <v>69</v>
      </c>
      <c r="D1740">
        <v>0</v>
      </c>
      <c r="F1740" t="str">
        <f>INDEX(Matches!$C$2:$C$135,MATCH(Table1!A1740,Matches!$B$2:$B$135,0))</f>
        <v>e80568c0b0e24cfcb92806bfb78d1849</v>
      </c>
      <c r="G1740" t="str">
        <f>INDEX(Players!$A$2:$A$49,MATCH(Table1!B1740,Players!$C$2:$C$49,0))</f>
        <v>e6d5cb25e36b400f91e78b0b42d20293</v>
      </c>
      <c r="H1740" t="str">
        <f>INDEX(IDs!$B$6:$B$8,MATCH(Table1!C1740,IDs!$A$6:$A$8,0))</f>
        <v>f6ce092dfd3311efa6eb960aa86a0a09</v>
      </c>
      <c r="I1740">
        <f t="shared" si="54"/>
        <v>0</v>
      </c>
      <c r="K1740" t="str">
        <f t="shared" si="55"/>
        <v>('e80568c0b0e24cfcb92806bfb78d1849','e6d5cb25e36b400f91e78b0b42d20293','f6ce092dfd3311efa6eb960aa86a0a09',0),</v>
      </c>
    </row>
    <row r="1741" spans="1:11" x14ac:dyDescent="0.3">
      <c r="A1741">
        <v>100</v>
      </c>
      <c r="B1741" t="s">
        <v>70</v>
      </c>
      <c r="C1741" t="s">
        <v>118</v>
      </c>
      <c r="D1741">
        <v>1</v>
      </c>
      <c r="F1741" t="str">
        <f>INDEX(Matches!$C$2:$C$135,MATCH(Table1!A1741,Matches!$B$2:$B$135,0))</f>
        <v>e80568c0b0e24cfcb92806bfb78d1849</v>
      </c>
      <c r="G1741" t="str">
        <f>INDEX(Players!$A$2:$A$49,MATCH(Table1!B1741,Players!$C$2:$C$49,0))</f>
        <v>e6d5cb25e36b400f91e78b0b42d20293</v>
      </c>
      <c r="H1741" t="str">
        <f>INDEX(IDs!$B$6:$B$8,MATCH(Table1!C1741,IDs!$A$6:$A$8,0))</f>
        <v>f6ce08d0fd3311efa6eb960aa86a0a09</v>
      </c>
      <c r="I1741">
        <f t="shared" si="54"/>
        <v>1</v>
      </c>
      <c r="K1741" t="str">
        <f t="shared" si="55"/>
        <v>('e80568c0b0e24cfcb92806bfb78d1849','e6d5cb25e36b400f91e78b0b42d20293','f6ce08d0fd3311efa6eb960aa86a0a09',1),</v>
      </c>
    </row>
    <row r="1742" spans="1:11" x14ac:dyDescent="0.3">
      <c r="A1742">
        <v>100</v>
      </c>
      <c r="B1742" t="s">
        <v>71</v>
      </c>
      <c r="C1742" t="s">
        <v>68</v>
      </c>
      <c r="D1742">
        <v>1</v>
      </c>
      <c r="F1742" t="str">
        <f>INDEX(Matches!$C$2:$C$135,MATCH(Table1!A1742,Matches!$B$2:$B$135,0))</f>
        <v>e80568c0b0e24cfcb92806bfb78d1849</v>
      </c>
      <c r="G1742" t="str">
        <f>INDEX(Players!$A$2:$A$49,MATCH(Table1!B1742,Players!$C$2:$C$49,0))</f>
        <v>49ee2bf374b94897889023fd18820eb3</v>
      </c>
      <c r="H1742" t="str">
        <f>INDEX(IDs!$B$6:$B$8,MATCH(Table1!C1742,IDs!$A$6:$A$8,0))</f>
        <v>f6ce0919fd3311efa6eb960aa86a0a09</v>
      </c>
      <c r="I1742">
        <f t="shared" si="54"/>
        <v>1</v>
      </c>
      <c r="K1742" t="str">
        <f t="shared" si="55"/>
        <v>('e80568c0b0e24cfcb92806bfb78d1849','49ee2bf374b94897889023fd18820eb3','f6ce0919fd3311efa6eb960aa86a0a09',1),</v>
      </c>
    </row>
    <row r="1743" spans="1:11" hidden="1" x14ac:dyDescent="0.3">
      <c r="A1743">
        <v>100</v>
      </c>
      <c r="B1743" t="s">
        <v>71</v>
      </c>
      <c r="C1743" t="s">
        <v>69</v>
      </c>
      <c r="D1743">
        <v>0</v>
      </c>
      <c r="F1743" t="str">
        <f>INDEX(Matches!$C$2:$C$135,MATCH(Table1!A1743,Matches!$B$2:$B$135,0))</f>
        <v>e80568c0b0e24cfcb92806bfb78d1849</v>
      </c>
      <c r="G1743" t="str">
        <f>INDEX(Players!$A$2:$A$49,MATCH(Table1!B1743,Players!$C$2:$C$49,0))</f>
        <v>49ee2bf374b94897889023fd18820eb3</v>
      </c>
      <c r="H1743" t="str">
        <f>INDEX(IDs!$B$6:$B$8,MATCH(Table1!C1743,IDs!$A$6:$A$8,0))</f>
        <v>f6ce092dfd3311efa6eb960aa86a0a09</v>
      </c>
      <c r="I1743">
        <f t="shared" si="54"/>
        <v>0</v>
      </c>
      <c r="K1743" t="str">
        <f t="shared" si="55"/>
        <v>('e80568c0b0e24cfcb92806bfb78d1849','49ee2bf374b94897889023fd18820eb3','f6ce092dfd3311efa6eb960aa86a0a09',0),</v>
      </c>
    </row>
    <row r="1744" spans="1:11" x14ac:dyDescent="0.3">
      <c r="A1744">
        <v>100</v>
      </c>
      <c r="B1744" t="s">
        <v>71</v>
      </c>
      <c r="C1744" t="s">
        <v>118</v>
      </c>
      <c r="D1744">
        <v>1</v>
      </c>
      <c r="F1744" t="str">
        <f>INDEX(Matches!$C$2:$C$135,MATCH(Table1!A1744,Matches!$B$2:$B$135,0))</f>
        <v>e80568c0b0e24cfcb92806bfb78d1849</v>
      </c>
      <c r="G1744" t="str">
        <f>INDEX(Players!$A$2:$A$49,MATCH(Table1!B1744,Players!$C$2:$C$49,0))</f>
        <v>49ee2bf374b94897889023fd18820eb3</v>
      </c>
      <c r="H1744" t="str">
        <f>INDEX(IDs!$B$6:$B$8,MATCH(Table1!C1744,IDs!$A$6:$A$8,0))</f>
        <v>f6ce08d0fd3311efa6eb960aa86a0a09</v>
      </c>
      <c r="I1744">
        <f t="shared" si="54"/>
        <v>1</v>
      </c>
      <c r="K1744" t="str">
        <f t="shared" si="55"/>
        <v>('e80568c0b0e24cfcb92806bfb78d1849','49ee2bf374b94897889023fd18820eb3','f6ce08d0fd3311efa6eb960aa86a0a09',1),</v>
      </c>
    </row>
    <row r="1745" spans="1:11" x14ac:dyDescent="0.3">
      <c r="A1745">
        <v>100</v>
      </c>
      <c r="B1745" t="s">
        <v>82</v>
      </c>
      <c r="C1745" t="s">
        <v>68</v>
      </c>
      <c r="D1745">
        <v>1</v>
      </c>
      <c r="F1745" t="str">
        <f>INDEX(Matches!$C$2:$C$135,MATCH(Table1!A1745,Matches!$B$2:$B$135,0))</f>
        <v>e80568c0b0e24cfcb92806bfb78d1849</v>
      </c>
      <c r="G1745" t="str">
        <f>INDEX(Players!$A$2:$A$49,MATCH(Table1!B1745,Players!$C$2:$C$49,0))</f>
        <v>cbd5f1550f6642db8dffe5514611a4cd</v>
      </c>
      <c r="H1745" t="str">
        <f>INDEX(IDs!$B$6:$B$8,MATCH(Table1!C1745,IDs!$A$6:$A$8,0))</f>
        <v>f6ce0919fd3311efa6eb960aa86a0a09</v>
      </c>
      <c r="I1745">
        <f t="shared" si="54"/>
        <v>1</v>
      </c>
      <c r="K1745" t="str">
        <f t="shared" si="55"/>
        <v>('e80568c0b0e24cfcb92806bfb78d1849','cbd5f1550f6642db8dffe5514611a4cd','f6ce0919fd3311efa6eb960aa86a0a09',1),</v>
      </c>
    </row>
    <row r="1746" spans="1:11" hidden="1" x14ac:dyDescent="0.3">
      <c r="A1746">
        <v>100</v>
      </c>
      <c r="B1746" t="s">
        <v>82</v>
      </c>
      <c r="C1746" t="s">
        <v>69</v>
      </c>
      <c r="D1746">
        <v>0</v>
      </c>
      <c r="F1746" t="str">
        <f>INDEX(Matches!$C$2:$C$135,MATCH(Table1!A1746,Matches!$B$2:$B$135,0))</f>
        <v>e80568c0b0e24cfcb92806bfb78d1849</v>
      </c>
      <c r="G1746" t="str">
        <f>INDEX(Players!$A$2:$A$49,MATCH(Table1!B1746,Players!$C$2:$C$49,0))</f>
        <v>cbd5f1550f6642db8dffe5514611a4cd</v>
      </c>
      <c r="H1746" t="str">
        <f>INDEX(IDs!$B$6:$B$8,MATCH(Table1!C1746,IDs!$A$6:$A$8,0))</f>
        <v>f6ce092dfd3311efa6eb960aa86a0a09</v>
      </c>
      <c r="I1746">
        <f t="shared" si="54"/>
        <v>0</v>
      </c>
      <c r="K1746" t="str">
        <f t="shared" si="55"/>
        <v>('e80568c0b0e24cfcb92806bfb78d1849','cbd5f1550f6642db8dffe5514611a4cd','f6ce092dfd3311efa6eb960aa86a0a09',0),</v>
      </c>
    </row>
    <row r="1747" spans="1:11" x14ac:dyDescent="0.3">
      <c r="A1747">
        <v>100</v>
      </c>
      <c r="B1747" t="s">
        <v>82</v>
      </c>
      <c r="C1747" t="s">
        <v>118</v>
      </c>
      <c r="D1747">
        <v>1</v>
      </c>
      <c r="F1747" t="str">
        <f>INDEX(Matches!$C$2:$C$135,MATCH(Table1!A1747,Matches!$B$2:$B$135,0))</f>
        <v>e80568c0b0e24cfcb92806bfb78d1849</v>
      </c>
      <c r="G1747" t="str">
        <f>INDEX(Players!$A$2:$A$49,MATCH(Table1!B1747,Players!$C$2:$C$49,0))</f>
        <v>cbd5f1550f6642db8dffe5514611a4cd</v>
      </c>
      <c r="H1747" t="str">
        <f>INDEX(IDs!$B$6:$B$8,MATCH(Table1!C1747,IDs!$A$6:$A$8,0))</f>
        <v>f6ce08d0fd3311efa6eb960aa86a0a09</v>
      </c>
      <c r="I1747">
        <f t="shared" si="54"/>
        <v>1</v>
      </c>
      <c r="K1747" t="str">
        <f t="shared" si="55"/>
        <v>('e80568c0b0e24cfcb92806bfb78d1849','cbd5f1550f6642db8dffe5514611a4cd','f6ce08d0fd3311efa6eb960aa86a0a09',1),</v>
      </c>
    </row>
    <row r="1748" spans="1:11" hidden="1" x14ac:dyDescent="0.3">
      <c r="A1748">
        <v>100</v>
      </c>
      <c r="B1748" t="s">
        <v>95</v>
      </c>
      <c r="C1748" t="s">
        <v>68</v>
      </c>
      <c r="D1748">
        <v>0</v>
      </c>
      <c r="F1748" t="str">
        <f>INDEX(Matches!$C$2:$C$135,MATCH(Table1!A1748,Matches!$B$2:$B$135,0))</f>
        <v>e80568c0b0e24cfcb92806bfb78d1849</v>
      </c>
      <c r="G1748" t="str">
        <f>INDEX(Players!$A$2:$A$49,MATCH(Table1!B1748,Players!$C$2:$C$49,0))</f>
        <v>26bcf70a14244ecea66824d3e7fdb740</v>
      </c>
      <c r="H1748" t="str">
        <f>INDEX(IDs!$B$6:$B$8,MATCH(Table1!C1748,IDs!$A$6:$A$8,0))</f>
        <v>f6ce0919fd3311efa6eb960aa86a0a09</v>
      </c>
      <c r="I1748">
        <f t="shared" si="54"/>
        <v>0</v>
      </c>
      <c r="K1748" t="str">
        <f t="shared" si="55"/>
        <v>('e80568c0b0e24cfcb92806bfb78d1849','26bcf70a14244ecea66824d3e7fdb740','f6ce0919fd3311efa6eb960aa86a0a09',0),</v>
      </c>
    </row>
    <row r="1749" spans="1:11" hidden="1" x14ac:dyDescent="0.3">
      <c r="A1749">
        <v>100</v>
      </c>
      <c r="B1749" t="s">
        <v>95</v>
      </c>
      <c r="C1749" t="s">
        <v>69</v>
      </c>
      <c r="D1749">
        <v>0</v>
      </c>
      <c r="F1749" t="str">
        <f>INDEX(Matches!$C$2:$C$135,MATCH(Table1!A1749,Matches!$B$2:$B$135,0))</f>
        <v>e80568c0b0e24cfcb92806bfb78d1849</v>
      </c>
      <c r="G1749" t="str">
        <f>INDEX(Players!$A$2:$A$49,MATCH(Table1!B1749,Players!$C$2:$C$49,0))</f>
        <v>26bcf70a14244ecea66824d3e7fdb740</v>
      </c>
      <c r="H1749" t="str">
        <f>INDEX(IDs!$B$6:$B$8,MATCH(Table1!C1749,IDs!$A$6:$A$8,0))</f>
        <v>f6ce092dfd3311efa6eb960aa86a0a09</v>
      </c>
      <c r="I1749">
        <f t="shared" si="54"/>
        <v>0</v>
      </c>
      <c r="K1749" t="str">
        <f t="shared" si="55"/>
        <v>('e80568c0b0e24cfcb92806bfb78d1849','26bcf70a14244ecea66824d3e7fdb740','f6ce092dfd3311efa6eb960aa86a0a09',0),</v>
      </c>
    </row>
    <row r="1750" spans="1:11" x14ac:dyDescent="0.3">
      <c r="A1750">
        <v>100</v>
      </c>
      <c r="B1750" t="s">
        <v>95</v>
      </c>
      <c r="C1750" t="s">
        <v>118</v>
      </c>
      <c r="D1750">
        <v>1</v>
      </c>
      <c r="F1750" t="str">
        <f>INDEX(Matches!$C$2:$C$135,MATCH(Table1!A1750,Matches!$B$2:$B$135,0))</f>
        <v>e80568c0b0e24cfcb92806bfb78d1849</v>
      </c>
      <c r="G1750" t="str">
        <f>INDEX(Players!$A$2:$A$49,MATCH(Table1!B1750,Players!$C$2:$C$49,0))</f>
        <v>26bcf70a14244ecea66824d3e7fdb740</v>
      </c>
      <c r="H1750" t="str">
        <f>INDEX(IDs!$B$6:$B$8,MATCH(Table1!C1750,IDs!$A$6:$A$8,0))</f>
        <v>f6ce08d0fd3311efa6eb960aa86a0a09</v>
      </c>
      <c r="I1750">
        <f t="shared" si="54"/>
        <v>1</v>
      </c>
      <c r="K1750" t="str">
        <f t="shared" si="55"/>
        <v>('e80568c0b0e24cfcb92806bfb78d1849','26bcf70a14244ecea66824d3e7fdb740','f6ce08d0fd3311efa6eb960aa86a0a09',1),</v>
      </c>
    </row>
    <row r="1751" spans="1:11" x14ac:dyDescent="0.3">
      <c r="A1751">
        <v>100</v>
      </c>
      <c r="B1751" t="s">
        <v>100</v>
      </c>
      <c r="C1751" t="s">
        <v>68</v>
      </c>
      <c r="D1751">
        <v>5</v>
      </c>
      <c r="F1751" t="str">
        <f>INDEX(Matches!$C$2:$C$135,MATCH(Table1!A1751,Matches!$B$2:$B$135,0))</f>
        <v>e80568c0b0e24cfcb92806bfb78d1849</v>
      </c>
      <c r="G1751" t="str">
        <f>INDEX(Players!$A$2:$A$49,MATCH(Table1!B1751,Players!$C$2:$C$49,0))</f>
        <v>90de4a0f974c42c8bf3f4312ce4b899f</v>
      </c>
      <c r="H1751" t="str">
        <f>INDEX(IDs!$B$6:$B$8,MATCH(Table1!C1751,IDs!$A$6:$A$8,0))</f>
        <v>f6ce0919fd3311efa6eb960aa86a0a09</v>
      </c>
      <c r="I1751">
        <f t="shared" si="54"/>
        <v>5</v>
      </c>
      <c r="K1751" t="str">
        <f t="shared" si="55"/>
        <v>('e80568c0b0e24cfcb92806bfb78d1849','90de4a0f974c42c8bf3f4312ce4b899f','f6ce0919fd3311efa6eb960aa86a0a09',5),</v>
      </c>
    </row>
    <row r="1752" spans="1:11" x14ac:dyDescent="0.3">
      <c r="A1752">
        <v>100</v>
      </c>
      <c r="B1752" t="s">
        <v>100</v>
      </c>
      <c r="C1752" t="s">
        <v>69</v>
      </c>
      <c r="D1752">
        <v>1</v>
      </c>
      <c r="F1752" t="str">
        <f>INDEX(Matches!$C$2:$C$135,MATCH(Table1!A1752,Matches!$B$2:$B$135,0))</f>
        <v>e80568c0b0e24cfcb92806bfb78d1849</v>
      </c>
      <c r="G1752" t="str">
        <f>INDEX(Players!$A$2:$A$49,MATCH(Table1!B1752,Players!$C$2:$C$49,0))</f>
        <v>90de4a0f974c42c8bf3f4312ce4b899f</v>
      </c>
      <c r="H1752" t="str">
        <f>INDEX(IDs!$B$6:$B$8,MATCH(Table1!C1752,IDs!$A$6:$A$8,0))</f>
        <v>f6ce092dfd3311efa6eb960aa86a0a09</v>
      </c>
      <c r="I1752">
        <f t="shared" si="54"/>
        <v>1</v>
      </c>
      <c r="K1752" t="str">
        <f t="shared" si="55"/>
        <v>('e80568c0b0e24cfcb92806bfb78d1849','90de4a0f974c42c8bf3f4312ce4b899f','f6ce092dfd3311efa6eb960aa86a0a09',1),</v>
      </c>
    </row>
    <row r="1753" spans="1:11" x14ac:dyDescent="0.3">
      <c r="A1753">
        <v>100</v>
      </c>
      <c r="B1753" t="s">
        <v>100</v>
      </c>
      <c r="C1753" t="s">
        <v>118</v>
      </c>
      <c r="D1753">
        <v>1</v>
      </c>
      <c r="F1753" t="str">
        <f>INDEX(Matches!$C$2:$C$135,MATCH(Table1!A1753,Matches!$B$2:$B$135,0))</f>
        <v>e80568c0b0e24cfcb92806bfb78d1849</v>
      </c>
      <c r="G1753" t="str">
        <f>INDEX(Players!$A$2:$A$49,MATCH(Table1!B1753,Players!$C$2:$C$49,0))</f>
        <v>90de4a0f974c42c8bf3f4312ce4b899f</v>
      </c>
      <c r="H1753" t="str">
        <f>INDEX(IDs!$B$6:$B$8,MATCH(Table1!C1753,IDs!$A$6:$A$8,0))</f>
        <v>f6ce08d0fd3311efa6eb960aa86a0a09</v>
      </c>
      <c r="I1753">
        <f t="shared" si="54"/>
        <v>1</v>
      </c>
      <c r="K1753" t="str">
        <f t="shared" si="55"/>
        <v>('e80568c0b0e24cfcb92806bfb78d1849','90de4a0f974c42c8bf3f4312ce4b899f','f6ce08d0fd3311efa6eb960aa86a0a09',1),</v>
      </c>
    </row>
    <row r="1754" spans="1:11" x14ac:dyDescent="0.3">
      <c r="A1754">
        <v>100</v>
      </c>
      <c r="B1754" t="s">
        <v>110</v>
      </c>
      <c r="C1754" t="s">
        <v>68</v>
      </c>
      <c r="D1754">
        <v>1</v>
      </c>
      <c r="F1754" t="str">
        <f>INDEX(Matches!$C$2:$C$135,MATCH(Table1!A1754,Matches!$B$2:$B$135,0))</f>
        <v>e80568c0b0e24cfcb92806bfb78d1849</v>
      </c>
      <c r="G1754" t="str">
        <f>INDEX(Players!$A$2:$A$49,MATCH(Table1!B1754,Players!$C$2:$C$49,0))</f>
        <v>76c8abe846e14e089901623eeab01b0a</v>
      </c>
      <c r="H1754" t="str">
        <f>INDEX(IDs!$B$6:$B$8,MATCH(Table1!C1754,IDs!$A$6:$A$8,0))</f>
        <v>f6ce0919fd3311efa6eb960aa86a0a09</v>
      </c>
      <c r="I1754">
        <f t="shared" si="54"/>
        <v>1</v>
      </c>
      <c r="K1754" t="str">
        <f t="shared" si="55"/>
        <v>('e80568c0b0e24cfcb92806bfb78d1849','76c8abe846e14e089901623eeab01b0a','f6ce0919fd3311efa6eb960aa86a0a09',1),</v>
      </c>
    </row>
    <row r="1755" spans="1:11" hidden="1" x14ac:dyDescent="0.3">
      <c r="A1755">
        <v>100</v>
      </c>
      <c r="B1755" t="s">
        <v>110</v>
      </c>
      <c r="C1755" t="s">
        <v>69</v>
      </c>
      <c r="D1755">
        <v>0</v>
      </c>
      <c r="F1755" t="str">
        <f>INDEX(Matches!$C$2:$C$135,MATCH(Table1!A1755,Matches!$B$2:$B$135,0))</f>
        <v>e80568c0b0e24cfcb92806bfb78d1849</v>
      </c>
      <c r="G1755" t="str">
        <f>INDEX(Players!$A$2:$A$49,MATCH(Table1!B1755,Players!$C$2:$C$49,0))</f>
        <v>76c8abe846e14e089901623eeab01b0a</v>
      </c>
      <c r="H1755" t="str">
        <f>INDEX(IDs!$B$6:$B$8,MATCH(Table1!C1755,IDs!$A$6:$A$8,0))</f>
        <v>f6ce092dfd3311efa6eb960aa86a0a09</v>
      </c>
      <c r="I1755">
        <f t="shared" si="54"/>
        <v>0</v>
      </c>
      <c r="K1755" t="str">
        <f t="shared" si="55"/>
        <v>('e80568c0b0e24cfcb92806bfb78d1849','76c8abe846e14e089901623eeab01b0a','f6ce092dfd3311efa6eb960aa86a0a09',0),</v>
      </c>
    </row>
    <row r="1756" spans="1:11" x14ac:dyDescent="0.3">
      <c r="A1756">
        <v>100</v>
      </c>
      <c r="B1756" t="s">
        <v>110</v>
      </c>
      <c r="C1756" t="s">
        <v>118</v>
      </c>
      <c r="D1756">
        <v>1</v>
      </c>
      <c r="F1756" t="str">
        <f>INDEX(Matches!$C$2:$C$135,MATCH(Table1!A1756,Matches!$B$2:$B$135,0))</f>
        <v>e80568c0b0e24cfcb92806bfb78d1849</v>
      </c>
      <c r="G1756" t="str">
        <f>INDEX(Players!$A$2:$A$49,MATCH(Table1!B1756,Players!$C$2:$C$49,0))</f>
        <v>76c8abe846e14e089901623eeab01b0a</v>
      </c>
      <c r="H1756" t="str">
        <f>INDEX(IDs!$B$6:$B$8,MATCH(Table1!C1756,IDs!$A$6:$A$8,0))</f>
        <v>f6ce08d0fd3311efa6eb960aa86a0a09</v>
      </c>
      <c r="I1756">
        <f t="shared" si="54"/>
        <v>1</v>
      </c>
      <c r="K1756" t="str">
        <f t="shared" si="55"/>
        <v>('e80568c0b0e24cfcb92806bfb78d1849','76c8abe846e14e089901623eeab01b0a','f6ce08d0fd3311efa6eb960aa86a0a09',1),</v>
      </c>
    </row>
    <row r="1757" spans="1:11" hidden="1" x14ac:dyDescent="0.3">
      <c r="A1757">
        <v>100</v>
      </c>
      <c r="B1757" t="s">
        <v>81</v>
      </c>
      <c r="C1757" t="s">
        <v>68</v>
      </c>
      <c r="D1757">
        <v>0</v>
      </c>
      <c r="F1757" t="str">
        <f>INDEX(Matches!$C$2:$C$135,MATCH(Table1!A1757,Matches!$B$2:$B$135,0))</f>
        <v>e80568c0b0e24cfcb92806bfb78d1849</v>
      </c>
      <c r="G1757" t="str">
        <f>INDEX(Players!$A$2:$A$49,MATCH(Table1!B1757,Players!$C$2:$C$49,0))</f>
        <v>e1621a5c21f244968ccfd5485706bbc9</v>
      </c>
      <c r="H1757" t="str">
        <f>INDEX(IDs!$B$6:$B$8,MATCH(Table1!C1757,IDs!$A$6:$A$8,0))</f>
        <v>f6ce0919fd3311efa6eb960aa86a0a09</v>
      </c>
      <c r="I1757">
        <f t="shared" si="54"/>
        <v>0</v>
      </c>
      <c r="K1757" t="str">
        <f t="shared" si="55"/>
        <v>('e80568c0b0e24cfcb92806bfb78d1849','e1621a5c21f244968ccfd5485706bbc9','f6ce0919fd3311efa6eb960aa86a0a09',0),</v>
      </c>
    </row>
    <row r="1758" spans="1:11" hidden="1" x14ac:dyDescent="0.3">
      <c r="A1758">
        <v>100</v>
      </c>
      <c r="B1758" t="s">
        <v>81</v>
      </c>
      <c r="C1758" t="s">
        <v>69</v>
      </c>
      <c r="D1758">
        <v>0</v>
      </c>
      <c r="F1758" t="str">
        <f>INDEX(Matches!$C$2:$C$135,MATCH(Table1!A1758,Matches!$B$2:$B$135,0))</f>
        <v>e80568c0b0e24cfcb92806bfb78d1849</v>
      </c>
      <c r="G1758" t="str">
        <f>INDEX(Players!$A$2:$A$49,MATCH(Table1!B1758,Players!$C$2:$C$49,0))</f>
        <v>e1621a5c21f244968ccfd5485706bbc9</v>
      </c>
      <c r="H1758" t="str">
        <f>INDEX(IDs!$B$6:$B$8,MATCH(Table1!C1758,IDs!$A$6:$A$8,0))</f>
        <v>f6ce092dfd3311efa6eb960aa86a0a09</v>
      </c>
      <c r="I1758">
        <f t="shared" si="54"/>
        <v>0</v>
      </c>
      <c r="K1758" t="str">
        <f t="shared" si="55"/>
        <v>('e80568c0b0e24cfcb92806bfb78d1849','e1621a5c21f244968ccfd5485706bbc9','f6ce092dfd3311efa6eb960aa86a0a09',0),</v>
      </c>
    </row>
    <row r="1759" spans="1:11" x14ac:dyDescent="0.3">
      <c r="A1759">
        <v>100</v>
      </c>
      <c r="B1759" t="s">
        <v>81</v>
      </c>
      <c r="C1759" t="s">
        <v>118</v>
      </c>
      <c r="D1759">
        <v>1</v>
      </c>
      <c r="F1759" t="str">
        <f>INDEX(Matches!$C$2:$C$135,MATCH(Table1!A1759,Matches!$B$2:$B$135,0))</f>
        <v>e80568c0b0e24cfcb92806bfb78d1849</v>
      </c>
      <c r="G1759" t="str">
        <f>INDEX(Players!$A$2:$A$49,MATCH(Table1!B1759,Players!$C$2:$C$49,0))</f>
        <v>e1621a5c21f244968ccfd5485706bbc9</v>
      </c>
      <c r="H1759" t="str">
        <f>INDEX(IDs!$B$6:$B$8,MATCH(Table1!C1759,IDs!$A$6:$A$8,0))</f>
        <v>f6ce08d0fd3311efa6eb960aa86a0a09</v>
      </c>
      <c r="I1759">
        <f t="shared" si="54"/>
        <v>1</v>
      </c>
      <c r="K1759" t="str">
        <f t="shared" si="55"/>
        <v>('e80568c0b0e24cfcb92806bfb78d1849','e1621a5c21f244968ccfd5485706bbc9','f6ce08d0fd3311efa6eb960aa86a0a09',1),</v>
      </c>
    </row>
    <row r="1760" spans="1:11" hidden="1" x14ac:dyDescent="0.3">
      <c r="A1760">
        <v>101</v>
      </c>
      <c r="B1760" t="s">
        <v>70</v>
      </c>
      <c r="C1760" t="s">
        <v>68</v>
      </c>
      <c r="D1760">
        <v>0</v>
      </c>
      <c r="F1760" t="str">
        <f>INDEX(Matches!$C$2:$C$135,MATCH(Table1!A1760,Matches!$B$2:$B$135,0))</f>
        <v>7799d5c2984b4b098ddc3ce76c34f563</v>
      </c>
      <c r="G1760" t="str">
        <f>INDEX(Players!$A$2:$A$49,MATCH(Table1!B1760,Players!$C$2:$C$49,0))</f>
        <v>e6d5cb25e36b400f91e78b0b42d20293</v>
      </c>
      <c r="H1760" t="str">
        <f>INDEX(IDs!$B$6:$B$8,MATCH(Table1!C1760,IDs!$A$6:$A$8,0))</f>
        <v>f6ce0919fd3311efa6eb960aa86a0a09</v>
      </c>
      <c r="I1760">
        <f t="shared" si="54"/>
        <v>0</v>
      </c>
      <c r="K1760" t="str">
        <f t="shared" si="55"/>
        <v>('7799d5c2984b4b098ddc3ce76c34f563','e6d5cb25e36b400f91e78b0b42d20293','f6ce0919fd3311efa6eb960aa86a0a09',0),</v>
      </c>
    </row>
    <row r="1761" spans="1:11" hidden="1" x14ac:dyDescent="0.3">
      <c r="A1761">
        <v>101</v>
      </c>
      <c r="B1761" t="s">
        <v>70</v>
      </c>
      <c r="C1761" t="s">
        <v>69</v>
      </c>
      <c r="D1761">
        <v>0</v>
      </c>
      <c r="F1761" t="str">
        <f>INDEX(Matches!$C$2:$C$135,MATCH(Table1!A1761,Matches!$B$2:$B$135,0))</f>
        <v>7799d5c2984b4b098ddc3ce76c34f563</v>
      </c>
      <c r="G1761" t="str">
        <f>INDEX(Players!$A$2:$A$49,MATCH(Table1!B1761,Players!$C$2:$C$49,0))</f>
        <v>e6d5cb25e36b400f91e78b0b42d20293</v>
      </c>
      <c r="H1761" t="str">
        <f>INDEX(IDs!$B$6:$B$8,MATCH(Table1!C1761,IDs!$A$6:$A$8,0))</f>
        <v>f6ce092dfd3311efa6eb960aa86a0a09</v>
      </c>
      <c r="I1761">
        <f t="shared" si="54"/>
        <v>0</v>
      </c>
      <c r="K1761" t="str">
        <f t="shared" si="55"/>
        <v>('7799d5c2984b4b098ddc3ce76c34f563','e6d5cb25e36b400f91e78b0b42d20293','f6ce092dfd3311efa6eb960aa86a0a09',0),</v>
      </c>
    </row>
    <row r="1762" spans="1:11" x14ac:dyDescent="0.3">
      <c r="A1762">
        <v>101</v>
      </c>
      <c r="B1762" t="s">
        <v>70</v>
      </c>
      <c r="C1762" t="s">
        <v>118</v>
      </c>
      <c r="D1762">
        <v>1</v>
      </c>
      <c r="F1762" t="str">
        <f>INDEX(Matches!$C$2:$C$135,MATCH(Table1!A1762,Matches!$B$2:$B$135,0))</f>
        <v>7799d5c2984b4b098ddc3ce76c34f563</v>
      </c>
      <c r="G1762" t="str">
        <f>INDEX(Players!$A$2:$A$49,MATCH(Table1!B1762,Players!$C$2:$C$49,0))</f>
        <v>e6d5cb25e36b400f91e78b0b42d20293</v>
      </c>
      <c r="H1762" t="str">
        <f>INDEX(IDs!$B$6:$B$8,MATCH(Table1!C1762,IDs!$A$6:$A$8,0))</f>
        <v>f6ce08d0fd3311efa6eb960aa86a0a09</v>
      </c>
      <c r="I1762">
        <f t="shared" si="54"/>
        <v>1</v>
      </c>
      <c r="K1762" t="str">
        <f t="shared" si="55"/>
        <v>('7799d5c2984b4b098ddc3ce76c34f563','e6d5cb25e36b400f91e78b0b42d20293','f6ce08d0fd3311efa6eb960aa86a0a09',1),</v>
      </c>
    </row>
    <row r="1763" spans="1:11" x14ac:dyDescent="0.3">
      <c r="A1763">
        <v>101</v>
      </c>
      <c r="B1763" t="s">
        <v>71</v>
      </c>
      <c r="C1763" t="s">
        <v>68</v>
      </c>
      <c r="D1763">
        <v>2</v>
      </c>
      <c r="F1763" t="str">
        <f>INDEX(Matches!$C$2:$C$135,MATCH(Table1!A1763,Matches!$B$2:$B$135,0))</f>
        <v>7799d5c2984b4b098ddc3ce76c34f563</v>
      </c>
      <c r="G1763" t="str">
        <f>INDEX(Players!$A$2:$A$49,MATCH(Table1!B1763,Players!$C$2:$C$49,0))</f>
        <v>49ee2bf374b94897889023fd18820eb3</v>
      </c>
      <c r="H1763" t="str">
        <f>INDEX(IDs!$B$6:$B$8,MATCH(Table1!C1763,IDs!$A$6:$A$8,0))</f>
        <v>f6ce0919fd3311efa6eb960aa86a0a09</v>
      </c>
      <c r="I1763">
        <f t="shared" si="54"/>
        <v>2</v>
      </c>
      <c r="K1763" t="str">
        <f t="shared" si="55"/>
        <v>('7799d5c2984b4b098ddc3ce76c34f563','49ee2bf374b94897889023fd18820eb3','f6ce0919fd3311efa6eb960aa86a0a09',2),</v>
      </c>
    </row>
    <row r="1764" spans="1:11" x14ac:dyDescent="0.3">
      <c r="A1764">
        <v>101</v>
      </c>
      <c r="B1764" t="s">
        <v>71</v>
      </c>
      <c r="C1764" t="s">
        <v>69</v>
      </c>
      <c r="D1764">
        <v>1</v>
      </c>
      <c r="F1764" t="str">
        <f>INDEX(Matches!$C$2:$C$135,MATCH(Table1!A1764,Matches!$B$2:$B$135,0))</f>
        <v>7799d5c2984b4b098ddc3ce76c34f563</v>
      </c>
      <c r="G1764" t="str">
        <f>INDEX(Players!$A$2:$A$49,MATCH(Table1!B1764,Players!$C$2:$C$49,0))</f>
        <v>49ee2bf374b94897889023fd18820eb3</v>
      </c>
      <c r="H1764" t="str">
        <f>INDEX(IDs!$B$6:$B$8,MATCH(Table1!C1764,IDs!$A$6:$A$8,0))</f>
        <v>f6ce092dfd3311efa6eb960aa86a0a09</v>
      </c>
      <c r="I1764">
        <f t="shared" si="54"/>
        <v>1</v>
      </c>
      <c r="K1764" t="str">
        <f t="shared" si="55"/>
        <v>('7799d5c2984b4b098ddc3ce76c34f563','49ee2bf374b94897889023fd18820eb3','f6ce092dfd3311efa6eb960aa86a0a09',1),</v>
      </c>
    </row>
    <row r="1765" spans="1:11" x14ac:dyDescent="0.3">
      <c r="A1765">
        <v>101</v>
      </c>
      <c r="B1765" t="s">
        <v>71</v>
      </c>
      <c r="C1765" t="s">
        <v>118</v>
      </c>
      <c r="D1765">
        <v>1</v>
      </c>
      <c r="F1765" t="str">
        <f>INDEX(Matches!$C$2:$C$135,MATCH(Table1!A1765,Matches!$B$2:$B$135,0))</f>
        <v>7799d5c2984b4b098ddc3ce76c34f563</v>
      </c>
      <c r="G1765" t="str">
        <f>INDEX(Players!$A$2:$A$49,MATCH(Table1!B1765,Players!$C$2:$C$49,0))</f>
        <v>49ee2bf374b94897889023fd18820eb3</v>
      </c>
      <c r="H1765" t="str">
        <f>INDEX(IDs!$B$6:$B$8,MATCH(Table1!C1765,IDs!$A$6:$A$8,0))</f>
        <v>f6ce08d0fd3311efa6eb960aa86a0a09</v>
      </c>
      <c r="I1765">
        <f t="shared" si="54"/>
        <v>1</v>
      </c>
      <c r="K1765" t="str">
        <f t="shared" si="55"/>
        <v>('7799d5c2984b4b098ddc3ce76c34f563','49ee2bf374b94897889023fd18820eb3','f6ce08d0fd3311efa6eb960aa86a0a09',1),</v>
      </c>
    </row>
    <row r="1766" spans="1:11" hidden="1" x14ac:dyDescent="0.3">
      <c r="A1766">
        <v>101</v>
      </c>
      <c r="B1766" t="s">
        <v>89</v>
      </c>
      <c r="C1766" t="s">
        <v>68</v>
      </c>
      <c r="D1766">
        <v>0</v>
      </c>
      <c r="F1766" t="str">
        <f>INDEX(Matches!$C$2:$C$135,MATCH(Table1!A1766,Matches!$B$2:$B$135,0))</f>
        <v>7799d5c2984b4b098ddc3ce76c34f563</v>
      </c>
      <c r="G1766" t="str">
        <f>INDEX(Players!$A$2:$A$49,MATCH(Table1!B1766,Players!$C$2:$C$49,0))</f>
        <v>1c128358535e473b968f7746e6363ccf</v>
      </c>
      <c r="H1766" t="str">
        <f>INDEX(IDs!$B$6:$B$8,MATCH(Table1!C1766,IDs!$A$6:$A$8,0))</f>
        <v>f6ce0919fd3311efa6eb960aa86a0a09</v>
      </c>
      <c r="I1766">
        <f t="shared" si="54"/>
        <v>0</v>
      </c>
      <c r="K1766" t="str">
        <f t="shared" si="55"/>
        <v>('7799d5c2984b4b098ddc3ce76c34f563','1c128358535e473b968f7746e6363ccf','f6ce0919fd3311efa6eb960aa86a0a09',0),</v>
      </c>
    </row>
    <row r="1767" spans="1:11" hidden="1" x14ac:dyDescent="0.3">
      <c r="A1767">
        <v>101</v>
      </c>
      <c r="B1767" t="s">
        <v>89</v>
      </c>
      <c r="C1767" t="s">
        <v>69</v>
      </c>
      <c r="D1767">
        <v>0</v>
      </c>
      <c r="F1767" t="str">
        <f>INDEX(Matches!$C$2:$C$135,MATCH(Table1!A1767,Matches!$B$2:$B$135,0))</f>
        <v>7799d5c2984b4b098ddc3ce76c34f563</v>
      </c>
      <c r="G1767" t="str">
        <f>INDEX(Players!$A$2:$A$49,MATCH(Table1!B1767,Players!$C$2:$C$49,0))</f>
        <v>1c128358535e473b968f7746e6363ccf</v>
      </c>
      <c r="H1767" t="str">
        <f>INDEX(IDs!$B$6:$B$8,MATCH(Table1!C1767,IDs!$A$6:$A$8,0))</f>
        <v>f6ce092dfd3311efa6eb960aa86a0a09</v>
      </c>
      <c r="I1767">
        <f t="shared" si="54"/>
        <v>0</v>
      </c>
      <c r="K1767" t="str">
        <f t="shared" si="55"/>
        <v>('7799d5c2984b4b098ddc3ce76c34f563','1c128358535e473b968f7746e6363ccf','f6ce092dfd3311efa6eb960aa86a0a09',0),</v>
      </c>
    </row>
    <row r="1768" spans="1:11" x14ac:dyDescent="0.3">
      <c r="A1768">
        <v>101</v>
      </c>
      <c r="B1768" t="s">
        <v>89</v>
      </c>
      <c r="C1768" t="s">
        <v>118</v>
      </c>
      <c r="D1768">
        <v>1</v>
      </c>
      <c r="F1768" t="str">
        <f>INDEX(Matches!$C$2:$C$135,MATCH(Table1!A1768,Matches!$B$2:$B$135,0))</f>
        <v>7799d5c2984b4b098ddc3ce76c34f563</v>
      </c>
      <c r="G1768" t="str">
        <f>INDEX(Players!$A$2:$A$49,MATCH(Table1!B1768,Players!$C$2:$C$49,0))</f>
        <v>1c128358535e473b968f7746e6363ccf</v>
      </c>
      <c r="H1768" t="str">
        <f>INDEX(IDs!$B$6:$B$8,MATCH(Table1!C1768,IDs!$A$6:$A$8,0))</f>
        <v>f6ce08d0fd3311efa6eb960aa86a0a09</v>
      </c>
      <c r="I1768">
        <f t="shared" si="54"/>
        <v>1</v>
      </c>
      <c r="K1768" t="str">
        <f t="shared" si="55"/>
        <v>('7799d5c2984b4b098ddc3ce76c34f563','1c128358535e473b968f7746e6363ccf','f6ce08d0fd3311efa6eb960aa86a0a09',1),</v>
      </c>
    </row>
    <row r="1769" spans="1:11" x14ac:dyDescent="0.3">
      <c r="A1769">
        <v>101</v>
      </c>
      <c r="B1769" t="s">
        <v>95</v>
      </c>
      <c r="C1769" t="s">
        <v>68</v>
      </c>
      <c r="D1769">
        <v>1</v>
      </c>
      <c r="F1769" t="str">
        <f>INDEX(Matches!$C$2:$C$135,MATCH(Table1!A1769,Matches!$B$2:$B$135,0))</f>
        <v>7799d5c2984b4b098ddc3ce76c34f563</v>
      </c>
      <c r="G1769" t="str">
        <f>INDEX(Players!$A$2:$A$49,MATCH(Table1!B1769,Players!$C$2:$C$49,0))</f>
        <v>26bcf70a14244ecea66824d3e7fdb740</v>
      </c>
      <c r="H1769" t="str">
        <f>INDEX(IDs!$B$6:$B$8,MATCH(Table1!C1769,IDs!$A$6:$A$8,0))</f>
        <v>f6ce0919fd3311efa6eb960aa86a0a09</v>
      </c>
      <c r="I1769">
        <f t="shared" si="54"/>
        <v>1</v>
      </c>
      <c r="K1769" t="str">
        <f t="shared" si="55"/>
        <v>('7799d5c2984b4b098ddc3ce76c34f563','26bcf70a14244ecea66824d3e7fdb740','f6ce0919fd3311efa6eb960aa86a0a09',1),</v>
      </c>
    </row>
    <row r="1770" spans="1:11" hidden="1" x14ac:dyDescent="0.3">
      <c r="A1770">
        <v>101</v>
      </c>
      <c r="B1770" t="s">
        <v>95</v>
      </c>
      <c r="C1770" t="s">
        <v>69</v>
      </c>
      <c r="D1770">
        <v>0</v>
      </c>
      <c r="F1770" t="str">
        <f>INDEX(Matches!$C$2:$C$135,MATCH(Table1!A1770,Matches!$B$2:$B$135,0))</f>
        <v>7799d5c2984b4b098ddc3ce76c34f563</v>
      </c>
      <c r="G1770" t="str">
        <f>INDEX(Players!$A$2:$A$49,MATCH(Table1!B1770,Players!$C$2:$C$49,0))</f>
        <v>26bcf70a14244ecea66824d3e7fdb740</v>
      </c>
      <c r="H1770" t="str">
        <f>INDEX(IDs!$B$6:$B$8,MATCH(Table1!C1770,IDs!$A$6:$A$8,0))</f>
        <v>f6ce092dfd3311efa6eb960aa86a0a09</v>
      </c>
      <c r="I1770">
        <f t="shared" si="54"/>
        <v>0</v>
      </c>
      <c r="K1770" t="str">
        <f t="shared" si="55"/>
        <v>('7799d5c2984b4b098ddc3ce76c34f563','26bcf70a14244ecea66824d3e7fdb740','f6ce092dfd3311efa6eb960aa86a0a09',0),</v>
      </c>
    </row>
    <row r="1771" spans="1:11" x14ac:dyDescent="0.3">
      <c r="A1771">
        <v>101</v>
      </c>
      <c r="B1771" t="s">
        <v>95</v>
      </c>
      <c r="C1771" t="s">
        <v>118</v>
      </c>
      <c r="D1771">
        <v>1</v>
      </c>
      <c r="F1771" t="str">
        <f>INDEX(Matches!$C$2:$C$135,MATCH(Table1!A1771,Matches!$B$2:$B$135,0))</f>
        <v>7799d5c2984b4b098ddc3ce76c34f563</v>
      </c>
      <c r="G1771" t="str">
        <f>INDEX(Players!$A$2:$A$49,MATCH(Table1!B1771,Players!$C$2:$C$49,0))</f>
        <v>26bcf70a14244ecea66824d3e7fdb740</v>
      </c>
      <c r="H1771" t="str">
        <f>INDEX(IDs!$B$6:$B$8,MATCH(Table1!C1771,IDs!$A$6:$A$8,0))</f>
        <v>f6ce08d0fd3311efa6eb960aa86a0a09</v>
      </c>
      <c r="I1771">
        <f t="shared" si="54"/>
        <v>1</v>
      </c>
      <c r="K1771" t="str">
        <f t="shared" si="55"/>
        <v>('7799d5c2984b4b098ddc3ce76c34f563','26bcf70a14244ecea66824d3e7fdb740','f6ce08d0fd3311efa6eb960aa86a0a09',1),</v>
      </c>
    </row>
    <row r="1772" spans="1:11" hidden="1" x14ac:dyDescent="0.3">
      <c r="A1772">
        <v>101</v>
      </c>
      <c r="B1772" t="s">
        <v>111</v>
      </c>
      <c r="C1772" t="s">
        <v>68</v>
      </c>
      <c r="D1772">
        <v>0</v>
      </c>
      <c r="F1772" t="str">
        <f>INDEX(Matches!$C$2:$C$135,MATCH(Table1!A1772,Matches!$B$2:$B$135,0))</f>
        <v>7799d5c2984b4b098ddc3ce76c34f563</v>
      </c>
      <c r="G1772" t="str">
        <f>INDEX(Players!$A$2:$A$49,MATCH(Table1!B1772,Players!$C$2:$C$49,0))</f>
        <v>d6294fae98134986b7f2b81632cc32d4</v>
      </c>
      <c r="H1772" t="str">
        <f>INDEX(IDs!$B$6:$B$8,MATCH(Table1!C1772,IDs!$A$6:$A$8,0))</f>
        <v>f6ce0919fd3311efa6eb960aa86a0a09</v>
      </c>
      <c r="I1772">
        <f t="shared" si="54"/>
        <v>0</v>
      </c>
      <c r="K1772" t="str">
        <f t="shared" si="55"/>
        <v>('7799d5c2984b4b098ddc3ce76c34f563','d6294fae98134986b7f2b81632cc32d4','f6ce0919fd3311efa6eb960aa86a0a09',0),</v>
      </c>
    </row>
    <row r="1773" spans="1:11" hidden="1" x14ac:dyDescent="0.3">
      <c r="A1773">
        <v>101</v>
      </c>
      <c r="B1773" t="s">
        <v>111</v>
      </c>
      <c r="C1773" t="s">
        <v>69</v>
      </c>
      <c r="D1773">
        <v>0</v>
      </c>
      <c r="F1773" t="str">
        <f>INDEX(Matches!$C$2:$C$135,MATCH(Table1!A1773,Matches!$B$2:$B$135,0))</f>
        <v>7799d5c2984b4b098ddc3ce76c34f563</v>
      </c>
      <c r="G1773" t="str">
        <f>INDEX(Players!$A$2:$A$49,MATCH(Table1!B1773,Players!$C$2:$C$49,0))</f>
        <v>d6294fae98134986b7f2b81632cc32d4</v>
      </c>
      <c r="H1773" t="str">
        <f>INDEX(IDs!$B$6:$B$8,MATCH(Table1!C1773,IDs!$A$6:$A$8,0))</f>
        <v>f6ce092dfd3311efa6eb960aa86a0a09</v>
      </c>
      <c r="I1773">
        <f t="shared" si="54"/>
        <v>0</v>
      </c>
      <c r="K1773" t="str">
        <f t="shared" si="55"/>
        <v>('7799d5c2984b4b098ddc3ce76c34f563','d6294fae98134986b7f2b81632cc32d4','f6ce092dfd3311efa6eb960aa86a0a09',0),</v>
      </c>
    </row>
    <row r="1774" spans="1:11" x14ac:dyDescent="0.3">
      <c r="A1774">
        <v>101</v>
      </c>
      <c r="B1774" t="s">
        <v>111</v>
      </c>
      <c r="C1774" t="s">
        <v>118</v>
      </c>
      <c r="D1774">
        <v>1</v>
      </c>
      <c r="F1774" t="str">
        <f>INDEX(Matches!$C$2:$C$135,MATCH(Table1!A1774,Matches!$B$2:$B$135,0))</f>
        <v>7799d5c2984b4b098ddc3ce76c34f563</v>
      </c>
      <c r="G1774" t="str">
        <f>INDEX(Players!$A$2:$A$49,MATCH(Table1!B1774,Players!$C$2:$C$49,0))</f>
        <v>d6294fae98134986b7f2b81632cc32d4</v>
      </c>
      <c r="H1774" t="str">
        <f>INDEX(IDs!$B$6:$B$8,MATCH(Table1!C1774,IDs!$A$6:$A$8,0))</f>
        <v>f6ce08d0fd3311efa6eb960aa86a0a09</v>
      </c>
      <c r="I1774">
        <f t="shared" si="54"/>
        <v>1</v>
      </c>
      <c r="K1774" t="str">
        <f t="shared" si="55"/>
        <v>('7799d5c2984b4b098ddc3ce76c34f563','d6294fae98134986b7f2b81632cc32d4','f6ce08d0fd3311efa6eb960aa86a0a09',1),</v>
      </c>
    </row>
    <row r="1775" spans="1:11" hidden="1" x14ac:dyDescent="0.3">
      <c r="A1775">
        <v>102</v>
      </c>
      <c r="B1775" t="s">
        <v>70</v>
      </c>
      <c r="C1775" t="s">
        <v>68</v>
      </c>
      <c r="D1775">
        <v>0</v>
      </c>
      <c r="F1775" t="str">
        <f>INDEX(Matches!$C$2:$C$135,MATCH(Table1!A1775,Matches!$B$2:$B$135,0))</f>
        <v>7c770429300b4261b69d882d7a86fd14</v>
      </c>
      <c r="G1775" t="str">
        <f>INDEX(Players!$A$2:$A$49,MATCH(Table1!B1775,Players!$C$2:$C$49,0))</f>
        <v>e6d5cb25e36b400f91e78b0b42d20293</v>
      </c>
      <c r="H1775" t="str">
        <f>INDEX(IDs!$B$6:$B$8,MATCH(Table1!C1775,IDs!$A$6:$A$8,0))</f>
        <v>f6ce0919fd3311efa6eb960aa86a0a09</v>
      </c>
      <c r="I1775">
        <f t="shared" si="54"/>
        <v>0</v>
      </c>
      <c r="K1775" t="str">
        <f t="shared" si="55"/>
        <v>('7c770429300b4261b69d882d7a86fd14','e6d5cb25e36b400f91e78b0b42d20293','f6ce0919fd3311efa6eb960aa86a0a09',0),</v>
      </c>
    </row>
    <row r="1776" spans="1:11" x14ac:dyDescent="0.3">
      <c r="A1776">
        <v>102</v>
      </c>
      <c r="B1776" t="s">
        <v>70</v>
      </c>
      <c r="C1776" t="s">
        <v>69</v>
      </c>
      <c r="D1776">
        <v>1</v>
      </c>
      <c r="F1776" t="str">
        <f>INDEX(Matches!$C$2:$C$135,MATCH(Table1!A1776,Matches!$B$2:$B$135,0))</f>
        <v>7c770429300b4261b69d882d7a86fd14</v>
      </c>
      <c r="G1776" t="str">
        <f>INDEX(Players!$A$2:$A$49,MATCH(Table1!B1776,Players!$C$2:$C$49,0))</f>
        <v>e6d5cb25e36b400f91e78b0b42d20293</v>
      </c>
      <c r="H1776" t="str">
        <f>INDEX(IDs!$B$6:$B$8,MATCH(Table1!C1776,IDs!$A$6:$A$8,0))</f>
        <v>f6ce092dfd3311efa6eb960aa86a0a09</v>
      </c>
      <c r="I1776">
        <f t="shared" si="54"/>
        <v>1</v>
      </c>
      <c r="K1776" t="str">
        <f t="shared" si="55"/>
        <v>('7c770429300b4261b69d882d7a86fd14','e6d5cb25e36b400f91e78b0b42d20293','f6ce092dfd3311efa6eb960aa86a0a09',1),</v>
      </c>
    </row>
    <row r="1777" spans="1:11" x14ac:dyDescent="0.3">
      <c r="A1777">
        <v>102</v>
      </c>
      <c r="B1777" t="s">
        <v>70</v>
      </c>
      <c r="C1777" t="s">
        <v>118</v>
      </c>
      <c r="D1777">
        <v>1</v>
      </c>
      <c r="F1777" t="str">
        <f>INDEX(Matches!$C$2:$C$135,MATCH(Table1!A1777,Matches!$B$2:$B$135,0))</f>
        <v>7c770429300b4261b69d882d7a86fd14</v>
      </c>
      <c r="G1777" t="str">
        <f>INDEX(Players!$A$2:$A$49,MATCH(Table1!B1777,Players!$C$2:$C$49,0))</f>
        <v>e6d5cb25e36b400f91e78b0b42d20293</v>
      </c>
      <c r="H1777" t="str">
        <f>INDEX(IDs!$B$6:$B$8,MATCH(Table1!C1777,IDs!$A$6:$A$8,0))</f>
        <v>f6ce08d0fd3311efa6eb960aa86a0a09</v>
      </c>
      <c r="I1777">
        <f t="shared" si="54"/>
        <v>1</v>
      </c>
      <c r="K1777" t="str">
        <f t="shared" si="55"/>
        <v>('7c770429300b4261b69d882d7a86fd14','e6d5cb25e36b400f91e78b0b42d20293','f6ce08d0fd3311efa6eb960aa86a0a09',1),</v>
      </c>
    </row>
    <row r="1778" spans="1:11" hidden="1" x14ac:dyDescent="0.3">
      <c r="A1778">
        <v>102</v>
      </c>
      <c r="B1778" t="s">
        <v>89</v>
      </c>
      <c r="C1778" t="s">
        <v>68</v>
      </c>
      <c r="D1778">
        <v>0</v>
      </c>
      <c r="F1778" t="str">
        <f>INDEX(Matches!$C$2:$C$135,MATCH(Table1!A1778,Matches!$B$2:$B$135,0))</f>
        <v>7c770429300b4261b69d882d7a86fd14</v>
      </c>
      <c r="G1778" t="str">
        <f>INDEX(Players!$A$2:$A$49,MATCH(Table1!B1778,Players!$C$2:$C$49,0))</f>
        <v>1c128358535e473b968f7746e6363ccf</v>
      </c>
      <c r="H1778" t="str">
        <f>INDEX(IDs!$B$6:$B$8,MATCH(Table1!C1778,IDs!$A$6:$A$8,0))</f>
        <v>f6ce0919fd3311efa6eb960aa86a0a09</v>
      </c>
      <c r="I1778">
        <f t="shared" si="54"/>
        <v>0</v>
      </c>
      <c r="K1778" t="str">
        <f t="shared" si="55"/>
        <v>('7c770429300b4261b69d882d7a86fd14','1c128358535e473b968f7746e6363ccf','f6ce0919fd3311efa6eb960aa86a0a09',0),</v>
      </c>
    </row>
    <row r="1779" spans="1:11" hidden="1" x14ac:dyDescent="0.3">
      <c r="A1779">
        <v>102</v>
      </c>
      <c r="B1779" t="s">
        <v>89</v>
      </c>
      <c r="C1779" t="s">
        <v>69</v>
      </c>
      <c r="D1779">
        <v>0</v>
      </c>
      <c r="F1779" t="str">
        <f>INDEX(Matches!$C$2:$C$135,MATCH(Table1!A1779,Matches!$B$2:$B$135,0))</f>
        <v>7c770429300b4261b69d882d7a86fd14</v>
      </c>
      <c r="G1779" t="str">
        <f>INDEX(Players!$A$2:$A$49,MATCH(Table1!B1779,Players!$C$2:$C$49,0))</f>
        <v>1c128358535e473b968f7746e6363ccf</v>
      </c>
      <c r="H1779" t="str">
        <f>INDEX(IDs!$B$6:$B$8,MATCH(Table1!C1779,IDs!$A$6:$A$8,0))</f>
        <v>f6ce092dfd3311efa6eb960aa86a0a09</v>
      </c>
      <c r="I1779">
        <f t="shared" si="54"/>
        <v>0</v>
      </c>
      <c r="K1779" t="str">
        <f t="shared" si="55"/>
        <v>('7c770429300b4261b69d882d7a86fd14','1c128358535e473b968f7746e6363ccf','f6ce092dfd3311efa6eb960aa86a0a09',0),</v>
      </c>
    </row>
    <row r="1780" spans="1:11" x14ac:dyDescent="0.3">
      <c r="A1780">
        <v>102</v>
      </c>
      <c r="B1780" t="s">
        <v>89</v>
      </c>
      <c r="C1780" t="s">
        <v>118</v>
      </c>
      <c r="D1780">
        <v>1</v>
      </c>
      <c r="F1780" t="str">
        <f>INDEX(Matches!$C$2:$C$135,MATCH(Table1!A1780,Matches!$B$2:$B$135,0))</f>
        <v>7c770429300b4261b69d882d7a86fd14</v>
      </c>
      <c r="G1780" t="str">
        <f>INDEX(Players!$A$2:$A$49,MATCH(Table1!B1780,Players!$C$2:$C$49,0))</f>
        <v>1c128358535e473b968f7746e6363ccf</v>
      </c>
      <c r="H1780" t="str">
        <f>INDEX(IDs!$B$6:$B$8,MATCH(Table1!C1780,IDs!$A$6:$A$8,0))</f>
        <v>f6ce08d0fd3311efa6eb960aa86a0a09</v>
      </c>
      <c r="I1780">
        <f t="shared" si="54"/>
        <v>1</v>
      </c>
      <c r="K1780" t="str">
        <f t="shared" si="55"/>
        <v>('7c770429300b4261b69d882d7a86fd14','1c128358535e473b968f7746e6363ccf','f6ce08d0fd3311efa6eb960aa86a0a09',1),</v>
      </c>
    </row>
    <row r="1781" spans="1:11" hidden="1" x14ac:dyDescent="0.3">
      <c r="A1781">
        <v>102</v>
      </c>
      <c r="B1781" t="s">
        <v>81</v>
      </c>
      <c r="C1781" t="s">
        <v>68</v>
      </c>
      <c r="D1781">
        <v>0</v>
      </c>
      <c r="F1781" t="str">
        <f>INDEX(Matches!$C$2:$C$135,MATCH(Table1!A1781,Matches!$B$2:$B$135,0))</f>
        <v>7c770429300b4261b69d882d7a86fd14</v>
      </c>
      <c r="G1781" t="str">
        <f>INDEX(Players!$A$2:$A$49,MATCH(Table1!B1781,Players!$C$2:$C$49,0))</f>
        <v>e1621a5c21f244968ccfd5485706bbc9</v>
      </c>
      <c r="H1781" t="str">
        <f>INDEX(IDs!$B$6:$B$8,MATCH(Table1!C1781,IDs!$A$6:$A$8,0))</f>
        <v>f6ce0919fd3311efa6eb960aa86a0a09</v>
      </c>
      <c r="I1781">
        <f t="shared" si="54"/>
        <v>0</v>
      </c>
      <c r="K1781" t="str">
        <f t="shared" si="55"/>
        <v>('7c770429300b4261b69d882d7a86fd14','e1621a5c21f244968ccfd5485706bbc9','f6ce0919fd3311efa6eb960aa86a0a09',0),</v>
      </c>
    </row>
    <row r="1782" spans="1:11" hidden="1" x14ac:dyDescent="0.3">
      <c r="A1782">
        <v>102</v>
      </c>
      <c r="B1782" t="s">
        <v>81</v>
      </c>
      <c r="C1782" t="s">
        <v>69</v>
      </c>
      <c r="D1782">
        <v>0</v>
      </c>
      <c r="F1782" t="str">
        <f>INDEX(Matches!$C$2:$C$135,MATCH(Table1!A1782,Matches!$B$2:$B$135,0))</f>
        <v>7c770429300b4261b69d882d7a86fd14</v>
      </c>
      <c r="G1782" t="str">
        <f>INDEX(Players!$A$2:$A$49,MATCH(Table1!B1782,Players!$C$2:$C$49,0))</f>
        <v>e1621a5c21f244968ccfd5485706bbc9</v>
      </c>
      <c r="H1782" t="str">
        <f>INDEX(IDs!$B$6:$B$8,MATCH(Table1!C1782,IDs!$A$6:$A$8,0))</f>
        <v>f6ce092dfd3311efa6eb960aa86a0a09</v>
      </c>
      <c r="I1782">
        <f t="shared" si="54"/>
        <v>0</v>
      </c>
      <c r="K1782" t="str">
        <f t="shared" si="55"/>
        <v>('7c770429300b4261b69d882d7a86fd14','e1621a5c21f244968ccfd5485706bbc9','f6ce092dfd3311efa6eb960aa86a0a09',0),</v>
      </c>
    </row>
    <row r="1783" spans="1:11" x14ac:dyDescent="0.3">
      <c r="A1783">
        <v>102</v>
      </c>
      <c r="B1783" t="s">
        <v>81</v>
      </c>
      <c r="C1783" t="s">
        <v>118</v>
      </c>
      <c r="D1783">
        <v>1</v>
      </c>
      <c r="F1783" t="str">
        <f>INDEX(Matches!$C$2:$C$135,MATCH(Table1!A1783,Matches!$B$2:$B$135,0))</f>
        <v>7c770429300b4261b69d882d7a86fd14</v>
      </c>
      <c r="G1783" t="str">
        <f>INDEX(Players!$A$2:$A$49,MATCH(Table1!B1783,Players!$C$2:$C$49,0))</f>
        <v>e1621a5c21f244968ccfd5485706bbc9</v>
      </c>
      <c r="H1783" t="str">
        <f>INDEX(IDs!$B$6:$B$8,MATCH(Table1!C1783,IDs!$A$6:$A$8,0))</f>
        <v>f6ce08d0fd3311efa6eb960aa86a0a09</v>
      </c>
      <c r="I1783">
        <f t="shared" si="54"/>
        <v>1</v>
      </c>
      <c r="K1783" t="str">
        <f t="shared" si="55"/>
        <v>('7c770429300b4261b69d882d7a86fd14','e1621a5c21f244968ccfd5485706bbc9','f6ce08d0fd3311efa6eb960aa86a0a09',1),</v>
      </c>
    </row>
    <row r="1784" spans="1:11" x14ac:dyDescent="0.3">
      <c r="A1784">
        <v>102</v>
      </c>
      <c r="B1784" t="s">
        <v>72</v>
      </c>
      <c r="C1784" t="s">
        <v>68</v>
      </c>
      <c r="D1784">
        <v>2</v>
      </c>
      <c r="F1784" t="str">
        <f>INDEX(Matches!$C$2:$C$135,MATCH(Table1!A1784,Matches!$B$2:$B$135,0))</f>
        <v>7c770429300b4261b69d882d7a86fd14</v>
      </c>
      <c r="G1784" t="str">
        <f>INDEX(Players!$A$2:$A$49,MATCH(Table1!B1784,Players!$C$2:$C$49,0))</f>
        <v>66b9c8251fad417bbd3ff93fcfa9ef61</v>
      </c>
      <c r="H1784" t="str">
        <f>INDEX(IDs!$B$6:$B$8,MATCH(Table1!C1784,IDs!$A$6:$A$8,0))</f>
        <v>f6ce0919fd3311efa6eb960aa86a0a09</v>
      </c>
      <c r="I1784">
        <f t="shared" si="54"/>
        <v>2</v>
      </c>
      <c r="K1784" t="str">
        <f t="shared" si="55"/>
        <v>('7c770429300b4261b69d882d7a86fd14','66b9c8251fad417bbd3ff93fcfa9ef61','f6ce0919fd3311efa6eb960aa86a0a09',2),</v>
      </c>
    </row>
    <row r="1785" spans="1:11" hidden="1" x14ac:dyDescent="0.3">
      <c r="A1785">
        <v>102</v>
      </c>
      <c r="B1785" t="s">
        <v>72</v>
      </c>
      <c r="C1785" t="s">
        <v>69</v>
      </c>
      <c r="D1785">
        <v>0</v>
      </c>
      <c r="F1785" t="str">
        <f>INDEX(Matches!$C$2:$C$135,MATCH(Table1!A1785,Matches!$B$2:$B$135,0))</f>
        <v>7c770429300b4261b69d882d7a86fd14</v>
      </c>
      <c r="G1785" t="str">
        <f>INDEX(Players!$A$2:$A$49,MATCH(Table1!B1785,Players!$C$2:$C$49,0))</f>
        <v>66b9c8251fad417bbd3ff93fcfa9ef61</v>
      </c>
      <c r="H1785" t="str">
        <f>INDEX(IDs!$B$6:$B$8,MATCH(Table1!C1785,IDs!$A$6:$A$8,0))</f>
        <v>f6ce092dfd3311efa6eb960aa86a0a09</v>
      </c>
      <c r="I1785">
        <f t="shared" si="54"/>
        <v>0</v>
      </c>
      <c r="K1785" t="str">
        <f t="shared" si="55"/>
        <v>('7c770429300b4261b69d882d7a86fd14','66b9c8251fad417bbd3ff93fcfa9ef61','f6ce092dfd3311efa6eb960aa86a0a09',0),</v>
      </c>
    </row>
    <row r="1786" spans="1:11" x14ac:dyDescent="0.3">
      <c r="A1786">
        <v>102</v>
      </c>
      <c r="B1786" t="s">
        <v>72</v>
      </c>
      <c r="C1786" t="s">
        <v>118</v>
      </c>
      <c r="D1786">
        <v>1</v>
      </c>
      <c r="F1786" t="str">
        <f>INDEX(Matches!$C$2:$C$135,MATCH(Table1!A1786,Matches!$B$2:$B$135,0))</f>
        <v>7c770429300b4261b69d882d7a86fd14</v>
      </c>
      <c r="G1786" t="str">
        <f>INDEX(Players!$A$2:$A$49,MATCH(Table1!B1786,Players!$C$2:$C$49,0))</f>
        <v>66b9c8251fad417bbd3ff93fcfa9ef61</v>
      </c>
      <c r="H1786" t="str">
        <f>INDEX(IDs!$B$6:$B$8,MATCH(Table1!C1786,IDs!$A$6:$A$8,0))</f>
        <v>f6ce08d0fd3311efa6eb960aa86a0a09</v>
      </c>
      <c r="I1786">
        <f t="shared" si="54"/>
        <v>1</v>
      </c>
      <c r="K1786" t="str">
        <f t="shared" si="55"/>
        <v>('7c770429300b4261b69d882d7a86fd14','66b9c8251fad417bbd3ff93fcfa9ef61','f6ce08d0fd3311efa6eb960aa86a0a09',1),</v>
      </c>
    </row>
    <row r="1787" spans="1:11" hidden="1" x14ac:dyDescent="0.3">
      <c r="A1787">
        <v>102</v>
      </c>
      <c r="B1787" t="s">
        <v>74</v>
      </c>
      <c r="C1787" t="s">
        <v>68</v>
      </c>
      <c r="D1787">
        <v>0</v>
      </c>
      <c r="F1787" t="str">
        <f>INDEX(Matches!$C$2:$C$135,MATCH(Table1!A1787,Matches!$B$2:$B$135,0))</f>
        <v>7c770429300b4261b69d882d7a86fd14</v>
      </c>
      <c r="G1787" t="str">
        <f>INDEX(Players!$A$2:$A$49,MATCH(Table1!B1787,Players!$C$2:$C$49,0))</f>
        <v>da52bdaa4d3a487eb17ae1f3e566a948</v>
      </c>
      <c r="H1787" t="str">
        <f>INDEX(IDs!$B$6:$B$8,MATCH(Table1!C1787,IDs!$A$6:$A$8,0))</f>
        <v>f6ce0919fd3311efa6eb960aa86a0a09</v>
      </c>
      <c r="I1787">
        <f t="shared" si="54"/>
        <v>0</v>
      </c>
      <c r="K1787" t="str">
        <f t="shared" si="55"/>
        <v>('7c770429300b4261b69d882d7a86fd14','da52bdaa4d3a487eb17ae1f3e566a948','f6ce0919fd3311efa6eb960aa86a0a09',0),</v>
      </c>
    </row>
    <row r="1788" spans="1:11" hidden="1" x14ac:dyDescent="0.3">
      <c r="A1788">
        <v>102</v>
      </c>
      <c r="B1788" t="s">
        <v>74</v>
      </c>
      <c r="C1788" t="s">
        <v>69</v>
      </c>
      <c r="D1788">
        <v>0</v>
      </c>
      <c r="F1788" t="str">
        <f>INDEX(Matches!$C$2:$C$135,MATCH(Table1!A1788,Matches!$B$2:$B$135,0))</f>
        <v>7c770429300b4261b69d882d7a86fd14</v>
      </c>
      <c r="G1788" t="str">
        <f>INDEX(Players!$A$2:$A$49,MATCH(Table1!B1788,Players!$C$2:$C$49,0))</f>
        <v>da52bdaa4d3a487eb17ae1f3e566a948</v>
      </c>
      <c r="H1788" t="str">
        <f>INDEX(IDs!$B$6:$B$8,MATCH(Table1!C1788,IDs!$A$6:$A$8,0))</f>
        <v>f6ce092dfd3311efa6eb960aa86a0a09</v>
      </c>
      <c r="I1788">
        <f t="shared" si="54"/>
        <v>0</v>
      </c>
      <c r="K1788" t="str">
        <f t="shared" si="55"/>
        <v>('7c770429300b4261b69d882d7a86fd14','da52bdaa4d3a487eb17ae1f3e566a948','f6ce092dfd3311efa6eb960aa86a0a09',0),</v>
      </c>
    </row>
    <row r="1789" spans="1:11" x14ac:dyDescent="0.3">
      <c r="A1789">
        <v>102</v>
      </c>
      <c r="B1789" t="s">
        <v>74</v>
      </c>
      <c r="C1789" t="s">
        <v>118</v>
      </c>
      <c r="D1789">
        <v>1</v>
      </c>
      <c r="F1789" t="str">
        <f>INDEX(Matches!$C$2:$C$135,MATCH(Table1!A1789,Matches!$B$2:$B$135,0))</f>
        <v>7c770429300b4261b69d882d7a86fd14</v>
      </c>
      <c r="G1789" t="str">
        <f>INDEX(Players!$A$2:$A$49,MATCH(Table1!B1789,Players!$C$2:$C$49,0))</f>
        <v>da52bdaa4d3a487eb17ae1f3e566a948</v>
      </c>
      <c r="H1789" t="str">
        <f>INDEX(IDs!$B$6:$B$8,MATCH(Table1!C1789,IDs!$A$6:$A$8,0))</f>
        <v>f6ce08d0fd3311efa6eb960aa86a0a09</v>
      </c>
      <c r="I1789">
        <f t="shared" si="54"/>
        <v>1</v>
      </c>
      <c r="K1789" t="str">
        <f t="shared" si="55"/>
        <v>('7c770429300b4261b69d882d7a86fd14','da52bdaa4d3a487eb17ae1f3e566a948','f6ce08d0fd3311efa6eb960aa86a0a09',1),</v>
      </c>
    </row>
    <row r="1790" spans="1:11" x14ac:dyDescent="0.3">
      <c r="A1790">
        <v>102</v>
      </c>
      <c r="B1790" t="s">
        <v>99</v>
      </c>
      <c r="C1790" t="s">
        <v>68</v>
      </c>
      <c r="D1790">
        <v>3</v>
      </c>
      <c r="F1790" t="str">
        <f>INDEX(Matches!$C$2:$C$135,MATCH(Table1!A1790,Matches!$B$2:$B$135,0))</f>
        <v>7c770429300b4261b69d882d7a86fd14</v>
      </c>
      <c r="G1790" t="str">
        <f>INDEX(Players!$A$2:$A$49,MATCH(Table1!B1790,Players!$C$2:$C$49,0))</f>
        <v>9bd0e3e12c834c6b81f59a3b2bf25b94</v>
      </c>
      <c r="H1790" t="str">
        <f>INDEX(IDs!$B$6:$B$8,MATCH(Table1!C1790,IDs!$A$6:$A$8,0))</f>
        <v>f6ce0919fd3311efa6eb960aa86a0a09</v>
      </c>
      <c r="I1790">
        <f t="shared" si="54"/>
        <v>3</v>
      </c>
      <c r="K1790" t="str">
        <f t="shared" si="55"/>
        <v>('7c770429300b4261b69d882d7a86fd14','9bd0e3e12c834c6b81f59a3b2bf25b94','f6ce0919fd3311efa6eb960aa86a0a09',3),</v>
      </c>
    </row>
    <row r="1791" spans="1:11" hidden="1" x14ac:dyDescent="0.3">
      <c r="A1791">
        <v>102</v>
      </c>
      <c r="B1791" t="s">
        <v>99</v>
      </c>
      <c r="C1791" t="s">
        <v>69</v>
      </c>
      <c r="D1791">
        <v>0</v>
      </c>
      <c r="F1791" t="str">
        <f>INDEX(Matches!$C$2:$C$135,MATCH(Table1!A1791,Matches!$B$2:$B$135,0))</f>
        <v>7c770429300b4261b69d882d7a86fd14</v>
      </c>
      <c r="G1791" t="str">
        <f>INDEX(Players!$A$2:$A$49,MATCH(Table1!B1791,Players!$C$2:$C$49,0))</f>
        <v>9bd0e3e12c834c6b81f59a3b2bf25b94</v>
      </c>
      <c r="H1791" t="str">
        <f>INDEX(IDs!$B$6:$B$8,MATCH(Table1!C1791,IDs!$A$6:$A$8,0))</f>
        <v>f6ce092dfd3311efa6eb960aa86a0a09</v>
      </c>
      <c r="I1791">
        <f t="shared" si="54"/>
        <v>0</v>
      </c>
      <c r="K1791" t="str">
        <f t="shared" si="55"/>
        <v>('7c770429300b4261b69d882d7a86fd14','9bd0e3e12c834c6b81f59a3b2bf25b94','f6ce092dfd3311efa6eb960aa86a0a09',0),</v>
      </c>
    </row>
    <row r="1792" spans="1:11" x14ac:dyDescent="0.3">
      <c r="A1792">
        <v>102</v>
      </c>
      <c r="B1792" t="s">
        <v>99</v>
      </c>
      <c r="C1792" t="s">
        <v>118</v>
      </c>
      <c r="D1792">
        <v>1</v>
      </c>
      <c r="F1792" t="str">
        <f>INDEX(Matches!$C$2:$C$135,MATCH(Table1!A1792,Matches!$B$2:$B$135,0))</f>
        <v>7c770429300b4261b69d882d7a86fd14</v>
      </c>
      <c r="G1792" t="str">
        <f>INDEX(Players!$A$2:$A$49,MATCH(Table1!B1792,Players!$C$2:$C$49,0))</f>
        <v>9bd0e3e12c834c6b81f59a3b2bf25b94</v>
      </c>
      <c r="H1792" t="str">
        <f>INDEX(IDs!$B$6:$B$8,MATCH(Table1!C1792,IDs!$A$6:$A$8,0))</f>
        <v>f6ce08d0fd3311efa6eb960aa86a0a09</v>
      </c>
      <c r="I1792">
        <f t="shared" si="54"/>
        <v>1</v>
      </c>
      <c r="K1792" t="str">
        <f t="shared" si="55"/>
        <v>('7c770429300b4261b69d882d7a86fd14','9bd0e3e12c834c6b81f59a3b2bf25b94','f6ce08d0fd3311efa6eb960aa86a0a09',1),</v>
      </c>
    </row>
    <row r="1793" spans="1:11" x14ac:dyDescent="0.3">
      <c r="A1793">
        <v>102</v>
      </c>
      <c r="B1793" t="s">
        <v>82</v>
      </c>
      <c r="C1793" t="s">
        <v>68</v>
      </c>
      <c r="D1793">
        <v>2</v>
      </c>
      <c r="F1793" t="str">
        <f>INDEX(Matches!$C$2:$C$135,MATCH(Table1!A1793,Matches!$B$2:$B$135,0))</f>
        <v>7c770429300b4261b69d882d7a86fd14</v>
      </c>
      <c r="G1793" t="str">
        <f>INDEX(Players!$A$2:$A$49,MATCH(Table1!B1793,Players!$C$2:$C$49,0))</f>
        <v>cbd5f1550f6642db8dffe5514611a4cd</v>
      </c>
      <c r="H1793" t="str">
        <f>INDEX(IDs!$B$6:$B$8,MATCH(Table1!C1793,IDs!$A$6:$A$8,0))</f>
        <v>f6ce0919fd3311efa6eb960aa86a0a09</v>
      </c>
      <c r="I1793">
        <f t="shared" si="54"/>
        <v>2</v>
      </c>
      <c r="K1793" t="str">
        <f t="shared" si="55"/>
        <v>('7c770429300b4261b69d882d7a86fd14','cbd5f1550f6642db8dffe5514611a4cd','f6ce0919fd3311efa6eb960aa86a0a09',2),</v>
      </c>
    </row>
    <row r="1794" spans="1:11" hidden="1" x14ac:dyDescent="0.3">
      <c r="A1794">
        <v>102</v>
      </c>
      <c r="B1794" t="s">
        <v>82</v>
      </c>
      <c r="C1794" t="s">
        <v>69</v>
      </c>
      <c r="D1794">
        <v>0</v>
      </c>
      <c r="F1794" t="str">
        <f>INDEX(Matches!$C$2:$C$135,MATCH(Table1!A1794,Matches!$B$2:$B$135,0))</f>
        <v>7c770429300b4261b69d882d7a86fd14</v>
      </c>
      <c r="G1794" t="str">
        <f>INDEX(Players!$A$2:$A$49,MATCH(Table1!B1794,Players!$C$2:$C$49,0))</f>
        <v>cbd5f1550f6642db8dffe5514611a4cd</v>
      </c>
      <c r="H1794" t="str">
        <f>INDEX(IDs!$B$6:$B$8,MATCH(Table1!C1794,IDs!$A$6:$A$8,0))</f>
        <v>f6ce092dfd3311efa6eb960aa86a0a09</v>
      </c>
      <c r="I1794">
        <f t="shared" si="54"/>
        <v>0</v>
      </c>
      <c r="K1794" t="str">
        <f t="shared" si="55"/>
        <v>('7c770429300b4261b69d882d7a86fd14','cbd5f1550f6642db8dffe5514611a4cd','f6ce092dfd3311efa6eb960aa86a0a09',0),</v>
      </c>
    </row>
    <row r="1795" spans="1:11" x14ac:dyDescent="0.3">
      <c r="A1795">
        <v>102</v>
      </c>
      <c r="B1795" t="s">
        <v>82</v>
      </c>
      <c r="C1795" t="s">
        <v>118</v>
      </c>
      <c r="D1795">
        <v>1</v>
      </c>
      <c r="F1795" t="str">
        <f>INDEX(Matches!$C$2:$C$135,MATCH(Table1!A1795,Matches!$B$2:$B$135,0))</f>
        <v>7c770429300b4261b69d882d7a86fd14</v>
      </c>
      <c r="G1795" t="str">
        <f>INDEX(Players!$A$2:$A$49,MATCH(Table1!B1795,Players!$C$2:$C$49,0))</f>
        <v>cbd5f1550f6642db8dffe5514611a4cd</v>
      </c>
      <c r="H1795" t="str">
        <f>INDEX(IDs!$B$6:$B$8,MATCH(Table1!C1795,IDs!$A$6:$A$8,0))</f>
        <v>f6ce08d0fd3311efa6eb960aa86a0a09</v>
      </c>
      <c r="I1795">
        <f t="shared" ref="I1795:I1858" si="56">D1795</f>
        <v>1</v>
      </c>
      <c r="K1795" t="str">
        <f t="shared" si="55"/>
        <v>('7c770429300b4261b69d882d7a86fd14','cbd5f1550f6642db8dffe5514611a4cd','f6ce08d0fd3311efa6eb960aa86a0a09',1),</v>
      </c>
    </row>
    <row r="1796" spans="1:11" hidden="1" x14ac:dyDescent="0.3">
      <c r="A1796">
        <v>103</v>
      </c>
      <c r="B1796" t="s">
        <v>72</v>
      </c>
      <c r="C1796" t="s">
        <v>68</v>
      </c>
      <c r="D1796">
        <v>0</v>
      </c>
      <c r="F1796" t="str">
        <f>INDEX(Matches!$C$2:$C$135,MATCH(Table1!A1796,Matches!$B$2:$B$135,0))</f>
        <v>03f2c9f0740a432e8845b23f6640d36f</v>
      </c>
      <c r="G1796" t="str">
        <f>INDEX(Players!$A$2:$A$49,MATCH(Table1!B1796,Players!$C$2:$C$49,0))</f>
        <v>66b9c8251fad417bbd3ff93fcfa9ef61</v>
      </c>
      <c r="H1796" t="str">
        <f>INDEX(IDs!$B$6:$B$8,MATCH(Table1!C1796,IDs!$A$6:$A$8,0))</f>
        <v>f6ce0919fd3311efa6eb960aa86a0a09</v>
      </c>
      <c r="I1796">
        <f t="shared" si="56"/>
        <v>0</v>
      </c>
      <c r="K1796" t="str">
        <f t="shared" si="55"/>
        <v>('03f2c9f0740a432e8845b23f6640d36f','66b9c8251fad417bbd3ff93fcfa9ef61','f6ce0919fd3311efa6eb960aa86a0a09',0),</v>
      </c>
    </row>
    <row r="1797" spans="1:11" hidden="1" x14ac:dyDescent="0.3">
      <c r="A1797">
        <v>103</v>
      </c>
      <c r="B1797" t="s">
        <v>72</v>
      </c>
      <c r="C1797" t="s">
        <v>69</v>
      </c>
      <c r="D1797">
        <v>0</v>
      </c>
      <c r="F1797" t="str">
        <f>INDEX(Matches!$C$2:$C$135,MATCH(Table1!A1797,Matches!$B$2:$B$135,0))</f>
        <v>03f2c9f0740a432e8845b23f6640d36f</v>
      </c>
      <c r="G1797" t="str">
        <f>INDEX(Players!$A$2:$A$49,MATCH(Table1!B1797,Players!$C$2:$C$49,0))</f>
        <v>66b9c8251fad417bbd3ff93fcfa9ef61</v>
      </c>
      <c r="H1797" t="str">
        <f>INDEX(IDs!$B$6:$B$8,MATCH(Table1!C1797,IDs!$A$6:$A$8,0))</f>
        <v>f6ce092dfd3311efa6eb960aa86a0a09</v>
      </c>
      <c r="I1797">
        <f t="shared" si="56"/>
        <v>0</v>
      </c>
      <c r="K1797" t="str">
        <f t="shared" ref="K1797:K1860" si="57">"('"&amp;F1797&amp;"','"&amp;G1797&amp;"','"&amp;H1797&amp;"',"&amp;I1797&amp;"),"</f>
        <v>('03f2c9f0740a432e8845b23f6640d36f','66b9c8251fad417bbd3ff93fcfa9ef61','f6ce092dfd3311efa6eb960aa86a0a09',0),</v>
      </c>
    </row>
    <row r="1798" spans="1:11" x14ac:dyDescent="0.3">
      <c r="A1798">
        <v>103</v>
      </c>
      <c r="B1798" t="s">
        <v>72</v>
      </c>
      <c r="C1798" t="s">
        <v>118</v>
      </c>
      <c r="D1798">
        <v>1</v>
      </c>
      <c r="F1798" t="str">
        <f>INDEX(Matches!$C$2:$C$135,MATCH(Table1!A1798,Matches!$B$2:$B$135,0))</f>
        <v>03f2c9f0740a432e8845b23f6640d36f</v>
      </c>
      <c r="G1798" t="str">
        <f>INDEX(Players!$A$2:$A$49,MATCH(Table1!B1798,Players!$C$2:$C$49,0))</f>
        <v>66b9c8251fad417bbd3ff93fcfa9ef61</v>
      </c>
      <c r="H1798" t="str">
        <f>INDEX(IDs!$B$6:$B$8,MATCH(Table1!C1798,IDs!$A$6:$A$8,0))</f>
        <v>f6ce08d0fd3311efa6eb960aa86a0a09</v>
      </c>
      <c r="I1798">
        <f t="shared" si="56"/>
        <v>1</v>
      </c>
      <c r="K1798" t="str">
        <f t="shared" si="57"/>
        <v>('03f2c9f0740a432e8845b23f6640d36f','66b9c8251fad417bbd3ff93fcfa9ef61','f6ce08d0fd3311efa6eb960aa86a0a09',1),</v>
      </c>
    </row>
    <row r="1799" spans="1:11" hidden="1" x14ac:dyDescent="0.3">
      <c r="A1799">
        <v>103</v>
      </c>
      <c r="B1799" t="s">
        <v>95</v>
      </c>
      <c r="C1799" t="s">
        <v>68</v>
      </c>
      <c r="D1799">
        <v>0</v>
      </c>
      <c r="F1799" t="str">
        <f>INDEX(Matches!$C$2:$C$135,MATCH(Table1!A1799,Matches!$B$2:$B$135,0))</f>
        <v>03f2c9f0740a432e8845b23f6640d36f</v>
      </c>
      <c r="G1799" t="str">
        <f>INDEX(Players!$A$2:$A$49,MATCH(Table1!B1799,Players!$C$2:$C$49,0))</f>
        <v>26bcf70a14244ecea66824d3e7fdb740</v>
      </c>
      <c r="H1799" t="str">
        <f>INDEX(IDs!$B$6:$B$8,MATCH(Table1!C1799,IDs!$A$6:$A$8,0))</f>
        <v>f6ce0919fd3311efa6eb960aa86a0a09</v>
      </c>
      <c r="I1799">
        <f t="shared" si="56"/>
        <v>0</v>
      </c>
      <c r="K1799" t="str">
        <f t="shared" si="57"/>
        <v>('03f2c9f0740a432e8845b23f6640d36f','26bcf70a14244ecea66824d3e7fdb740','f6ce0919fd3311efa6eb960aa86a0a09',0),</v>
      </c>
    </row>
    <row r="1800" spans="1:11" hidden="1" x14ac:dyDescent="0.3">
      <c r="A1800">
        <v>103</v>
      </c>
      <c r="B1800" t="s">
        <v>95</v>
      </c>
      <c r="C1800" t="s">
        <v>69</v>
      </c>
      <c r="D1800">
        <v>0</v>
      </c>
      <c r="F1800" t="str">
        <f>INDEX(Matches!$C$2:$C$135,MATCH(Table1!A1800,Matches!$B$2:$B$135,0))</f>
        <v>03f2c9f0740a432e8845b23f6640d36f</v>
      </c>
      <c r="G1800" t="str">
        <f>INDEX(Players!$A$2:$A$49,MATCH(Table1!B1800,Players!$C$2:$C$49,0))</f>
        <v>26bcf70a14244ecea66824d3e7fdb740</v>
      </c>
      <c r="H1800" t="str">
        <f>INDEX(IDs!$B$6:$B$8,MATCH(Table1!C1800,IDs!$A$6:$A$8,0))</f>
        <v>f6ce092dfd3311efa6eb960aa86a0a09</v>
      </c>
      <c r="I1800">
        <f t="shared" si="56"/>
        <v>0</v>
      </c>
      <c r="K1800" t="str">
        <f t="shared" si="57"/>
        <v>('03f2c9f0740a432e8845b23f6640d36f','26bcf70a14244ecea66824d3e7fdb740','f6ce092dfd3311efa6eb960aa86a0a09',0),</v>
      </c>
    </row>
    <row r="1801" spans="1:11" x14ac:dyDescent="0.3">
      <c r="A1801">
        <v>103</v>
      </c>
      <c r="B1801" t="s">
        <v>95</v>
      </c>
      <c r="C1801" t="s">
        <v>118</v>
      </c>
      <c r="D1801">
        <v>1</v>
      </c>
      <c r="F1801" t="str">
        <f>INDEX(Matches!$C$2:$C$135,MATCH(Table1!A1801,Matches!$B$2:$B$135,0))</f>
        <v>03f2c9f0740a432e8845b23f6640d36f</v>
      </c>
      <c r="G1801" t="str">
        <f>INDEX(Players!$A$2:$A$49,MATCH(Table1!B1801,Players!$C$2:$C$49,0))</f>
        <v>26bcf70a14244ecea66824d3e7fdb740</v>
      </c>
      <c r="H1801" t="str">
        <f>INDEX(IDs!$B$6:$B$8,MATCH(Table1!C1801,IDs!$A$6:$A$8,0))</f>
        <v>f6ce08d0fd3311efa6eb960aa86a0a09</v>
      </c>
      <c r="I1801">
        <f t="shared" si="56"/>
        <v>1</v>
      </c>
      <c r="K1801" t="str">
        <f t="shared" si="57"/>
        <v>('03f2c9f0740a432e8845b23f6640d36f','26bcf70a14244ecea66824d3e7fdb740','f6ce08d0fd3311efa6eb960aa86a0a09',1),</v>
      </c>
    </row>
    <row r="1802" spans="1:11" x14ac:dyDescent="0.3">
      <c r="A1802">
        <v>103</v>
      </c>
      <c r="B1802" t="s">
        <v>71</v>
      </c>
      <c r="C1802" t="s">
        <v>68</v>
      </c>
      <c r="D1802">
        <v>3</v>
      </c>
      <c r="F1802" t="str">
        <f>INDEX(Matches!$C$2:$C$135,MATCH(Table1!A1802,Matches!$B$2:$B$135,0))</f>
        <v>03f2c9f0740a432e8845b23f6640d36f</v>
      </c>
      <c r="G1802" t="str">
        <f>INDEX(Players!$A$2:$A$49,MATCH(Table1!B1802,Players!$C$2:$C$49,0))</f>
        <v>49ee2bf374b94897889023fd18820eb3</v>
      </c>
      <c r="H1802" t="str">
        <f>INDEX(IDs!$B$6:$B$8,MATCH(Table1!C1802,IDs!$A$6:$A$8,0))</f>
        <v>f6ce0919fd3311efa6eb960aa86a0a09</v>
      </c>
      <c r="I1802">
        <f t="shared" si="56"/>
        <v>3</v>
      </c>
      <c r="K1802" t="str">
        <f t="shared" si="57"/>
        <v>('03f2c9f0740a432e8845b23f6640d36f','49ee2bf374b94897889023fd18820eb3','f6ce0919fd3311efa6eb960aa86a0a09',3),</v>
      </c>
    </row>
    <row r="1803" spans="1:11" hidden="1" x14ac:dyDescent="0.3">
      <c r="A1803">
        <v>103</v>
      </c>
      <c r="B1803" t="s">
        <v>71</v>
      </c>
      <c r="C1803" t="s">
        <v>69</v>
      </c>
      <c r="D1803">
        <v>0</v>
      </c>
      <c r="F1803" t="str">
        <f>INDEX(Matches!$C$2:$C$135,MATCH(Table1!A1803,Matches!$B$2:$B$135,0))</f>
        <v>03f2c9f0740a432e8845b23f6640d36f</v>
      </c>
      <c r="G1803" t="str">
        <f>INDEX(Players!$A$2:$A$49,MATCH(Table1!B1803,Players!$C$2:$C$49,0))</f>
        <v>49ee2bf374b94897889023fd18820eb3</v>
      </c>
      <c r="H1803" t="str">
        <f>INDEX(IDs!$B$6:$B$8,MATCH(Table1!C1803,IDs!$A$6:$A$8,0))</f>
        <v>f6ce092dfd3311efa6eb960aa86a0a09</v>
      </c>
      <c r="I1803">
        <f t="shared" si="56"/>
        <v>0</v>
      </c>
      <c r="K1803" t="str">
        <f t="shared" si="57"/>
        <v>('03f2c9f0740a432e8845b23f6640d36f','49ee2bf374b94897889023fd18820eb3','f6ce092dfd3311efa6eb960aa86a0a09',0),</v>
      </c>
    </row>
    <row r="1804" spans="1:11" x14ac:dyDescent="0.3">
      <c r="A1804">
        <v>103</v>
      </c>
      <c r="B1804" t="s">
        <v>71</v>
      </c>
      <c r="C1804" t="s">
        <v>118</v>
      </c>
      <c r="D1804">
        <v>1</v>
      </c>
      <c r="F1804" t="str">
        <f>INDEX(Matches!$C$2:$C$135,MATCH(Table1!A1804,Matches!$B$2:$B$135,0))</f>
        <v>03f2c9f0740a432e8845b23f6640d36f</v>
      </c>
      <c r="G1804" t="str">
        <f>INDEX(Players!$A$2:$A$49,MATCH(Table1!B1804,Players!$C$2:$C$49,0))</f>
        <v>49ee2bf374b94897889023fd18820eb3</v>
      </c>
      <c r="H1804" t="str">
        <f>INDEX(IDs!$B$6:$B$8,MATCH(Table1!C1804,IDs!$A$6:$A$8,0))</f>
        <v>f6ce08d0fd3311efa6eb960aa86a0a09</v>
      </c>
      <c r="I1804">
        <f t="shared" si="56"/>
        <v>1</v>
      </c>
      <c r="K1804" t="str">
        <f t="shared" si="57"/>
        <v>('03f2c9f0740a432e8845b23f6640d36f','49ee2bf374b94897889023fd18820eb3','f6ce08d0fd3311efa6eb960aa86a0a09',1),</v>
      </c>
    </row>
    <row r="1805" spans="1:11" hidden="1" x14ac:dyDescent="0.3">
      <c r="A1805">
        <v>103</v>
      </c>
      <c r="B1805" t="s">
        <v>82</v>
      </c>
      <c r="C1805" t="s">
        <v>68</v>
      </c>
      <c r="D1805">
        <v>0</v>
      </c>
      <c r="F1805" t="str">
        <f>INDEX(Matches!$C$2:$C$135,MATCH(Table1!A1805,Matches!$B$2:$B$135,0))</f>
        <v>03f2c9f0740a432e8845b23f6640d36f</v>
      </c>
      <c r="G1805" t="str">
        <f>INDEX(Players!$A$2:$A$49,MATCH(Table1!B1805,Players!$C$2:$C$49,0))</f>
        <v>cbd5f1550f6642db8dffe5514611a4cd</v>
      </c>
      <c r="H1805" t="str">
        <f>INDEX(IDs!$B$6:$B$8,MATCH(Table1!C1805,IDs!$A$6:$A$8,0))</f>
        <v>f6ce0919fd3311efa6eb960aa86a0a09</v>
      </c>
      <c r="I1805">
        <f t="shared" si="56"/>
        <v>0</v>
      </c>
      <c r="K1805" t="str">
        <f t="shared" si="57"/>
        <v>('03f2c9f0740a432e8845b23f6640d36f','cbd5f1550f6642db8dffe5514611a4cd','f6ce0919fd3311efa6eb960aa86a0a09',0),</v>
      </c>
    </row>
    <row r="1806" spans="1:11" hidden="1" x14ac:dyDescent="0.3">
      <c r="A1806">
        <v>103</v>
      </c>
      <c r="B1806" t="s">
        <v>82</v>
      </c>
      <c r="C1806" t="s">
        <v>69</v>
      </c>
      <c r="D1806">
        <v>0</v>
      </c>
      <c r="F1806" t="str">
        <f>INDEX(Matches!$C$2:$C$135,MATCH(Table1!A1806,Matches!$B$2:$B$135,0))</f>
        <v>03f2c9f0740a432e8845b23f6640d36f</v>
      </c>
      <c r="G1806" t="str">
        <f>INDEX(Players!$A$2:$A$49,MATCH(Table1!B1806,Players!$C$2:$C$49,0))</f>
        <v>cbd5f1550f6642db8dffe5514611a4cd</v>
      </c>
      <c r="H1806" t="str">
        <f>INDEX(IDs!$B$6:$B$8,MATCH(Table1!C1806,IDs!$A$6:$A$8,0))</f>
        <v>f6ce092dfd3311efa6eb960aa86a0a09</v>
      </c>
      <c r="I1806">
        <f t="shared" si="56"/>
        <v>0</v>
      </c>
      <c r="K1806" t="str">
        <f t="shared" si="57"/>
        <v>('03f2c9f0740a432e8845b23f6640d36f','cbd5f1550f6642db8dffe5514611a4cd','f6ce092dfd3311efa6eb960aa86a0a09',0),</v>
      </c>
    </row>
    <row r="1807" spans="1:11" x14ac:dyDescent="0.3">
      <c r="A1807">
        <v>103</v>
      </c>
      <c r="B1807" t="s">
        <v>82</v>
      </c>
      <c r="C1807" t="s">
        <v>118</v>
      </c>
      <c r="D1807">
        <v>1</v>
      </c>
      <c r="F1807" t="str">
        <f>INDEX(Matches!$C$2:$C$135,MATCH(Table1!A1807,Matches!$B$2:$B$135,0))</f>
        <v>03f2c9f0740a432e8845b23f6640d36f</v>
      </c>
      <c r="G1807" t="str">
        <f>INDEX(Players!$A$2:$A$49,MATCH(Table1!B1807,Players!$C$2:$C$49,0))</f>
        <v>cbd5f1550f6642db8dffe5514611a4cd</v>
      </c>
      <c r="H1807" t="str">
        <f>INDEX(IDs!$B$6:$B$8,MATCH(Table1!C1807,IDs!$A$6:$A$8,0))</f>
        <v>f6ce08d0fd3311efa6eb960aa86a0a09</v>
      </c>
      <c r="I1807">
        <f t="shared" si="56"/>
        <v>1</v>
      </c>
      <c r="K1807" t="str">
        <f t="shared" si="57"/>
        <v>('03f2c9f0740a432e8845b23f6640d36f','cbd5f1550f6642db8dffe5514611a4cd','f6ce08d0fd3311efa6eb960aa86a0a09',1),</v>
      </c>
    </row>
    <row r="1808" spans="1:11" hidden="1" x14ac:dyDescent="0.3">
      <c r="A1808">
        <v>103</v>
      </c>
      <c r="B1808" t="s">
        <v>78</v>
      </c>
      <c r="C1808" t="s">
        <v>68</v>
      </c>
      <c r="D1808">
        <v>0</v>
      </c>
      <c r="F1808" t="str">
        <f>INDEX(Matches!$C$2:$C$135,MATCH(Table1!A1808,Matches!$B$2:$B$135,0))</f>
        <v>03f2c9f0740a432e8845b23f6640d36f</v>
      </c>
      <c r="G1808" t="str">
        <f>INDEX(Players!$A$2:$A$49,MATCH(Table1!B1808,Players!$C$2:$C$49,0))</f>
        <v>16b68bed59bb4817a3ecc1f5d0d50670</v>
      </c>
      <c r="H1808" t="str">
        <f>INDEX(IDs!$B$6:$B$8,MATCH(Table1!C1808,IDs!$A$6:$A$8,0))</f>
        <v>f6ce0919fd3311efa6eb960aa86a0a09</v>
      </c>
      <c r="I1808">
        <f t="shared" si="56"/>
        <v>0</v>
      </c>
      <c r="K1808" t="str">
        <f t="shared" si="57"/>
        <v>('03f2c9f0740a432e8845b23f6640d36f','16b68bed59bb4817a3ecc1f5d0d50670','f6ce0919fd3311efa6eb960aa86a0a09',0),</v>
      </c>
    </row>
    <row r="1809" spans="1:11" hidden="1" x14ac:dyDescent="0.3">
      <c r="A1809">
        <v>103</v>
      </c>
      <c r="B1809" t="s">
        <v>78</v>
      </c>
      <c r="C1809" t="s">
        <v>69</v>
      </c>
      <c r="D1809">
        <v>0</v>
      </c>
      <c r="F1809" t="str">
        <f>INDEX(Matches!$C$2:$C$135,MATCH(Table1!A1809,Matches!$B$2:$B$135,0))</f>
        <v>03f2c9f0740a432e8845b23f6640d36f</v>
      </c>
      <c r="G1809" t="str">
        <f>INDEX(Players!$A$2:$A$49,MATCH(Table1!B1809,Players!$C$2:$C$49,0))</f>
        <v>16b68bed59bb4817a3ecc1f5d0d50670</v>
      </c>
      <c r="H1809" t="str">
        <f>INDEX(IDs!$B$6:$B$8,MATCH(Table1!C1809,IDs!$A$6:$A$8,0))</f>
        <v>f6ce092dfd3311efa6eb960aa86a0a09</v>
      </c>
      <c r="I1809">
        <f t="shared" si="56"/>
        <v>0</v>
      </c>
      <c r="K1809" t="str">
        <f t="shared" si="57"/>
        <v>('03f2c9f0740a432e8845b23f6640d36f','16b68bed59bb4817a3ecc1f5d0d50670','f6ce092dfd3311efa6eb960aa86a0a09',0),</v>
      </c>
    </row>
    <row r="1810" spans="1:11" x14ac:dyDescent="0.3">
      <c r="A1810">
        <v>103</v>
      </c>
      <c r="B1810" t="s">
        <v>78</v>
      </c>
      <c r="C1810" t="s">
        <v>118</v>
      </c>
      <c r="D1810">
        <v>1</v>
      </c>
      <c r="F1810" t="str">
        <f>INDEX(Matches!$C$2:$C$135,MATCH(Table1!A1810,Matches!$B$2:$B$135,0))</f>
        <v>03f2c9f0740a432e8845b23f6640d36f</v>
      </c>
      <c r="G1810" t="str">
        <f>INDEX(Players!$A$2:$A$49,MATCH(Table1!B1810,Players!$C$2:$C$49,0))</f>
        <v>16b68bed59bb4817a3ecc1f5d0d50670</v>
      </c>
      <c r="H1810" t="str">
        <f>INDEX(IDs!$B$6:$B$8,MATCH(Table1!C1810,IDs!$A$6:$A$8,0))</f>
        <v>f6ce08d0fd3311efa6eb960aa86a0a09</v>
      </c>
      <c r="I1810">
        <f t="shared" si="56"/>
        <v>1</v>
      </c>
      <c r="K1810" t="str">
        <f t="shared" si="57"/>
        <v>('03f2c9f0740a432e8845b23f6640d36f','16b68bed59bb4817a3ecc1f5d0d50670','f6ce08d0fd3311efa6eb960aa86a0a09',1),</v>
      </c>
    </row>
    <row r="1811" spans="1:11" x14ac:dyDescent="0.3">
      <c r="A1811">
        <v>103</v>
      </c>
      <c r="B1811" t="s">
        <v>105</v>
      </c>
      <c r="C1811" t="s">
        <v>68</v>
      </c>
      <c r="D1811">
        <v>2</v>
      </c>
      <c r="F1811" t="str">
        <f>INDEX(Matches!$C$2:$C$135,MATCH(Table1!A1811,Matches!$B$2:$B$135,0))</f>
        <v>03f2c9f0740a432e8845b23f6640d36f</v>
      </c>
      <c r="G1811" t="str">
        <f>INDEX(Players!$A$2:$A$49,MATCH(Table1!B1811,Players!$C$2:$C$49,0))</f>
        <v>629410b70eb349bd8cdf8388580974c1</v>
      </c>
      <c r="H1811" t="str">
        <f>INDEX(IDs!$B$6:$B$8,MATCH(Table1!C1811,IDs!$A$6:$A$8,0))</f>
        <v>f6ce0919fd3311efa6eb960aa86a0a09</v>
      </c>
      <c r="I1811">
        <f t="shared" si="56"/>
        <v>2</v>
      </c>
      <c r="K1811" t="str">
        <f t="shared" si="57"/>
        <v>('03f2c9f0740a432e8845b23f6640d36f','629410b70eb349bd8cdf8388580974c1','f6ce0919fd3311efa6eb960aa86a0a09',2),</v>
      </c>
    </row>
    <row r="1812" spans="1:11" x14ac:dyDescent="0.3">
      <c r="A1812">
        <v>103</v>
      </c>
      <c r="B1812" t="s">
        <v>105</v>
      </c>
      <c r="C1812" t="s">
        <v>69</v>
      </c>
      <c r="D1812">
        <v>1</v>
      </c>
      <c r="F1812" t="str">
        <f>INDEX(Matches!$C$2:$C$135,MATCH(Table1!A1812,Matches!$B$2:$B$135,0))</f>
        <v>03f2c9f0740a432e8845b23f6640d36f</v>
      </c>
      <c r="G1812" t="str">
        <f>INDEX(Players!$A$2:$A$49,MATCH(Table1!B1812,Players!$C$2:$C$49,0))</f>
        <v>629410b70eb349bd8cdf8388580974c1</v>
      </c>
      <c r="H1812" t="str">
        <f>INDEX(IDs!$B$6:$B$8,MATCH(Table1!C1812,IDs!$A$6:$A$8,0))</f>
        <v>f6ce092dfd3311efa6eb960aa86a0a09</v>
      </c>
      <c r="I1812">
        <f t="shared" si="56"/>
        <v>1</v>
      </c>
      <c r="K1812" t="str">
        <f t="shared" si="57"/>
        <v>('03f2c9f0740a432e8845b23f6640d36f','629410b70eb349bd8cdf8388580974c1','f6ce092dfd3311efa6eb960aa86a0a09',1),</v>
      </c>
    </row>
    <row r="1813" spans="1:11" x14ac:dyDescent="0.3">
      <c r="A1813">
        <v>103</v>
      </c>
      <c r="B1813" t="s">
        <v>105</v>
      </c>
      <c r="C1813" t="s">
        <v>118</v>
      </c>
      <c r="D1813">
        <v>1</v>
      </c>
      <c r="F1813" t="str">
        <f>INDEX(Matches!$C$2:$C$135,MATCH(Table1!A1813,Matches!$B$2:$B$135,0))</f>
        <v>03f2c9f0740a432e8845b23f6640d36f</v>
      </c>
      <c r="G1813" t="str">
        <f>INDEX(Players!$A$2:$A$49,MATCH(Table1!B1813,Players!$C$2:$C$49,0))</f>
        <v>629410b70eb349bd8cdf8388580974c1</v>
      </c>
      <c r="H1813" t="str">
        <f>INDEX(IDs!$B$6:$B$8,MATCH(Table1!C1813,IDs!$A$6:$A$8,0))</f>
        <v>f6ce08d0fd3311efa6eb960aa86a0a09</v>
      </c>
      <c r="I1813">
        <f t="shared" si="56"/>
        <v>1</v>
      </c>
      <c r="K1813" t="str">
        <f t="shared" si="57"/>
        <v>('03f2c9f0740a432e8845b23f6640d36f','629410b70eb349bd8cdf8388580974c1','f6ce08d0fd3311efa6eb960aa86a0a09',1),</v>
      </c>
    </row>
    <row r="1814" spans="1:11" hidden="1" x14ac:dyDescent="0.3">
      <c r="A1814">
        <v>103</v>
      </c>
      <c r="B1814" t="s">
        <v>112</v>
      </c>
      <c r="C1814" t="s">
        <v>68</v>
      </c>
      <c r="D1814">
        <v>0</v>
      </c>
      <c r="F1814" t="str">
        <f>INDEX(Matches!$C$2:$C$135,MATCH(Table1!A1814,Matches!$B$2:$B$135,0))</f>
        <v>03f2c9f0740a432e8845b23f6640d36f</v>
      </c>
      <c r="G1814" t="str">
        <f>INDEX(Players!$A$2:$A$49,MATCH(Table1!B1814,Players!$C$2:$C$49,0))</f>
        <v>e76d3c08bdbf406cbc61815d86237d83</v>
      </c>
      <c r="H1814" t="str">
        <f>INDEX(IDs!$B$6:$B$8,MATCH(Table1!C1814,IDs!$A$6:$A$8,0))</f>
        <v>f6ce0919fd3311efa6eb960aa86a0a09</v>
      </c>
      <c r="I1814">
        <f t="shared" si="56"/>
        <v>0</v>
      </c>
      <c r="K1814" t="str">
        <f t="shared" si="57"/>
        <v>('03f2c9f0740a432e8845b23f6640d36f','e76d3c08bdbf406cbc61815d86237d83','f6ce0919fd3311efa6eb960aa86a0a09',0),</v>
      </c>
    </row>
    <row r="1815" spans="1:11" hidden="1" x14ac:dyDescent="0.3">
      <c r="A1815">
        <v>103</v>
      </c>
      <c r="B1815" t="s">
        <v>112</v>
      </c>
      <c r="C1815" t="s">
        <v>69</v>
      </c>
      <c r="D1815">
        <v>0</v>
      </c>
      <c r="F1815" t="str">
        <f>INDEX(Matches!$C$2:$C$135,MATCH(Table1!A1815,Matches!$B$2:$B$135,0))</f>
        <v>03f2c9f0740a432e8845b23f6640d36f</v>
      </c>
      <c r="G1815" t="str">
        <f>INDEX(Players!$A$2:$A$49,MATCH(Table1!B1815,Players!$C$2:$C$49,0))</f>
        <v>e76d3c08bdbf406cbc61815d86237d83</v>
      </c>
      <c r="H1815" t="str">
        <f>INDEX(IDs!$B$6:$B$8,MATCH(Table1!C1815,IDs!$A$6:$A$8,0))</f>
        <v>f6ce092dfd3311efa6eb960aa86a0a09</v>
      </c>
      <c r="I1815">
        <f t="shared" si="56"/>
        <v>0</v>
      </c>
      <c r="K1815" t="str">
        <f t="shared" si="57"/>
        <v>('03f2c9f0740a432e8845b23f6640d36f','e76d3c08bdbf406cbc61815d86237d83','f6ce092dfd3311efa6eb960aa86a0a09',0),</v>
      </c>
    </row>
    <row r="1816" spans="1:11" x14ac:dyDescent="0.3">
      <c r="A1816">
        <v>103</v>
      </c>
      <c r="B1816" t="s">
        <v>112</v>
      </c>
      <c r="C1816" t="s">
        <v>118</v>
      </c>
      <c r="D1816">
        <v>1</v>
      </c>
      <c r="F1816" t="str">
        <f>INDEX(Matches!$C$2:$C$135,MATCH(Table1!A1816,Matches!$B$2:$B$135,0))</f>
        <v>03f2c9f0740a432e8845b23f6640d36f</v>
      </c>
      <c r="G1816" t="str">
        <f>INDEX(Players!$A$2:$A$49,MATCH(Table1!B1816,Players!$C$2:$C$49,0))</f>
        <v>e76d3c08bdbf406cbc61815d86237d83</v>
      </c>
      <c r="H1816" t="str">
        <f>INDEX(IDs!$B$6:$B$8,MATCH(Table1!C1816,IDs!$A$6:$A$8,0))</f>
        <v>f6ce08d0fd3311efa6eb960aa86a0a09</v>
      </c>
      <c r="I1816">
        <f t="shared" si="56"/>
        <v>1</v>
      </c>
      <c r="K1816" t="str">
        <f t="shared" si="57"/>
        <v>('03f2c9f0740a432e8845b23f6640d36f','e76d3c08bdbf406cbc61815d86237d83','f6ce08d0fd3311efa6eb960aa86a0a09',1),</v>
      </c>
    </row>
    <row r="1817" spans="1:11" hidden="1" x14ac:dyDescent="0.3">
      <c r="A1817">
        <v>104</v>
      </c>
      <c r="B1817" t="s">
        <v>70</v>
      </c>
      <c r="C1817" t="s">
        <v>68</v>
      </c>
      <c r="D1817">
        <v>0</v>
      </c>
      <c r="F1817" t="str">
        <f>INDEX(Matches!$C$2:$C$135,MATCH(Table1!A1817,Matches!$B$2:$B$135,0))</f>
        <v>4a5a1da7289e4591abf677dfa3710743</v>
      </c>
      <c r="G1817" t="str">
        <f>INDEX(Players!$A$2:$A$49,MATCH(Table1!B1817,Players!$C$2:$C$49,0))</f>
        <v>e6d5cb25e36b400f91e78b0b42d20293</v>
      </c>
      <c r="H1817" t="str">
        <f>INDEX(IDs!$B$6:$B$8,MATCH(Table1!C1817,IDs!$A$6:$A$8,0))</f>
        <v>f6ce0919fd3311efa6eb960aa86a0a09</v>
      </c>
      <c r="I1817">
        <f t="shared" si="56"/>
        <v>0</v>
      </c>
      <c r="K1817" t="str">
        <f t="shared" si="57"/>
        <v>('4a5a1da7289e4591abf677dfa3710743','e6d5cb25e36b400f91e78b0b42d20293','f6ce0919fd3311efa6eb960aa86a0a09',0),</v>
      </c>
    </row>
    <row r="1818" spans="1:11" hidden="1" x14ac:dyDescent="0.3">
      <c r="A1818">
        <v>104</v>
      </c>
      <c r="B1818" t="s">
        <v>70</v>
      </c>
      <c r="C1818" t="s">
        <v>69</v>
      </c>
      <c r="D1818">
        <v>0</v>
      </c>
      <c r="F1818" t="str">
        <f>INDEX(Matches!$C$2:$C$135,MATCH(Table1!A1818,Matches!$B$2:$B$135,0))</f>
        <v>4a5a1da7289e4591abf677dfa3710743</v>
      </c>
      <c r="G1818" t="str">
        <f>INDEX(Players!$A$2:$A$49,MATCH(Table1!B1818,Players!$C$2:$C$49,0))</f>
        <v>e6d5cb25e36b400f91e78b0b42d20293</v>
      </c>
      <c r="H1818" t="str">
        <f>INDEX(IDs!$B$6:$B$8,MATCH(Table1!C1818,IDs!$A$6:$A$8,0))</f>
        <v>f6ce092dfd3311efa6eb960aa86a0a09</v>
      </c>
      <c r="I1818">
        <f t="shared" si="56"/>
        <v>0</v>
      </c>
      <c r="K1818" t="str">
        <f t="shared" si="57"/>
        <v>('4a5a1da7289e4591abf677dfa3710743','e6d5cb25e36b400f91e78b0b42d20293','f6ce092dfd3311efa6eb960aa86a0a09',0),</v>
      </c>
    </row>
    <row r="1819" spans="1:11" x14ac:dyDescent="0.3">
      <c r="A1819">
        <v>104</v>
      </c>
      <c r="B1819" t="s">
        <v>70</v>
      </c>
      <c r="C1819" t="s">
        <v>118</v>
      </c>
      <c r="D1819">
        <v>1</v>
      </c>
      <c r="F1819" t="str">
        <f>INDEX(Matches!$C$2:$C$135,MATCH(Table1!A1819,Matches!$B$2:$B$135,0))</f>
        <v>4a5a1da7289e4591abf677dfa3710743</v>
      </c>
      <c r="G1819" t="str">
        <f>INDEX(Players!$A$2:$A$49,MATCH(Table1!B1819,Players!$C$2:$C$49,0))</f>
        <v>e6d5cb25e36b400f91e78b0b42d20293</v>
      </c>
      <c r="H1819" t="str">
        <f>INDEX(IDs!$B$6:$B$8,MATCH(Table1!C1819,IDs!$A$6:$A$8,0))</f>
        <v>f6ce08d0fd3311efa6eb960aa86a0a09</v>
      </c>
      <c r="I1819">
        <f t="shared" si="56"/>
        <v>1</v>
      </c>
      <c r="K1819" t="str">
        <f t="shared" si="57"/>
        <v>('4a5a1da7289e4591abf677dfa3710743','e6d5cb25e36b400f91e78b0b42d20293','f6ce08d0fd3311efa6eb960aa86a0a09',1),</v>
      </c>
    </row>
    <row r="1820" spans="1:11" hidden="1" x14ac:dyDescent="0.3">
      <c r="A1820">
        <v>104</v>
      </c>
      <c r="B1820" t="s">
        <v>79</v>
      </c>
      <c r="C1820" t="s">
        <v>68</v>
      </c>
      <c r="D1820">
        <v>0</v>
      </c>
      <c r="F1820" t="str">
        <f>INDEX(Matches!$C$2:$C$135,MATCH(Table1!A1820,Matches!$B$2:$B$135,0))</f>
        <v>4a5a1da7289e4591abf677dfa3710743</v>
      </c>
      <c r="G1820" t="str">
        <f>INDEX(Players!$A$2:$A$49,MATCH(Table1!B1820,Players!$C$2:$C$49,0))</f>
        <v>c12246b28d664ec3b7770583ac20c965</v>
      </c>
      <c r="H1820" t="str">
        <f>INDEX(IDs!$B$6:$B$8,MATCH(Table1!C1820,IDs!$A$6:$A$8,0))</f>
        <v>f6ce0919fd3311efa6eb960aa86a0a09</v>
      </c>
      <c r="I1820">
        <f t="shared" si="56"/>
        <v>0</v>
      </c>
      <c r="K1820" t="str">
        <f t="shared" si="57"/>
        <v>('4a5a1da7289e4591abf677dfa3710743','c12246b28d664ec3b7770583ac20c965','f6ce0919fd3311efa6eb960aa86a0a09',0),</v>
      </c>
    </row>
    <row r="1821" spans="1:11" hidden="1" x14ac:dyDescent="0.3">
      <c r="A1821">
        <v>104</v>
      </c>
      <c r="B1821" t="s">
        <v>79</v>
      </c>
      <c r="C1821" t="s">
        <v>69</v>
      </c>
      <c r="D1821">
        <v>0</v>
      </c>
      <c r="F1821" t="str">
        <f>INDEX(Matches!$C$2:$C$135,MATCH(Table1!A1821,Matches!$B$2:$B$135,0))</f>
        <v>4a5a1da7289e4591abf677dfa3710743</v>
      </c>
      <c r="G1821" t="str">
        <f>INDEX(Players!$A$2:$A$49,MATCH(Table1!B1821,Players!$C$2:$C$49,0))</f>
        <v>c12246b28d664ec3b7770583ac20c965</v>
      </c>
      <c r="H1821" t="str">
        <f>INDEX(IDs!$B$6:$B$8,MATCH(Table1!C1821,IDs!$A$6:$A$8,0))</f>
        <v>f6ce092dfd3311efa6eb960aa86a0a09</v>
      </c>
      <c r="I1821">
        <f t="shared" si="56"/>
        <v>0</v>
      </c>
      <c r="K1821" t="str">
        <f t="shared" si="57"/>
        <v>('4a5a1da7289e4591abf677dfa3710743','c12246b28d664ec3b7770583ac20c965','f6ce092dfd3311efa6eb960aa86a0a09',0),</v>
      </c>
    </row>
    <row r="1822" spans="1:11" x14ac:dyDescent="0.3">
      <c r="A1822">
        <v>104</v>
      </c>
      <c r="B1822" t="s">
        <v>79</v>
      </c>
      <c r="C1822" t="s">
        <v>118</v>
      </c>
      <c r="D1822">
        <v>1</v>
      </c>
      <c r="F1822" t="str">
        <f>INDEX(Matches!$C$2:$C$135,MATCH(Table1!A1822,Matches!$B$2:$B$135,0))</f>
        <v>4a5a1da7289e4591abf677dfa3710743</v>
      </c>
      <c r="G1822" t="str">
        <f>INDEX(Players!$A$2:$A$49,MATCH(Table1!B1822,Players!$C$2:$C$49,0))</f>
        <v>c12246b28d664ec3b7770583ac20c965</v>
      </c>
      <c r="H1822" t="str">
        <f>INDEX(IDs!$B$6:$B$8,MATCH(Table1!C1822,IDs!$A$6:$A$8,0))</f>
        <v>f6ce08d0fd3311efa6eb960aa86a0a09</v>
      </c>
      <c r="I1822">
        <f t="shared" si="56"/>
        <v>1</v>
      </c>
      <c r="K1822" t="str">
        <f t="shared" si="57"/>
        <v>('4a5a1da7289e4591abf677dfa3710743','c12246b28d664ec3b7770583ac20c965','f6ce08d0fd3311efa6eb960aa86a0a09',1),</v>
      </c>
    </row>
    <row r="1823" spans="1:11" x14ac:dyDescent="0.3">
      <c r="A1823">
        <v>104</v>
      </c>
      <c r="B1823" t="s">
        <v>78</v>
      </c>
      <c r="C1823" t="s">
        <v>68</v>
      </c>
      <c r="D1823">
        <v>1</v>
      </c>
      <c r="F1823" t="str">
        <f>INDEX(Matches!$C$2:$C$135,MATCH(Table1!A1823,Matches!$B$2:$B$135,0))</f>
        <v>4a5a1da7289e4591abf677dfa3710743</v>
      </c>
      <c r="G1823" t="str">
        <f>INDEX(Players!$A$2:$A$49,MATCH(Table1!B1823,Players!$C$2:$C$49,0))</f>
        <v>16b68bed59bb4817a3ecc1f5d0d50670</v>
      </c>
      <c r="H1823" t="str">
        <f>INDEX(IDs!$B$6:$B$8,MATCH(Table1!C1823,IDs!$A$6:$A$8,0))</f>
        <v>f6ce0919fd3311efa6eb960aa86a0a09</v>
      </c>
      <c r="I1823">
        <f t="shared" si="56"/>
        <v>1</v>
      </c>
      <c r="K1823" t="str">
        <f t="shared" si="57"/>
        <v>('4a5a1da7289e4591abf677dfa3710743','16b68bed59bb4817a3ecc1f5d0d50670','f6ce0919fd3311efa6eb960aa86a0a09',1),</v>
      </c>
    </row>
    <row r="1824" spans="1:11" x14ac:dyDescent="0.3">
      <c r="A1824">
        <v>104</v>
      </c>
      <c r="B1824" t="s">
        <v>78</v>
      </c>
      <c r="C1824" t="s">
        <v>69</v>
      </c>
      <c r="D1824">
        <v>1</v>
      </c>
      <c r="F1824" t="str">
        <f>INDEX(Matches!$C$2:$C$135,MATCH(Table1!A1824,Matches!$B$2:$B$135,0))</f>
        <v>4a5a1da7289e4591abf677dfa3710743</v>
      </c>
      <c r="G1824" t="str">
        <f>INDEX(Players!$A$2:$A$49,MATCH(Table1!B1824,Players!$C$2:$C$49,0))</f>
        <v>16b68bed59bb4817a3ecc1f5d0d50670</v>
      </c>
      <c r="H1824" t="str">
        <f>INDEX(IDs!$B$6:$B$8,MATCH(Table1!C1824,IDs!$A$6:$A$8,0))</f>
        <v>f6ce092dfd3311efa6eb960aa86a0a09</v>
      </c>
      <c r="I1824">
        <f t="shared" si="56"/>
        <v>1</v>
      </c>
      <c r="K1824" t="str">
        <f t="shared" si="57"/>
        <v>('4a5a1da7289e4591abf677dfa3710743','16b68bed59bb4817a3ecc1f5d0d50670','f6ce092dfd3311efa6eb960aa86a0a09',1),</v>
      </c>
    </row>
    <row r="1825" spans="1:11" x14ac:dyDescent="0.3">
      <c r="A1825">
        <v>104</v>
      </c>
      <c r="B1825" t="s">
        <v>78</v>
      </c>
      <c r="C1825" t="s">
        <v>118</v>
      </c>
      <c r="D1825">
        <v>1</v>
      </c>
      <c r="F1825" t="str">
        <f>INDEX(Matches!$C$2:$C$135,MATCH(Table1!A1825,Matches!$B$2:$B$135,0))</f>
        <v>4a5a1da7289e4591abf677dfa3710743</v>
      </c>
      <c r="G1825" t="str">
        <f>INDEX(Players!$A$2:$A$49,MATCH(Table1!B1825,Players!$C$2:$C$49,0))</f>
        <v>16b68bed59bb4817a3ecc1f5d0d50670</v>
      </c>
      <c r="H1825" t="str">
        <f>INDEX(IDs!$B$6:$B$8,MATCH(Table1!C1825,IDs!$A$6:$A$8,0))</f>
        <v>f6ce08d0fd3311efa6eb960aa86a0a09</v>
      </c>
      <c r="I1825">
        <f t="shared" si="56"/>
        <v>1</v>
      </c>
      <c r="K1825" t="str">
        <f t="shared" si="57"/>
        <v>('4a5a1da7289e4591abf677dfa3710743','16b68bed59bb4817a3ecc1f5d0d50670','f6ce08d0fd3311efa6eb960aa86a0a09',1),</v>
      </c>
    </row>
    <row r="1826" spans="1:11" x14ac:dyDescent="0.3">
      <c r="A1826">
        <v>104</v>
      </c>
      <c r="B1826" t="s">
        <v>113</v>
      </c>
      <c r="C1826" t="s">
        <v>68</v>
      </c>
      <c r="D1826">
        <v>2</v>
      </c>
      <c r="F1826" t="str">
        <f>INDEX(Matches!$C$2:$C$135,MATCH(Table1!A1826,Matches!$B$2:$B$135,0))</f>
        <v>4a5a1da7289e4591abf677dfa3710743</v>
      </c>
      <c r="G1826" t="str">
        <f>INDEX(Players!$A$2:$A$49,MATCH(Table1!B1826,Players!$C$2:$C$49,0))</f>
        <v>26cff7e2aa5c481dbd198903d244dc6e</v>
      </c>
      <c r="H1826" t="str">
        <f>INDEX(IDs!$B$6:$B$8,MATCH(Table1!C1826,IDs!$A$6:$A$8,0))</f>
        <v>f6ce0919fd3311efa6eb960aa86a0a09</v>
      </c>
      <c r="I1826">
        <f t="shared" si="56"/>
        <v>2</v>
      </c>
      <c r="K1826" t="str">
        <f t="shared" si="57"/>
        <v>('4a5a1da7289e4591abf677dfa3710743','26cff7e2aa5c481dbd198903d244dc6e','f6ce0919fd3311efa6eb960aa86a0a09',2),</v>
      </c>
    </row>
    <row r="1827" spans="1:11" hidden="1" x14ac:dyDescent="0.3">
      <c r="A1827">
        <v>104</v>
      </c>
      <c r="B1827" t="s">
        <v>113</v>
      </c>
      <c r="C1827" t="s">
        <v>69</v>
      </c>
      <c r="D1827">
        <v>0</v>
      </c>
      <c r="F1827" t="str">
        <f>INDEX(Matches!$C$2:$C$135,MATCH(Table1!A1827,Matches!$B$2:$B$135,0))</f>
        <v>4a5a1da7289e4591abf677dfa3710743</v>
      </c>
      <c r="G1827" t="str">
        <f>INDEX(Players!$A$2:$A$49,MATCH(Table1!B1827,Players!$C$2:$C$49,0))</f>
        <v>26cff7e2aa5c481dbd198903d244dc6e</v>
      </c>
      <c r="H1827" t="str">
        <f>INDEX(IDs!$B$6:$B$8,MATCH(Table1!C1827,IDs!$A$6:$A$8,0))</f>
        <v>f6ce092dfd3311efa6eb960aa86a0a09</v>
      </c>
      <c r="I1827">
        <f t="shared" si="56"/>
        <v>0</v>
      </c>
      <c r="K1827" t="str">
        <f t="shared" si="57"/>
        <v>('4a5a1da7289e4591abf677dfa3710743','26cff7e2aa5c481dbd198903d244dc6e','f6ce092dfd3311efa6eb960aa86a0a09',0),</v>
      </c>
    </row>
    <row r="1828" spans="1:11" x14ac:dyDescent="0.3">
      <c r="A1828">
        <v>104</v>
      </c>
      <c r="B1828" t="s">
        <v>113</v>
      </c>
      <c r="C1828" t="s">
        <v>118</v>
      </c>
      <c r="D1828">
        <v>1</v>
      </c>
      <c r="F1828" t="str">
        <f>INDEX(Matches!$C$2:$C$135,MATCH(Table1!A1828,Matches!$B$2:$B$135,0))</f>
        <v>4a5a1da7289e4591abf677dfa3710743</v>
      </c>
      <c r="G1828" t="str">
        <f>INDEX(Players!$A$2:$A$49,MATCH(Table1!B1828,Players!$C$2:$C$49,0))</f>
        <v>26cff7e2aa5c481dbd198903d244dc6e</v>
      </c>
      <c r="H1828" t="str">
        <f>INDEX(IDs!$B$6:$B$8,MATCH(Table1!C1828,IDs!$A$6:$A$8,0))</f>
        <v>f6ce08d0fd3311efa6eb960aa86a0a09</v>
      </c>
      <c r="I1828">
        <f t="shared" si="56"/>
        <v>1</v>
      </c>
      <c r="K1828" t="str">
        <f t="shared" si="57"/>
        <v>('4a5a1da7289e4591abf677dfa3710743','26cff7e2aa5c481dbd198903d244dc6e','f6ce08d0fd3311efa6eb960aa86a0a09',1),</v>
      </c>
    </row>
    <row r="1829" spans="1:11" hidden="1" x14ac:dyDescent="0.3">
      <c r="A1829">
        <v>105</v>
      </c>
      <c r="B1829" t="s">
        <v>70</v>
      </c>
      <c r="C1829" t="s">
        <v>68</v>
      </c>
      <c r="D1829">
        <v>0</v>
      </c>
      <c r="F1829" t="str">
        <f>INDEX(Matches!$C$2:$C$135,MATCH(Table1!A1829,Matches!$B$2:$B$135,0))</f>
        <v>c53419fd15114c97b3dd8bc5eebbfde7</v>
      </c>
      <c r="G1829" t="str">
        <f>INDEX(Players!$A$2:$A$49,MATCH(Table1!B1829,Players!$C$2:$C$49,0))</f>
        <v>e6d5cb25e36b400f91e78b0b42d20293</v>
      </c>
      <c r="H1829" t="str">
        <f>INDEX(IDs!$B$6:$B$8,MATCH(Table1!C1829,IDs!$A$6:$A$8,0))</f>
        <v>f6ce0919fd3311efa6eb960aa86a0a09</v>
      </c>
      <c r="I1829">
        <f t="shared" si="56"/>
        <v>0</v>
      </c>
      <c r="K1829" t="str">
        <f t="shared" si="57"/>
        <v>('c53419fd15114c97b3dd8bc5eebbfde7','e6d5cb25e36b400f91e78b0b42d20293','f6ce0919fd3311efa6eb960aa86a0a09',0),</v>
      </c>
    </row>
    <row r="1830" spans="1:11" hidden="1" x14ac:dyDescent="0.3">
      <c r="A1830">
        <v>105</v>
      </c>
      <c r="B1830" t="s">
        <v>70</v>
      </c>
      <c r="C1830" t="s">
        <v>69</v>
      </c>
      <c r="D1830">
        <v>0</v>
      </c>
      <c r="F1830" t="str">
        <f>INDEX(Matches!$C$2:$C$135,MATCH(Table1!A1830,Matches!$B$2:$B$135,0))</f>
        <v>c53419fd15114c97b3dd8bc5eebbfde7</v>
      </c>
      <c r="G1830" t="str">
        <f>INDEX(Players!$A$2:$A$49,MATCH(Table1!B1830,Players!$C$2:$C$49,0))</f>
        <v>e6d5cb25e36b400f91e78b0b42d20293</v>
      </c>
      <c r="H1830" t="str">
        <f>INDEX(IDs!$B$6:$B$8,MATCH(Table1!C1830,IDs!$A$6:$A$8,0))</f>
        <v>f6ce092dfd3311efa6eb960aa86a0a09</v>
      </c>
      <c r="I1830">
        <f t="shared" si="56"/>
        <v>0</v>
      </c>
      <c r="K1830" t="str">
        <f t="shared" si="57"/>
        <v>('c53419fd15114c97b3dd8bc5eebbfde7','e6d5cb25e36b400f91e78b0b42d20293','f6ce092dfd3311efa6eb960aa86a0a09',0),</v>
      </c>
    </row>
    <row r="1831" spans="1:11" x14ac:dyDescent="0.3">
      <c r="A1831">
        <v>105</v>
      </c>
      <c r="B1831" t="s">
        <v>70</v>
      </c>
      <c r="C1831" t="s">
        <v>118</v>
      </c>
      <c r="D1831">
        <v>1</v>
      </c>
      <c r="F1831" t="str">
        <f>INDEX(Matches!$C$2:$C$135,MATCH(Table1!A1831,Matches!$B$2:$B$135,0))</f>
        <v>c53419fd15114c97b3dd8bc5eebbfde7</v>
      </c>
      <c r="G1831" t="str">
        <f>INDEX(Players!$A$2:$A$49,MATCH(Table1!B1831,Players!$C$2:$C$49,0))</f>
        <v>e6d5cb25e36b400f91e78b0b42d20293</v>
      </c>
      <c r="H1831" t="str">
        <f>INDEX(IDs!$B$6:$B$8,MATCH(Table1!C1831,IDs!$A$6:$A$8,0))</f>
        <v>f6ce08d0fd3311efa6eb960aa86a0a09</v>
      </c>
      <c r="I1831">
        <f t="shared" si="56"/>
        <v>1</v>
      </c>
      <c r="K1831" t="str">
        <f t="shared" si="57"/>
        <v>('c53419fd15114c97b3dd8bc5eebbfde7','e6d5cb25e36b400f91e78b0b42d20293','f6ce08d0fd3311efa6eb960aa86a0a09',1),</v>
      </c>
    </row>
    <row r="1832" spans="1:11" hidden="1" x14ac:dyDescent="0.3">
      <c r="A1832">
        <v>105</v>
      </c>
      <c r="B1832" t="s">
        <v>86</v>
      </c>
      <c r="C1832" t="s">
        <v>68</v>
      </c>
      <c r="D1832">
        <v>0</v>
      </c>
      <c r="F1832" t="str">
        <f>INDEX(Matches!$C$2:$C$135,MATCH(Table1!A1832,Matches!$B$2:$B$135,0))</f>
        <v>c53419fd15114c97b3dd8bc5eebbfde7</v>
      </c>
      <c r="G1832" t="str">
        <f>INDEX(Players!$A$2:$A$49,MATCH(Table1!B1832,Players!$C$2:$C$49,0))</f>
        <v>6a5c031fea7e4bcf935e98999959be8c</v>
      </c>
      <c r="H1832" t="str">
        <f>INDEX(IDs!$B$6:$B$8,MATCH(Table1!C1832,IDs!$A$6:$A$8,0))</f>
        <v>f6ce0919fd3311efa6eb960aa86a0a09</v>
      </c>
      <c r="I1832">
        <f t="shared" si="56"/>
        <v>0</v>
      </c>
      <c r="K1832" t="str">
        <f t="shared" si="57"/>
        <v>('c53419fd15114c97b3dd8bc5eebbfde7','6a5c031fea7e4bcf935e98999959be8c','f6ce0919fd3311efa6eb960aa86a0a09',0),</v>
      </c>
    </row>
    <row r="1833" spans="1:11" hidden="1" x14ac:dyDescent="0.3">
      <c r="A1833">
        <v>105</v>
      </c>
      <c r="B1833" t="s">
        <v>86</v>
      </c>
      <c r="C1833" t="s">
        <v>69</v>
      </c>
      <c r="D1833">
        <v>0</v>
      </c>
      <c r="F1833" t="str">
        <f>INDEX(Matches!$C$2:$C$135,MATCH(Table1!A1833,Matches!$B$2:$B$135,0))</f>
        <v>c53419fd15114c97b3dd8bc5eebbfde7</v>
      </c>
      <c r="G1833" t="str">
        <f>INDEX(Players!$A$2:$A$49,MATCH(Table1!B1833,Players!$C$2:$C$49,0))</f>
        <v>6a5c031fea7e4bcf935e98999959be8c</v>
      </c>
      <c r="H1833" t="str">
        <f>INDEX(IDs!$B$6:$B$8,MATCH(Table1!C1833,IDs!$A$6:$A$8,0))</f>
        <v>f6ce092dfd3311efa6eb960aa86a0a09</v>
      </c>
      <c r="I1833">
        <f t="shared" si="56"/>
        <v>0</v>
      </c>
      <c r="K1833" t="str">
        <f t="shared" si="57"/>
        <v>('c53419fd15114c97b3dd8bc5eebbfde7','6a5c031fea7e4bcf935e98999959be8c','f6ce092dfd3311efa6eb960aa86a0a09',0),</v>
      </c>
    </row>
    <row r="1834" spans="1:11" x14ac:dyDescent="0.3">
      <c r="A1834">
        <v>105</v>
      </c>
      <c r="B1834" t="s">
        <v>86</v>
      </c>
      <c r="C1834" t="s">
        <v>118</v>
      </c>
      <c r="D1834">
        <v>1</v>
      </c>
      <c r="F1834" t="str">
        <f>INDEX(Matches!$C$2:$C$135,MATCH(Table1!A1834,Matches!$B$2:$B$135,0))</f>
        <v>c53419fd15114c97b3dd8bc5eebbfde7</v>
      </c>
      <c r="G1834" t="str">
        <f>INDEX(Players!$A$2:$A$49,MATCH(Table1!B1834,Players!$C$2:$C$49,0))</f>
        <v>6a5c031fea7e4bcf935e98999959be8c</v>
      </c>
      <c r="H1834" t="str">
        <f>INDEX(IDs!$B$6:$B$8,MATCH(Table1!C1834,IDs!$A$6:$A$8,0))</f>
        <v>f6ce08d0fd3311efa6eb960aa86a0a09</v>
      </c>
      <c r="I1834">
        <f t="shared" si="56"/>
        <v>1</v>
      </c>
      <c r="K1834" t="str">
        <f t="shared" si="57"/>
        <v>('c53419fd15114c97b3dd8bc5eebbfde7','6a5c031fea7e4bcf935e98999959be8c','f6ce08d0fd3311efa6eb960aa86a0a09',1),</v>
      </c>
    </row>
    <row r="1835" spans="1:11" x14ac:dyDescent="0.3">
      <c r="A1835">
        <v>105</v>
      </c>
      <c r="B1835" t="s">
        <v>82</v>
      </c>
      <c r="C1835" t="s">
        <v>68</v>
      </c>
      <c r="D1835">
        <v>1</v>
      </c>
      <c r="F1835" t="str">
        <f>INDEX(Matches!$C$2:$C$135,MATCH(Table1!A1835,Matches!$B$2:$B$135,0))</f>
        <v>c53419fd15114c97b3dd8bc5eebbfde7</v>
      </c>
      <c r="G1835" t="str">
        <f>INDEX(Players!$A$2:$A$49,MATCH(Table1!B1835,Players!$C$2:$C$49,0))</f>
        <v>cbd5f1550f6642db8dffe5514611a4cd</v>
      </c>
      <c r="H1835" t="str">
        <f>INDEX(IDs!$B$6:$B$8,MATCH(Table1!C1835,IDs!$A$6:$A$8,0))</f>
        <v>f6ce0919fd3311efa6eb960aa86a0a09</v>
      </c>
      <c r="I1835">
        <f t="shared" si="56"/>
        <v>1</v>
      </c>
      <c r="K1835" t="str">
        <f t="shared" si="57"/>
        <v>('c53419fd15114c97b3dd8bc5eebbfde7','cbd5f1550f6642db8dffe5514611a4cd','f6ce0919fd3311efa6eb960aa86a0a09',1),</v>
      </c>
    </row>
    <row r="1836" spans="1:11" hidden="1" x14ac:dyDescent="0.3">
      <c r="A1836">
        <v>105</v>
      </c>
      <c r="B1836" t="s">
        <v>82</v>
      </c>
      <c r="C1836" t="s">
        <v>69</v>
      </c>
      <c r="D1836">
        <v>0</v>
      </c>
      <c r="F1836" t="str">
        <f>INDEX(Matches!$C$2:$C$135,MATCH(Table1!A1836,Matches!$B$2:$B$135,0))</f>
        <v>c53419fd15114c97b3dd8bc5eebbfde7</v>
      </c>
      <c r="G1836" t="str">
        <f>INDEX(Players!$A$2:$A$49,MATCH(Table1!B1836,Players!$C$2:$C$49,0))</f>
        <v>cbd5f1550f6642db8dffe5514611a4cd</v>
      </c>
      <c r="H1836" t="str">
        <f>INDEX(IDs!$B$6:$B$8,MATCH(Table1!C1836,IDs!$A$6:$A$8,0))</f>
        <v>f6ce092dfd3311efa6eb960aa86a0a09</v>
      </c>
      <c r="I1836">
        <f t="shared" si="56"/>
        <v>0</v>
      </c>
      <c r="K1836" t="str">
        <f t="shared" si="57"/>
        <v>('c53419fd15114c97b3dd8bc5eebbfde7','cbd5f1550f6642db8dffe5514611a4cd','f6ce092dfd3311efa6eb960aa86a0a09',0),</v>
      </c>
    </row>
    <row r="1837" spans="1:11" x14ac:dyDescent="0.3">
      <c r="A1837">
        <v>105</v>
      </c>
      <c r="B1837" t="s">
        <v>82</v>
      </c>
      <c r="C1837" t="s">
        <v>118</v>
      </c>
      <c r="D1837">
        <v>1</v>
      </c>
      <c r="F1837" t="str">
        <f>INDEX(Matches!$C$2:$C$135,MATCH(Table1!A1837,Matches!$B$2:$B$135,0))</f>
        <v>c53419fd15114c97b3dd8bc5eebbfde7</v>
      </c>
      <c r="G1837" t="str">
        <f>INDEX(Players!$A$2:$A$49,MATCH(Table1!B1837,Players!$C$2:$C$49,0))</f>
        <v>cbd5f1550f6642db8dffe5514611a4cd</v>
      </c>
      <c r="H1837" t="str">
        <f>INDEX(IDs!$B$6:$B$8,MATCH(Table1!C1837,IDs!$A$6:$A$8,0))</f>
        <v>f6ce08d0fd3311efa6eb960aa86a0a09</v>
      </c>
      <c r="I1837">
        <f t="shared" si="56"/>
        <v>1</v>
      </c>
      <c r="K1837" t="str">
        <f t="shared" si="57"/>
        <v>('c53419fd15114c97b3dd8bc5eebbfde7','cbd5f1550f6642db8dffe5514611a4cd','f6ce08d0fd3311efa6eb960aa86a0a09',1),</v>
      </c>
    </row>
    <row r="1838" spans="1:11" hidden="1" x14ac:dyDescent="0.3">
      <c r="A1838">
        <v>105</v>
      </c>
      <c r="B1838" t="s">
        <v>95</v>
      </c>
      <c r="C1838" t="s">
        <v>68</v>
      </c>
      <c r="D1838">
        <v>0</v>
      </c>
      <c r="F1838" t="str">
        <f>INDEX(Matches!$C$2:$C$135,MATCH(Table1!A1838,Matches!$B$2:$B$135,0))</f>
        <v>c53419fd15114c97b3dd8bc5eebbfde7</v>
      </c>
      <c r="G1838" t="str">
        <f>INDEX(Players!$A$2:$A$49,MATCH(Table1!B1838,Players!$C$2:$C$49,0))</f>
        <v>26bcf70a14244ecea66824d3e7fdb740</v>
      </c>
      <c r="H1838" t="str">
        <f>INDEX(IDs!$B$6:$B$8,MATCH(Table1!C1838,IDs!$A$6:$A$8,0))</f>
        <v>f6ce0919fd3311efa6eb960aa86a0a09</v>
      </c>
      <c r="I1838">
        <f t="shared" si="56"/>
        <v>0</v>
      </c>
      <c r="K1838" t="str">
        <f t="shared" si="57"/>
        <v>('c53419fd15114c97b3dd8bc5eebbfde7','26bcf70a14244ecea66824d3e7fdb740','f6ce0919fd3311efa6eb960aa86a0a09',0),</v>
      </c>
    </row>
    <row r="1839" spans="1:11" hidden="1" x14ac:dyDescent="0.3">
      <c r="A1839">
        <v>105</v>
      </c>
      <c r="B1839" t="s">
        <v>95</v>
      </c>
      <c r="C1839" t="s">
        <v>69</v>
      </c>
      <c r="D1839">
        <v>0</v>
      </c>
      <c r="F1839" t="str">
        <f>INDEX(Matches!$C$2:$C$135,MATCH(Table1!A1839,Matches!$B$2:$B$135,0))</f>
        <v>c53419fd15114c97b3dd8bc5eebbfde7</v>
      </c>
      <c r="G1839" t="str">
        <f>INDEX(Players!$A$2:$A$49,MATCH(Table1!B1839,Players!$C$2:$C$49,0))</f>
        <v>26bcf70a14244ecea66824d3e7fdb740</v>
      </c>
      <c r="H1839" t="str">
        <f>INDEX(IDs!$B$6:$B$8,MATCH(Table1!C1839,IDs!$A$6:$A$8,0))</f>
        <v>f6ce092dfd3311efa6eb960aa86a0a09</v>
      </c>
      <c r="I1839">
        <f t="shared" si="56"/>
        <v>0</v>
      </c>
      <c r="K1839" t="str">
        <f t="shared" si="57"/>
        <v>('c53419fd15114c97b3dd8bc5eebbfde7','26bcf70a14244ecea66824d3e7fdb740','f6ce092dfd3311efa6eb960aa86a0a09',0),</v>
      </c>
    </row>
    <row r="1840" spans="1:11" x14ac:dyDescent="0.3">
      <c r="A1840">
        <v>105</v>
      </c>
      <c r="B1840" t="s">
        <v>95</v>
      </c>
      <c r="C1840" t="s">
        <v>118</v>
      </c>
      <c r="D1840">
        <v>1</v>
      </c>
      <c r="F1840" t="str">
        <f>INDEX(Matches!$C$2:$C$135,MATCH(Table1!A1840,Matches!$B$2:$B$135,0))</f>
        <v>c53419fd15114c97b3dd8bc5eebbfde7</v>
      </c>
      <c r="G1840" t="str">
        <f>INDEX(Players!$A$2:$A$49,MATCH(Table1!B1840,Players!$C$2:$C$49,0))</f>
        <v>26bcf70a14244ecea66824d3e7fdb740</v>
      </c>
      <c r="H1840" t="str">
        <f>INDEX(IDs!$B$6:$B$8,MATCH(Table1!C1840,IDs!$A$6:$A$8,0))</f>
        <v>f6ce08d0fd3311efa6eb960aa86a0a09</v>
      </c>
      <c r="I1840">
        <f t="shared" si="56"/>
        <v>1</v>
      </c>
      <c r="K1840" t="str">
        <f t="shared" si="57"/>
        <v>('c53419fd15114c97b3dd8bc5eebbfde7','26bcf70a14244ecea66824d3e7fdb740','f6ce08d0fd3311efa6eb960aa86a0a09',1),</v>
      </c>
    </row>
    <row r="1841" spans="1:11" x14ac:dyDescent="0.3">
      <c r="A1841">
        <v>105</v>
      </c>
      <c r="B1841" t="s">
        <v>111</v>
      </c>
      <c r="C1841" t="s">
        <v>68</v>
      </c>
      <c r="D1841">
        <v>1</v>
      </c>
      <c r="F1841" t="str">
        <f>INDEX(Matches!$C$2:$C$135,MATCH(Table1!A1841,Matches!$B$2:$B$135,0))</f>
        <v>c53419fd15114c97b3dd8bc5eebbfde7</v>
      </c>
      <c r="G1841" t="str">
        <f>INDEX(Players!$A$2:$A$49,MATCH(Table1!B1841,Players!$C$2:$C$49,0))</f>
        <v>d6294fae98134986b7f2b81632cc32d4</v>
      </c>
      <c r="H1841" t="str">
        <f>INDEX(IDs!$B$6:$B$8,MATCH(Table1!C1841,IDs!$A$6:$A$8,0))</f>
        <v>f6ce0919fd3311efa6eb960aa86a0a09</v>
      </c>
      <c r="I1841">
        <f t="shared" si="56"/>
        <v>1</v>
      </c>
      <c r="K1841" t="str">
        <f t="shared" si="57"/>
        <v>('c53419fd15114c97b3dd8bc5eebbfde7','d6294fae98134986b7f2b81632cc32d4','f6ce0919fd3311efa6eb960aa86a0a09',1),</v>
      </c>
    </row>
    <row r="1842" spans="1:11" x14ac:dyDescent="0.3">
      <c r="A1842">
        <v>105</v>
      </c>
      <c r="B1842" t="s">
        <v>111</v>
      </c>
      <c r="C1842" t="s">
        <v>69</v>
      </c>
      <c r="D1842">
        <v>1</v>
      </c>
      <c r="F1842" t="str">
        <f>INDEX(Matches!$C$2:$C$135,MATCH(Table1!A1842,Matches!$B$2:$B$135,0))</f>
        <v>c53419fd15114c97b3dd8bc5eebbfde7</v>
      </c>
      <c r="G1842" t="str">
        <f>INDEX(Players!$A$2:$A$49,MATCH(Table1!B1842,Players!$C$2:$C$49,0))</f>
        <v>d6294fae98134986b7f2b81632cc32d4</v>
      </c>
      <c r="H1842" t="str">
        <f>INDEX(IDs!$B$6:$B$8,MATCH(Table1!C1842,IDs!$A$6:$A$8,0))</f>
        <v>f6ce092dfd3311efa6eb960aa86a0a09</v>
      </c>
      <c r="I1842">
        <f t="shared" si="56"/>
        <v>1</v>
      </c>
      <c r="K1842" t="str">
        <f t="shared" si="57"/>
        <v>('c53419fd15114c97b3dd8bc5eebbfde7','d6294fae98134986b7f2b81632cc32d4','f6ce092dfd3311efa6eb960aa86a0a09',1),</v>
      </c>
    </row>
    <row r="1843" spans="1:11" x14ac:dyDescent="0.3">
      <c r="A1843">
        <v>105</v>
      </c>
      <c r="B1843" t="s">
        <v>111</v>
      </c>
      <c r="C1843" t="s">
        <v>118</v>
      </c>
      <c r="D1843">
        <v>1</v>
      </c>
      <c r="F1843" t="str">
        <f>INDEX(Matches!$C$2:$C$135,MATCH(Table1!A1843,Matches!$B$2:$B$135,0))</f>
        <v>c53419fd15114c97b3dd8bc5eebbfde7</v>
      </c>
      <c r="G1843" t="str">
        <f>INDEX(Players!$A$2:$A$49,MATCH(Table1!B1843,Players!$C$2:$C$49,0))</f>
        <v>d6294fae98134986b7f2b81632cc32d4</v>
      </c>
      <c r="H1843" t="str">
        <f>INDEX(IDs!$B$6:$B$8,MATCH(Table1!C1843,IDs!$A$6:$A$8,0))</f>
        <v>f6ce08d0fd3311efa6eb960aa86a0a09</v>
      </c>
      <c r="I1843">
        <f t="shared" si="56"/>
        <v>1</v>
      </c>
      <c r="K1843" t="str">
        <f t="shared" si="57"/>
        <v>('c53419fd15114c97b3dd8bc5eebbfde7','d6294fae98134986b7f2b81632cc32d4','f6ce08d0fd3311efa6eb960aa86a0a09',1),</v>
      </c>
    </row>
    <row r="1844" spans="1:11" x14ac:dyDescent="0.3">
      <c r="A1844">
        <v>105</v>
      </c>
      <c r="B1844" t="s">
        <v>92</v>
      </c>
      <c r="C1844" t="s">
        <v>68</v>
      </c>
      <c r="D1844">
        <v>2</v>
      </c>
      <c r="F1844" t="str">
        <f>INDEX(Matches!$C$2:$C$135,MATCH(Table1!A1844,Matches!$B$2:$B$135,0))</f>
        <v>c53419fd15114c97b3dd8bc5eebbfde7</v>
      </c>
      <c r="G1844" t="str">
        <f>INDEX(Players!$A$2:$A$49,MATCH(Table1!B1844,Players!$C$2:$C$49,0))</f>
        <v>c2d0586afd4646d8991daddd616d8873</v>
      </c>
      <c r="H1844" t="str">
        <f>INDEX(IDs!$B$6:$B$8,MATCH(Table1!C1844,IDs!$A$6:$A$8,0))</f>
        <v>f6ce0919fd3311efa6eb960aa86a0a09</v>
      </c>
      <c r="I1844">
        <f t="shared" si="56"/>
        <v>2</v>
      </c>
      <c r="K1844" t="str">
        <f t="shared" si="57"/>
        <v>('c53419fd15114c97b3dd8bc5eebbfde7','c2d0586afd4646d8991daddd616d8873','f6ce0919fd3311efa6eb960aa86a0a09',2),</v>
      </c>
    </row>
    <row r="1845" spans="1:11" hidden="1" x14ac:dyDescent="0.3">
      <c r="A1845">
        <v>105</v>
      </c>
      <c r="B1845" t="s">
        <v>92</v>
      </c>
      <c r="C1845" t="s">
        <v>69</v>
      </c>
      <c r="D1845">
        <v>0</v>
      </c>
      <c r="F1845" t="str">
        <f>INDEX(Matches!$C$2:$C$135,MATCH(Table1!A1845,Matches!$B$2:$B$135,0))</f>
        <v>c53419fd15114c97b3dd8bc5eebbfde7</v>
      </c>
      <c r="G1845" t="str">
        <f>INDEX(Players!$A$2:$A$49,MATCH(Table1!B1845,Players!$C$2:$C$49,0))</f>
        <v>c2d0586afd4646d8991daddd616d8873</v>
      </c>
      <c r="H1845" t="str">
        <f>INDEX(IDs!$B$6:$B$8,MATCH(Table1!C1845,IDs!$A$6:$A$8,0))</f>
        <v>f6ce092dfd3311efa6eb960aa86a0a09</v>
      </c>
      <c r="I1845">
        <f t="shared" si="56"/>
        <v>0</v>
      </c>
      <c r="K1845" t="str">
        <f t="shared" si="57"/>
        <v>('c53419fd15114c97b3dd8bc5eebbfde7','c2d0586afd4646d8991daddd616d8873','f6ce092dfd3311efa6eb960aa86a0a09',0),</v>
      </c>
    </row>
    <row r="1846" spans="1:11" x14ac:dyDescent="0.3">
      <c r="A1846">
        <v>105</v>
      </c>
      <c r="B1846" t="s">
        <v>92</v>
      </c>
      <c r="C1846" t="s">
        <v>118</v>
      </c>
      <c r="D1846">
        <v>1</v>
      </c>
      <c r="F1846" t="str">
        <f>INDEX(Matches!$C$2:$C$135,MATCH(Table1!A1846,Matches!$B$2:$B$135,0))</f>
        <v>c53419fd15114c97b3dd8bc5eebbfde7</v>
      </c>
      <c r="G1846" t="str">
        <f>INDEX(Players!$A$2:$A$49,MATCH(Table1!B1846,Players!$C$2:$C$49,0))</f>
        <v>c2d0586afd4646d8991daddd616d8873</v>
      </c>
      <c r="H1846" t="str">
        <f>INDEX(IDs!$B$6:$B$8,MATCH(Table1!C1846,IDs!$A$6:$A$8,0))</f>
        <v>f6ce08d0fd3311efa6eb960aa86a0a09</v>
      </c>
      <c r="I1846">
        <f t="shared" si="56"/>
        <v>1</v>
      </c>
      <c r="K1846" t="str">
        <f t="shared" si="57"/>
        <v>('c53419fd15114c97b3dd8bc5eebbfde7','c2d0586afd4646d8991daddd616d8873','f6ce08d0fd3311efa6eb960aa86a0a09',1),</v>
      </c>
    </row>
    <row r="1847" spans="1:11" hidden="1" x14ac:dyDescent="0.3">
      <c r="A1847">
        <v>106</v>
      </c>
      <c r="B1847" t="s">
        <v>70</v>
      </c>
      <c r="C1847" t="s">
        <v>68</v>
      </c>
      <c r="D1847">
        <v>0</v>
      </c>
      <c r="F1847" t="str">
        <f>INDEX(Matches!$C$2:$C$135,MATCH(Table1!A1847,Matches!$B$2:$B$135,0))</f>
        <v>f633ef34cee44995a2040371c7c90c72</v>
      </c>
      <c r="G1847" t="str">
        <f>INDEX(Players!$A$2:$A$49,MATCH(Table1!B1847,Players!$C$2:$C$49,0))</f>
        <v>e6d5cb25e36b400f91e78b0b42d20293</v>
      </c>
      <c r="H1847" t="str">
        <f>INDEX(IDs!$B$6:$B$8,MATCH(Table1!C1847,IDs!$A$6:$A$8,0))</f>
        <v>f6ce0919fd3311efa6eb960aa86a0a09</v>
      </c>
      <c r="I1847">
        <f t="shared" si="56"/>
        <v>0</v>
      </c>
      <c r="K1847" t="str">
        <f t="shared" si="57"/>
        <v>('f633ef34cee44995a2040371c7c90c72','e6d5cb25e36b400f91e78b0b42d20293','f6ce0919fd3311efa6eb960aa86a0a09',0),</v>
      </c>
    </row>
    <row r="1848" spans="1:11" hidden="1" x14ac:dyDescent="0.3">
      <c r="A1848">
        <v>106</v>
      </c>
      <c r="B1848" t="s">
        <v>70</v>
      </c>
      <c r="C1848" t="s">
        <v>69</v>
      </c>
      <c r="D1848">
        <v>0</v>
      </c>
      <c r="F1848" t="str">
        <f>INDEX(Matches!$C$2:$C$135,MATCH(Table1!A1848,Matches!$B$2:$B$135,0))</f>
        <v>f633ef34cee44995a2040371c7c90c72</v>
      </c>
      <c r="G1848" t="str">
        <f>INDEX(Players!$A$2:$A$49,MATCH(Table1!B1848,Players!$C$2:$C$49,0))</f>
        <v>e6d5cb25e36b400f91e78b0b42d20293</v>
      </c>
      <c r="H1848" t="str">
        <f>INDEX(IDs!$B$6:$B$8,MATCH(Table1!C1848,IDs!$A$6:$A$8,0))</f>
        <v>f6ce092dfd3311efa6eb960aa86a0a09</v>
      </c>
      <c r="I1848">
        <f t="shared" si="56"/>
        <v>0</v>
      </c>
      <c r="K1848" t="str">
        <f t="shared" si="57"/>
        <v>('f633ef34cee44995a2040371c7c90c72','e6d5cb25e36b400f91e78b0b42d20293','f6ce092dfd3311efa6eb960aa86a0a09',0),</v>
      </c>
    </row>
    <row r="1849" spans="1:11" x14ac:dyDescent="0.3">
      <c r="A1849">
        <v>106</v>
      </c>
      <c r="B1849" t="s">
        <v>70</v>
      </c>
      <c r="C1849" t="s">
        <v>118</v>
      </c>
      <c r="D1849">
        <v>1</v>
      </c>
      <c r="F1849" t="str">
        <f>INDEX(Matches!$C$2:$C$135,MATCH(Table1!A1849,Matches!$B$2:$B$135,0))</f>
        <v>f633ef34cee44995a2040371c7c90c72</v>
      </c>
      <c r="G1849" t="str">
        <f>INDEX(Players!$A$2:$A$49,MATCH(Table1!B1849,Players!$C$2:$C$49,0))</f>
        <v>e6d5cb25e36b400f91e78b0b42d20293</v>
      </c>
      <c r="H1849" t="str">
        <f>INDEX(IDs!$B$6:$B$8,MATCH(Table1!C1849,IDs!$A$6:$A$8,0))</f>
        <v>f6ce08d0fd3311efa6eb960aa86a0a09</v>
      </c>
      <c r="I1849">
        <f t="shared" si="56"/>
        <v>1</v>
      </c>
      <c r="K1849" t="str">
        <f t="shared" si="57"/>
        <v>('f633ef34cee44995a2040371c7c90c72','e6d5cb25e36b400f91e78b0b42d20293','f6ce08d0fd3311efa6eb960aa86a0a09',1),</v>
      </c>
    </row>
    <row r="1850" spans="1:11" x14ac:dyDescent="0.3">
      <c r="A1850">
        <v>106</v>
      </c>
      <c r="B1850" t="s">
        <v>86</v>
      </c>
      <c r="C1850" t="s">
        <v>68</v>
      </c>
      <c r="D1850">
        <v>1</v>
      </c>
      <c r="F1850" t="str">
        <f>INDEX(Matches!$C$2:$C$135,MATCH(Table1!A1850,Matches!$B$2:$B$135,0))</f>
        <v>f633ef34cee44995a2040371c7c90c72</v>
      </c>
      <c r="G1850" t="str">
        <f>INDEX(Players!$A$2:$A$49,MATCH(Table1!B1850,Players!$C$2:$C$49,0))</f>
        <v>6a5c031fea7e4bcf935e98999959be8c</v>
      </c>
      <c r="H1850" t="str">
        <f>INDEX(IDs!$B$6:$B$8,MATCH(Table1!C1850,IDs!$A$6:$A$8,0))</f>
        <v>f6ce0919fd3311efa6eb960aa86a0a09</v>
      </c>
      <c r="I1850">
        <f t="shared" si="56"/>
        <v>1</v>
      </c>
      <c r="K1850" t="str">
        <f t="shared" si="57"/>
        <v>('f633ef34cee44995a2040371c7c90c72','6a5c031fea7e4bcf935e98999959be8c','f6ce0919fd3311efa6eb960aa86a0a09',1),</v>
      </c>
    </row>
    <row r="1851" spans="1:11" hidden="1" x14ac:dyDescent="0.3">
      <c r="A1851">
        <v>106</v>
      </c>
      <c r="B1851" t="s">
        <v>86</v>
      </c>
      <c r="C1851" t="s">
        <v>69</v>
      </c>
      <c r="D1851">
        <v>0</v>
      </c>
      <c r="F1851" t="str">
        <f>INDEX(Matches!$C$2:$C$135,MATCH(Table1!A1851,Matches!$B$2:$B$135,0))</f>
        <v>f633ef34cee44995a2040371c7c90c72</v>
      </c>
      <c r="G1851" t="str">
        <f>INDEX(Players!$A$2:$A$49,MATCH(Table1!B1851,Players!$C$2:$C$49,0))</f>
        <v>6a5c031fea7e4bcf935e98999959be8c</v>
      </c>
      <c r="H1851" t="str">
        <f>INDEX(IDs!$B$6:$B$8,MATCH(Table1!C1851,IDs!$A$6:$A$8,0))</f>
        <v>f6ce092dfd3311efa6eb960aa86a0a09</v>
      </c>
      <c r="I1851">
        <f t="shared" si="56"/>
        <v>0</v>
      </c>
      <c r="K1851" t="str">
        <f t="shared" si="57"/>
        <v>('f633ef34cee44995a2040371c7c90c72','6a5c031fea7e4bcf935e98999959be8c','f6ce092dfd3311efa6eb960aa86a0a09',0),</v>
      </c>
    </row>
    <row r="1852" spans="1:11" x14ac:dyDescent="0.3">
      <c r="A1852">
        <v>106</v>
      </c>
      <c r="B1852" t="s">
        <v>86</v>
      </c>
      <c r="C1852" t="s">
        <v>118</v>
      </c>
      <c r="D1852">
        <v>1</v>
      </c>
      <c r="F1852" t="str">
        <f>INDEX(Matches!$C$2:$C$135,MATCH(Table1!A1852,Matches!$B$2:$B$135,0))</f>
        <v>f633ef34cee44995a2040371c7c90c72</v>
      </c>
      <c r="G1852" t="str">
        <f>INDEX(Players!$A$2:$A$49,MATCH(Table1!B1852,Players!$C$2:$C$49,0))</f>
        <v>6a5c031fea7e4bcf935e98999959be8c</v>
      </c>
      <c r="H1852" t="str">
        <f>INDEX(IDs!$B$6:$B$8,MATCH(Table1!C1852,IDs!$A$6:$A$8,0))</f>
        <v>f6ce08d0fd3311efa6eb960aa86a0a09</v>
      </c>
      <c r="I1852">
        <f t="shared" si="56"/>
        <v>1</v>
      </c>
      <c r="K1852" t="str">
        <f t="shared" si="57"/>
        <v>('f633ef34cee44995a2040371c7c90c72','6a5c031fea7e4bcf935e98999959be8c','f6ce08d0fd3311efa6eb960aa86a0a09',1),</v>
      </c>
    </row>
    <row r="1853" spans="1:11" hidden="1" x14ac:dyDescent="0.3">
      <c r="A1853">
        <v>106</v>
      </c>
      <c r="B1853" t="s">
        <v>111</v>
      </c>
      <c r="C1853" t="s">
        <v>68</v>
      </c>
      <c r="D1853">
        <v>0</v>
      </c>
      <c r="F1853" t="str">
        <f>INDEX(Matches!$C$2:$C$135,MATCH(Table1!A1853,Matches!$B$2:$B$135,0))</f>
        <v>f633ef34cee44995a2040371c7c90c72</v>
      </c>
      <c r="G1853" t="str">
        <f>INDEX(Players!$A$2:$A$49,MATCH(Table1!B1853,Players!$C$2:$C$49,0))</f>
        <v>d6294fae98134986b7f2b81632cc32d4</v>
      </c>
      <c r="H1853" t="str">
        <f>INDEX(IDs!$B$6:$B$8,MATCH(Table1!C1853,IDs!$A$6:$A$8,0))</f>
        <v>f6ce0919fd3311efa6eb960aa86a0a09</v>
      </c>
      <c r="I1853">
        <f t="shared" si="56"/>
        <v>0</v>
      </c>
      <c r="K1853" t="str">
        <f t="shared" si="57"/>
        <v>('f633ef34cee44995a2040371c7c90c72','d6294fae98134986b7f2b81632cc32d4','f6ce0919fd3311efa6eb960aa86a0a09',0),</v>
      </c>
    </row>
    <row r="1854" spans="1:11" hidden="1" x14ac:dyDescent="0.3">
      <c r="A1854">
        <v>106</v>
      </c>
      <c r="B1854" t="s">
        <v>111</v>
      </c>
      <c r="C1854" t="s">
        <v>69</v>
      </c>
      <c r="D1854">
        <v>0</v>
      </c>
      <c r="F1854" t="str">
        <f>INDEX(Matches!$C$2:$C$135,MATCH(Table1!A1854,Matches!$B$2:$B$135,0))</f>
        <v>f633ef34cee44995a2040371c7c90c72</v>
      </c>
      <c r="G1854" t="str">
        <f>INDEX(Players!$A$2:$A$49,MATCH(Table1!B1854,Players!$C$2:$C$49,0))</f>
        <v>d6294fae98134986b7f2b81632cc32d4</v>
      </c>
      <c r="H1854" t="str">
        <f>INDEX(IDs!$B$6:$B$8,MATCH(Table1!C1854,IDs!$A$6:$A$8,0))</f>
        <v>f6ce092dfd3311efa6eb960aa86a0a09</v>
      </c>
      <c r="I1854">
        <f t="shared" si="56"/>
        <v>0</v>
      </c>
      <c r="K1854" t="str">
        <f t="shared" si="57"/>
        <v>('f633ef34cee44995a2040371c7c90c72','d6294fae98134986b7f2b81632cc32d4','f6ce092dfd3311efa6eb960aa86a0a09',0),</v>
      </c>
    </row>
    <row r="1855" spans="1:11" x14ac:dyDescent="0.3">
      <c r="A1855">
        <v>106</v>
      </c>
      <c r="B1855" t="s">
        <v>111</v>
      </c>
      <c r="C1855" t="s">
        <v>118</v>
      </c>
      <c r="D1855">
        <v>1</v>
      </c>
      <c r="F1855" t="str">
        <f>INDEX(Matches!$C$2:$C$135,MATCH(Table1!A1855,Matches!$B$2:$B$135,0))</f>
        <v>f633ef34cee44995a2040371c7c90c72</v>
      </c>
      <c r="G1855" t="str">
        <f>INDEX(Players!$A$2:$A$49,MATCH(Table1!B1855,Players!$C$2:$C$49,0))</f>
        <v>d6294fae98134986b7f2b81632cc32d4</v>
      </c>
      <c r="H1855" t="str">
        <f>INDEX(IDs!$B$6:$B$8,MATCH(Table1!C1855,IDs!$A$6:$A$8,0))</f>
        <v>f6ce08d0fd3311efa6eb960aa86a0a09</v>
      </c>
      <c r="I1855">
        <f t="shared" si="56"/>
        <v>1</v>
      </c>
      <c r="K1855" t="str">
        <f t="shared" si="57"/>
        <v>('f633ef34cee44995a2040371c7c90c72','d6294fae98134986b7f2b81632cc32d4','f6ce08d0fd3311efa6eb960aa86a0a09',1),</v>
      </c>
    </row>
    <row r="1856" spans="1:11" hidden="1" x14ac:dyDescent="0.3">
      <c r="A1856">
        <v>106</v>
      </c>
      <c r="B1856" t="s">
        <v>72</v>
      </c>
      <c r="C1856" t="s">
        <v>68</v>
      </c>
      <c r="D1856">
        <v>0</v>
      </c>
      <c r="F1856" t="str">
        <f>INDEX(Matches!$C$2:$C$135,MATCH(Table1!A1856,Matches!$B$2:$B$135,0))</f>
        <v>f633ef34cee44995a2040371c7c90c72</v>
      </c>
      <c r="G1856" t="str">
        <f>INDEX(Players!$A$2:$A$49,MATCH(Table1!B1856,Players!$C$2:$C$49,0))</f>
        <v>66b9c8251fad417bbd3ff93fcfa9ef61</v>
      </c>
      <c r="H1856" t="str">
        <f>INDEX(IDs!$B$6:$B$8,MATCH(Table1!C1856,IDs!$A$6:$A$8,0))</f>
        <v>f6ce0919fd3311efa6eb960aa86a0a09</v>
      </c>
      <c r="I1856">
        <f t="shared" si="56"/>
        <v>0</v>
      </c>
      <c r="K1856" t="str">
        <f t="shared" si="57"/>
        <v>('f633ef34cee44995a2040371c7c90c72','66b9c8251fad417bbd3ff93fcfa9ef61','f6ce0919fd3311efa6eb960aa86a0a09',0),</v>
      </c>
    </row>
    <row r="1857" spans="1:11" hidden="1" x14ac:dyDescent="0.3">
      <c r="A1857">
        <v>106</v>
      </c>
      <c r="B1857" t="s">
        <v>72</v>
      </c>
      <c r="C1857" t="s">
        <v>69</v>
      </c>
      <c r="D1857">
        <v>0</v>
      </c>
      <c r="F1857" t="str">
        <f>INDEX(Matches!$C$2:$C$135,MATCH(Table1!A1857,Matches!$B$2:$B$135,0))</f>
        <v>f633ef34cee44995a2040371c7c90c72</v>
      </c>
      <c r="G1857" t="str">
        <f>INDEX(Players!$A$2:$A$49,MATCH(Table1!B1857,Players!$C$2:$C$49,0))</f>
        <v>66b9c8251fad417bbd3ff93fcfa9ef61</v>
      </c>
      <c r="H1857" t="str">
        <f>INDEX(IDs!$B$6:$B$8,MATCH(Table1!C1857,IDs!$A$6:$A$8,0))</f>
        <v>f6ce092dfd3311efa6eb960aa86a0a09</v>
      </c>
      <c r="I1857">
        <f t="shared" si="56"/>
        <v>0</v>
      </c>
      <c r="K1857" t="str">
        <f t="shared" si="57"/>
        <v>('f633ef34cee44995a2040371c7c90c72','66b9c8251fad417bbd3ff93fcfa9ef61','f6ce092dfd3311efa6eb960aa86a0a09',0),</v>
      </c>
    </row>
    <row r="1858" spans="1:11" x14ac:dyDescent="0.3">
      <c r="A1858">
        <v>106</v>
      </c>
      <c r="B1858" t="s">
        <v>72</v>
      </c>
      <c r="C1858" t="s">
        <v>118</v>
      </c>
      <c r="D1858">
        <v>1</v>
      </c>
      <c r="F1858" t="str">
        <f>INDEX(Matches!$C$2:$C$135,MATCH(Table1!A1858,Matches!$B$2:$B$135,0))</f>
        <v>f633ef34cee44995a2040371c7c90c72</v>
      </c>
      <c r="G1858" t="str">
        <f>INDEX(Players!$A$2:$A$49,MATCH(Table1!B1858,Players!$C$2:$C$49,0))</f>
        <v>66b9c8251fad417bbd3ff93fcfa9ef61</v>
      </c>
      <c r="H1858" t="str">
        <f>INDEX(IDs!$B$6:$B$8,MATCH(Table1!C1858,IDs!$A$6:$A$8,0))</f>
        <v>f6ce08d0fd3311efa6eb960aa86a0a09</v>
      </c>
      <c r="I1858">
        <f t="shared" si="56"/>
        <v>1</v>
      </c>
      <c r="K1858" t="str">
        <f t="shared" si="57"/>
        <v>('f633ef34cee44995a2040371c7c90c72','66b9c8251fad417bbd3ff93fcfa9ef61','f6ce08d0fd3311efa6eb960aa86a0a09',1),</v>
      </c>
    </row>
    <row r="1859" spans="1:11" x14ac:dyDescent="0.3">
      <c r="A1859">
        <v>106</v>
      </c>
      <c r="B1859" t="s">
        <v>109</v>
      </c>
      <c r="C1859" t="s">
        <v>68</v>
      </c>
      <c r="D1859">
        <v>1</v>
      </c>
      <c r="F1859" t="str">
        <f>INDEX(Matches!$C$2:$C$135,MATCH(Table1!A1859,Matches!$B$2:$B$135,0))</f>
        <v>f633ef34cee44995a2040371c7c90c72</v>
      </c>
      <c r="G1859" t="str">
        <f>INDEX(Players!$A$2:$A$49,MATCH(Table1!B1859,Players!$C$2:$C$49,0))</f>
        <v>4f7b95c3ff294eb699ca8e9612b1d3e9</v>
      </c>
      <c r="H1859" t="str">
        <f>INDEX(IDs!$B$6:$B$8,MATCH(Table1!C1859,IDs!$A$6:$A$8,0))</f>
        <v>f6ce0919fd3311efa6eb960aa86a0a09</v>
      </c>
      <c r="I1859">
        <f t="shared" ref="I1859:I1922" si="58">D1859</f>
        <v>1</v>
      </c>
      <c r="K1859" t="str">
        <f t="shared" si="57"/>
        <v>('f633ef34cee44995a2040371c7c90c72','4f7b95c3ff294eb699ca8e9612b1d3e9','f6ce0919fd3311efa6eb960aa86a0a09',1),</v>
      </c>
    </row>
    <row r="1860" spans="1:11" hidden="1" x14ac:dyDescent="0.3">
      <c r="A1860">
        <v>106</v>
      </c>
      <c r="B1860" t="s">
        <v>109</v>
      </c>
      <c r="C1860" t="s">
        <v>69</v>
      </c>
      <c r="D1860">
        <v>0</v>
      </c>
      <c r="F1860" t="str">
        <f>INDEX(Matches!$C$2:$C$135,MATCH(Table1!A1860,Matches!$B$2:$B$135,0))</f>
        <v>f633ef34cee44995a2040371c7c90c72</v>
      </c>
      <c r="G1860" t="str">
        <f>INDEX(Players!$A$2:$A$49,MATCH(Table1!B1860,Players!$C$2:$C$49,0))</f>
        <v>4f7b95c3ff294eb699ca8e9612b1d3e9</v>
      </c>
      <c r="H1860" t="str">
        <f>INDEX(IDs!$B$6:$B$8,MATCH(Table1!C1860,IDs!$A$6:$A$8,0))</f>
        <v>f6ce092dfd3311efa6eb960aa86a0a09</v>
      </c>
      <c r="I1860">
        <f t="shared" si="58"/>
        <v>0</v>
      </c>
      <c r="K1860" t="str">
        <f t="shared" si="57"/>
        <v>('f633ef34cee44995a2040371c7c90c72','4f7b95c3ff294eb699ca8e9612b1d3e9','f6ce092dfd3311efa6eb960aa86a0a09',0),</v>
      </c>
    </row>
    <row r="1861" spans="1:11" x14ac:dyDescent="0.3">
      <c r="A1861">
        <v>106</v>
      </c>
      <c r="B1861" t="s">
        <v>109</v>
      </c>
      <c r="C1861" t="s">
        <v>118</v>
      </c>
      <c r="D1861">
        <v>1</v>
      </c>
      <c r="F1861" t="str">
        <f>INDEX(Matches!$C$2:$C$135,MATCH(Table1!A1861,Matches!$B$2:$B$135,0))</f>
        <v>f633ef34cee44995a2040371c7c90c72</v>
      </c>
      <c r="G1861" t="str">
        <f>INDEX(Players!$A$2:$A$49,MATCH(Table1!B1861,Players!$C$2:$C$49,0))</f>
        <v>4f7b95c3ff294eb699ca8e9612b1d3e9</v>
      </c>
      <c r="H1861" t="str">
        <f>INDEX(IDs!$B$6:$B$8,MATCH(Table1!C1861,IDs!$A$6:$A$8,0))</f>
        <v>f6ce08d0fd3311efa6eb960aa86a0a09</v>
      </c>
      <c r="I1861">
        <f t="shared" si="58"/>
        <v>1</v>
      </c>
      <c r="K1861" t="str">
        <f t="shared" ref="K1861:K1924" si="59">"('"&amp;F1861&amp;"','"&amp;G1861&amp;"','"&amp;H1861&amp;"',"&amp;I1861&amp;"),"</f>
        <v>('f633ef34cee44995a2040371c7c90c72','4f7b95c3ff294eb699ca8e9612b1d3e9','f6ce08d0fd3311efa6eb960aa86a0a09',1),</v>
      </c>
    </row>
    <row r="1862" spans="1:11" x14ac:dyDescent="0.3">
      <c r="A1862">
        <v>106</v>
      </c>
      <c r="B1862" t="s">
        <v>105</v>
      </c>
      <c r="C1862" t="s">
        <v>68</v>
      </c>
      <c r="D1862">
        <v>2</v>
      </c>
      <c r="F1862" t="str">
        <f>INDEX(Matches!$C$2:$C$135,MATCH(Table1!A1862,Matches!$B$2:$B$135,0))</f>
        <v>f633ef34cee44995a2040371c7c90c72</v>
      </c>
      <c r="G1862" t="str">
        <f>INDEX(Players!$A$2:$A$49,MATCH(Table1!B1862,Players!$C$2:$C$49,0))</f>
        <v>629410b70eb349bd8cdf8388580974c1</v>
      </c>
      <c r="H1862" t="str">
        <f>INDEX(IDs!$B$6:$B$8,MATCH(Table1!C1862,IDs!$A$6:$A$8,0))</f>
        <v>f6ce0919fd3311efa6eb960aa86a0a09</v>
      </c>
      <c r="I1862">
        <f t="shared" si="58"/>
        <v>2</v>
      </c>
      <c r="K1862" t="str">
        <f t="shared" si="59"/>
        <v>('f633ef34cee44995a2040371c7c90c72','629410b70eb349bd8cdf8388580974c1','f6ce0919fd3311efa6eb960aa86a0a09',2),</v>
      </c>
    </row>
    <row r="1863" spans="1:11" hidden="1" x14ac:dyDescent="0.3">
      <c r="A1863">
        <v>106</v>
      </c>
      <c r="B1863" t="s">
        <v>105</v>
      </c>
      <c r="C1863" t="s">
        <v>69</v>
      </c>
      <c r="D1863">
        <v>0</v>
      </c>
      <c r="F1863" t="str">
        <f>INDEX(Matches!$C$2:$C$135,MATCH(Table1!A1863,Matches!$B$2:$B$135,0))</f>
        <v>f633ef34cee44995a2040371c7c90c72</v>
      </c>
      <c r="G1863" t="str">
        <f>INDEX(Players!$A$2:$A$49,MATCH(Table1!B1863,Players!$C$2:$C$49,0))</f>
        <v>629410b70eb349bd8cdf8388580974c1</v>
      </c>
      <c r="H1863" t="str">
        <f>INDEX(IDs!$B$6:$B$8,MATCH(Table1!C1863,IDs!$A$6:$A$8,0))</f>
        <v>f6ce092dfd3311efa6eb960aa86a0a09</v>
      </c>
      <c r="I1863">
        <f t="shared" si="58"/>
        <v>0</v>
      </c>
      <c r="K1863" t="str">
        <f t="shared" si="59"/>
        <v>('f633ef34cee44995a2040371c7c90c72','629410b70eb349bd8cdf8388580974c1','f6ce092dfd3311efa6eb960aa86a0a09',0),</v>
      </c>
    </row>
    <row r="1864" spans="1:11" x14ac:dyDescent="0.3">
      <c r="A1864">
        <v>106</v>
      </c>
      <c r="B1864" t="s">
        <v>105</v>
      </c>
      <c r="C1864" t="s">
        <v>118</v>
      </c>
      <c r="D1864">
        <v>1</v>
      </c>
      <c r="F1864" t="str">
        <f>INDEX(Matches!$C$2:$C$135,MATCH(Table1!A1864,Matches!$B$2:$B$135,0))</f>
        <v>f633ef34cee44995a2040371c7c90c72</v>
      </c>
      <c r="G1864" t="str">
        <f>INDEX(Players!$A$2:$A$49,MATCH(Table1!B1864,Players!$C$2:$C$49,0))</f>
        <v>629410b70eb349bd8cdf8388580974c1</v>
      </c>
      <c r="H1864" t="str">
        <f>INDEX(IDs!$B$6:$B$8,MATCH(Table1!C1864,IDs!$A$6:$A$8,0))</f>
        <v>f6ce08d0fd3311efa6eb960aa86a0a09</v>
      </c>
      <c r="I1864">
        <f t="shared" si="58"/>
        <v>1</v>
      </c>
      <c r="K1864" t="str">
        <f t="shared" si="59"/>
        <v>('f633ef34cee44995a2040371c7c90c72','629410b70eb349bd8cdf8388580974c1','f6ce08d0fd3311efa6eb960aa86a0a09',1),</v>
      </c>
    </row>
    <row r="1865" spans="1:11" hidden="1" x14ac:dyDescent="0.3">
      <c r="A1865">
        <v>107</v>
      </c>
      <c r="B1865" t="s">
        <v>70</v>
      </c>
      <c r="C1865" t="s">
        <v>68</v>
      </c>
      <c r="D1865">
        <v>0</v>
      </c>
      <c r="F1865" t="str">
        <f>INDEX(Matches!$C$2:$C$135,MATCH(Table1!A1865,Matches!$B$2:$B$135,0))</f>
        <v>0c69d8912ca64b329dcee741a29bf91e</v>
      </c>
      <c r="G1865" t="str">
        <f>INDEX(Players!$A$2:$A$49,MATCH(Table1!B1865,Players!$C$2:$C$49,0))</f>
        <v>e6d5cb25e36b400f91e78b0b42d20293</v>
      </c>
      <c r="H1865" t="str">
        <f>INDEX(IDs!$B$6:$B$8,MATCH(Table1!C1865,IDs!$A$6:$A$8,0))</f>
        <v>f6ce0919fd3311efa6eb960aa86a0a09</v>
      </c>
      <c r="I1865">
        <f t="shared" si="58"/>
        <v>0</v>
      </c>
      <c r="K1865" t="str">
        <f t="shared" si="59"/>
        <v>('0c69d8912ca64b329dcee741a29bf91e','e6d5cb25e36b400f91e78b0b42d20293','f6ce0919fd3311efa6eb960aa86a0a09',0),</v>
      </c>
    </row>
    <row r="1866" spans="1:11" hidden="1" x14ac:dyDescent="0.3">
      <c r="A1866">
        <v>107</v>
      </c>
      <c r="B1866" t="s">
        <v>70</v>
      </c>
      <c r="C1866" t="s">
        <v>69</v>
      </c>
      <c r="D1866">
        <v>0</v>
      </c>
      <c r="F1866" t="str">
        <f>INDEX(Matches!$C$2:$C$135,MATCH(Table1!A1866,Matches!$B$2:$B$135,0))</f>
        <v>0c69d8912ca64b329dcee741a29bf91e</v>
      </c>
      <c r="G1866" t="str">
        <f>INDEX(Players!$A$2:$A$49,MATCH(Table1!B1866,Players!$C$2:$C$49,0))</f>
        <v>e6d5cb25e36b400f91e78b0b42d20293</v>
      </c>
      <c r="H1866" t="str">
        <f>INDEX(IDs!$B$6:$B$8,MATCH(Table1!C1866,IDs!$A$6:$A$8,0))</f>
        <v>f6ce092dfd3311efa6eb960aa86a0a09</v>
      </c>
      <c r="I1866">
        <f t="shared" si="58"/>
        <v>0</v>
      </c>
      <c r="K1866" t="str">
        <f t="shared" si="59"/>
        <v>('0c69d8912ca64b329dcee741a29bf91e','e6d5cb25e36b400f91e78b0b42d20293','f6ce092dfd3311efa6eb960aa86a0a09',0),</v>
      </c>
    </row>
    <row r="1867" spans="1:11" x14ac:dyDescent="0.3">
      <c r="A1867">
        <v>107</v>
      </c>
      <c r="B1867" t="s">
        <v>70</v>
      </c>
      <c r="C1867" t="s">
        <v>118</v>
      </c>
      <c r="D1867">
        <v>1</v>
      </c>
      <c r="F1867" t="str">
        <f>INDEX(Matches!$C$2:$C$135,MATCH(Table1!A1867,Matches!$B$2:$B$135,0))</f>
        <v>0c69d8912ca64b329dcee741a29bf91e</v>
      </c>
      <c r="G1867" t="str">
        <f>INDEX(Players!$A$2:$A$49,MATCH(Table1!B1867,Players!$C$2:$C$49,0))</f>
        <v>e6d5cb25e36b400f91e78b0b42d20293</v>
      </c>
      <c r="H1867" t="str">
        <f>INDEX(IDs!$B$6:$B$8,MATCH(Table1!C1867,IDs!$A$6:$A$8,0))</f>
        <v>f6ce08d0fd3311efa6eb960aa86a0a09</v>
      </c>
      <c r="I1867">
        <f t="shared" si="58"/>
        <v>1</v>
      </c>
      <c r="K1867" t="str">
        <f t="shared" si="59"/>
        <v>('0c69d8912ca64b329dcee741a29bf91e','e6d5cb25e36b400f91e78b0b42d20293','f6ce08d0fd3311efa6eb960aa86a0a09',1),</v>
      </c>
    </row>
    <row r="1868" spans="1:11" x14ac:dyDescent="0.3">
      <c r="A1868">
        <v>107</v>
      </c>
      <c r="B1868" t="s">
        <v>81</v>
      </c>
      <c r="C1868" t="s">
        <v>68</v>
      </c>
      <c r="D1868">
        <v>1</v>
      </c>
      <c r="F1868" t="str">
        <f>INDEX(Matches!$C$2:$C$135,MATCH(Table1!A1868,Matches!$B$2:$B$135,0))</f>
        <v>0c69d8912ca64b329dcee741a29bf91e</v>
      </c>
      <c r="G1868" t="str">
        <f>INDEX(Players!$A$2:$A$49,MATCH(Table1!B1868,Players!$C$2:$C$49,0))</f>
        <v>e1621a5c21f244968ccfd5485706bbc9</v>
      </c>
      <c r="H1868" t="str">
        <f>INDEX(IDs!$B$6:$B$8,MATCH(Table1!C1868,IDs!$A$6:$A$8,0))</f>
        <v>f6ce0919fd3311efa6eb960aa86a0a09</v>
      </c>
      <c r="I1868">
        <f t="shared" si="58"/>
        <v>1</v>
      </c>
      <c r="K1868" t="str">
        <f t="shared" si="59"/>
        <v>('0c69d8912ca64b329dcee741a29bf91e','e1621a5c21f244968ccfd5485706bbc9','f6ce0919fd3311efa6eb960aa86a0a09',1),</v>
      </c>
    </row>
    <row r="1869" spans="1:11" x14ac:dyDescent="0.3">
      <c r="A1869">
        <v>107</v>
      </c>
      <c r="B1869" t="s">
        <v>81</v>
      </c>
      <c r="C1869" t="s">
        <v>69</v>
      </c>
      <c r="D1869">
        <v>1</v>
      </c>
      <c r="F1869" t="str">
        <f>INDEX(Matches!$C$2:$C$135,MATCH(Table1!A1869,Matches!$B$2:$B$135,0))</f>
        <v>0c69d8912ca64b329dcee741a29bf91e</v>
      </c>
      <c r="G1869" t="str">
        <f>INDEX(Players!$A$2:$A$49,MATCH(Table1!B1869,Players!$C$2:$C$49,0))</f>
        <v>e1621a5c21f244968ccfd5485706bbc9</v>
      </c>
      <c r="H1869" t="str">
        <f>INDEX(IDs!$B$6:$B$8,MATCH(Table1!C1869,IDs!$A$6:$A$8,0))</f>
        <v>f6ce092dfd3311efa6eb960aa86a0a09</v>
      </c>
      <c r="I1869">
        <f t="shared" si="58"/>
        <v>1</v>
      </c>
      <c r="K1869" t="str">
        <f t="shared" si="59"/>
        <v>('0c69d8912ca64b329dcee741a29bf91e','e1621a5c21f244968ccfd5485706bbc9','f6ce092dfd3311efa6eb960aa86a0a09',1),</v>
      </c>
    </row>
    <row r="1870" spans="1:11" x14ac:dyDescent="0.3">
      <c r="A1870">
        <v>107</v>
      </c>
      <c r="B1870" t="s">
        <v>81</v>
      </c>
      <c r="C1870" t="s">
        <v>118</v>
      </c>
      <c r="D1870">
        <v>1</v>
      </c>
      <c r="F1870" t="str">
        <f>INDEX(Matches!$C$2:$C$135,MATCH(Table1!A1870,Matches!$B$2:$B$135,0))</f>
        <v>0c69d8912ca64b329dcee741a29bf91e</v>
      </c>
      <c r="G1870" t="str">
        <f>INDEX(Players!$A$2:$A$49,MATCH(Table1!B1870,Players!$C$2:$C$49,0))</f>
        <v>e1621a5c21f244968ccfd5485706bbc9</v>
      </c>
      <c r="H1870" t="str">
        <f>INDEX(IDs!$B$6:$B$8,MATCH(Table1!C1870,IDs!$A$6:$A$8,0))</f>
        <v>f6ce08d0fd3311efa6eb960aa86a0a09</v>
      </c>
      <c r="I1870">
        <f t="shared" si="58"/>
        <v>1</v>
      </c>
      <c r="K1870" t="str">
        <f t="shared" si="59"/>
        <v>('0c69d8912ca64b329dcee741a29bf91e','e1621a5c21f244968ccfd5485706bbc9','f6ce08d0fd3311efa6eb960aa86a0a09',1),</v>
      </c>
    </row>
    <row r="1871" spans="1:11" hidden="1" x14ac:dyDescent="0.3">
      <c r="A1871">
        <v>107</v>
      </c>
      <c r="B1871" t="s">
        <v>112</v>
      </c>
      <c r="C1871" t="s">
        <v>68</v>
      </c>
      <c r="D1871">
        <v>0</v>
      </c>
      <c r="F1871" t="str">
        <f>INDEX(Matches!$C$2:$C$135,MATCH(Table1!A1871,Matches!$B$2:$B$135,0))</f>
        <v>0c69d8912ca64b329dcee741a29bf91e</v>
      </c>
      <c r="G1871" t="str">
        <f>INDEX(Players!$A$2:$A$49,MATCH(Table1!B1871,Players!$C$2:$C$49,0))</f>
        <v>e76d3c08bdbf406cbc61815d86237d83</v>
      </c>
      <c r="H1871" t="str">
        <f>INDEX(IDs!$B$6:$B$8,MATCH(Table1!C1871,IDs!$A$6:$A$8,0))</f>
        <v>f6ce0919fd3311efa6eb960aa86a0a09</v>
      </c>
      <c r="I1871">
        <f t="shared" si="58"/>
        <v>0</v>
      </c>
      <c r="K1871" t="str">
        <f t="shared" si="59"/>
        <v>('0c69d8912ca64b329dcee741a29bf91e','e76d3c08bdbf406cbc61815d86237d83','f6ce0919fd3311efa6eb960aa86a0a09',0),</v>
      </c>
    </row>
    <row r="1872" spans="1:11" hidden="1" x14ac:dyDescent="0.3">
      <c r="A1872">
        <v>107</v>
      </c>
      <c r="B1872" t="s">
        <v>112</v>
      </c>
      <c r="C1872" t="s">
        <v>69</v>
      </c>
      <c r="D1872">
        <v>0</v>
      </c>
      <c r="F1872" t="str">
        <f>INDEX(Matches!$C$2:$C$135,MATCH(Table1!A1872,Matches!$B$2:$B$135,0))</f>
        <v>0c69d8912ca64b329dcee741a29bf91e</v>
      </c>
      <c r="G1872" t="str">
        <f>INDEX(Players!$A$2:$A$49,MATCH(Table1!B1872,Players!$C$2:$C$49,0))</f>
        <v>e76d3c08bdbf406cbc61815d86237d83</v>
      </c>
      <c r="H1872" t="str">
        <f>INDEX(IDs!$B$6:$B$8,MATCH(Table1!C1872,IDs!$A$6:$A$8,0))</f>
        <v>f6ce092dfd3311efa6eb960aa86a0a09</v>
      </c>
      <c r="I1872">
        <f t="shared" si="58"/>
        <v>0</v>
      </c>
      <c r="K1872" t="str">
        <f t="shared" si="59"/>
        <v>('0c69d8912ca64b329dcee741a29bf91e','e76d3c08bdbf406cbc61815d86237d83','f6ce092dfd3311efa6eb960aa86a0a09',0),</v>
      </c>
    </row>
    <row r="1873" spans="1:11" x14ac:dyDescent="0.3">
      <c r="A1873">
        <v>107</v>
      </c>
      <c r="B1873" t="s">
        <v>112</v>
      </c>
      <c r="C1873" t="s">
        <v>118</v>
      </c>
      <c r="D1873">
        <v>1</v>
      </c>
      <c r="F1873" t="str">
        <f>INDEX(Matches!$C$2:$C$135,MATCH(Table1!A1873,Matches!$B$2:$B$135,0))</f>
        <v>0c69d8912ca64b329dcee741a29bf91e</v>
      </c>
      <c r="G1873" t="str">
        <f>INDEX(Players!$A$2:$A$49,MATCH(Table1!B1873,Players!$C$2:$C$49,0))</f>
        <v>e76d3c08bdbf406cbc61815d86237d83</v>
      </c>
      <c r="H1873" t="str">
        <f>INDEX(IDs!$B$6:$B$8,MATCH(Table1!C1873,IDs!$A$6:$A$8,0))</f>
        <v>f6ce08d0fd3311efa6eb960aa86a0a09</v>
      </c>
      <c r="I1873">
        <f t="shared" si="58"/>
        <v>1</v>
      </c>
      <c r="K1873" t="str">
        <f t="shared" si="59"/>
        <v>('0c69d8912ca64b329dcee741a29bf91e','e76d3c08bdbf406cbc61815d86237d83','f6ce08d0fd3311efa6eb960aa86a0a09',1),</v>
      </c>
    </row>
    <row r="1874" spans="1:11" x14ac:dyDescent="0.3">
      <c r="A1874">
        <v>107</v>
      </c>
      <c r="B1874" t="s">
        <v>78</v>
      </c>
      <c r="C1874" t="s">
        <v>68</v>
      </c>
      <c r="D1874">
        <v>1</v>
      </c>
      <c r="F1874" t="str">
        <f>INDEX(Matches!$C$2:$C$135,MATCH(Table1!A1874,Matches!$B$2:$B$135,0))</f>
        <v>0c69d8912ca64b329dcee741a29bf91e</v>
      </c>
      <c r="G1874" t="str">
        <f>INDEX(Players!$A$2:$A$49,MATCH(Table1!B1874,Players!$C$2:$C$49,0))</f>
        <v>16b68bed59bb4817a3ecc1f5d0d50670</v>
      </c>
      <c r="H1874" t="str">
        <f>INDEX(IDs!$B$6:$B$8,MATCH(Table1!C1874,IDs!$A$6:$A$8,0))</f>
        <v>f6ce0919fd3311efa6eb960aa86a0a09</v>
      </c>
      <c r="I1874">
        <f t="shared" si="58"/>
        <v>1</v>
      </c>
      <c r="K1874" t="str">
        <f t="shared" si="59"/>
        <v>('0c69d8912ca64b329dcee741a29bf91e','16b68bed59bb4817a3ecc1f5d0d50670','f6ce0919fd3311efa6eb960aa86a0a09',1),</v>
      </c>
    </row>
    <row r="1875" spans="1:11" hidden="1" x14ac:dyDescent="0.3">
      <c r="A1875">
        <v>107</v>
      </c>
      <c r="B1875" t="s">
        <v>78</v>
      </c>
      <c r="C1875" t="s">
        <v>69</v>
      </c>
      <c r="D1875">
        <v>0</v>
      </c>
      <c r="F1875" t="str">
        <f>INDEX(Matches!$C$2:$C$135,MATCH(Table1!A1875,Matches!$B$2:$B$135,0))</f>
        <v>0c69d8912ca64b329dcee741a29bf91e</v>
      </c>
      <c r="G1875" t="str">
        <f>INDEX(Players!$A$2:$A$49,MATCH(Table1!B1875,Players!$C$2:$C$49,0))</f>
        <v>16b68bed59bb4817a3ecc1f5d0d50670</v>
      </c>
      <c r="H1875" t="str">
        <f>INDEX(IDs!$B$6:$B$8,MATCH(Table1!C1875,IDs!$A$6:$A$8,0))</f>
        <v>f6ce092dfd3311efa6eb960aa86a0a09</v>
      </c>
      <c r="I1875">
        <f t="shared" si="58"/>
        <v>0</v>
      </c>
      <c r="K1875" t="str">
        <f t="shared" si="59"/>
        <v>('0c69d8912ca64b329dcee741a29bf91e','16b68bed59bb4817a3ecc1f5d0d50670','f6ce092dfd3311efa6eb960aa86a0a09',0),</v>
      </c>
    </row>
    <row r="1876" spans="1:11" x14ac:dyDescent="0.3">
      <c r="A1876">
        <v>107</v>
      </c>
      <c r="B1876" t="s">
        <v>78</v>
      </c>
      <c r="C1876" t="s">
        <v>118</v>
      </c>
      <c r="D1876">
        <v>1</v>
      </c>
      <c r="F1876" t="str">
        <f>INDEX(Matches!$C$2:$C$135,MATCH(Table1!A1876,Matches!$B$2:$B$135,0))</f>
        <v>0c69d8912ca64b329dcee741a29bf91e</v>
      </c>
      <c r="G1876" t="str">
        <f>INDEX(Players!$A$2:$A$49,MATCH(Table1!B1876,Players!$C$2:$C$49,0))</f>
        <v>16b68bed59bb4817a3ecc1f5d0d50670</v>
      </c>
      <c r="H1876" t="str">
        <f>INDEX(IDs!$B$6:$B$8,MATCH(Table1!C1876,IDs!$A$6:$A$8,0))</f>
        <v>f6ce08d0fd3311efa6eb960aa86a0a09</v>
      </c>
      <c r="I1876">
        <f t="shared" si="58"/>
        <v>1</v>
      </c>
      <c r="K1876" t="str">
        <f t="shared" si="59"/>
        <v>('0c69d8912ca64b329dcee741a29bf91e','16b68bed59bb4817a3ecc1f5d0d50670','f6ce08d0fd3311efa6eb960aa86a0a09',1),</v>
      </c>
    </row>
    <row r="1877" spans="1:11" x14ac:dyDescent="0.3">
      <c r="A1877">
        <v>107</v>
      </c>
      <c r="B1877" t="s">
        <v>114</v>
      </c>
      <c r="C1877" t="s">
        <v>68</v>
      </c>
      <c r="D1877">
        <v>1</v>
      </c>
      <c r="F1877" t="str">
        <f>INDEX(Matches!$C$2:$C$135,MATCH(Table1!A1877,Matches!$B$2:$B$135,0))</f>
        <v>0c69d8912ca64b329dcee741a29bf91e</v>
      </c>
      <c r="G1877" t="str">
        <f>INDEX(Players!$A$2:$A$49,MATCH(Table1!B1877,Players!$C$2:$C$49,0))</f>
        <v>a7793c2894fc4b5bb7be5fe0f0ab21b5</v>
      </c>
      <c r="H1877" t="str">
        <f>INDEX(IDs!$B$6:$B$8,MATCH(Table1!C1877,IDs!$A$6:$A$8,0))</f>
        <v>f6ce0919fd3311efa6eb960aa86a0a09</v>
      </c>
      <c r="I1877">
        <f t="shared" si="58"/>
        <v>1</v>
      </c>
      <c r="K1877" t="str">
        <f t="shared" si="59"/>
        <v>('0c69d8912ca64b329dcee741a29bf91e','a7793c2894fc4b5bb7be5fe0f0ab21b5','f6ce0919fd3311efa6eb960aa86a0a09',1),</v>
      </c>
    </row>
    <row r="1878" spans="1:11" hidden="1" x14ac:dyDescent="0.3">
      <c r="A1878">
        <v>107</v>
      </c>
      <c r="B1878" t="s">
        <v>114</v>
      </c>
      <c r="C1878" t="s">
        <v>69</v>
      </c>
      <c r="D1878">
        <v>0</v>
      </c>
      <c r="F1878" t="str">
        <f>INDEX(Matches!$C$2:$C$135,MATCH(Table1!A1878,Matches!$B$2:$B$135,0))</f>
        <v>0c69d8912ca64b329dcee741a29bf91e</v>
      </c>
      <c r="G1878" t="str">
        <f>INDEX(Players!$A$2:$A$49,MATCH(Table1!B1878,Players!$C$2:$C$49,0))</f>
        <v>a7793c2894fc4b5bb7be5fe0f0ab21b5</v>
      </c>
      <c r="H1878" t="str">
        <f>INDEX(IDs!$B$6:$B$8,MATCH(Table1!C1878,IDs!$A$6:$A$8,0))</f>
        <v>f6ce092dfd3311efa6eb960aa86a0a09</v>
      </c>
      <c r="I1878">
        <f t="shared" si="58"/>
        <v>0</v>
      </c>
      <c r="K1878" t="str">
        <f t="shared" si="59"/>
        <v>('0c69d8912ca64b329dcee741a29bf91e','a7793c2894fc4b5bb7be5fe0f0ab21b5','f6ce092dfd3311efa6eb960aa86a0a09',0),</v>
      </c>
    </row>
    <row r="1879" spans="1:11" x14ac:dyDescent="0.3">
      <c r="A1879">
        <v>107</v>
      </c>
      <c r="B1879" t="s">
        <v>114</v>
      </c>
      <c r="C1879" t="s">
        <v>118</v>
      </c>
      <c r="D1879">
        <v>1</v>
      </c>
      <c r="F1879" t="str">
        <f>INDEX(Matches!$C$2:$C$135,MATCH(Table1!A1879,Matches!$B$2:$B$135,0))</f>
        <v>0c69d8912ca64b329dcee741a29bf91e</v>
      </c>
      <c r="G1879" t="str">
        <f>INDEX(Players!$A$2:$A$49,MATCH(Table1!B1879,Players!$C$2:$C$49,0))</f>
        <v>a7793c2894fc4b5bb7be5fe0f0ab21b5</v>
      </c>
      <c r="H1879" t="str">
        <f>INDEX(IDs!$B$6:$B$8,MATCH(Table1!C1879,IDs!$A$6:$A$8,0))</f>
        <v>f6ce08d0fd3311efa6eb960aa86a0a09</v>
      </c>
      <c r="I1879">
        <f t="shared" si="58"/>
        <v>1</v>
      </c>
      <c r="K1879" t="str">
        <f t="shared" si="59"/>
        <v>('0c69d8912ca64b329dcee741a29bf91e','a7793c2894fc4b5bb7be5fe0f0ab21b5','f6ce08d0fd3311efa6eb960aa86a0a09',1),</v>
      </c>
    </row>
    <row r="1880" spans="1:11" x14ac:dyDescent="0.3">
      <c r="A1880">
        <v>107</v>
      </c>
      <c r="B1880" t="s">
        <v>115</v>
      </c>
      <c r="C1880" t="s">
        <v>68</v>
      </c>
      <c r="D1880">
        <v>2</v>
      </c>
      <c r="F1880" t="str">
        <f>INDEX(Matches!$C$2:$C$135,MATCH(Table1!A1880,Matches!$B$2:$B$135,0))</f>
        <v>0c69d8912ca64b329dcee741a29bf91e</v>
      </c>
      <c r="G1880" t="str">
        <f>INDEX(Players!$A$2:$A$49,MATCH(Table1!B1880,Players!$C$2:$C$49,0))</f>
        <v>384aee237ed5483d8c6897c8cc14e016</v>
      </c>
      <c r="H1880" t="str">
        <f>INDEX(IDs!$B$6:$B$8,MATCH(Table1!C1880,IDs!$A$6:$A$8,0))</f>
        <v>f6ce0919fd3311efa6eb960aa86a0a09</v>
      </c>
      <c r="I1880">
        <f t="shared" si="58"/>
        <v>2</v>
      </c>
      <c r="K1880" t="str">
        <f t="shared" si="59"/>
        <v>('0c69d8912ca64b329dcee741a29bf91e','384aee237ed5483d8c6897c8cc14e016','f6ce0919fd3311efa6eb960aa86a0a09',2),</v>
      </c>
    </row>
    <row r="1881" spans="1:11" hidden="1" x14ac:dyDescent="0.3">
      <c r="A1881">
        <v>107</v>
      </c>
      <c r="B1881" t="s">
        <v>115</v>
      </c>
      <c r="C1881" t="s">
        <v>69</v>
      </c>
      <c r="D1881">
        <v>0</v>
      </c>
      <c r="F1881" t="str">
        <f>INDEX(Matches!$C$2:$C$135,MATCH(Table1!A1881,Matches!$B$2:$B$135,0))</f>
        <v>0c69d8912ca64b329dcee741a29bf91e</v>
      </c>
      <c r="G1881" t="str">
        <f>INDEX(Players!$A$2:$A$49,MATCH(Table1!B1881,Players!$C$2:$C$49,0))</f>
        <v>384aee237ed5483d8c6897c8cc14e016</v>
      </c>
      <c r="H1881" t="str">
        <f>INDEX(IDs!$B$6:$B$8,MATCH(Table1!C1881,IDs!$A$6:$A$8,0))</f>
        <v>f6ce092dfd3311efa6eb960aa86a0a09</v>
      </c>
      <c r="I1881">
        <f t="shared" si="58"/>
        <v>0</v>
      </c>
      <c r="K1881" t="str">
        <f t="shared" si="59"/>
        <v>('0c69d8912ca64b329dcee741a29bf91e','384aee237ed5483d8c6897c8cc14e016','f6ce092dfd3311efa6eb960aa86a0a09',0),</v>
      </c>
    </row>
    <row r="1882" spans="1:11" x14ac:dyDescent="0.3">
      <c r="A1882">
        <v>107</v>
      </c>
      <c r="B1882" t="s">
        <v>115</v>
      </c>
      <c r="C1882" t="s">
        <v>118</v>
      </c>
      <c r="D1882">
        <v>1</v>
      </c>
      <c r="F1882" t="str">
        <f>INDEX(Matches!$C$2:$C$135,MATCH(Table1!A1882,Matches!$B$2:$B$135,0))</f>
        <v>0c69d8912ca64b329dcee741a29bf91e</v>
      </c>
      <c r="G1882" t="str">
        <f>INDEX(Players!$A$2:$A$49,MATCH(Table1!B1882,Players!$C$2:$C$49,0))</f>
        <v>384aee237ed5483d8c6897c8cc14e016</v>
      </c>
      <c r="H1882" t="str">
        <f>INDEX(IDs!$B$6:$B$8,MATCH(Table1!C1882,IDs!$A$6:$A$8,0))</f>
        <v>f6ce08d0fd3311efa6eb960aa86a0a09</v>
      </c>
      <c r="I1882">
        <f t="shared" si="58"/>
        <v>1</v>
      </c>
      <c r="K1882" t="str">
        <f t="shared" si="59"/>
        <v>('0c69d8912ca64b329dcee741a29bf91e','384aee237ed5483d8c6897c8cc14e016','f6ce08d0fd3311efa6eb960aa86a0a09',1),</v>
      </c>
    </row>
    <row r="1883" spans="1:11" hidden="1" x14ac:dyDescent="0.3">
      <c r="A1883">
        <v>108</v>
      </c>
      <c r="B1883" t="s">
        <v>70</v>
      </c>
      <c r="C1883" t="s">
        <v>68</v>
      </c>
      <c r="D1883">
        <v>0</v>
      </c>
      <c r="F1883" t="str">
        <f>INDEX(Matches!$C$2:$C$135,MATCH(Table1!A1883,Matches!$B$2:$B$135,0))</f>
        <v>164afd62e10c40c391645c4330c21c76</v>
      </c>
      <c r="G1883" t="str">
        <f>INDEX(Players!$A$2:$A$49,MATCH(Table1!B1883,Players!$C$2:$C$49,0))</f>
        <v>e6d5cb25e36b400f91e78b0b42d20293</v>
      </c>
      <c r="H1883" t="str">
        <f>INDEX(IDs!$B$6:$B$8,MATCH(Table1!C1883,IDs!$A$6:$A$8,0))</f>
        <v>f6ce0919fd3311efa6eb960aa86a0a09</v>
      </c>
      <c r="I1883">
        <f t="shared" si="58"/>
        <v>0</v>
      </c>
      <c r="K1883" t="str">
        <f t="shared" si="59"/>
        <v>('164afd62e10c40c391645c4330c21c76','e6d5cb25e36b400f91e78b0b42d20293','f6ce0919fd3311efa6eb960aa86a0a09',0),</v>
      </c>
    </row>
    <row r="1884" spans="1:11" hidden="1" x14ac:dyDescent="0.3">
      <c r="A1884">
        <v>108</v>
      </c>
      <c r="B1884" t="s">
        <v>70</v>
      </c>
      <c r="C1884" t="s">
        <v>69</v>
      </c>
      <c r="D1884">
        <v>0</v>
      </c>
      <c r="F1884" t="str">
        <f>INDEX(Matches!$C$2:$C$135,MATCH(Table1!A1884,Matches!$B$2:$B$135,0))</f>
        <v>164afd62e10c40c391645c4330c21c76</v>
      </c>
      <c r="G1884" t="str">
        <f>INDEX(Players!$A$2:$A$49,MATCH(Table1!B1884,Players!$C$2:$C$49,0))</f>
        <v>e6d5cb25e36b400f91e78b0b42d20293</v>
      </c>
      <c r="H1884" t="str">
        <f>INDEX(IDs!$B$6:$B$8,MATCH(Table1!C1884,IDs!$A$6:$A$8,0))</f>
        <v>f6ce092dfd3311efa6eb960aa86a0a09</v>
      </c>
      <c r="I1884">
        <f t="shared" si="58"/>
        <v>0</v>
      </c>
      <c r="K1884" t="str">
        <f t="shared" si="59"/>
        <v>('164afd62e10c40c391645c4330c21c76','e6d5cb25e36b400f91e78b0b42d20293','f6ce092dfd3311efa6eb960aa86a0a09',0),</v>
      </c>
    </row>
    <row r="1885" spans="1:11" x14ac:dyDescent="0.3">
      <c r="A1885">
        <v>108</v>
      </c>
      <c r="B1885" t="s">
        <v>70</v>
      </c>
      <c r="C1885" t="s">
        <v>118</v>
      </c>
      <c r="D1885">
        <v>1</v>
      </c>
      <c r="F1885" t="str">
        <f>INDEX(Matches!$C$2:$C$135,MATCH(Table1!A1885,Matches!$B$2:$B$135,0))</f>
        <v>164afd62e10c40c391645c4330c21c76</v>
      </c>
      <c r="G1885" t="str">
        <f>INDEX(Players!$A$2:$A$49,MATCH(Table1!B1885,Players!$C$2:$C$49,0))</f>
        <v>e6d5cb25e36b400f91e78b0b42d20293</v>
      </c>
      <c r="H1885" t="str">
        <f>INDEX(IDs!$B$6:$B$8,MATCH(Table1!C1885,IDs!$A$6:$A$8,0))</f>
        <v>f6ce08d0fd3311efa6eb960aa86a0a09</v>
      </c>
      <c r="I1885">
        <f t="shared" si="58"/>
        <v>1</v>
      </c>
      <c r="K1885" t="str">
        <f t="shared" si="59"/>
        <v>('164afd62e10c40c391645c4330c21c76','e6d5cb25e36b400f91e78b0b42d20293','f6ce08d0fd3311efa6eb960aa86a0a09',1),</v>
      </c>
    </row>
    <row r="1886" spans="1:11" hidden="1" x14ac:dyDescent="0.3">
      <c r="A1886">
        <v>108</v>
      </c>
      <c r="B1886" t="s">
        <v>86</v>
      </c>
      <c r="C1886" t="s">
        <v>68</v>
      </c>
      <c r="D1886">
        <v>0</v>
      </c>
      <c r="F1886" t="str">
        <f>INDEX(Matches!$C$2:$C$135,MATCH(Table1!A1886,Matches!$B$2:$B$135,0))</f>
        <v>164afd62e10c40c391645c4330c21c76</v>
      </c>
      <c r="G1886" t="str">
        <f>INDEX(Players!$A$2:$A$49,MATCH(Table1!B1886,Players!$C$2:$C$49,0))</f>
        <v>6a5c031fea7e4bcf935e98999959be8c</v>
      </c>
      <c r="H1886" t="str">
        <f>INDEX(IDs!$B$6:$B$8,MATCH(Table1!C1886,IDs!$A$6:$A$8,0))</f>
        <v>f6ce0919fd3311efa6eb960aa86a0a09</v>
      </c>
      <c r="I1886">
        <f t="shared" si="58"/>
        <v>0</v>
      </c>
      <c r="K1886" t="str">
        <f t="shared" si="59"/>
        <v>('164afd62e10c40c391645c4330c21c76','6a5c031fea7e4bcf935e98999959be8c','f6ce0919fd3311efa6eb960aa86a0a09',0),</v>
      </c>
    </row>
    <row r="1887" spans="1:11" hidden="1" x14ac:dyDescent="0.3">
      <c r="A1887">
        <v>108</v>
      </c>
      <c r="B1887" t="s">
        <v>86</v>
      </c>
      <c r="C1887" t="s">
        <v>69</v>
      </c>
      <c r="D1887">
        <v>0</v>
      </c>
      <c r="F1887" t="str">
        <f>INDEX(Matches!$C$2:$C$135,MATCH(Table1!A1887,Matches!$B$2:$B$135,0))</f>
        <v>164afd62e10c40c391645c4330c21c76</v>
      </c>
      <c r="G1887" t="str">
        <f>INDEX(Players!$A$2:$A$49,MATCH(Table1!B1887,Players!$C$2:$C$49,0))</f>
        <v>6a5c031fea7e4bcf935e98999959be8c</v>
      </c>
      <c r="H1887" t="str">
        <f>INDEX(IDs!$B$6:$B$8,MATCH(Table1!C1887,IDs!$A$6:$A$8,0))</f>
        <v>f6ce092dfd3311efa6eb960aa86a0a09</v>
      </c>
      <c r="I1887">
        <f t="shared" si="58"/>
        <v>0</v>
      </c>
      <c r="K1887" t="str">
        <f t="shared" si="59"/>
        <v>('164afd62e10c40c391645c4330c21c76','6a5c031fea7e4bcf935e98999959be8c','f6ce092dfd3311efa6eb960aa86a0a09',0),</v>
      </c>
    </row>
    <row r="1888" spans="1:11" x14ac:dyDescent="0.3">
      <c r="A1888">
        <v>108</v>
      </c>
      <c r="B1888" t="s">
        <v>86</v>
      </c>
      <c r="C1888" t="s">
        <v>118</v>
      </c>
      <c r="D1888">
        <v>1</v>
      </c>
      <c r="F1888" t="str">
        <f>INDEX(Matches!$C$2:$C$135,MATCH(Table1!A1888,Matches!$B$2:$B$135,0))</f>
        <v>164afd62e10c40c391645c4330c21c76</v>
      </c>
      <c r="G1888" t="str">
        <f>INDEX(Players!$A$2:$A$49,MATCH(Table1!B1888,Players!$C$2:$C$49,0))</f>
        <v>6a5c031fea7e4bcf935e98999959be8c</v>
      </c>
      <c r="H1888" t="str">
        <f>INDEX(IDs!$B$6:$B$8,MATCH(Table1!C1888,IDs!$A$6:$A$8,0))</f>
        <v>f6ce08d0fd3311efa6eb960aa86a0a09</v>
      </c>
      <c r="I1888">
        <f t="shared" si="58"/>
        <v>1</v>
      </c>
      <c r="K1888" t="str">
        <f t="shared" si="59"/>
        <v>('164afd62e10c40c391645c4330c21c76','6a5c031fea7e4bcf935e98999959be8c','f6ce08d0fd3311efa6eb960aa86a0a09',1),</v>
      </c>
    </row>
    <row r="1889" spans="1:11" hidden="1" x14ac:dyDescent="0.3">
      <c r="A1889">
        <v>108</v>
      </c>
      <c r="B1889" t="s">
        <v>112</v>
      </c>
      <c r="C1889" t="s">
        <v>68</v>
      </c>
      <c r="D1889">
        <v>0</v>
      </c>
      <c r="F1889" t="str">
        <f>INDEX(Matches!$C$2:$C$135,MATCH(Table1!A1889,Matches!$B$2:$B$135,0))</f>
        <v>164afd62e10c40c391645c4330c21c76</v>
      </c>
      <c r="G1889" t="str">
        <f>INDEX(Players!$A$2:$A$49,MATCH(Table1!B1889,Players!$C$2:$C$49,0))</f>
        <v>e76d3c08bdbf406cbc61815d86237d83</v>
      </c>
      <c r="H1889" t="str">
        <f>INDEX(IDs!$B$6:$B$8,MATCH(Table1!C1889,IDs!$A$6:$A$8,0))</f>
        <v>f6ce0919fd3311efa6eb960aa86a0a09</v>
      </c>
      <c r="I1889">
        <f t="shared" si="58"/>
        <v>0</v>
      </c>
      <c r="K1889" t="str">
        <f t="shared" si="59"/>
        <v>('164afd62e10c40c391645c4330c21c76','e76d3c08bdbf406cbc61815d86237d83','f6ce0919fd3311efa6eb960aa86a0a09',0),</v>
      </c>
    </row>
    <row r="1890" spans="1:11" hidden="1" x14ac:dyDescent="0.3">
      <c r="A1890">
        <v>108</v>
      </c>
      <c r="B1890" t="s">
        <v>112</v>
      </c>
      <c r="C1890" t="s">
        <v>69</v>
      </c>
      <c r="D1890">
        <v>0</v>
      </c>
      <c r="F1890" t="str">
        <f>INDEX(Matches!$C$2:$C$135,MATCH(Table1!A1890,Matches!$B$2:$B$135,0))</f>
        <v>164afd62e10c40c391645c4330c21c76</v>
      </c>
      <c r="G1890" t="str">
        <f>INDEX(Players!$A$2:$A$49,MATCH(Table1!B1890,Players!$C$2:$C$49,0))</f>
        <v>e76d3c08bdbf406cbc61815d86237d83</v>
      </c>
      <c r="H1890" t="str">
        <f>INDEX(IDs!$B$6:$B$8,MATCH(Table1!C1890,IDs!$A$6:$A$8,0))</f>
        <v>f6ce092dfd3311efa6eb960aa86a0a09</v>
      </c>
      <c r="I1890">
        <f t="shared" si="58"/>
        <v>0</v>
      </c>
      <c r="K1890" t="str">
        <f t="shared" si="59"/>
        <v>('164afd62e10c40c391645c4330c21c76','e76d3c08bdbf406cbc61815d86237d83','f6ce092dfd3311efa6eb960aa86a0a09',0),</v>
      </c>
    </row>
    <row r="1891" spans="1:11" x14ac:dyDescent="0.3">
      <c r="A1891">
        <v>108</v>
      </c>
      <c r="B1891" t="s">
        <v>112</v>
      </c>
      <c r="C1891" t="s">
        <v>118</v>
      </c>
      <c r="D1891">
        <v>1</v>
      </c>
      <c r="F1891" t="str">
        <f>INDEX(Matches!$C$2:$C$135,MATCH(Table1!A1891,Matches!$B$2:$B$135,0))</f>
        <v>164afd62e10c40c391645c4330c21c76</v>
      </c>
      <c r="G1891" t="str">
        <f>INDEX(Players!$A$2:$A$49,MATCH(Table1!B1891,Players!$C$2:$C$49,0))</f>
        <v>e76d3c08bdbf406cbc61815d86237d83</v>
      </c>
      <c r="H1891" t="str">
        <f>INDEX(IDs!$B$6:$B$8,MATCH(Table1!C1891,IDs!$A$6:$A$8,0))</f>
        <v>f6ce08d0fd3311efa6eb960aa86a0a09</v>
      </c>
      <c r="I1891">
        <f t="shared" si="58"/>
        <v>1</v>
      </c>
      <c r="K1891" t="str">
        <f t="shared" si="59"/>
        <v>('164afd62e10c40c391645c4330c21c76','e76d3c08bdbf406cbc61815d86237d83','f6ce08d0fd3311efa6eb960aa86a0a09',1),</v>
      </c>
    </row>
    <row r="1892" spans="1:11" hidden="1" x14ac:dyDescent="0.3">
      <c r="A1892">
        <v>108</v>
      </c>
      <c r="B1892" t="s">
        <v>81</v>
      </c>
      <c r="C1892" t="s">
        <v>68</v>
      </c>
      <c r="D1892">
        <v>0</v>
      </c>
      <c r="F1892" t="str">
        <f>INDEX(Matches!$C$2:$C$135,MATCH(Table1!A1892,Matches!$B$2:$B$135,0))</f>
        <v>164afd62e10c40c391645c4330c21c76</v>
      </c>
      <c r="G1892" t="str">
        <f>INDEX(Players!$A$2:$A$49,MATCH(Table1!B1892,Players!$C$2:$C$49,0))</f>
        <v>e1621a5c21f244968ccfd5485706bbc9</v>
      </c>
      <c r="H1892" t="str">
        <f>INDEX(IDs!$B$6:$B$8,MATCH(Table1!C1892,IDs!$A$6:$A$8,0))</f>
        <v>f6ce0919fd3311efa6eb960aa86a0a09</v>
      </c>
      <c r="I1892">
        <f t="shared" si="58"/>
        <v>0</v>
      </c>
      <c r="K1892" t="str">
        <f t="shared" si="59"/>
        <v>('164afd62e10c40c391645c4330c21c76','e1621a5c21f244968ccfd5485706bbc9','f6ce0919fd3311efa6eb960aa86a0a09',0),</v>
      </c>
    </row>
    <row r="1893" spans="1:11" hidden="1" x14ac:dyDescent="0.3">
      <c r="A1893">
        <v>108</v>
      </c>
      <c r="B1893" t="s">
        <v>81</v>
      </c>
      <c r="C1893" t="s">
        <v>69</v>
      </c>
      <c r="D1893">
        <v>0</v>
      </c>
      <c r="F1893" t="str">
        <f>INDEX(Matches!$C$2:$C$135,MATCH(Table1!A1893,Matches!$B$2:$B$135,0))</f>
        <v>164afd62e10c40c391645c4330c21c76</v>
      </c>
      <c r="G1893" t="str">
        <f>INDEX(Players!$A$2:$A$49,MATCH(Table1!B1893,Players!$C$2:$C$49,0))</f>
        <v>e1621a5c21f244968ccfd5485706bbc9</v>
      </c>
      <c r="H1893" t="str">
        <f>INDEX(IDs!$B$6:$B$8,MATCH(Table1!C1893,IDs!$A$6:$A$8,0))</f>
        <v>f6ce092dfd3311efa6eb960aa86a0a09</v>
      </c>
      <c r="I1893">
        <f t="shared" si="58"/>
        <v>0</v>
      </c>
      <c r="K1893" t="str">
        <f t="shared" si="59"/>
        <v>('164afd62e10c40c391645c4330c21c76','e1621a5c21f244968ccfd5485706bbc9','f6ce092dfd3311efa6eb960aa86a0a09',0),</v>
      </c>
    </row>
    <row r="1894" spans="1:11" x14ac:dyDescent="0.3">
      <c r="A1894">
        <v>108</v>
      </c>
      <c r="B1894" t="s">
        <v>81</v>
      </c>
      <c r="C1894" t="s">
        <v>118</v>
      </c>
      <c r="D1894">
        <v>1</v>
      </c>
      <c r="F1894" t="str">
        <f>INDEX(Matches!$C$2:$C$135,MATCH(Table1!A1894,Matches!$B$2:$B$135,0))</f>
        <v>164afd62e10c40c391645c4330c21c76</v>
      </c>
      <c r="G1894" t="str">
        <f>INDEX(Players!$A$2:$A$49,MATCH(Table1!B1894,Players!$C$2:$C$49,0))</f>
        <v>e1621a5c21f244968ccfd5485706bbc9</v>
      </c>
      <c r="H1894" t="str">
        <f>INDEX(IDs!$B$6:$B$8,MATCH(Table1!C1894,IDs!$A$6:$A$8,0))</f>
        <v>f6ce08d0fd3311efa6eb960aa86a0a09</v>
      </c>
      <c r="I1894">
        <f t="shared" si="58"/>
        <v>1</v>
      </c>
      <c r="K1894" t="str">
        <f t="shared" si="59"/>
        <v>('164afd62e10c40c391645c4330c21c76','e1621a5c21f244968ccfd5485706bbc9','f6ce08d0fd3311efa6eb960aa86a0a09',1),</v>
      </c>
    </row>
    <row r="1895" spans="1:11" x14ac:dyDescent="0.3">
      <c r="A1895">
        <v>108</v>
      </c>
      <c r="B1895" t="s">
        <v>99</v>
      </c>
      <c r="C1895" t="s">
        <v>68</v>
      </c>
      <c r="D1895">
        <v>4</v>
      </c>
      <c r="F1895" t="str">
        <f>INDEX(Matches!$C$2:$C$135,MATCH(Table1!A1895,Matches!$B$2:$B$135,0))</f>
        <v>164afd62e10c40c391645c4330c21c76</v>
      </c>
      <c r="G1895" t="str">
        <f>INDEX(Players!$A$2:$A$49,MATCH(Table1!B1895,Players!$C$2:$C$49,0))</f>
        <v>9bd0e3e12c834c6b81f59a3b2bf25b94</v>
      </c>
      <c r="H1895" t="str">
        <f>INDEX(IDs!$B$6:$B$8,MATCH(Table1!C1895,IDs!$A$6:$A$8,0))</f>
        <v>f6ce0919fd3311efa6eb960aa86a0a09</v>
      </c>
      <c r="I1895">
        <f t="shared" si="58"/>
        <v>4</v>
      </c>
      <c r="K1895" t="str">
        <f t="shared" si="59"/>
        <v>('164afd62e10c40c391645c4330c21c76','9bd0e3e12c834c6b81f59a3b2bf25b94','f6ce0919fd3311efa6eb960aa86a0a09',4),</v>
      </c>
    </row>
    <row r="1896" spans="1:11" x14ac:dyDescent="0.3">
      <c r="A1896">
        <v>108</v>
      </c>
      <c r="B1896" t="s">
        <v>99</v>
      </c>
      <c r="C1896" t="s">
        <v>69</v>
      </c>
      <c r="D1896">
        <v>1</v>
      </c>
      <c r="F1896" t="str">
        <f>INDEX(Matches!$C$2:$C$135,MATCH(Table1!A1896,Matches!$B$2:$B$135,0))</f>
        <v>164afd62e10c40c391645c4330c21c76</v>
      </c>
      <c r="G1896" t="str">
        <f>INDEX(Players!$A$2:$A$49,MATCH(Table1!B1896,Players!$C$2:$C$49,0))</f>
        <v>9bd0e3e12c834c6b81f59a3b2bf25b94</v>
      </c>
      <c r="H1896" t="str">
        <f>INDEX(IDs!$B$6:$B$8,MATCH(Table1!C1896,IDs!$A$6:$A$8,0))</f>
        <v>f6ce092dfd3311efa6eb960aa86a0a09</v>
      </c>
      <c r="I1896">
        <f t="shared" si="58"/>
        <v>1</v>
      </c>
      <c r="K1896" t="str">
        <f t="shared" si="59"/>
        <v>('164afd62e10c40c391645c4330c21c76','9bd0e3e12c834c6b81f59a3b2bf25b94','f6ce092dfd3311efa6eb960aa86a0a09',1),</v>
      </c>
    </row>
    <row r="1897" spans="1:11" x14ac:dyDescent="0.3">
      <c r="A1897">
        <v>108</v>
      </c>
      <c r="B1897" t="s">
        <v>99</v>
      </c>
      <c r="C1897" t="s">
        <v>118</v>
      </c>
      <c r="D1897">
        <v>1</v>
      </c>
      <c r="F1897" t="str">
        <f>INDEX(Matches!$C$2:$C$135,MATCH(Table1!A1897,Matches!$B$2:$B$135,0))</f>
        <v>164afd62e10c40c391645c4330c21c76</v>
      </c>
      <c r="G1897" t="str">
        <f>INDEX(Players!$A$2:$A$49,MATCH(Table1!B1897,Players!$C$2:$C$49,0))</f>
        <v>9bd0e3e12c834c6b81f59a3b2bf25b94</v>
      </c>
      <c r="H1897" t="str">
        <f>INDEX(IDs!$B$6:$B$8,MATCH(Table1!C1897,IDs!$A$6:$A$8,0))</f>
        <v>f6ce08d0fd3311efa6eb960aa86a0a09</v>
      </c>
      <c r="I1897">
        <f t="shared" si="58"/>
        <v>1</v>
      </c>
      <c r="K1897" t="str">
        <f t="shared" si="59"/>
        <v>('164afd62e10c40c391645c4330c21c76','9bd0e3e12c834c6b81f59a3b2bf25b94','f6ce08d0fd3311efa6eb960aa86a0a09',1),</v>
      </c>
    </row>
    <row r="1898" spans="1:11" hidden="1" x14ac:dyDescent="0.3">
      <c r="A1898">
        <v>109</v>
      </c>
      <c r="B1898" t="s">
        <v>70</v>
      </c>
      <c r="C1898" t="s">
        <v>68</v>
      </c>
      <c r="D1898">
        <v>0</v>
      </c>
      <c r="F1898" t="str">
        <f>INDEX(Matches!$C$2:$C$135,MATCH(Table1!A1898,Matches!$B$2:$B$135,0))</f>
        <v>ad981b0963504e72bcd458e58782486d</v>
      </c>
      <c r="G1898" t="str">
        <f>INDEX(Players!$A$2:$A$49,MATCH(Table1!B1898,Players!$C$2:$C$49,0))</f>
        <v>e6d5cb25e36b400f91e78b0b42d20293</v>
      </c>
      <c r="H1898" t="str">
        <f>INDEX(IDs!$B$6:$B$8,MATCH(Table1!C1898,IDs!$A$6:$A$8,0))</f>
        <v>f6ce0919fd3311efa6eb960aa86a0a09</v>
      </c>
      <c r="I1898">
        <f t="shared" si="58"/>
        <v>0</v>
      </c>
      <c r="K1898" t="str">
        <f t="shared" si="59"/>
        <v>('ad981b0963504e72bcd458e58782486d','e6d5cb25e36b400f91e78b0b42d20293','f6ce0919fd3311efa6eb960aa86a0a09',0),</v>
      </c>
    </row>
    <row r="1899" spans="1:11" hidden="1" x14ac:dyDescent="0.3">
      <c r="A1899">
        <v>109</v>
      </c>
      <c r="B1899" t="s">
        <v>70</v>
      </c>
      <c r="C1899" t="s">
        <v>69</v>
      </c>
      <c r="D1899">
        <v>0</v>
      </c>
      <c r="F1899" t="str">
        <f>INDEX(Matches!$C$2:$C$135,MATCH(Table1!A1899,Matches!$B$2:$B$135,0))</f>
        <v>ad981b0963504e72bcd458e58782486d</v>
      </c>
      <c r="G1899" t="str">
        <f>INDEX(Players!$A$2:$A$49,MATCH(Table1!B1899,Players!$C$2:$C$49,0))</f>
        <v>e6d5cb25e36b400f91e78b0b42d20293</v>
      </c>
      <c r="H1899" t="str">
        <f>INDEX(IDs!$B$6:$B$8,MATCH(Table1!C1899,IDs!$A$6:$A$8,0))</f>
        <v>f6ce092dfd3311efa6eb960aa86a0a09</v>
      </c>
      <c r="I1899">
        <f t="shared" si="58"/>
        <v>0</v>
      </c>
      <c r="K1899" t="str">
        <f t="shared" si="59"/>
        <v>('ad981b0963504e72bcd458e58782486d','e6d5cb25e36b400f91e78b0b42d20293','f6ce092dfd3311efa6eb960aa86a0a09',0),</v>
      </c>
    </row>
    <row r="1900" spans="1:11" x14ac:dyDescent="0.3">
      <c r="A1900">
        <v>109</v>
      </c>
      <c r="B1900" t="s">
        <v>70</v>
      </c>
      <c r="C1900" t="s">
        <v>118</v>
      </c>
      <c r="D1900">
        <v>1</v>
      </c>
      <c r="F1900" t="str">
        <f>INDEX(Matches!$C$2:$C$135,MATCH(Table1!A1900,Matches!$B$2:$B$135,0))</f>
        <v>ad981b0963504e72bcd458e58782486d</v>
      </c>
      <c r="G1900" t="str">
        <f>INDEX(Players!$A$2:$A$49,MATCH(Table1!B1900,Players!$C$2:$C$49,0))</f>
        <v>e6d5cb25e36b400f91e78b0b42d20293</v>
      </c>
      <c r="H1900" t="str">
        <f>INDEX(IDs!$B$6:$B$8,MATCH(Table1!C1900,IDs!$A$6:$A$8,0))</f>
        <v>f6ce08d0fd3311efa6eb960aa86a0a09</v>
      </c>
      <c r="I1900">
        <f t="shared" si="58"/>
        <v>1</v>
      </c>
      <c r="K1900" t="str">
        <f t="shared" si="59"/>
        <v>('ad981b0963504e72bcd458e58782486d','e6d5cb25e36b400f91e78b0b42d20293','f6ce08d0fd3311efa6eb960aa86a0a09',1),</v>
      </c>
    </row>
    <row r="1901" spans="1:11" hidden="1" x14ac:dyDescent="0.3">
      <c r="A1901">
        <v>109</v>
      </c>
      <c r="B1901" t="s">
        <v>86</v>
      </c>
      <c r="C1901" t="s">
        <v>68</v>
      </c>
      <c r="D1901">
        <v>0</v>
      </c>
      <c r="F1901" t="str">
        <f>INDEX(Matches!$C$2:$C$135,MATCH(Table1!A1901,Matches!$B$2:$B$135,0))</f>
        <v>ad981b0963504e72bcd458e58782486d</v>
      </c>
      <c r="G1901" t="str">
        <f>INDEX(Players!$A$2:$A$49,MATCH(Table1!B1901,Players!$C$2:$C$49,0))</f>
        <v>6a5c031fea7e4bcf935e98999959be8c</v>
      </c>
      <c r="H1901" t="str">
        <f>INDEX(IDs!$B$6:$B$8,MATCH(Table1!C1901,IDs!$A$6:$A$8,0))</f>
        <v>f6ce0919fd3311efa6eb960aa86a0a09</v>
      </c>
      <c r="I1901">
        <f t="shared" si="58"/>
        <v>0</v>
      </c>
      <c r="K1901" t="str">
        <f t="shared" si="59"/>
        <v>('ad981b0963504e72bcd458e58782486d','6a5c031fea7e4bcf935e98999959be8c','f6ce0919fd3311efa6eb960aa86a0a09',0),</v>
      </c>
    </row>
    <row r="1902" spans="1:11" hidden="1" x14ac:dyDescent="0.3">
      <c r="A1902">
        <v>109</v>
      </c>
      <c r="B1902" t="s">
        <v>86</v>
      </c>
      <c r="C1902" t="s">
        <v>69</v>
      </c>
      <c r="D1902">
        <v>0</v>
      </c>
      <c r="F1902" t="str">
        <f>INDEX(Matches!$C$2:$C$135,MATCH(Table1!A1902,Matches!$B$2:$B$135,0))</f>
        <v>ad981b0963504e72bcd458e58782486d</v>
      </c>
      <c r="G1902" t="str">
        <f>INDEX(Players!$A$2:$A$49,MATCH(Table1!B1902,Players!$C$2:$C$49,0))</f>
        <v>6a5c031fea7e4bcf935e98999959be8c</v>
      </c>
      <c r="H1902" t="str">
        <f>INDEX(IDs!$B$6:$B$8,MATCH(Table1!C1902,IDs!$A$6:$A$8,0))</f>
        <v>f6ce092dfd3311efa6eb960aa86a0a09</v>
      </c>
      <c r="I1902">
        <f t="shared" si="58"/>
        <v>0</v>
      </c>
      <c r="K1902" t="str">
        <f t="shared" si="59"/>
        <v>('ad981b0963504e72bcd458e58782486d','6a5c031fea7e4bcf935e98999959be8c','f6ce092dfd3311efa6eb960aa86a0a09',0),</v>
      </c>
    </row>
    <row r="1903" spans="1:11" x14ac:dyDescent="0.3">
      <c r="A1903">
        <v>109</v>
      </c>
      <c r="B1903" t="s">
        <v>86</v>
      </c>
      <c r="C1903" t="s">
        <v>118</v>
      </c>
      <c r="D1903">
        <v>1</v>
      </c>
      <c r="F1903" t="str">
        <f>INDEX(Matches!$C$2:$C$135,MATCH(Table1!A1903,Matches!$B$2:$B$135,0))</f>
        <v>ad981b0963504e72bcd458e58782486d</v>
      </c>
      <c r="G1903" t="str">
        <f>INDEX(Players!$A$2:$A$49,MATCH(Table1!B1903,Players!$C$2:$C$49,0))</f>
        <v>6a5c031fea7e4bcf935e98999959be8c</v>
      </c>
      <c r="H1903" t="str">
        <f>INDEX(IDs!$B$6:$B$8,MATCH(Table1!C1903,IDs!$A$6:$A$8,0))</f>
        <v>f6ce08d0fd3311efa6eb960aa86a0a09</v>
      </c>
      <c r="I1903">
        <f t="shared" si="58"/>
        <v>1</v>
      </c>
      <c r="K1903" t="str">
        <f t="shared" si="59"/>
        <v>('ad981b0963504e72bcd458e58782486d','6a5c031fea7e4bcf935e98999959be8c','f6ce08d0fd3311efa6eb960aa86a0a09',1),</v>
      </c>
    </row>
    <row r="1904" spans="1:11" hidden="1" x14ac:dyDescent="0.3">
      <c r="A1904">
        <v>109</v>
      </c>
      <c r="B1904" t="s">
        <v>71</v>
      </c>
      <c r="C1904" t="s">
        <v>68</v>
      </c>
      <c r="D1904">
        <v>0</v>
      </c>
      <c r="F1904" t="str">
        <f>INDEX(Matches!$C$2:$C$135,MATCH(Table1!A1904,Matches!$B$2:$B$135,0))</f>
        <v>ad981b0963504e72bcd458e58782486d</v>
      </c>
      <c r="G1904" t="str">
        <f>INDEX(Players!$A$2:$A$49,MATCH(Table1!B1904,Players!$C$2:$C$49,0))</f>
        <v>49ee2bf374b94897889023fd18820eb3</v>
      </c>
      <c r="H1904" t="str">
        <f>INDEX(IDs!$B$6:$B$8,MATCH(Table1!C1904,IDs!$A$6:$A$8,0))</f>
        <v>f6ce0919fd3311efa6eb960aa86a0a09</v>
      </c>
      <c r="I1904">
        <f t="shared" si="58"/>
        <v>0</v>
      </c>
      <c r="K1904" t="str">
        <f t="shared" si="59"/>
        <v>('ad981b0963504e72bcd458e58782486d','49ee2bf374b94897889023fd18820eb3','f6ce0919fd3311efa6eb960aa86a0a09',0),</v>
      </c>
    </row>
    <row r="1905" spans="1:11" hidden="1" x14ac:dyDescent="0.3">
      <c r="A1905">
        <v>109</v>
      </c>
      <c r="B1905" t="s">
        <v>71</v>
      </c>
      <c r="C1905" t="s">
        <v>69</v>
      </c>
      <c r="D1905">
        <v>0</v>
      </c>
      <c r="F1905" t="str">
        <f>INDEX(Matches!$C$2:$C$135,MATCH(Table1!A1905,Matches!$B$2:$B$135,0))</f>
        <v>ad981b0963504e72bcd458e58782486d</v>
      </c>
      <c r="G1905" t="str">
        <f>INDEX(Players!$A$2:$A$49,MATCH(Table1!B1905,Players!$C$2:$C$49,0))</f>
        <v>49ee2bf374b94897889023fd18820eb3</v>
      </c>
      <c r="H1905" t="str">
        <f>INDEX(IDs!$B$6:$B$8,MATCH(Table1!C1905,IDs!$A$6:$A$8,0))</f>
        <v>f6ce092dfd3311efa6eb960aa86a0a09</v>
      </c>
      <c r="I1905">
        <f t="shared" si="58"/>
        <v>0</v>
      </c>
      <c r="K1905" t="str">
        <f t="shared" si="59"/>
        <v>('ad981b0963504e72bcd458e58782486d','49ee2bf374b94897889023fd18820eb3','f6ce092dfd3311efa6eb960aa86a0a09',0),</v>
      </c>
    </row>
    <row r="1906" spans="1:11" x14ac:dyDescent="0.3">
      <c r="A1906">
        <v>109</v>
      </c>
      <c r="B1906" t="s">
        <v>71</v>
      </c>
      <c r="C1906" t="s">
        <v>118</v>
      </c>
      <c r="D1906">
        <v>1</v>
      </c>
      <c r="F1906" t="str">
        <f>INDEX(Matches!$C$2:$C$135,MATCH(Table1!A1906,Matches!$B$2:$B$135,0))</f>
        <v>ad981b0963504e72bcd458e58782486d</v>
      </c>
      <c r="G1906" t="str">
        <f>INDEX(Players!$A$2:$A$49,MATCH(Table1!B1906,Players!$C$2:$C$49,0))</f>
        <v>49ee2bf374b94897889023fd18820eb3</v>
      </c>
      <c r="H1906" t="str">
        <f>INDEX(IDs!$B$6:$B$8,MATCH(Table1!C1906,IDs!$A$6:$A$8,0))</f>
        <v>f6ce08d0fd3311efa6eb960aa86a0a09</v>
      </c>
      <c r="I1906">
        <f t="shared" si="58"/>
        <v>1</v>
      </c>
      <c r="K1906" t="str">
        <f t="shared" si="59"/>
        <v>('ad981b0963504e72bcd458e58782486d','49ee2bf374b94897889023fd18820eb3','f6ce08d0fd3311efa6eb960aa86a0a09',1),</v>
      </c>
    </row>
    <row r="1907" spans="1:11" hidden="1" x14ac:dyDescent="0.3">
      <c r="A1907">
        <v>109</v>
      </c>
      <c r="B1907" t="s">
        <v>74</v>
      </c>
      <c r="C1907" t="s">
        <v>68</v>
      </c>
      <c r="D1907">
        <v>0</v>
      </c>
      <c r="F1907" t="str">
        <f>INDEX(Matches!$C$2:$C$135,MATCH(Table1!A1907,Matches!$B$2:$B$135,0))</f>
        <v>ad981b0963504e72bcd458e58782486d</v>
      </c>
      <c r="G1907" t="str">
        <f>INDEX(Players!$A$2:$A$49,MATCH(Table1!B1907,Players!$C$2:$C$49,0))</f>
        <v>da52bdaa4d3a487eb17ae1f3e566a948</v>
      </c>
      <c r="H1907" t="str">
        <f>INDEX(IDs!$B$6:$B$8,MATCH(Table1!C1907,IDs!$A$6:$A$8,0))</f>
        <v>f6ce0919fd3311efa6eb960aa86a0a09</v>
      </c>
      <c r="I1907">
        <f t="shared" si="58"/>
        <v>0</v>
      </c>
      <c r="K1907" t="str">
        <f t="shared" si="59"/>
        <v>('ad981b0963504e72bcd458e58782486d','da52bdaa4d3a487eb17ae1f3e566a948','f6ce0919fd3311efa6eb960aa86a0a09',0),</v>
      </c>
    </row>
    <row r="1908" spans="1:11" hidden="1" x14ac:dyDescent="0.3">
      <c r="A1908">
        <v>109</v>
      </c>
      <c r="B1908" t="s">
        <v>74</v>
      </c>
      <c r="C1908" t="s">
        <v>69</v>
      </c>
      <c r="D1908">
        <v>0</v>
      </c>
      <c r="F1908" t="str">
        <f>INDEX(Matches!$C$2:$C$135,MATCH(Table1!A1908,Matches!$B$2:$B$135,0))</f>
        <v>ad981b0963504e72bcd458e58782486d</v>
      </c>
      <c r="G1908" t="str">
        <f>INDEX(Players!$A$2:$A$49,MATCH(Table1!B1908,Players!$C$2:$C$49,0))</f>
        <v>da52bdaa4d3a487eb17ae1f3e566a948</v>
      </c>
      <c r="H1908" t="str">
        <f>INDEX(IDs!$B$6:$B$8,MATCH(Table1!C1908,IDs!$A$6:$A$8,0))</f>
        <v>f6ce092dfd3311efa6eb960aa86a0a09</v>
      </c>
      <c r="I1908">
        <f t="shared" si="58"/>
        <v>0</v>
      </c>
      <c r="K1908" t="str">
        <f t="shared" si="59"/>
        <v>('ad981b0963504e72bcd458e58782486d','da52bdaa4d3a487eb17ae1f3e566a948','f6ce092dfd3311efa6eb960aa86a0a09',0),</v>
      </c>
    </row>
    <row r="1909" spans="1:11" x14ac:dyDescent="0.3">
      <c r="A1909">
        <v>109</v>
      </c>
      <c r="B1909" t="s">
        <v>74</v>
      </c>
      <c r="C1909" t="s">
        <v>118</v>
      </c>
      <c r="D1909">
        <v>1</v>
      </c>
      <c r="F1909" t="str">
        <f>INDEX(Matches!$C$2:$C$135,MATCH(Table1!A1909,Matches!$B$2:$B$135,0))</f>
        <v>ad981b0963504e72bcd458e58782486d</v>
      </c>
      <c r="G1909" t="str">
        <f>INDEX(Players!$A$2:$A$49,MATCH(Table1!B1909,Players!$C$2:$C$49,0))</f>
        <v>da52bdaa4d3a487eb17ae1f3e566a948</v>
      </c>
      <c r="H1909" t="str">
        <f>INDEX(IDs!$B$6:$B$8,MATCH(Table1!C1909,IDs!$A$6:$A$8,0))</f>
        <v>f6ce08d0fd3311efa6eb960aa86a0a09</v>
      </c>
      <c r="I1909">
        <f t="shared" si="58"/>
        <v>1</v>
      </c>
      <c r="K1909" t="str">
        <f t="shared" si="59"/>
        <v>('ad981b0963504e72bcd458e58782486d','da52bdaa4d3a487eb17ae1f3e566a948','f6ce08d0fd3311efa6eb960aa86a0a09',1),</v>
      </c>
    </row>
    <row r="1910" spans="1:11" x14ac:dyDescent="0.3">
      <c r="A1910">
        <v>109</v>
      </c>
      <c r="B1910" t="s">
        <v>99</v>
      </c>
      <c r="C1910" t="s">
        <v>68</v>
      </c>
      <c r="D1910">
        <v>3</v>
      </c>
      <c r="F1910" t="str">
        <f>INDEX(Matches!$C$2:$C$135,MATCH(Table1!A1910,Matches!$B$2:$B$135,0))</f>
        <v>ad981b0963504e72bcd458e58782486d</v>
      </c>
      <c r="G1910" t="str">
        <f>INDEX(Players!$A$2:$A$49,MATCH(Table1!B1910,Players!$C$2:$C$49,0))</f>
        <v>9bd0e3e12c834c6b81f59a3b2bf25b94</v>
      </c>
      <c r="H1910" t="str">
        <f>INDEX(IDs!$B$6:$B$8,MATCH(Table1!C1910,IDs!$A$6:$A$8,0))</f>
        <v>f6ce0919fd3311efa6eb960aa86a0a09</v>
      </c>
      <c r="I1910">
        <f t="shared" si="58"/>
        <v>3</v>
      </c>
      <c r="K1910" t="str">
        <f t="shared" si="59"/>
        <v>('ad981b0963504e72bcd458e58782486d','9bd0e3e12c834c6b81f59a3b2bf25b94','f6ce0919fd3311efa6eb960aa86a0a09',3),</v>
      </c>
    </row>
    <row r="1911" spans="1:11" x14ac:dyDescent="0.3">
      <c r="A1911">
        <v>109</v>
      </c>
      <c r="B1911" t="s">
        <v>99</v>
      </c>
      <c r="C1911" t="s">
        <v>69</v>
      </c>
      <c r="D1911">
        <v>1</v>
      </c>
      <c r="F1911" t="str">
        <f>INDEX(Matches!$C$2:$C$135,MATCH(Table1!A1911,Matches!$B$2:$B$135,0))</f>
        <v>ad981b0963504e72bcd458e58782486d</v>
      </c>
      <c r="G1911" t="str">
        <f>INDEX(Players!$A$2:$A$49,MATCH(Table1!B1911,Players!$C$2:$C$49,0))</f>
        <v>9bd0e3e12c834c6b81f59a3b2bf25b94</v>
      </c>
      <c r="H1911" t="str">
        <f>INDEX(IDs!$B$6:$B$8,MATCH(Table1!C1911,IDs!$A$6:$A$8,0))</f>
        <v>f6ce092dfd3311efa6eb960aa86a0a09</v>
      </c>
      <c r="I1911">
        <f t="shared" si="58"/>
        <v>1</v>
      </c>
      <c r="K1911" t="str">
        <f t="shared" si="59"/>
        <v>('ad981b0963504e72bcd458e58782486d','9bd0e3e12c834c6b81f59a3b2bf25b94','f6ce092dfd3311efa6eb960aa86a0a09',1),</v>
      </c>
    </row>
    <row r="1912" spans="1:11" x14ac:dyDescent="0.3">
      <c r="A1912">
        <v>109</v>
      </c>
      <c r="B1912" t="s">
        <v>99</v>
      </c>
      <c r="C1912" t="s">
        <v>118</v>
      </c>
      <c r="D1912">
        <v>1</v>
      </c>
      <c r="F1912" t="str">
        <f>INDEX(Matches!$C$2:$C$135,MATCH(Table1!A1912,Matches!$B$2:$B$135,0))</f>
        <v>ad981b0963504e72bcd458e58782486d</v>
      </c>
      <c r="G1912" t="str">
        <f>INDEX(Players!$A$2:$A$49,MATCH(Table1!B1912,Players!$C$2:$C$49,0))</f>
        <v>9bd0e3e12c834c6b81f59a3b2bf25b94</v>
      </c>
      <c r="H1912" t="str">
        <f>INDEX(IDs!$B$6:$B$8,MATCH(Table1!C1912,IDs!$A$6:$A$8,0))</f>
        <v>f6ce08d0fd3311efa6eb960aa86a0a09</v>
      </c>
      <c r="I1912">
        <f t="shared" si="58"/>
        <v>1</v>
      </c>
      <c r="K1912" t="str">
        <f t="shared" si="59"/>
        <v>('ad981b0963504e72bcd458e58782486d','9bd0e3e12c834c6b81f59a3b2bf25b94','f6ce08d0fd3311efa6eb960aa86a0a09',1),</v>
      </c>
    </row>
    <row r="1913" spans="1:11" hidden="1" x14ac:dyDescent="0.3">
      <c r="A1913">
        <v>109</v>
      </c>
      <c r="B1913" t="s">
        <v>115</v>
      </c>
      <c r="C1913" t="s">
        <v>68</v>
      </c>
      <c r="D1913">
        <v>0</v>
      </c>
      <c r="F1913" t="str">
        <f>INDEX(Matches!$C$2:$C$135,MATCH(Table1!A1913,Matches!$B$2:$B$135,0))</f>
        <v>ad981b0963504e72bcd458e58782486d</v>
      </c>
      <c r="G1913" t="str">
        <f>INDEX(Players!$A$2:$A$49,MATCH(Table1!B1913,Players!$C$2:$C$49,0))</f>
        <v>384aee237ed5483d8c6897c8cc14e016</v>
      </c>
      <c r="H1913" t="str">
        <f>INDEX(IDs!$B$6:$B$8,MATCH(Table1!C1913,IDs!$A$6:$A$8,0))</f>
        <v>f6ce0919fd3311efa6eb960aa86a0a09</v>
      </c>
      <c r="I1913">
        <f t="shared" si="58"/>
        <v>0</v>
      </c>
      <c r="K1913" t="str">
        <f t="shared" si="59"/>
        <v>('ad981b0963504e72bcd458e58782486d','384aee237ed5483d8c6897c8cc14e016','f6ce0919fd3311efa6eb960aa86a0a09',0),</v>
      </c>
    </row>
    <row r="1914" spans="1:11" hidden="1" x14ac:dyDescent="0.3">
      <c r="A1914">
        <v>109</v>
      </c>
      <c r="B1914" t="s">
        <v>115</v>
      </c>
      <c r="C1914" t="s">
        <v>69</v>
      </c>
      <c r="D1914">
        <v>0</v>
      </c>
      <c r="F1914" t="str">
        <f>INDEX(Matches!$C$2:$C$135,MATCH(Table1!A1914,Matches!$B$2:$B$135,0))</f>
        <v>ad981b0963504e72bcd458e58782486d</v>
      </c>
      <c r="G1914" t="str">
        <f>INDEX(Players!$A$2:$A$49,MATCH(Table1!B1914,Players!$C$2:$C$49,0))</f>
        <v>384aee237ed5483d8c6897c8cc14e016</v>
      </c>
      <c r="H1914" t="str">
        <f>INDEX(IDs!$B$6:$B$8,MATCH(Table1!C1914,IDs!$A$6:$A$8,0))</f>
        <v>f6ce092dfd3311efa6eb960aa86a0a09</v>
      </c>
      <c r="I1914">
        <f t="shared" si="58"/>
        <v>0</v>
      </c>
      <c r="K1914" t="str">
        <f t="shared" si="59"/>
        <v>('ad981b0963504e72bcd458e58782486d','384aee237ed5483d8c6897c8cc14e016','f6ce092dfd3311efa6eb960aa86a0a09',0),</v>
      </c>
    </row>
    <row r="1915" spans="1:11" x14ac:dyDescent="0.3">
      <c r="A1915">
        <v>109</v>
      </c>
      <c r="B1915" t="s">
        <v>115</v>
      </c>
      <c r="C1915" t="s">
        <v>118</v>
      </c>
      <c r="D1915">
        <v>1</v>
      </c>
      <c r="F1915" t="str">
        <f>INDEX(Matches!$C$2:$C$135,MATCH(Table1!A1915,Matches!$B$2:$B$135,0))</f>
        <v>ad981b0963504e72bcd458e58782486d</v>
      </c>
      <c r="G1915" t="str">
        <f>INDEX(Players!$A$2:$A$49,MATCH(Table1!B1915,Players!$C$2:$C$49,0))</f>
        <v>384aee237ed5483d8c6897c8cc14e016</v>
      </c>
      <c r="H1915" t="str">
        <f>INDEX(IDs!$B$6:$B$8,MATCH(Table1!C1915,IDs!$A$6:$A$8,0))</f>
        <v>f6ce08d0fd3311efa6eb960aa86a0a09</v>
      </c>
      <c r="I1915">
        <f t="shared" si="58"/>
        <v>1</v>
      </c>
      <c r="K1915" t="str">
        <f t="shared" si="59"/>
        <v>('ad981b0963504e72bcd458e58782486d','384aee237ed5483d8c6897c8cc14e016','f6ce08d0fd3311efa6eb960aa86a0a09',1),</v>
      </c>
    </row>
    <row r="1916" spans="1:11" x14ac:dyDescent="0.3">
      <c r="A1916">
        <v>110</v>
      </c>
      <c r="B1916" t="s">
        <v>71</v>
      </c>
      <c r="C1916" t="s">
        <v>68</v>
      </c>
      <c r="D1916">
        <v>1</v>
      </c>
      <c r="F1916" t="str">
        <f>INDEX(Matches!$C$2:$C$135,MATCH(Table1!A1916,Matches!$B$2:$B$135,0))</f>
        <v>dcea0274047c478081642630b53f0267</v>
      </c>
      <c r="G1916" t="str">
        <f>INDEX(Players!$A$2:$A$49,MATCH(Table1!B1916,Players!$C$2:$C$49,0))</f>
        <v>49ee2bf374b94897889023fd18820eb3</v>
      </c>
      <c r="H1916" t="str">
        <f>INDEX(IDs!$B$6:$B$8,MATCH(Table1!C1916,IDs!$A$6:$A$8,0))</f>
        <v>f6ce0919fd3311efa6eb960aa86a0a09</v>
      </c>
      <c r="I1916">
        <f t="shared" si="58"/>
        <v>1</v>
      </c>
      <c r="K1916" t="str">
        <f t="shared" si="59"/>
        <v>('dcea0274047c478081642630b53f0267','49ee2bf374b94897889023fd18820eb3','f6ce0919fd3311efa6eb960aa86a0a09',1),</v>
      </c>
    </row>
    <row r="1917" spans="1:11" hidden="1" x14ac:dyDescent="0.3">
      <c r="A1917">
        <v>110</v>
      </c>
      <c r="B1917" t="s">
        <v>71</v>
      </c>
      <c r="C1917" t="s">
        <v>69</v>
      </c>
      <c r="D1917">
        <v>0</v>
      </c>
      <c r="F1917" t="str">
        <f>INDEX(Matches!$C$2:$C$135,MATCH(Table1!A1917,Matches!$B$2:$B$135,0))</f>
        <v>dcea0274047c478081642630b53f0267</v>
      </c>
      <c r="G1917" t="str">
        <f>INDEX(Players!$A$2:$A$49,MATCH(Table1!B1917,Players!$C$2:$C$49,0))</f>
        <v>49ee2bf374b94897889023fd18820eb3</v>
      </c>
      <c r="H1917" t="str">
        <f>INDEX(IDs!$B$6:$B$8,MATCH(Table1!C1917,IDs!$A$6:$A$8,0))</f>
        <v>f6ce092dfd3311efa6eb960aa86a0a09</v>
      </c>
      <c r="I1917">
        <f t="shared" si="58"/>
        <v>0</v>
      </c>
      <c r="K1917" t="str">
        <f t="shared" si="59"/>
        <v>('dcea0274047c478081642630b53f0267','49ee2bf374b94897889023fd18820eb3','f6ce092dfd3311efa6eb960aa86a0a09',0),</v>
      </c>
    </row>
    <row r="1918" spans="1:11" x14ac:dyDescent="0.3">
      <c r="A1918">
        <v>110</v>
      </c>
      <c r="B1918" t="s">
        <v>71</v>
      </c>
      <c r="C1918" t="s">
        <v>118</v>
      </c>
      <c r="D1918">
        <v>1</v>
      </c>
      <c r="F1918" t="str">
        <f>INDEX(Matches!$C$2:$C$135,MATCH(Table1!A1918,Matches!$B$2:$B$135,0))</f>
        <v>dcea0274047c478081642630b53f0267</v>
      </c>
      <c r="G1918" t="str">
        <f>INDEX(Players!$A$2:$A$49,MATCH(Table1!B1918,Players!$C$2:$C$49,0))</f>
        <v>49ee2bf374b94897889023fd18820eb3</v>
      </c>
      <c r="H1918" t="str">
        <f>INDEX(IDs!$B$6:$B$8,MATCH(Table1!C1918,IDs!$A$6:$A$8,0))</f>
        <v>f6ce08d0fd3311efa6eb960aa86a0a09</v>
      </c>
      <c r="I1918">
        <f t="shared" si="58"/>
        <v>1</v>
      </c>
      <c r="K1918" t="str">
        <f t="shared" si="59"/>
        <v>('dcea0274047c478081642630b53f0267','49ee2bf374b94897889023fd18820eb3','f6ce08d0fd3311efa6eb960aa86a0a09',1),</v>
      </c>
    </row>
    <row r="1919" spans="1:11" hidden="1" x14ac:dyDescent="0.3">
      <c r="A1919">
        <v>110</v>
      </c>
      <c r="B1919" t="s">
        <v>81</v>
      </c>
      <c r="C1919" t="s">
        <v>68</v>
      </c>
      <c r="D1919">
        <v>0</v>
      </c>
      <c r="F1919" t="str">
        <f>INDEX(Matches!$C$2:$C$135,MATCH(Table1!A1919,Matches!$B$2:$B$135,0))</f>
        <v>dcea0274047c478081642630b53f0267</v>
      </c>
      <c r="G1919" t="str">
        <f>INDEX(Players!$A$2:$A$49,MATCH(Table1!B1919,Players!$C$2:$C$49,0))</f>
        <v>e1621a5c21f244968ccfd5485706bbc9</v>
      </c>
      <c r="H1919" t="str">
        <f>INDEX(IDs!$B$6:$B$8,MATCH(Table1!C1919,IDs!$A$6:$A$8,0))</f>
        <v>f6ce0919fd3311efa6eb960aa86a0a09</v>
      </c>
      <c r="I1919">
        <f t="shared" si="58"/>
        <v>0</v>
      </c>
      <c r="K1919" t="str">
        <f t="shared" si="59"/>
        <v>('dcea0274047c478081642630b53f0267','e1621a5c21f244968ccfd5485706bbc9','f6ce0919fd3311efa6eb960aa86a0a09',0),</v>
      </c>
    </row>
    <row r="1920" spans="1:11" hidden="1" x14ac:dyDescent="0.3">
      <c r="A1920">
        <v>110</v>
      </c>
      <c r="B1920" t="s">
        <v>81</v>
      </c>
      <c r="C1920" t="s">
        <v>69</v>
      </c>
      <c r="D1920">
        <v>0</v>
      </c>
      <c r="F1920" t="str">
        <f>INDEX(Matches!$C$2:$C$135,MATCH(Table1!A1920,Matches!$B$2:$B$135,0))</f>
        <v>dcea0274047c478081642630b53f0267</v>
      </c>
      <c r="G1920" t="str">
        <f>INDEX(Players!$A$2:$A$49,MATCH(Table1!B1920,Players!$C$2:$C$49,0))</f>
        <v>e1621a5c21f244968ccfd5485706bbc9</v>
      </c>
      <c r="H1920" t="str">
        <f>INDEX(IDs!$B$6:$B$8,MATCH(Table1!C1920,IDs!$A$6:$A$8,0))</f>
        <v>f6ce092dfd3311efa6eb960aa86a0a09</v>
      </c>
      <c r="I1920">
        <f t="shared" si="58"/>
        <v>0</v>
      </c>
      <c r="K1920" t="str">
        <f t="shared" si="59"/>
        <v>('dcea0274047c478081642630b53f0267','e1621a5c21f244968ccfd5485706bbc9','f6ce092dfd3311efa6eb960aa86a0a09',0),</v>
      </c>
    </row>
    <row r="1921" spans="1:11" x14ac:dyDescent="0.3">
      <c r="A1921">
        <v>110</v>
      </c>
      <c r="B1921" t="s">
        <v>81</v>
      </c>
      <c r="C1921" t="s">
        <v>118</v>
      </c>
      <c r="D1921">
        <v>1</v>
      </c>
      <c r="F1921" t="str">
        <f>INDEX(Matches!$C$2:$C$135,MATCH(Table1!A1921,Matches!$B$2:$B$135,0))</f>
        <v>dcea0274047c478081642630b53f0267</v>
      </c>
      <c r="G1921" t="str">
        <f>INDEX(Players!$A$2:$A$49,MATCH(Table1!B1921,Players!$C$2:$C$49,0))</f>
        <v>e1621a5c21f244968ccfd5485706bbc9</v>
      </c>
      <c r="H1921" t="str">
        <f>INDEX(IDs!$B$6:$B$8,MATCH(Table1!C1921,IDs!$A$6:$A$8,0))</f>
        <v>f6ce08d0fd3311efa6eb960aa86a0a09</v>
      </c>
      <c r="I1921">
        <f t="shared" si="58"/>
        <v>1</v>
      </c>
      <c r="K1921" t="str">
        <f t="shared" si="59"/>
        <v>('dcea0274047c478081642630b53f0267','e1621a5c21f244968ccfd5485706bbc9','f6ce08d0fd3311efa6eb960aa86a0a09',1),</v>
      </c>
    </row>
    <row r="1922" spans="1:11" x14ac:dyDescent="0.3">
      <c r="A1922">
        <v>110</v>
      </c>
      <c r="B1922" t="s">
        <v>78</v>
      </c>
      <c r="C1922" t="s">
        <v>68</v>
      </c>
      <c r="D1922">
        <v>3</v>
      </c>
      <c r="F1922" t="str">
        <f>INDEX(Matches!$C$2:$C$135,MATCH(Table1!A1922,Matches!$B$2:$B$135,0))</f>
        <v>dcea0274047c478081642630b53f0267</v>
      </c>
      <c r="G1922" t="str">
        <f>INDEX(Players!$A$2:$A$49,MATCH(Table1!B1922,Players!$C$2:$C$49,0))</f>
        <v>16b68bed59bb4817a3ecc1f5d0d50670</v>
      </c>
      <c r="H1922" t="str">
        <f>INDEX(IDs!$B$6:$B$8,MATCH(Table1!C1922,IDs!$A$6:$A$8,0))</f>
        <v>f6ce0919fd3311efa6eb960aa86a0a09</v>
      </c>
      <c r="I1922">
        <f t="shared" si="58"/>
        <v>3</v>
      </c>
      <c r="K1922" t="str">
        <f t="shared" si="59"/>
        <v>('dcea0274047c478081642630b53f0267','16b68bed59bb4817a3ecc1f5d0d50670','f6ce0919fd3311efa6eb960aa86a0a09',3),</v>
      </c>
    </row>
    <row r="1923" spans="1:11" x14ac:dyDescent="0.3">
      <c r="A1923">
        <v>110</v>
      </c>
      <c r="B1923" t="s">
        <v>78</v>
      </c>
      <c r="C1923" t="s">
        <v>69</v>
      </c>
      <c r="D1923">
        <v>1</v>
      </c>
      <c r="F1923" t="str">
        <f>INDEX(Matches!$C$2:$C$135,MATCH(Table1!A1923,Matches!$B$2:$B$135,0))</f>
        <v>dcea0274047c478081642630b53f0267</v>
      </c>
      <c r="G1923" t="str">
        <f>INDEX(Players!$A$2:$A$49,MATCH(Table1!B1923,Players!$C$2:$C$49,0))</f>
        <v>16b68bed59bb4817a3ecc1f5d0d50670</v>
      </c>
      <c r="H1923" t="str">
        <f>INDEX(IDs!$B$6:$B$8,MATCH(Table1!C1923,IDs!$A$6:$A$8,0))</f>
        <v>f6ce092dfd3311efa6eb960aa86a0a09</v>
      </c>
      <c r="I1923">
        <f t="shared" ref="I1923:I1986" si="60">D1923</f>
        <v>1</v>
      </c>
      <c r="K1923" t="str">
        <f t="shared" si="59"/>
        <v>('dcea0274047c478081642630b53f0267','16b68bed59bb4817a3ecc1f5d0d50670','f6ce092dfd3311efa6eb960aa86a0a09',1),</v>
      </c>
    </row>
    <row r="1924" spans="1:11" x14ac:dyDescent="0.3">
      <c r="A1924">
        <v>110</v>
      </c>
      <c r="B1924" t="s">
        <v>78</v>
      </c>
      <c r="C1924" t="s">
        <v>118</v>
      </c>
      <c r="D1924">
        <v>1</v>
      </c>
      <c r="F1924" t="str">
        <f>INDEX(Matches!$C$2:$C$135,MATCH(Table1!A1924,Matches!$B$2:$B$135,0))</f>
        <v>dcea0274047c478081642630b53f0267</v>
      </c>
      <c r="G1924" t="str">
        <f>INDEX(Players!$A$2:$A$49,MATCH(Table1!B1924,Players!$C$2:$C$49,0))</f>
        <v>16b68bed59bb4817a3ecc1f5d0d50670</v>
      </c>
      <c r="H1924" t="str">
        <f>INDEX(IDs!$B$6:$B$8,MATCH(Table1!C1924,IDs!$A$6:$A$8,0))</f>
        <v>f6ce08d0fd3311efa6eb960aa86a0a09</v>
      </c>
      <c r="I1924">
        <f t="shared" si="60"/>
        <v>1</v>
      </c>
      <c r="K1924" t="str">
        <f t="shared" si="59"/>
        <v>('dcea0274047c478081642630b53f0267','16b68bed59bb4817a3ecc1f5d0d50670','f6ce08d0fd3311efa6eb960aa86a0a09',1),</v>
      </c>
    </row>
    <row r="1925" spans="1:11" hidden="1" x14ac:dyDescent="0.3">
      <c r="A1925">
        <v>110</v>
      </c>
      <c r="B1925" t="s">
        <v>82</v>
      </c>
      <c r="C1925" t="s">
        <v>68</v>
      </c>
      <c r="D1925">
        <v>0</v>
      </c>
      <c r="F1925" t="str">
        <f>INDEX(Matches!$C$2:$C$135,MATCH(Table1!A1925,Matches!$B$2:$B$135,0))</f>
        <v>dcea0274047c478081642630b53f0267</v>
      </c>
      <c r="G1925" t="str">
        <f>INDEX(Players!$A$2:$A$49,MATCH(Table1!B1925,Players!$C$2:$C$49,0))</f>
        <v>cbd5f1550f6642db8dffe5514611a4cd</v>
      </c>
      <c r="H1925" t="str">
        <f>INDEX(IDs!$B$6:$B$8,MATCH(Table1!C1925,IDs!$A$6:$A$8,0))</f>
        <v>f6ce0919fd3311efa6eb960aa86a0a09</v>
      </c>
      <c r="I1925">
        <f t="shared" si="60"/>
        <v>0</v>
      </c>
      <c r="K1925" t="str">
        <f t="shared" ref="K1925:K1988" si="61">"('"&amp;F1925&amp;"','"&amp;G1925&amp;"','"&amp;H1925&amp;"',"&amp;I1925&amp;"),"</f>
        <v>('dcea0274047c478081642630b53f0267','cbd5f1550f6642db8dffe5514611a4cd','f6ce0919fd3311efa6eb960aa86a0a09',0),</v>
      </c>
    </row>
    <row r="1926" spans="1:11" hidden="1" x14ac:dyDescent="0.3">
      <c r="A1926">
        <v>110</v>
      </c>
      <c r="B1926" t="s">
        <v>82</v>
      </c>
      <c r="C1926" t="s">
        <v>69</v>
      </c>
      <c r="D1926">
        <v>0</v>
      </c>
      <c r="F1926" t="str">
        <f>INDEX(Matches!$C$2:$C$135,MATCH(Table1!A1926,Matches!$B$2:$B$135,0))</f>
        <v>dcea0274047c478081642630b53f0267</v>
      </c>
      <c r="G1926" t="str">
        <f>INDEX(Players!$A$2:$A$49,MATCH(Table1!B1926,Players!$C$2:$C$49,0))</f>
        <v>cbd5f1550f6642db8dffe5514611a4cd</v>
      </c>
      <c r="H1926" t="str">
        <f>INDEX(IDs!$B$6:$B$8,MATCH(Table1!C1926,IDs!$A$6:$A$8,0))</f>
        <v>f6ce092dfd3311efa6eb960aa86a0a09</v>
      </c>
      <c r="I1926">
        <f t="shared" si="60"/>
        <v>0</v>
      </c>
      <c r="K1926" t="str">
        <f t="shared" si="61"/>
        <v>('dcea0274047c478081642630b53f0267','cbd5f1550f6642db8dffe5514611a4cd','f6ce092dfd3311efa6eb960aa86a0a09',0),</v>
      </c>
    </row>
    <row r="1927" spans="1:11" x14ac:dyDescent="0.3">
      <c r="A1927">
        <v>110</v>
      </c>
      <c r="B1927" t="s">
        <v>82</v>
      </c>
      <c r="C1927" t="s">
        <v>118</v>
      </c>
      <c r="D1927">
        <v>1</v>
      </c>
      <c r="F1927" t="str">
        <f>INDEX(Matches!$C$2:$C$135,MATCH(Table1!A1927,Matches!$B$2:$B$135,0))</f>
        <v>dcea0274047c478081642630b53f0267</v>
      </c>
      <c r="G1927" t="str">
        <f>INDEX(Players!$A$2:$A$49,MATCH(Table1!B1927,Players!$C$2:$C$49,0))</f>
        <v>cbd5f1550f6642db8dffe5514611a4cd</v>
      </c>
      <c r="H1927" t="str">
        <f>INDEX(IDs!$B$6:$B$8,MATCH(Table1!C1927,IDs!$A$6:$A$8,0))</f>
        <v>f6ce08d0fd3311efa6eb960aa86a0a09</v>
      </c>
      <c r="I1927">
        <f t="shared" si="60"/>
        <v>1</v>
      </c>
      <c r="K1927" t="str">
        <f t="shared" si="61"/>
        <v>('dcea0274047c478081642630b53f0267','cbd5f1550f6642db8dffe5514611a4cd','f6ce08d0fd3311efa6eb960aa86a0a09',1),</v>
      </c>
    </row>
    <row r="1928" spans="1:11" x14ac:dyDescent="0.3">
      <c r="A1928">
        <v>110</v>
      </c>
      <c r="B1928" t="s">
        <v>95</v>
      </c>
      <c r="C1928" t="s">
        <v>68</v>
      </c>
      <c r="D1928">
        <v>1</v>
      </c>
      <c r="F1928" t="str">
        <f>INDEX(Matches!$C$2:$C$135,MATCH(Table1!A1928,Matches!$B$2:$B$135,0))</f>
        <v>dcea0274047c478081642630b53f0267</v>
      </c>
      <c r="G1928" t="str">
        <f>INDEX(Players!$A$2:$A$49,MATCH(Table1!B1928,Players!$C$2:$C$49,0))</f>
        <v>26bcf70a14244ecea66824d3e7fdb740</v>
      </c>
      <c r="H1928" t="str">
        <f>INDEX(IDs!$B$6:$B$8,MATCH(Table1!C1928,IDs!$A$6:$A$8,0))</f>
        <v>f6ce0919fd3311efa6eb960aa86a0a09</v>
      </c>
      <c r="I1928">
        <f t="shared" si="60"/>
        <v>1</v>
      </c>
      <c r="K1928" t="str">
        <f t="shared" si="61"/>
        <v>('dcea0274047c478081642630b53f0267','26bcf70a14244ecea66824d3e7fdb740','f6ce0919fd3311efa6eb960aa86a0a09',1),</v>
      </c>
    </row>
    <row r="1929" spans="1:11" hidden="1" x14ac:dyDescent="0.3">
      <c r="A1929">
        <v>110</v>
      </c>
      <c r="B1929" t="s">
        <v>95</v>
      </c>
      <c r="C1929" t="s">
        <v>69</v>
      </c>
      <c r="D1929">
        <v>0</v>
      </c>
      <c r="F1929" t="str">
        <f>INDEX(Matches!$C$2:$C$135,MATCH(Table1!A1929,Matches!$B$2:$B$135,0))</f>
        <v>dcea0274047c478081642630b53f0267</v>
      </c>
      <c r="G1929" t="str">
        <f>INDEX(Players!$A$2:$A$49,MATCH(Table1!B1929,Players!$C$2:$C$49,0))</f>
        <v>26bcf70a14244ecea66824d3e7fdb740</v>
      </c>
      <c r="H1929" t="str">
        <f>INDEX(IDs!$B$6:$B$8,MATCH(Table1!C1929,IDs!$A$6:$A$8,0))</f>
        <v>f6ce092dfd3311efa6eb960aa86a0a09</v>
      </c>
      <c r="I1929">
        <f t="shared" si="60"/>
        <v>0</v>
      </c>
      <c r="K1929" t="str">
        <f t="shared" si="61"/>
        <v>('dcea0274047c478081642630b53f0267','26bcf70a14244ecea66824d3e7fdb740','f6ce092dfd3311efa6eb960aa86a0a09',0),</v>
      </c>
    </row>
    <row r="1930" spans="1:11" x14ac:dyDescent="0.3">
      <c r="A1930">
        <v>110</v>
      </c>
      <c r="B1930" t="s">
        <v>95</v>
      </c>
      <c r="C1930" t="s">
        <v>118</v>
      </c>
      <c r="D1930">
        <v>1</v>
      </c>
      <c r="F1930" t="str">
        <f>INDEX(Matches!$C$2:$C$135,MATCH(Table1!A1930,Matches!$B$2:$B$135,0))</f>
        <v>dcea0274047c478081642630b53f0267</v>
      </c>
      <c r="G1930" t="str">
        <f>INDEX(Players!$A$2:$A$49,MATCH(Table1!B1930,Players!$C$2:$C$49,0))</f>
        <v>26bcf70a14244ecea66824d3e7fdb740</v>
      </c>
      <c r="H1930" t="str">
        <f>INDEX(IDs!$B$6:$B$8,MATCH(Table1!C1930,IDs!$A$6:$A$8,0))</f>
        <v>f6ce08d0fd3311efa6eb960aa86a0a09</v>
      </c>
      <c r="I1930">
        <f t="shared" si="60"/>
        <v>1</v>
      </c>
      <c r="K1930" t="str">
        <f t="shared" si="61"/>
        <v>('dcea0274047c478081642630b53f0267','26bcf70a14244ecea66824d3e7fdb740','f6ce08d0fd3311efa6eb960aa86a0a09',1),</v>
      </c>
    </row>
    <row r="1931" spans="1:11" x14ac:dyDescent="0.3">
      <c r="A1931">
        <v>110</v>
      </c>
      <c r="B1931" t="s">
        <v>89</v>
      </c>
      <c r="C1931" t="s">
        <v>68</v>
      </c>
      <c r="D1931">
        <v>2</v>
      </c>
      <c r="F1931" t="str">
        <f>INDEX(Matches!$C$2:$C$135,MATCH(Table1!A1931,Matches!$B$2:$B$135,0))</f>
        <v>dcea0274047c478081642630b53f0267</v>
      </c>
      <c r="G1931" t="str">
        <f>INDEX(Players!$A$2:$A$49,MATCH(Table1!B1931,Players!$C$2:$C$49,0))</f>
        <v>1c128358535e473b968f7746e6363ccf</v>
      </c>
      <c r="H1931" t="str">
        <f>INDEX(IDs!$B$6:$B$8,MATCH(Table1!C1931,IDs!$A$6:$A$8,0))</f>
        <v>f6ce0919fd3311efa6eb960aa86a0a09</v>
      </c>
      <c r="I1931">
        <f t="shared" si="60"/>
        <v>2</v>
      </c>
      <c r="K1931" t="str">
        <f t="shared" si="61"/>
        <v>('dcea0274047c478081642630b53f0267','1c128358535e473b968f7746e6363ccf','f6ce0919fd3311efa6eb960aa86a0a09',2),</v>
      </c>
    </row>
    <row r="1932" spans="1:11" hidden="1" x14ac:dyDescent="0.3">
      <c r="A1932">
        <v>110</v>
      </c>
      <c r="B1932" t="s">
        <v>89</v>
      </c>
      <c r="C1932" t="s">
        <v>69</v>
      </c>
      <c r="D1932">
        <v>0</v>
      </c>
      <c r="F1932" t="str">
        <f>INDEX(Matches!$C$2:$C$135,MATCH(Table1!A1932,Matches!$B$2:$B$135,0))</f>
        <v>dcea0274047c478081642630b53f0267</v>
      </c>
      <c r="G1932" t="str">
        <f>INDEX(Players!$A$2:$A$49,MATCH(Table1!B1932,Players!$C$2:$C$49,0))</f>
        <v>1c128358535e473b968f7746e6363ccf</v>
      </c>
      <c r="H1932" t="str">
        <f>INDEX(IDs!$B$6:$B$8,MATCH(Table1!C1932,IDs!$A$6:$A$8,0))</f>
        <v>f6ce092dfd3311efa6eb960aa86a0a09</v>
      </c>
      <c r="I1932">
        <f t="shared" si="60"/>
        <v>0</v>
      </c>
      <c r="K1932" t="str">
        <f t="shared" si="61"/>
        <v>('dcea0274047c478081642630b53f0267','1c128358535e473b968f7746e6363ccf','f6ce092dfd3311efa6eb960aa86a0a09',0),</v>
      </c>
    </row>
    <row r="1933" spans="1:11" x14ac:dyDescent="0.3">
      <c r="A1933">
        <v>110</v>
      </c>
      <c r="B1933" t="s">
        <v>89</v>
      </c>
      <c r="C1933" t="s">
        <v>118</v>
      </c>
      <c r="D1933">
        <v>1</v>
      </c>
      <c r="F1933" t="str">
        <f>INDEX(Matches!$C$2:$C$135,MATCH(Table1!A1933,Matches!$B$2:$B$135,0))</f>
        <v>dcea0274047c478081642630b53f0267</v>
      </c>
      <c r="G1933" t="str">
        <f>INDEX(Players!$A$2:$A$49,MATCH(Table1!B1933,Players!$C$2:$C$49,0))</f>
        <v>1c128358535e473b968f7746e6363ccf</v>
      </c>
      <c r="H1933" t="str">
        <f>INDEX(IDs!$B$6:$B$8,MATCH(Table1!C1933,IDs!$A$6:$A$8,0))</f>
        <v>f6ce08d0fd3311efa6eb960aa86a0a09</v>
      </c>
      <c r="I1933">
        <f t="shared" si="60"/>
        <v>1</v>
      </c>
      <c r="K1933" t="str">
        <f t="shared" si="61"/>
        <v>('dcea0274047c478081642630b53f0267','1c128358535e473b968f7746e6363ccf','f6ce08d0fd3311efa6eb960aa86a0a09',1),</v>
      </c>
    </row>
    <row r="1934" spans="1:11" hidden="1" x14ac:dyDescent="0.3">
      <c r="A1934">
        <v>111</v>
      </c>
      <c r="B1934" t="s">
        <v>70</v>
      </c>
      <c r="C1934" t="s">
        <v>68</v>
      </c>
      <c r="D1934">
        <v>0</v>
      </c>
      <c r="F1934" t="str">
        <f>INDEX(Matches!$C$2:$C$135,MATCH(Table1!A1934,Matches!$B$2:$B$135,0))</f>
        <v>d4cd51f836c747159414708e6addb804</v>
      </c>
      <c r="G1934" t="str">
        <f>INDEX(Players!$A$2:$A$49,MATCH(Table1!B1934,Players!$C$2:$C$49,0))</f>
        <v>e6d5cb25e36b400f91e78b0b42d20293</v>
      </c>
      <c r="H1934" t="str">
        <f>INDEX(IDs!$B$6:$B$8,MATCH(Table1!C1934,IDs!$A$6:$A$8,0))</f>
        <v>f6ce0919fd3311efa6eb960aa86a0a09</v>
      </c>
      <c r="I1934">
        <f t="shared" si="60"/>
        <v>0</v>
      </c>
      <c r="K1934" t="str">
        <f t="shared" si="61"/>
        <v>('d4cd51f836c747159414708e6addb804','e6d5cb25e36b400f91e78b0b42d20293','f6ce0919fd3311efa6eb960aa86a0a09',0),</v>
      </c>
    </row>
    <row r="1935" spans="1:11" hidden="1" x14ac:dyDescent="0.3">
      <c r="A1935">
        <v>111</v>
      </c>
      <c r="B1935" t="s">
        <v>70</v>
      </c>
      <c r="C1935" t="s">
        <v>69</v>
      </c>
      <c r="D1935">
        <v>0</v>
      </c>
      <c r="F1935" t="str">
        <f>INDEX(Matches!$C$2:$C$135,MATCH(Table1!A1935,Matches!$B$2:$B$135,0))</f>
        <v>d4cd51f836c747159414708e6addb804</v>
      </c>
      <c r="G1935" t="str">
        <f>INDEX(Players!$A$2:$A$49,MATCH(Table1!B1935,Players!$C$2:$C$49,0))</f>
        <v>e6d5cb25e36b400f91e78b0b42d20293</v>
      </c>
      <c r="H1935" t="str">
        <f>INDEX(IDs!$B$6:$B$8,MATCH(Table1!C1935,IDs!$A$6:$A$8,0))</f>
        <v>f6ce092dfd3311efa6eb960aa86a0a09</v>
      </c>
      <c r="I1935">
        <f t="shared" si="60"/>
        <v>0</v>
      </c>
      <c r="K1935" t="str">
        <f t="shared" si="61"/>
        <v>('d4cd51f836c747159414708e6addb804','e6d5cb25e36b400f91e78b0b42d20293','f6ce092dfd3311efa6eb960aa86a0a09',0),</v>
      </c>
    </row>
    <row r="1936" spans="1:11" x14ac:dyDescent="0.3">
      <c r="A1936">
        <v>111</v>
      </c>
      <c r="B1936" t="s">
        <v>70</v>
      </c>
      <c r="C1936" t="s">
        <v>118</v>
      </c>
      <c r="D1936">
        <v>1</v>
      </c>
      <c r="F1936" t="str">
        <f>INDEX(Matches!$C$2:$C$135,MATCH(Table1!A1936,Matches!$B$2:$B$135,0))</f>
        <v>d4cd51f836c747159414708e6addb804</v>
      </c>
      <c r="G1936" t="str">
        <f>INDEX(Players!$A$2:$A$49,MATCH(Table1!B1936,Players!$C$2:$C$49,0))</f>
        <v>e6d5cb25e36b400f91e78b0b42d20293</v>
      </c>
      <c r="H1936" t="str">
        <f>INDEX(IDs!$B$6:$B$8,MATCH(Table1!C1936,IDs!$A$6:$A$8,0))</f>
        <v>f6ce08d0fd3311efa6eb960aa86a0a09</v>
      </c>
      <c r="I1936">
        <f t="shared" si="60"/>
        <v>1</v>
      </c>
      <c r="K1936" t="str">
        <f t="shared" si="61"/>
        <v>('d4cd51f836c747159414708e6addb804','e6d5cb25e36b400f91e78b0b42d20293','f6ce08d0fd3311efa6eb960aa86a0a09',1),</v>
      </c>
    </row>
    <row r="1937" spans="1:11" hidden="1" x14ac:dyDescent="0.3">
      <c r="A1937">
        <v>111</v>
      </c>
      <c r="B1937" t="s">
        <v>82</v>
      </c>
      <c r="C1937" t="s">
        <v>68</v>
      </c>
      <c r="D1937">
        <v>0</v>
      </c>
      <c r="F1937" t="str">
        <f>INDEX(Matches!$C$2:$C$135,MATCH(Table1!A1937,Matches!$B$2:$B$135,0))</f>
        <v>d4cd51f836c747159414708e6addb804</v>
      </c>
      <c r="G1937" t="str">
        <f>INDEX(Players!$A$2:$A$49,MATCH(Table1!B1937,Players!$C$2:$C$49,0))</f>
        <v>cbd5f1550f6642db8dffe5514611a4cd</v>
      </c>
      <c r="H1937" t="str">
        <f>INDEX(IDs!$B$6:$B$8,MATCH(Table1!C1937,IDs!$A$6:$A$8,0))</f>
        <v>f6ce0919fd3311efa6eb960aa86a0a09</v>
      </c>
      <c r="I1937">
        <f t="shared" si="60"/>
        <v>0</v>
      </c>
      <c r="K1937" t="str">
        <f t="shared" si="61"/>
        <v>('d4cd51f836c747159414708e6addb804','cbd5f1550f6642db8dffe5514611a4cd','f6ce0919fd3311efa6eb960aa86a0a09',0),</v>
      </c>
    </row>
    <row r="1938" spans="1:11" hidden="1" x14ac:dyDescent="0.3">
      <c r="A1938">
        <v>111</v>
      </c>
      <c r="B1938" t="s">
        <v>82</v>
      </c>
      <c r="C1938" t="s">
        <v>69</v>
      </c>
      <c r="D1938">
        <v>0</v>
      </c>
      <c r="F1938" t="str">
        <f>INDEX(Matches!$C$2:$C$135,MATCH(Table1!A1938,Matches!$B$2:$B$135,0))</f>
        <v>d4cd51f836c747159414708e6addb804</v>
      </c>
      <c r="G1938" t="str">
        <f>INDEX(Players!$A$2:$A$49,MATCH(Table1!B1938,Players!$C$2:$C$49,0))</f>
        <v>cbd5f1550f6642db8dffe5514611a4cd</v>
      </c>
      <c r="H1938" t="str">
        <f>INDEX(IDs!$B$6:$B$8,MATCH(Table1!C1938,IDs!$A$6:$A$8,0))</f>
        <v>f6ce092dfd3311efa6eb960aa86a0a09</v>
      </c>
      <c r="I1938">
        <f t="shared" si="60"/>
        <v>0</v>
      </c>
      <c r="K1938" t="str">
        <f t="shared" si="61"/>
        <v>('d4cd51f836c747159414708e6addb804','cbd5f1550f6642db8dffe5514611a4cd','f6ce092dfd3311efa6eb960aa86a0a09',0),</v>
      </c>
    </row>
    <row r="1939" spans="1:11" x14ac:dyDescent="0.3">
      <c r="A1939">
        <v>111</v>
      </c>
      <c r="B1939" t="s">
        <v>82</v>
      </c>
      <c r="C1939" t="s">
        <v>118</v>
      </c>
      <c r="D1939">
        <v>1</v>
      </c>
      <c r="F1939" t="str">
        <f>INDEX(Matches!$C$2:$C$135,MATCH(Table1!A1939,Matches!$B$2:$B$135,0))</f>
        <v>d4cd51f836c747159414708e6addb804</v>
      </c>
      <c r="G1939" t="str">
        <f>INDEX(Players!$A$2:$A$49,MATCH(Table1!B1939,Players!$C$2:$C$49,0))</f>
        <v>cbd5f1550f6642db8dffe5514611a4cd</v>
      </c>
      <c r="H1939" t="str">
        <f>INDEX(IDs!$B$6:$B$8,MATCH(Table1!C1939,IDs!$A$6:$A$8,0))</f>
        <v>f6ce08d0fd3311efa6eb960aa86a0a09</v>
      </c>
      <c r="I1939">
        <f t="shared" si="60"/>
        <v>1</v>
      </c>
      <c r="K1939" t="str">
        <f t="shared" si="61"/>
        <v>('d4cd51f836c747159414708e6addb804','cbd5f1550f6642db8dffe5514611a4cd','f6ce08d0fd3311efa6eb960aa86a0a09',1),</v>
      </c>
    </row>
    <row r="1940" spans="1:11" hidden="1" x14ac:dyDescent="0.3">
      <c r="A1940">
        <v>111</v>
      </c>
      <c r="B1940" t="s">
        <v>71</v>
      </c>
      <c r="C1940" t="s">
        <v>68</v>
      </c>
      <c r="D1940">
        <v>0</v>
      </c>
      <c r="F1940" t="str">
        <f>INDEX(Matches!$C$2:$C$135,MATCH(Table1!A1940,Matches!$B$2:$B$135,0))</f>
        <v>d4cd51f836c747159414708e6addb804</v>
      </c>
      <c r="G1940" t="str">
        <f>INDEX(Players!$A$2:$A$49,MATCH(Table1!B1940,Players!$C$2:$C$49,0))</f>
        <v>49ee2bf374b94897889023fd18820eb3</v>
      </c>
      <c r="H1940" t="str">
        <f>INDEX(IDs!$B$6:$B$8,MATCH(Table1!C1940,IDs!$A$6:$A$8,0))</f>
        <v>f6ce0919fd3311efa6eb960aa86a0a09</v>
      </c>
      <c r="I1940">
        <f t="shared" si="60"/>
        <v>0</v>
      </c>
      <c r="K1940" t="str">
        <f t="shared" si="61"/>
        <v>('d4cd51f836c747159414708e6addb804','49ee2bf374b94897889023fd18820eb3','f6ce0919fd3311efa6eb960aa86a0a09',0),</v>
      </c>
    </row>
    <row r="1941" spans="1:11" hidden="1" x14ac:dyDescent="0.3">
      <c r="A1941">
        <v>111</v>
      </c>
      <c r="B1941" t="s">
        <v>71</v>
      </c>
      <c r="C1941" t="s">
        <v>69</v>
      </c>
      <c r="D1941">
        <v>0</v>
      </c>
      <c r="F1941" t="str">
        <f>INDEX(Matches!$C$2:$C$135,MATCH(Table1!A1941,Matches!$B$2:$B$135,0))</f>
        <v>d4cd51f836c747159414708e6addb804</v>
      </c>
      <c r="G1941" t="str">
        <f>INDEX(Players!$A$2:$A$49,MATCH(Table1!B1941,Players!$C$2:$C$49,0))</f>
        <v>49ee2bf374b94897889023fd18820eb3</v>
      </c>
      <c r="H1941" t="str">
        <f>INDEX(IDs!$B$6:$B$8,MATCH(Table1!C1941,IDs!$A$6:$A$8,0))</f>
        <v>f6ce092dfd3311efa6eb960aa86a0a09</v>
      </c>
      <c r="I1941">
        <f t="shared" si="60"/>
        <v>0</v>
      </c>
      <c r="K1941" t="str">
        <f t="shared" si="61"/>
        <v>('d4cd51f836c747159414708e6addb804','49ee2bf374b94897889023fd18820eb3','f6ce092dfd3311efa6eb960aa86a0a09',0),</v>
      </c>
    </row>
    <row r="1942" spans="1:11" x14ac:dyDescent="0.3">
      <c r="A1942">
        <v>111</v>
      </c>
      <c r="B1942" t="s">
        <v>71</v>
      </c>
      <c r="C1942" t="s">
        <v>118</v>
      </c>
      <c r="D1942">
        <v>1</v>
      </c>
      <c r="F1942" t="str">
        <f>INDEX(Matches!$C$2:$C$135,MATCH(Table1!A1942,Matches!$B$2:$B$135,0))</f>
        <v>d4cd51f836c747159414708e6addb804</v>
      </c>
      <c r="G1942" t="str">
        <f>INDEX(Players!$A$2:$A$49,MATCH(Table1!B1942,Players!$C$2:$C$49,0))</f>
        <v>49ee2bf374b94897889023fd18820eb3</v>
      </c>
      <c r="H1942" t="str">
        <f>INDEX(IDs!$B$6:$B$8,MATCH(Table1!C1942,IDs!$A$6:$A$8,0))</f>
        <v>f6ce08d0fd3311efa6eb960aa86a0a09</v>
      </c>
      <c r="I1942">
        <f t="shared" si="60"/>
        <v>1</v>
      </c>
      <c r="K1942" t="str">
        <f t="shared" si="61"/>
        <v>('d4cd51f836c747159414708e6addb804','49ee2bf374b94897889023fd18820eb3','f6ce08d0fd3311efa6eb960aa86a0a09',1),</v>
      </c>
    </row>
    <row r="1943" spans="1:11" x14ac:dyDescent="0.3">
      <c r="A1943">
        <v>111</v>
      </c>
      <c r="B1943" t="s">
        <v>74</v>
      </c>
      <c r="C1943" t="s">
        <v>68</v>
      </c>
      <c r="D1943">
        <v>1</v>
      </c>
      <c r="F1943" t="str">
        <f>INDEX(Matches!$C$2:$C$135,MATCH(Table1!A1943,Matches!$B$2:$B$135,0))</f>
        <v>d4cd51f836c747159414708e6addb804</v>
      </c>
      <c r="G1943" t="str">
        <f>INDEX(Players!$A$2:$A$49,MATCH(Table1!B1943,Players!$C$2:$C$49,0))</f>
        <v>da52bdaa4d3a487eb17ae1f3e566a948</v>
      </c>
      <c r="H1943" t="str">
        <f>INDEX(IDs!$B$6:$B$8,MATCH(Table1!C1943,IDs!$A$6:$A$8,0))</f>
        <v>f6ce0919fd3311efa6eb960aa86a0a09</v>
      </c>
      <c r="I1943">
        <f t="shared" si="60"/>
        <v>1</v>
      </c>
      <c r="K1943" t="str">
        <f t="shared" si="61"/>
        <v>('d4cd51f836c747159414708e6addb804','da52bdaa4d3a487eb17ae1f3e566a948','f6ce0919fd3311efa6eb960aa86a0a09',1),</v>
      </c>
    </row>
    <row r="1944" spans="1:11" hidden="1" x14ac:dyDescent="0.3">
      <c r="A1944">
        <v>111</v>
      </c>
      <c r="B1944" t="s">
        <v>74</v>
      </c>
      <c r="C1944" t="s">
        <v>69</v>
      </c>
      <c r="D1944">
        <v>0</v>
      </c>
      <c r="F1944" t="str">
        <f>INDEX(Matches!$C$2:$C$135,MATCH(Table1!A1944,Matches!$B$2:$B$135,0))</f>
        <v>d4cd51f836c747159414708e6addb804</v>
      </c>
      <c r="G1944" t="str">
        <f>INDEX(Players!$A$2:$A$49,MATCH(Table1!B1944,Players!$C$2:$C$49,0))</f>
        <v>da52bdaa4d3a487eb17ae1f3e566a948</v>
      </c>
      <c r="H1944" t="str">
        <f>INDEX(IDs!$B$6:$B$8,MATCH(Table1!C1944,IDs!$A$6:$A$8,0))</f>
        <v>f6ce092dfd3311efa6eb960aa86a0a09</v>
      </c>
      <c r="I1944">
        <f t="shared" si="60"/>
        <v>0</v>
      </c>
      <c r="K1944" t="str">
        <f t="shared" si="61"/>
        <v>('d4cd51f836c747159414708e6addb804','da52bdaa4d3a487eb17ae1f3e566a948','f6ce092dfd3311efa6eb960aa86a0a09',0),</v>
      </c>
    </row>
    <row r="1945" spans="1:11" x14ac:dyDescent="0.3">
      <c r="A1945">
        <v>111</v>
      </c>
      <c r="B1945" t="s">
        <v>74</v>
      </c>
      <c r="C1945" t="s">
        <v>118</v>
      </c>
      <c r="D1945">
        <v>1</v>
      </c>
      <c r="F1945" t="str">
        <f>INDEX(Matches!$C$2:$C$135,MATCH(Table1!A1945,Matches!$B$2:$B$135,0))</f>
        <v>d4cd51f836c747159414708e6addb804</v>
      </c>
      <c r="G1945" t="str">
        <f>INDEX(Players!$A$2:$A$49,MATCH(Table1!B1945,Players!$C$2:$C$49,0))</f>
        <v>da52bdaa4d3a487eb17ae1f3e566a948</v>
      </c>
      <c r="H1945" t="str">
        <f>INDEX(IDs!$B$6:$B$8,MATCH(Table1!C1945,IDs!$A$6:$A$8,0))</f>
        <v>f6ce08d0fd3311efa6eb960aa86a0a09</v>
      </c>
      <c r="I1945">
        <f t="shared" si="60"/>
        <v>1</v>
      </c>
      <c r="K1945" t="str">
        <f t="shared" si="61"/>
        <v>('d4cd51f836c747159414708e6addb804','da52bdaa4d3a487eb17ae1f3e566a948','f6ce08d0fd3311efa6eb960aa86a0a09',1),</v>
      </c>
    </row>
    <row r="1946" spans="1:11" hidden="1" x14ac:dyDescent="0.3">
      <c r="A1946">
        <v>111</v>
      </c>
      <c r="B1946" t="s">
        <v>95</v>
      </c>
      <c r="C1946" t="s">
        <v>68</v>
      </c>
      <c r="D1946">
        <v>0</v>
      </c>
      <c r="F1946" t="str">
        <f>INDEX(Matches!$C$2:$C$135,MATCH(Table1!A1946,Matches!$B$2:$B$135,0))</f>
        <v>d4cd51f836c747159414708e6addb804</v>
      </c>
      <c r="G1946" t="str">
        <f>INDEX(Players!$A$2:$A$49,MATCH(Table1!B1946,Players!$C$2:$C$49,0))</f>
        <v>26bcf70a14244ecea66824d3e7fdb740</v>
      </c>
      <c r="H1946" t="str">
        <f>INDEX(IDs!$B$6:$B$8,MATCH(Table1!C1946,IDs!$A$6:$A$8,0))</f>
        <v>f6ce0919fd3311efa6eb960aa86a0a09</v>
      </c>
      <c r="I1946">
        <f t="shared" si="60"/>
        <v>0</v>
      </c>
      <c r="K1946" t="str">
        <f t="shared" si="61"/>
        <v>('d4cd51f836c747159414708e6addb804','26bcf70a14244ecea66824d3e7fdb740','f6ce0919fd3311efa6eb960aa86a0a09',0),</v>
      </c>
    </row>
    <row r="1947" spans="1:11" hidden="1" x14ac:dyDescent="0.3">
      <c r="A1947">
        <v>111</v>
      </c>
      <c r="B1947" t="s">
        <v>95</v>
      </c>
      <c r="C1947" t="s">
        <v>69</v>
      </c>
      <c r="D1947">
        <v>0</v>
      </c>
      <c r="F1947" t="str">
        <f>INDEX(Matches!$C$2:$C$135,MATCH(Table1!A1947,Matches!$B$2:$B$135,0))</f>
        <v>d4cd51f836c747159414708e6addb804</v>
      </c>
      <c r="G1947" t="str">
        <f>INDEX(Players!$A$2:$A$49,MATCH(Table1!B1947,Players!$C$2:$C$49,0))</f>
        <v>26bcf70a14244ecea66824d3e7fdb740</v>
      </c>
      <c r="H1947" t="str">
        <f>INDEX(IDs!$B$6:$B$8,MATCH(Table1!C1947,IDs!$A$6:$A$8,0))</f>
        <v>f6ce092dfd3311efa6eb960aa86a0a09</v>
      </c>
      <c r="I1947">
        <f t="shared" si="60"/>
        <v>0</v>
      </c>
      <c r="K1947" t="str">
        <f t="shared" si="61"/>
        <v>('d4cd51f836c747159414708e6addb804','26bcf70a14244ecea66824d3e7fdb740','f6ce092dfd3311efa6eb960aa86a0a09',0),</v>
      </c>
    </row>
    <row r="1948" spans="1:11" x14ac:dyDescent="0.3">
      <c r="A1948">
        <v>111</v>
      </c>
      <c r="B1948" t="s">
        <v>95</v>
      </c>
      <c r="C1948" t="s">
        <v>118</v>
      </c>
      <c r="D1948">
        <v>1</v>
      </c>
      <c r="F1948" t="str">
        <f>INDEX(Matches!$C$2:$C$135,MATCH(Table1!A1948,Matches!$B$2:$B$135,0))</f>
        <v>d4cd51f836c747159414708e6addb804</v>
      </c>
      <c r="G1948" t="str">
        <f>INDEX(Players!$A$2:$A$49,MATCH(Table1!B1948,Players!$C$2:$C$49,0))</f>
        <v>26bcf70a14244ecea66824d3e7fdb740</v>
      </c>
      <c r="H1948" t="str">
        <f>INDEX(IDs!$B$6:$B$8,MATCH(Table1!C1948,IDs!$A$6:$A$8,0))</f>
        <v>f6ce08d0fd3311efa6eb960aa86a0a09</v>
      </c>
      <c r="I1948">
        <f t="shared" si="60"/>
        <v>1</v>
      </c>
      <c r="K1948" t="str">
        <f t="shared" si="61"/>
        <v>('d4cd51f836c747159414708e6addb804','26bcf70a14244ecea66824d3e7fdb740','f6ce08d0fd3311efa6eb960aa86a0a09',1),</v>
      </c>
    </row>
    <row r="1949" spans="1:11" x14ac:dyDescent="0.3">
      <c r="A1949">
        <v>111</v>
      </c>
      <c r="B1949" t="s">
        <v>100</v>
      </c>
      <c r="C1949" t="s">
        <v>68</v>
      </c>
      <c r="D1949">
        <v>1</v>
      </c>
      <c r="F1949" t="str">
        <f>INDEX(Matches!$C$2:$C$135,MATCH(Table1!A1949,Matches!$B$2:$B$135,0))</f>
        <v>d4cd51f836c747159414708e6addb804</v>
      </c>
      <c r="G1949" t="str">
        <f>INDEX(Players!$A$2:$A$49,MATCH(Table1!B1949,Players!$C$2:$C$49,0))</f>
        <v>90de4a0f974c42c8bf3f4312ce4b899f</v>
      </c>
      <c r="H1949" t="str">
        <f>INDEX(IDs!$B$6:$B$8,MATCH(Table1!C1949,IDs!$A$6:$A$8,0))</f>
        <v>f6ce0919fd3311efa6eb960aa86a0a09</v>
      </c>
      <c r="I1949">
        <f t="shared" si="60"/>
        <v>1</v>
      </c>
      <c r="K1949" t="str">
        <f t="shared" si="61"/>
        <v>('d4cd51f836c747159414708e6addb804','90de4a0f974c42c8bf3f4312ce4b899f','f6ce0919fd3311efa6eb960aa86a0a09',1),</v>
      </c>
    </row>
    <row r="1950" spans="1:11" hidden="1" x14ac:dyDescent="0.3">
      <c r="A1950">
        <v>111</v>
      </c>
      <c r="B1950" t="s">
        <v>100</v>
      </c>
      <c r="C1950" t="s">
        <v>69</v>
      </c>
      <c r="D1950">
        <v>0</v>
      </c>
      <c r="F1950" t="str">
        <f>INDEX(Matches!$C$2:$C$135,MATCH(Table1!A1950,Matches!$B$2:$B$135,0))</f>
        <v>d4cd51f836c747159414708e6addb804</v>
      </c>
      <c r="G1950" t="str">
        <f>INDEX(Players!$A$2:$A$49,MATCH(Table1!B1950,Players!$C$2:$C$49,0))</f>
        <v>90de4a0f974c42c8bf3f4312ce4b899f</v>
      </c>
      <c r="H1950" t="str">
        <f>INDEX(IDs!$B$6:$B$8,MATCH(Table1!C1950,IDs!$A$6:$A$8,0))</f>
        <v>f6ce092dfd3311efa6eb960aa86a0a09</v>
      </c>
      <c r="I1950">
        <f t="shared" si="60"/>
        <v>0</v>
      </c>
      <c r="K1950" t="str">
        <f t="shared" si="61"/>
        <v>('d4cd51f836c747159414708e6addb804','90de4a0f974c42c8bf3f4312ce4b899f','f6ce092dfd3311efa6eb960aa86a0a09',0),</v>
      </c>
    </row>
    <row r="1951" spans="1:11" x14ac:dyDescent="0.3">
      <c r="A1951">
        <v>111</v>
      </c>
      <c r="B1951" t="s">
        <v>100</v>
      </c>
      <c r="C1951" t="s">
        <v>118</v>
      </c>
      <c r="D1951">
        <v>1</v>
      </c>
      <c r="F1951" t="str">
        <f>INDEX(Matches!$C$2:$C$135,MATCH(Table1!A1951,Matches!$B$2:$B$135,0))</f>
        <v>d4cd51f836c747159414708e6addb804</v>
      </c>
      <c r="G1951" t="str">
        <f>INDEX(Players!$A$2:$A$49,MATCH(Table1!B1951,Players!$C$2:$C$49,0))</f>
        <v>90de4a0f974c42c8bf3f4312ce4b899f</v>
      </c>
      <c r="H1951" t="str">
        <f>INDEX(IDs!$B$6:$B$8,MATCH(Table1!C1951,IDs!$A$6:$A$8,0))</f>
        <v>f6ce08d0fd3311efa6eb960aa86a0a09</v>
      </c>
      <c r="I1951">
        <f t="shared" si="60"/>
        <v>1</v>
      </c>
      <c r="K1951" t="str">
        <f t="shared" si="61"/>
        <v>('d4cd51f836c747159414708e6addb804','90de4a0f974c42c8bf3f4312ce4b899f','f6ce08d0fd3311efa6eb960aa86a0a09',1),</v>
      </c>
    </row>
    <row r="1952" spans="1:11" x14ac:dyDescent="0.3">
      <c r="A1952">
        <v>111</v>
      </c>
      <c r="B1952" t="s">
        <v>76</v>
      </c>
      <c r="C1952" t="s">
        <v>68</v>
      </c>
      <c r="D1952">
        <v>2</v>
      </c>
      <c r="F1952" t="str">
        <f>INDEX(Matches!$C$2:$C$135,MATCH(Table1!A1952,Matches!$B$2:$B$135,0))</f>
        <v>d4cd51f836c747159414708e6addb804</v>
      </c>
      <c r="G1952" t="str">
        <f>INDEX(Players!$A$2:$A$49,MATCH(Table1!B1952,Players!$C$2:$C$49,0))</f>
        <v>480483c22bb8472dbee66af5bf246006</v>
      </c>
      <c r="H1952" t="str">
        <f>INDEX(IDs!$B$6:$B$8,MATCH(Table1!C1952,IDs!$A$6:$A$8,0))</f>
        <v>f6ce0919fd3311efa6eb960aa86a0a09</v>
      </c>
      <c r="I1952">
        <f t="shared" si="60"/>
        <v>2</v>
      </c>
      <c r="K1952" t="str">
        <f t="shared" si="61"/>
        <v>('d4cd51f836c747159414708e6addb804','480483c22bb8472dbee66af5bf246006','f6ce0919fd3311efa6eb960aa86a0a09',2),</v>
      </c>
    </row>
    <row r="1953" spans="1:11" x14ac:dyDescent="0.3">
      <c r="A1953">
        <v>111</v>
      </c>
      <c r="B1953" t="s">
        <v>76</v>
      </c>
      <c r="C1953" t="s">
        <v>69</v>
      </c>
      <c r="D1953">
        <v>1</v>
      </c>
      <c r="F1953" t="str">
        <f>INDEX(Matches!$C$2:$C$135,MATCH(Table1!A1953,Matches!$B$2:$B$135,0))</f>
        <v>d4cd51f836c747159414708e6addb804</v>
      </c>
      <c r="G1953" t="str">
        <f>INDEX(Players!$A$2:$A$49,MATCH(Table1!B1953,Players!$C$2:$C$49,0))</f>
        <v>480483c22bb8472dbee66af5bf246006</v>
      </c>
      <c r="H1953" t="str">
        <f>INDEX(IDs!$B$6:$B$8,MATCH(Table1!C1953,IDs!$A$6:$A$8,0))</f>
        <v>f6ce092dfd3311efa6eb960aa86a0a09</v>
      </c>
      <c r="I1953">
        <f t="shared" si="60"/>
        <v>1</v>
      </c>
      <c r="K1953" t="str">
        <f t="shared" si="61"/>
        <v>('d4cd51f836c747159414708e6addb804','480483c22bb8472dbee66af5bf246006','f6ce092dfd3311efa6eb960aa86a0a09',1),</v>
      </c>
    </row>
    <row r="1954" spans="1:11" x14ac:dyDescent="0.3">
      <c r="A1954">
        <v>111</v>
      </c>
      <c r="B1954" t="s">
        <v>76</v>
      </c>
      <c r="C1954" t="s">
        <v>118</v>
      </c>
      <c r="D1954">
        <v>1</v>
      </c>
      <c r="F1954" t="str">
        <f>INDEX(Matches!$C$2:$C$135,MATCH(Table1!A1954,Matches!$B$2:$B$135,0))</f>
        <v>d4cd51f836c747159414708e6addb804</v>
      </c>
      <c r="G1954" t="str">
        <f>INDEX(Players!$A$2:$A$49,MATCH(Table1!B1954,Players!$C$2:$C$49,0))</f>
        <v>480483c22bb8472dbee66af5bf246006</v>
      </c>
      <c r="H1954" t="str">
        <f>INDEX(IDs!$B$6:$B$8,MATCH(Table1!C1954,IDs!$A$6:$A$8,0))</f>
        <v>f6ce08d0fd3311efa6eb960aa86a0a09</v>
      </c>
      <c r="I1954">
        <f t="shared" si="60"/>
        <v>1</v>
      </c>
      <c r="K1954" t="str">
        <f t="shared" si="61"/>
        <v>('d4cd51f836c747159414708e6addb804','480483c22bb8472dbee66af5bf246006','f6ce08d0fd3311efa6eb960aa86a0a09',1),</v>
      </c>
    </row>
    <row r="1955" spans="1:11" hidden="1" x14ac:dyDescent="0.3">
      <c r="A1955">
        <v>112</v>
      </c>
      <c r="B1955" t="s">
        <v>70</v>
      </c>
      <c r="C1955" t="s">
        <v>68</v>
      </c>
      <c r="D1955">
        <v>0</v>
      </c>
      <c r="F1955" t="str">
        <f>INDEX(Matches!$C$2:$C$135,MATCH(Table1!A1955,Matches!$B$2:$B$135,0))</f>
        <v>e75457e60bf14186be87e23b6fa90f8d</v>
      </c>
      <c r="G1955" t="str">
        <f>INDEX(Players!$A$2:$A$49,MATCH(Table1!B1955,Players!$C$2:$C$49,0))</f>
        <v>e6d5cb25e36b400f91e78b0b42d20293</v>
      </c>
      <c r="H1955" t="str">
        <f>INDEX(IDs!$B$6:$B$8,MATCH(Table1!C1955,IDs!$A$6:$A$8,0))</f>
        <v>f6ce0919fd3311efa6eb960aa86a0a09</v>
      </c>
      <c r="I1955">
        <f t="shared" si="60"/>
        <v>0</v>
      </c>
      <c r="K1955" t="str">
        <f t="shared" si="61"/>
        <v>('e75457e60bf14186be87e23b6fa90f8d','e6d5cb25e36b400f91e78b0b42d20293','f6ce0919fd3311efa6eb960aa86a0a09',0),</v>
      </c>
    </row>
    <row r="1956" spans="1:11" hidden="1" x14ac:dyDescent="0.3">
      <c r="A1956">
        <v>112</v>
      </c>
      <c r="B1956" t="s">
        <v>70</v>
      </c>
      <c r="C1956" t="s">
        <v>69</v>
      </c>
      <c r="D1956">
        <v>0</v>
      </c>
      <c r="F1956" t="str">
        <f>INDEX(Matches!$C$2:$C$135,MATCH(Table1!A1956,Matches!$B$2:$B$135,0))</f>
        <v>e75457e60bf14186be87e23b6fa90f8d</v>
      </c>
      <c r="G1956" t="str">
        <f>INDEX(Players!$A$2:$A$49,MATCH(Table1!B1956,Players!$C$2:$C$49,0))</f>
        <v>e6d5cb25e36b400f91e78b0b42d20293</v>
      </c>
      <c r="H1956" t="str">
        <f>INDEX(IDs!$B$6:$B$8,MATCH(Table1!C1956,IDs!$A$6:$A$8,0))</f>
        <v>f6ce092dfd3311efa6eb960aa86a0a09</v>
      </c>
      <c r="I1956">
        <f t="shared" si="60"/>
        <v>0</v>
      </c>
      <c r="K1956" t="str">
        <f t="shared" si="61"/>
        <v>('e75457e60bf14186be87e23b6fa90f8d','e6d5cb25e36b400f91e78b0b42d20293','f6ce092dfd3311efa6eb960aa86a0a09',0),</v>
      </c>
    </row>
    <row r="1957" spans="1:11" x14ac:dyDescent="0.3">
      <c r="A1957">
        <v>112</v>
      </c>
      <c r="B1957" t="s">
        <v>70</v>
      </c>
      <c r="C1957" t="s">
        <v>118</v>
      </c>
      <c r="D1957">
        <v>1</v>
      </c>
      <c r="F1957" t="str">
        <f>INDEX(Matches!$C$2:$C$135,MATCH(Table1!A1957,Matches!$B$2:$B$135,0))</f>
        <v>e75457e60bf14186be87e23b6fa90f8d</v>
      </c>
      <c r="G1957" t="str">
        <f>INDEX(Players!$A$2:$A$49,MATCH(Table1!B1957,Players!$C$2:$C$49,0))</f>
        <v>e6d5cb25e36b400f91e78b0b42d20293</v>
      </c>
      <c r="H1957" t="str">
        <f>INDEX(IDs!$B$6:$B$8,MATCH(Table1!C1957,IDs!$A$6:$A$8,0))</f>
        <v>f6ce08d0fd3311efa6eb960aa86a0a09</v>
      </c>
      <c r="I1957">
        <f t="shared" si="60"/>
        <v>1</v>
      </c>
      <c r="K1957" t="str">
        <f t="shared" si="61"/>
        <v>('e75457e60bf14186be87e23b6fa90f8d','e6d5cb25e36b400f91e78b0b42d20293','f6ce08d0fd3311efa6eb960aa86a0a09',1),</v>
      </c>
    </row>
    <row r="1958" spans="1:11" hidden="1" x14ac:dyDescent="0.3">
      <c r="A1958">
        <v>112</v>
      </c>
      <c r="B1958" t="s">
        <v>81</v>
      </c>
      <c r="C1958" t="s">
        <v>68</v>
      </c>
      <c r="D1958">
        <v>0</v>
      </c>
      <c r="F1958" t="str">
        <f>INDEX(Matches!$C$2:$C$135,MATCH(Table1!A1958,Matches!$B$2:$B$135,0))</f>
        <v>e75457e60bf14186be87e23b6fa90f8d</v>
      </c>
      <c r="G1958" t="str">
        <f>INDEX(Players!$A$2:$A$49,MATCH(Table1!B1958,Players!$C$2:$C$49,0))</f>
        <v>e1621a5c21f244968ccfd5485706bbc9</v>
      </c>
      <c r="H1958" t="str">
        <f>INDEX(IDs!$B$6:$B$8,MATCH(Table1!C1958,IDs!$A$6:$A$8,0))</f>
        <v>f6ce0919fd3311efa6eb960aa86a0a09</v>
      </c>
      <c r="I1958">
        <f t="shared" si="60"/>
        <v>0</v>
      </c>
      <c r="K1958" t="str">
        <f t="shared" si="61"/>
        <v>('e75457e60bf14186be87e23b6fa90f8d','e1621a5c21f244968ccfd5485706bbc9','f6ce0919fd3311efa6eb960aa86a0a09',0),</v>
      </c>
    </row>
    <row r="1959" spans="1:11" hidden="1" x14ac:dyDescent="0.3">
      <c r="A1959">
        <v>112</v>
      </c>
      <c r="B1959" t="s">
        <v>81</v>
      </c>
      <c r="C1959" t="s">
        <v>69</v>
      </c>
      <c r="D1959">
        <v>0</v>
      </c>
      <c r="F1959" t="str">
        <f>INDEX(Matches!$C$2:$C$135,MATCH(Table1!A1959,Matches!$B$2:$B$135,0))</f>
        <v>e75457e60bf14186be87e23b6fa90f8d</v>
      </c>
      <c r="G1959" t="str">
        <f>INDEX(Players!$A$2:$A$49,MATCH(Table1!B1959,Players!$C$2:$C$49,0))</f>
        <v>e1621a5c21f244968ccfd5485706bbc9</v>
      </c>
      <c r="H1959" t="str">
        <f>INDEX(IDs!$B$6:$B$8,MATCH(Table1!C1959,IDs!$A$6:$A$8,0))</f>
        <v>f6ce092dfd3311efa6eb960aa86a0a09</v>
      </c>
      <c r="I1959">
        <f t="shared" si="60"/>
        <v>0</v>
      </c>
      <c r="K1959" t="str">
        <f t="shared" si="61"/>
        <v>('e75457e60bf14186be87e23b6fa90f8d','e1621a5c21f244968ccfd5485706bbc9','f6ce092dfd3311efa6eb960aa86a0a09',0),</v>
      </c>
    </row>
    <row r="1960" spans="1:11" x14ac:dyDescent="0.3">
      <c r="A1960">
        <v>112</v>
      </c>
      <c r="B1960" t="s">
        <v>81</v>
      </c>
      <c r="C1960" t="s">
        <v>118</v>
      </c>
      <c r="D1960">
        <v>1</v>
      </c>
      <c r="F1960" t="str">
        <f>INDEX(Matches!$C$2:$C$135,MATCH(Table1!A1960,Matches!$B$2:$B$135,0))</f>
        <v>e75457e60bf14186be87e23b6fa90f8d</v>
      </c>
      <c r="G1960" t="str">
        <f>INDEX(Players!$A$2:$A$49,MATCH(Table1!B1960,Players!$C$2:$C$49,0))</f>
        <v>e1621a5c21f244968ccfd5485706bbc9</v>
      </c>
      <c r="H1960" t="str">
        <f>INDEX(IDs!$B$6:$B$8,MATCH(Table1!C1960,IDs!$A$6:$A$8,0))</f>
        <v>f6ce08d0fd3311efa6eb960aa86a0a09</v>
      </c>
      <c r="I1960">
        <f t="shared" si="60"/>
        <v>1</v>
      </c>
      <c r="K1960" t="str">
        <f t="shared" si="61"/>
        <v>('e75457e60bf14186be87e23b6fa90f8d','e1621a5c21f244968ccfd5485706bbc9','f6ce08d0fd3311efa6eb960aa86a0a09',1),</v>
      </c>
    </row>
    <row r="1961" spans="1:11" hidden="1" x14ac:dyDescent="0.3">
      <c r="A1961">
        <v>112</v>
      </c>
      <c r="B1961" t="s">
        <v>71</v>
      </c>
      <c r="C1961" t="s">
        <v>68</v>
      </c>
      <c r="D1961">
        <v>0</v>
      </c>
      <c r="F1961" t="str">
        <f>INDEX(Matches!$C$2:$C$135,MATCH(Table1!A1961,Matches!$B$2:$B$135,0))</f>
        <v>e75457e60bf14186be87e23b6fa90f8d</v>
      </c>
      <c r="G1961" t="str">
        <f>INDEX(Players!$A$2:$A$49,MATCH(Table1!B1961,Players!$C$2:$C$49,0))</f>
        <v>49ee2bf374b94897889023fd18820eb3</v>
      </c>
      <c r="H1961" t="str">
        <f>INDEX(IDs!$B$6:$B$8,MATCH(Table1!C1961,IDs!$A$6:$A$8,0))</f>
        <v>f6ce0919fd3311efa6eb960aa86a0a09</v>
      </c>
      <c r="I1961">
        <f t="shared" si="60"/>
        <v>0</v>
      </c>
      <c r="K1961" t="str">
        <f t="shared" si="61"/>
        <v>('e75457e60bf14186be87e23b6fa90f8d','49ee2bf374b94897889023fd18820eb3','f6ce0919fd3311efa6eb960aa86a0a09',0),</v>
      </c>
    </row>
    <row r="1962" spans="1:11" hidden="1" x14ac:dyDescent="0.3">
      <c r="A1962">
        <v>112</v>
      </c>
      <c r="B1962" t="s">
        <v>71</v>
      </c>
      <c r="C1962" t="s">
        <v>69</v>
      </c>
      <c r="D1962">
        <v>0</v>
      </c>
      <c r="F1962" t="str">
        <f>INDEX(Matches!$C$2:$C$135,MATCH(Table1!A1962,Matches!$B$2:$B$135,0))</f>
        <v>e75457e60bf14186be87e23b6fa90f8d</v>
      </c>
      <c r="G1962" t="str">
        <f>INDEX(Players!$A$2:$A$49,MATCH(Table1!B1962,Players!$C$2:$C$49,0))</f>
        <v>49ee2bf374b94897889023fd18820eb3</v>
      </c>
      <c r="H1962" t="str">
        <f>INDEX(IDs!$B$6:$B$8,MATCH(Table1!C1962,IDs!$A$6:$A$8,0))</f>
        <v>f6ce092dfd3311efa6eb960aa86a0a09</v>
      </c>
      <c r="I1962">
        <f t="shared" si="60"/>
        <v>0</v>
      </c>
      <c r="K1962" t="str">
        <f t="shared" si="61"/>
        <v>('e75457e60bf14186be87e23b6fa90f8d','49ee2bf374b94897889023fd18820eb3','f6ce092dfd3311efa6eb960aa86a0a09',0),</v>
      </c>
    </row>
    <row r="1963" spans="1:11" x14ac:dyDescent="0.3">
      <c r="A1963">
        <v>112</v>
      </c>
      <c r="B1963" t="s">
        <v>71</v>
      </c>
      <c r="C1963" t="s">
        <v>118</v>
      </c>
      <c r="D1963">
        <v>1</v>
      </c>
      <c r="F1963" t="str">
        <f>INDEX(Matches!$C$2:$C$135,MATCH(Table1!A1963,Matches!$B$2:$B$135,0))</f>
        <v>e75457e60bf14186be87e23b6fa90f8d</v>
      </c>
      <c r="G1963" t="str">
        <f>INDEX(Players!$A$2:$A$49,MATCH(Table1!B1963,Players!$C$2:$C$49,0))</f>
        <v>49ee2bf374b94897889023fd18820eb3</v>
      </c>
      <c r="H1963" t="str">
        <f>INDEX(IDs!$B$6:$B$8,MATCH(Table1!C1963,IDs!$A$6:$A$8,0))</f>
        <v>f6ce08d0fd3311efa6eb960aa86a0a09</v>
      </c>
      <c r="I1963">
        <f t="shared" si="60"/>
        <v>1</v>
      </c>
      <c r="K1963" t="str">
        <f t="shared" si="61"/>
        <v>('e75457e60bf14186be87e23b6fa90f8d','49ee2bf374b94897889023fd18820eb3','f6ce08d0fd3311efa6eb960aa86a0a09',1),</v>
      </c>
    </row>
    <row r="1964" spans="1:11" hidden="1" x14ac:dyDescent="0.3">
      <c r="A1964">
        <v>112</v>
      </c>
      <c r="B1964" t="s">
        <v>72</v>
      </c>
      <c r="C1964" t="s">
        <v>68</v>
      </c>
      <c r="D1964">
        <v>0</v>
      </c>
      <c r="F1964" t="str">
        <f>INDEX(Matches!$C$2:$C$135,MATCH(Table1!A1964,Matches!$B$2:$B$135,0))</f>
        <v>e75457e60bf14186be87e23b6fa90f8d</v>
      </c>
      <c r="G1964" t="str">
        <f>INDEX(Players!$A$2:$A$49,MATCH(Table1!B1964,Players!$C$2:$C$49,0))</f>
        <v>66b9c8251fad417bbd3ff93fcfa9ef61</v>
      </c>
      <c r="H1964" t="str">
        <f>INDEX(IDs!$B$6:$B$8,MATCH(Table1!C1964,IDs!$A$6:$A$8,0))</f>
        <v>f6ce0919fd3311efa6eb960aa86a0a09</v>
      </c>
      <c r="I1964">
        <f t="shared" si="60"/>
        <v>0</v>
      </c>
      <c r="K1964" t="str">
        <f t="shared" si="61"/>
        <v>('e75457e60bf14186be87e23b6fa90f8d','66b9c8251fad417bbd3ff93fcfa9ef61','f6ce0919fd3311efa6eb960aa86a0a09',0),</v>
      </c>
    </row>
    <row r="1965" spans="1:11" hidden="1" x14ac:dyDescent="0.3">
      <c r="A1965">
        <v>112</v>
      </c>
      <c r="B1965" t="s">
        <v>72</v>
      </c>
      <c r="C1965" t="s">
        <v>69</v>
      </c>
      <c r="D1965">
        <v>0</v>
      </c>
      <c r="F1965" t="str">
        <f>INDEX(Matches!$C$2:$C$135,MATCH(Table1!A1965,Matches!$B$2:$B$135,0))</f>
        <v>e75457e60bf14186be87e23b6fa90f8d</v>
      </c>
      <c r="G1965" t="str">
        <f>INDEX(Players!$A$2:$A$49,MATCH(Table1!B1965,Players!$C$2:$C$49,0))</f>
        <v>66b9c8251fad417bbd3ff93fcfa9ef61</v>
      </c>
      <c r="H1965" t="str">
        <f>INDEX(IDs!$B$6:$B$8,MATCH(Table1!C1965,IDs!$A$6:$A$8,0))</f>
        <v>f6ce092dfd3311efa6eb960aa86a0a09</v>
      </c>
      <c r="I1965">
        <f t="shared" si="60"/>
        <v>0</v>
      </c>
      <c r="K1965" t="str">
        <f t="shared" si="61"/>
        <v>('e75457e60bf14186be87e23b6fa90f8d','66b9c8251fad417bbd3ff93fcfa9ef61','f6ce092dfd3311efa6eb960aa86a0a09',0),</v>
      </c>
    </row>
    <row r="1966" spans="1:11" x14ac:dyDescent="0.3">
      <c r="A1966">
        <v>112</v>
      </c>
      <c r="B1966" t="s">
        <v>72</v>
      </c>
      <c r="C1966" t="s">
        <v>118</v>
      </c>
      <c r="D1966">
        <v>1</v>
      </c>
      <c r="F1966" t="str">
        <f>INDEX(Matches!$C$2:$C$135,MATCH(Table1!A1966,Matches!$B$2:$B$135,0))</f>
        <v>e75457e60bf14186be87e23b6fa90f8d</v>
      </c>
      <c r="G1966" t="str">
        <f>INDEX(Players!$A$2:$A$49,MATCH(Table1!B1966,Players!$C$2:$C$49,0))</f>
        <v>66b9c8251fad417bbd3ff93fcfa9ef61</v>
      </c>
      <c r="H1966" t="str">
        <f>INDEX(IDs!$B$6:$B$8,MATCH(Table1!C1966,IDs!$A$6:$A$8,0))</f>
        <v>f6ce08d0fd3311efa6eb960aa86a0a09</v>
      </c>
      <c r="I1966">
        <f t="shared" si="60"/>
        <v>1</v>
      </c>
      <c r="K1966" t="str">
        <f t="shared" si="61"/>
        <v>('e75457e60bf14186be87e23b6fa90f8d','66b9c8251fad417bbd3ff93fcfa9ef61','f6ce08d0fd3311efa6eb960aa86a0a09',1),</v>
      </c>
    </row>
    <row r="1967" spans="1:11" x14ac:dyDescent="0.3">
      <c r="A1967">
        <v>112</v>
      </c>
      <c r="B1967" t="s">
        <v>95</v>
      </c>
      <c r="C1967" t="s">
        <v>68</v>
      </c>
      <c r="D1967">
        <v>3</v>
      </c>
      <c r="F1967" t="str">
        <f>INDEX(Matches!$C$2:$C$135,MATCH(Table1!A1967,Matches!$B$2:$B$135,0))</f>
        <v>e75457e60bf14186be87e23b6fa90f8d</v>
      </c>
      <c r="G1967" t="str">
        <f>INDEX(Players!$A$2:$A$49,MATCH(Table1!B1967,Players!$C$2:$C$49,0))</f>
        <v>26bcf70a14244ecea66824d3e7fdb740</v>
      </c>
      <c r="H1967" t="str">
        <f>INDEX(IDs!$B$6:$B$8,MATCH(Table1!C1967,IDs!$A$6:$A$8,0))</f>
        <v>f6ce0919fd3311efa6eb960aa86a0a09</v>
      </c>
      <c r="I1967">
        <f t="shared" si="60"/>
        <v>3</v>
      </c>
      <c r="K1967" t="str">
        <f t="shared" si="61"/>
        <v>('e75457e60bf14186be87e23b6fa90f8d','26bcf70a14244ecea66824d3e7fdb740','f6ce0919fd3311efa6eb960aa86a0a09',3),</v>
      </c>
    </row>
    <row r="1968" spans="1:11" x14ac:dyDescent="0.3">
      <c r="A1968">
        <v>112</v>
      </c>
      <c r="B1968" t="s">
        <v>95</v>
      </c>
      <c r="C1968" t="s">
        <v>69</v>
      </c>
      <c r="D1968">
        <v>1</v>
      </c>
      <c r="F1968" t="str">
        <f>INDEX(Matches!$C$2:$C$135,MATCH(Table1!A1968,Matches!$B$2:$B$135,0))</f>
        <v>e75457e60bf14186be87e23b6fa90f8d</v>
      </c>
      <c r="G1968" t="str">
        <f>INDEX(Players!$A$2:$A$49,MATCH(Table1!B1968,Players!$C$2:$C$49,0))</f>
        <v>26bcf70a14244ecea66824d3e7fdb740</v>
      </c>
      <c r="H1968" t="str">
        <f>INDEX(IDs!$B$6:$B$8,MATCH(Table1!C1968,IDs!$A$6:$A$8,0))</f>
        <v>f6ce092dfd3311efa6eb960aa86a0a09</v>
      </c>
      <c r="I1968">
        <f t="shared" si="60"/>
        <v>1</v>
      </c>
      <c r="K1968" t="str">
        <f t="shared" si="61"/>
        <v>('e75457e60bf14186be87e23b6fa90f8d','26bcf70a14244ecea66824d3e7fdb740','f6ce092dfd3311efa6eb960aa86a0a09',1),</v>
      </c>
    </row>
    <row r="1969" spans="1:11" x14ac:dyDescent="0.3">
      <c r="A1969">
        <v>112</v>
      </c>
      <c r="B1969" t="s">
        <v>95</v>
      </c>
      <c r="C1969" t="s">
        <v>118</v>
      </c>
      <c r="D1969">
        <v>1</v>
      </c>
      <c r="F1969" t="str">
        <f>INDEX(Matches!$C$2:$C$135,MATCH(Table1!A1969,Matches!$B$2:$B$135,0))</f>
        <v>e75457e60bf14186be87e23b6fa90f8d</v>
      </c>
      <c r="G1969" t="str">
        <f>INDEX(Players!$A$2:$A$49,MATCH(Table1!B1969,Players!$C$2:$C$49,0))</f>
        <v>26bcf70a14244ecea66824d3e7fdb740</v>
      </c>
      <c r="H1969" t="str">
        <f>INDEX(IDs!$B$6:$B$8,MATCH(Table1!C1969,IDs!$A$6:$A$8,0))</f>
        <v>f6ce08d0fd3311efa6eb960aa86a0a09</v>
      </c>
      <c r="I1969">
        <f t="shared" si="60"/>
        <v>1</v>
      </c>
      <c r="K1969" t="str">
        <f t="shared" si="61"/>
        <v>('e75457e60bf14186be87e23b6fa90f8d','26bcf70a14244ecea66824d3e7fdb740','f6ce08d0fd3311efa6eb960aa86a0a09',1),</v>
      </c>
    </row>
    <row r="1970" spans="1:11" x14ac:dyDescent="0.3">
      <c r="A1970">
        <v>112</v>
      </c>
      <c r="B1970" t="s">
        <v>100</v>
      </c>
      <c r="C1970" t="s">
        <v>68</v>
      </c>
      <c r="D1970">
        <v>3</v>
      </c>
      <c r="F1970" t="str">
        <f>INDEX(Matches!$C$2:$C$135,MATCH(Table1!A1970,Matches!$B$2:$B$135,0))</f>
        <v>e75457e60bf14186be87e23b6fa90f8d</v>
      </c>
      <c r="G1970" t="str">
        <f>INDEX(Players!$A$2:$A$49,MATCH(Table1!B1970,Players!$C$2:$C$49,0))</f>
        <v>90de4a0f974c42c8bf3f4312ce4b899f</v>
      </c>
      <c r="H1970" t="str">
        <f>INDEX(IDs!$B$6:$B$8,MATCH(Table1!C1970,IDs!$A$6:$A$8,0))</f>
        <v>f6ce0919fd3311efa6eb960aa86a0a09</v>
      </c>
      <c r="I1970">
        <f t="shared" si="60"/>
        <v>3</v>
      </c>
      <c r="K1970" t="str">
        <f t="shared" si="61"/>
        <v>('e75457e60bf14186be87e23b6fa90f8d','90de4a0f974c42c8bf3f4312ce4b899f','f6ce0919fd3311efa6eb960aa86a0a09',3),</v>
      </c>
    </row>
    <row r="1971" spans="1:11" hidden="1" x14ac:dyDescent="0.3">
      <c r="A1971">
        <v>112</v>
      </c>
      <c r="B1971" t="s">
        <v>100</v>
      </c>
      <c r="C1971" t="s">
        <v>69</v>
      </c>
      <c r="D1971">
        <v>0</v>
      </c>
      <c r="F1971" t="str">
        <f>INDEX(Matches!$C$2:$C$135,MATCH(Table1!A1971,Matches!$B$2:$B$135,0))</f>
        <v>e75457e60bf14186be87e23b6fa90f8d</v>
      </c>
      <c r="G1971" t="str">
        <f>INDEX(Players!$A$2:$A$49,MATCH(Table1!B1971,Players!$C$2:$C$49,0))</f>
        <v>90de4a0f974c42c8bf3f4312ce4b899f</v>
      </c>
      <c r="H1971" t="str">
        <f>INDEX(IDs!$B$6:$B$8,MATCH(Table1!C1971,IDs!$A$6:$A$8,0))</f>
        <v>f6ce092dfd3311efa6eb960aa86a0a09</v>
      </c>
      <c r="I1971">
        <f t="shared" si="60"/>
        <v>0</v>
      </c>
      <c r="K1971" t="str">
        <f t="shared" si="61"/>
        <v>('e75457e60bf14186be87e23b6fa90f8d','90de4a0f974c42c8bf3f4312ce4b899f','f6ce092dfd3311efa6eb960aa86a0a09',0),</v>
      </c>
    </row>
    <row r="1972" spans="1:11" x14ac:dyDescent="0.3">
      <c r="A1972">
        <v>112</v>
      </c>
      <c r="B1972" t="s">
        <v>100</v>
      </c>
      <c r="C1972" t="s">
        <v>118</v>
      </c>
      <c r="D1972">
        <v>1</v>
      </c>
      <c r="F1972" t="str">
        <f>INDEX(Matches!$C$2:$C$135,MATCH(Table1!A1972,Matches!$B$2:$B$135,0))</f>
        <v>e75457e60bf14186be87e23b6fa90f8d</v>
      </c>
      <c r="G1972" t="str">
        <f>INDEX(Players!$A$2:$A$49,MATCH(Table1!B1972,Players!$C$2:$C$49,0))</f>
        <v>90de4a0f974c42c8bf3f4312ce4b899f</v>
      </c>
      <c r="H1972" t="str">
        <f>INDEX(IDs!$B$6:$B$8,MATCH(Table1!C1972,IDs!$A$6:$A$8,0))</f>
        <v>f6ce08d0fd3311efa6eb960aa86a0a09</v>
      </c>
      <c r="I1972">
        <f t="shared" si="60"/>
        <v>1</v>
      </c>
      <c r="K1972" t="str">
        <f t="shared" si="61"/>
        <v>('e75457e60bf14186be87e23b6fa90f8d','90de4a0f974c42c8bf3f4312ce4b899f','f6ce08d0fd3311efa6eb960aa86a0a09',1),</v>
      </c>
    </row>
    <row r="1973" spans="1:11" x14ac:dyDescent="0.3">
      <c r="A1973">
        <v>112</v>
      </c>
      <c r="B1973" t="s">
        <v>105</v>
      </c>
      <c r="C1973" t="s">
        <v>68</v>
      </c>
      <c r="D1973">
        <v>1</v>
      </c>
      <c r="F1973" t="str">
        <f>INDEX(Matches!$C$2:$C$135,MATCH(Table1!A1973,Matches!$B$2:$B$135,0))</f>
        <v>e75457e60bf14186be87e23b6fa90f8d</v>
      </c>
      <c r="G1973" t="str">
        <f>INDEX(Players!$A$2:$A$49,MATCH(Table1!B1973,Players!$C$2:$C$49,0))</f>
        <v>629410b70eb349bd8cdf8388580974c1</v>
      </c>
      <c r="H1973" t="str">
        <f>INDEX(IDs!$B$6:$B$8,MATCH(Table1!C1973,IDs!$A$6:$A$8,0))</f>
        <v>f6ce0919fd3311efa6eb960aa86a0a09</v>
      </c>
      <c r="I1973">
        <f t="shared" si="60"/>
        <v>1</v>
      </c>
      <c r="K1973" t="str">
        <f t="shared" si="61"/>
        <v>('e75457e60bf14186be87e23b6fa90f8d','629410b70eb349bd8cdf8388580974c1','f6ce0919fd3311efa6eb960aa86a0a09',1),</v>
      </c>
    </row>
    <row r="1974" spans="1:11" hidden="1" x14ac:dyDescent="0.3">
      <c r="A1974">
        <v>112</v>
      </c>
      <c r="B1974" t="s">
        <v>105</v>
      </c>
      <c r="C1974" t="s">
        <v>69</v>
      </c>
      <c r="D1974">
        <v>0</v>
      </c>
      <c r="F1974" t="str">
        <f>INDEX(Matches!$C$2:$C$135,MATCH(Table1!A1974,Matches!$B$2:$B$135,0))</f>
        <v>e75457e60bf14186be87e23b6fa90f8d</v>
      </c>
      <c r="G1974" t="str">
        <f>INDEX(Players!$A$2:$A$49,MATCH(Table1!B1974,Players!$C$2:$C$49,0))</f>
        <v>629410b70eb349bd8cdf8388580974c1</v>
      </c>
      <c r="H1974" t="str">
        <f>INDEX(IDs!$B$6:$B$8,MATCH(Table1!C1974,IDs!$A$6:$A$8,0))</f>
        <v>f6ce092dfd3311efa6eb960aa86a0a09</v>
      </c>
      <c r="I1974">
        <f t="shared" si="60"/>
        <v>0</v>
      </c>
      <c r="K1974" t="str">
        <f t="shared" si="61"/>
        <v>('e75457e60bf14186be87e23b6fa90f8d','629410b70eb349bd8cdf8388580974c1','f6ce092dfd3311efa6eb960aa86a0a09',0),</v>
      </c>
    </row>
    <row r="1975" spans="1:11" x14ac:dyDescent="0.3">
      <c r="A1975">
        <v>112</v>
      </c>
      <c r="B1975" t="s">
        <v>105</v>
      </c>
      <c r="C1975" t="s">
        <v>118</v>
      </c>
      <c r="D1975">
        <v>1</v>
      </c>
      <c r="F1975" t="str">
        <f>INDEX(Matches!$C$2:$C$135,MATCH(Table1!A1975,Matches!$B$2:$B$135,0))</f>
        <v>e75457e60bf14186be87e23b6fa90f8d</v>
      </c>
      <c r="G1975" t="str">
        <f>INDEX(Players!$A$2:$A$49,MATCH(Table1!B1975,Players!$C$2:$C$49,0))</f>
        <v>629410b70eb349bd8cdf8388580974c1</v>
      </c>
      <c r="H1975" t="str">
        <f>INDEX(IDs!$B$6:$B$8,MATCH(Table1!C1975,IDs!$A$6:$A$8,0))</f>
        <v>f6ce08d0fd3311efa6eb960aa86a0a09</v>
      </c>
      <c r="I1975">
        <f t="shared" si="60"/>
        <v>1</v>
      </c>
      <c r="K1975" t="str">
        <f t="shared" si="61"/>
        <v>('e75457e60bf14186be87e23b6fa90f8d','629410b70eb349bd8cdf8388580974c1','f6ce08d0fd3311efa6eb960aa86a0a09',1),</v>
      </c>
    </row>
    <row r="1976" spans="1:11" hidden="1" x14ac:dyDescent="0.3">
      <c r="A1976">
        <v>113</v>
      </c>
      <c r="B1976" t="s">
        <v>70</v>
      </c>
      <c r="C1976" t="s">
        <v>68</v>
      </c>
      <c r="D1976">
        <v>0</v>
      </c>
      <c r="F1976" t="str">
        <f>INDEX(Matches!$C$2:$C$135,MATCH(Table1!A1976,Matches!$B$2:$B$135,0))</f>
        <v>993a6f7cb0f340409f3190e3d21522e7</v>
      </c>
      <c r="G1976" t="str">
        <f>INDEX(Players!$A$2:$A$49,MATCH(Table1!B1976,Players!$C$2:$C$49,0))</f>
        <v>e6d5cb25e36b400f91e78b0b42d20293</v>
      </c>
      <c r="H1976" t="str">
        <f>INDEX(IDs!$B$6:$B$8,MATCH(Table1!C1976,IDs!$A$6:$A$8,0))</f>
        <v>f6ce0919fd3311efa6eb960aa86a0a09</v>
      </c>
      <c r="I1976">
        <f t="shared" si="60"/>
        <v>0</v>
      </c>
      <c r="K1976" t="str">
        <f t="shared" si="61"/>
        <v>('993a6f7cb0f340409f3190e3d21522e7','e6d5cb25e36b400f91e78b0b42d20293','f6ce0919fd3311efa6eb960aa86a0a09',0),</v>
      </c>
    </row>
    <row r="1977" spans="1:11" hidden="1" x14ac:dyDescent="0.3">
      <c r="A1977">
        <v>113</v>
      </c>
      <c r="B1977" t="s">
        <v>70</v>
      </c>
      <c r="C1977" t="s">
        <v>69</v>
      </c>
      <c r="D1977">
        <v>0</v>
      </c>
      <c r="F1977" t="str">
        <f>INDEX(Matches!$C$2:$C$135,MATCH(Table1!A1977,Matches!$B$2:$B$135,0))</f>
        <v>993a6f7cb0f340409f3190e3d21522e7</v>
      </c>
      <c r="G1977" t="str">
        <f>INDEX(Players!$A$2:$A$49,MATCH(Table1!B1977,Players!$C$2:$C$49,0))</f>
        <v>e6d5cb25e36b400f91e78b0b42d20293</v>
      </c>
      <c r="H1977" t="str">
        <f>INDEX(IDs!$B$6:$B$8,MATCH(Table1!C1977,IDs!$A$6:$A$8,0))</f>
        <v>f6ce092dfd3311efa6eb960aa86a0a09</v>
      </c>
      <c r="I1977">
        <f t="shared" si="60"/>
        <v>0</v>
      </c>
      <c r="K1977" t="str">
        <f t="shared" si="61"/>
        <v>('993a6f7cb0f340409f3190e3d21522e7','e6d5cb25e36b400f91e78b0b42d20293','f6ce092dfd3311efa6eb960aa86a0a09',0),</v>
      </c>
    </row>
    <row r="1978" spans="1:11" x14ac:dyDescent="0.3">
      <c r="A1978">
        <v>113</v>
      </c>
      <c r="B1978" t="s">
        <v>70</v>
      </c>
      <c r="C1978" t="s">
        <v>118</v>
      </c>
      <c r="D1978">
        <v>1</v>
      </c>
      <c r="F1978" t="str">
        <f>INDEX(Matches!$C$2:$C$135,MATCH(Table1!A1978,Matches!$B$2:$B$135,0))</f>
        <v>993a6f7cb0f340409f3190e3d21522e7</v>
      </c>
      <c r="G1978" t="str">
        <f>INDEX(Players!$A$2:$A$49,MATCH(Table1!B1978,Players!$C$2:$C$49,0))</f>
        <v>e6d5cb25e36b400f91e78b0b42d20293</v>
      </c>
      <c r="H1978" t="str">
        <f>INDEX(IDs!$B$6:$B$8,MATCH(Table1!C1978,IDs!$A$6:$A$8,0))</f>
        <v>f6ce08d0fd3311efa6eb960aa86a0a09</v>
      </c>
      <c r="I1978">
        <f t="shared" si="60"/>
        <v>1</v>
      </c>
      <c r="K1978" t="str">
        <f t="shared" si="61"/>
        <v>('993a6f7cb0f340409f3190e3d21522e7','e6d5cb25e36b400f91e78b0b42d20293','f6ce08d0fd3311efa6eb960aa86a0a09',1),</v>
      </c>
    </row>
    <row r="1979" spans="1:11" hidden="1" x14ac:dyDescent="0.3">
      <c r="A1979">
        <v>113</v>
      </c>
      <c r="B1979" t="s">
        <v>82</v>
      </c>
      <c r="C1979" t="s">
        <v>68</v>
      </c>
      <c r="D1979">
        <v>0</v>
      </c>
      <c r="F1979" t="str">
        <f>INDEX(Matches!$C$2:$C$135,MATCH(Table1!A1979,Matches!$B$2:$B$135,0))</f>
        <v>993a6f7cb0f340409f3190e3d21522e7</v>
      </c>
      <c r="G1979" t="str">
        <f>INDEX(Players!$A$2:$A$49,MATCH(Table1!B1979,Players!$C$2:$C$49,0))</f>
        <v>cbd5f1550f6642db8dffe5514611a4cd</v>
      </c>
      <c r="H1979" t="str">
        <f>INDEX(IDs!$B$6:$B$8,MATCH(Table1!C1979,IDs!$A$6:$A$8,0))</f>
        <v>f6ce0919fd3311efa6eb960aa86a0a09</v>
      </c>
      <c r="I1979">
        <f t="shared" si="60"/>
        <v>0</v>
      </c>
      <c r="K1979" t="str">
        <f t="shared" si="61"/>
        <v>('993a6f7cb0f340409f3190e3d21522e7','cbd5f1550f6642db8dffe5514611a4cd','f6ce0919fd3311efa6eb960aa86a0a09',0),</v>
      </c>
    </row>
    <row r="1980" spans="1:11" hidden="1" x14ac:dyDescent="0.3">
      <c r="A1980">
        <v>113</v>
      </c>
      <c r="B1980" t="s">
        <v>82</v>
      </c>
      <c r="C1980" t="s">
        <v>69</v>
      </c>
      <c r="D1980">
        <v>0</v>
      </c>
      <c r="F1980" t="str">
        <f>INDEX(Matches!$C$2:$C$135,MATCH(Table1!A1980,Matches!$B$2:$B$135,0))</f>
        <v>993a6f7cb0f340409f3190e3d21522e7</v>
      </c>
      <c r="G1980" t="str">
        <f>INDEX(Players!$A$2:$A$49,MATCH(Table1!B1980,Players!$C$2:$C$49,0))</f>
        <v>cbd5f1550f6642db8dffe5514611a4cd</v>
      </c>
      <c r="H1980" t="str">
        <f>INDEX(IDs!$B$6:$B$8,MATCH(Table1!C1980,IDs!$A$6:$A$8,0))</f>
        <v>f6ce092dfd3311efa6eb960aa86a0a09</v>
      </c>
      <c r="I1980">
        <f t="shared" si="60"/>
        <v>0</v>
      </c>
      <c r="K1980" t="str">
        <f t="shared" si="61"/>
        <v>('993a6f7cb0f340409f3190e3d21522e7','cbd5f1550f6642db8dffe5514611a4cd','f6ce092dfd3311efa6eb960aa86a0a09',0),</v>
      </c>
    </row>
    <row r="1981" spans="1:11" x14ac:dyDescent="0.3">
      <c r="A1981">
        <v>113</v>
      </c>
      <c r="B1981" t="s">
        <v>82</v>
      </c>
      <c r="C1981" t="s">
        <v>118</v>
      </c>
      <c r="D1981">
        <v>1</v>
      </c>
      <c r="F1981" t="str">
        <f>INDEX(Matches!$C$2:$C$135,MATCH(Table1!A1981,Matches!$B$2:$B$135,0))</f>
        <v>993a6f7cb0f340409f3190e3d21522e7</v>
      </c>
      <c r="G1981" t="str">
        <f>INDEX(Players!$A$2:$A$49,MATCH(Table1!B1981,Players!$C$2:$C$49,0))</f>
        <v>cbd5f1550f6642db8dffe5514611a4cd</v>
      </c>
      <c r="H1981" t="str">
        <f>INDEX(IDs!$B$6:$B$8,MATCH(Table1!C1981,IDs!$A$6:$A$8,0))</f>
        <v>f6ce08d0fd3311efa6eb960aa86a0a09</v>
      </c>
      <c r="I1981">
        <f t="shared" si="60"/>
        <v>1</v>
      </c>
      <c r="K1981" t="str">
        <f t="shared" si="61"/>
        <v>('993a6f7cb0f340409f3190e3d21522e7','cbd5f1550f6642db8dffe5514611a4cd','f6ce08d0fd3311efa6eb960aa86a0a09',1),</v>
      </c>
    </row>
    <row r="1982" spans="1:11" x14ac:dyDescent="0.3">
      <c r="A1982">
        <v>113</v>
      </c>
      <c r="B1982" t="s">
        <v>89</v>
      </c>
      <c r="C1982" t="s">
        <v>68</v>
      </c>
      <c r="D1982">
        <v>3</v>
      </c>
      <c r="F1982" t="str">
        <f>INDEX(Matches!$C$2:$C$135,MATCH(Table1!A1982,Matches!$B$2:$B$135,0))</f>
        <v>993a6f7cb0f340409f3190e3d21522e7</v>
      </c>
      <c r="G1982" t="str">
        <f>INDEX(Players!$A$2:$A$49,MATCH(Table1!B1982,Players!$C$2:$C$49,0))</f>
        <v>1c128358535e473b968f7746e6363ccf</v>
      </c>
      <c r="H1982" t="str">
        <f>INDEX(IDs!$B$6:$B$8,MATCH(Table1!C1982,IDs!$A$6:$A$8,0))</f>
        <v>f6ce0919fd3311efa6eb960aa86a0a09</v>
      </c>
      <c r="I1982">
        <f t="shared" si="60"/>
        <v>3</v>
      </c>
      <c r="K1982" t="str">
        <f t="shared" si="61"/>
        <v>('993a6f7cb0f340409f3190e3d21522e7','1c128358535e473b968f7746e6363ccf','f6ce0919fd3311efa6eb960aa86a0a09',3),</v>
      </c>
    </row>
    <row r="1983" spans="1:11" hidden="1" x14ac:dyDescent="0.3">
      <c r="A1983">
        <v>113</v>
      </c>
      <c r="B1983" t="s">
        <v>89</v>
      </c>
      <c r="C1983" t="s">
        <v>69</v>
      </c>
      <c r="D1983">
        <v>0</v>
      </c>
      <c r="F1983" t="str">
        <f>INDEX(Matches!$C$2:$C$135,MATCH(Table1!A1983,Matches!$B$2:$B$135,0))</f>
        <v>993a6f7cb0f340409f3190e3d21522e7</v>
      </c>
      <c r="G1983" t="str">
        <f>INDEX(Players!$A$2:$A$49,MATCH(Table1!B1983,Players!$C$2:$C$49,0))</f>
        <v>1c128358535e473b968f7746e6363ccf</v>
      </c>
      <c r="H1983" t="str">
        <f>INDEX(IDs!$B$6:$B$8,MATCH(Table1!C1983,IDs!$A$6:$A$8,0))</f>
        <v>f6ce092dfd3311efa6eb960aa86a0a09</v>
      </c>
      <c r="I1983">
        <f t="shared" si="60"/>
        <v>0</v>
      </c>
      <c r="K1983" t="str">
        <f t="shared" si="61"/>
        <v>('993a6f7cb0f340409f3190e3d21522e7','1c128358535e473b968f7746e6363ccf','f6ce092dfd3311efa6eb960aa86a0a09',0),</v>
      </c>
    </row>
    <row r="1984" spans="1:11" x14ac:dyDescent="0.3">
      <c r="A1984">
        <v>113</v>
      </c>
      <c r="B1984" t="s">
        <v>89</v>
      </c>
      <c r="C1984" t="s">
        <v>118</v>
      </c>
      <c r="D1984">
        <v>1</v>
      </c>
      <c r="F1984" t="str">
        <f>INDEX(Matches!$C$2:$C$135,MATCH(Table1!A1984,Matches!$B$2:$B$135,0))</f>
        <v>993a6f7cb0f340409f3190e3d21522e7</v>
      </c>
      <c r="G1984" t="str">
        <f>INDEX(Players!$A$2:$A$49,MATCH(Table1!B1984,Players!$C$2:$C$49,0))</f>
        <v>1c128358535e473b968f7746e6363ccf</v>
      </c>
      <c r="H1984" t="str">
        <f>INDEX(IDs!$B$6:$B$8,MATCH(Table1!C1984,IDs!$A$6:$A$8,0))</f>
        <v>f6ce08d0fd3311efa6eb960aa86a0a09</v>
      </c>
      <c r="I1984">
        <f t="shared" si="60"/>
        <v>1</v>
      </c>
      <c r="K1984" t="str">
        <f t="shared" si="61"/>
        <v>('993a6f7cb0f340409f3190e3d21522e7','1c128358535e473b968f7746e6363ccf','f6ce08d0fd3311efa6eb960aa86a0a09',1),</v>
      </c>
    </row>
    <row r="1985" spans="1:11" x14ac:dyDescent="0.3">
      <c r="A1985">
        <v>113</v>
      </c>
      <c r="B1985" t="s">
        <v>105</v>
      </c>
      <c r="C1985" t="s">
        <v>68</v>
      </c>
      <c r="D1985">
        <v>3</v>
      </c>
      <c r="F1985" t="str">
        <f>INDEX(Matches!$C$2:$C$135,MATCH(Table1!A1985,Matches!$B$2:$B$135,0))</f>
        <v>993a6f7cb0f340409f3190e3d21522e7</v>
      </c>
      <c r="G1985" t="str">
        <f>INDEX(Players!$A$2:$A$49,MATCH(Table1!B1985,Players!$C$2:$C$49,0))</f>
        <v>629410b70eb349bd8cdf8388580974c1</v>
      </c>
      <c r="H1985" t="str">
        <f>INDEX(IDs!$B$6:$B$8,MATCH(Table1!C1985,IDs!$A$6:$A$8,0))</f>
        <v>f6ce0919fd3311efa6eb960aa86a0a09</v>
      </c>
      <c r="I1985">
        <f t="shared" si="60"/>
        <v>3</v>
      </c>
      <c r="K1985" t="str">
        <f t="shared" si="61"/>
        <v>('993a6f7cb0f340409f3190e3d21522e7','629410b70eb349bd8cdf8388580974c1','f6ce0919fd3311efa6eb960aa86a0a09',3),</v>
      </c>
    </row>
    <row r="1986" spans="1:11" x14ac:dyDescent="0.3">
      <c r="A1986">
        <v>113</v>
      </c>
      <c r="B1986" t="s">
        <v>105</v>
      </c>
      <c r="C1986" t="s">
        <v>69</v>
      </c>
      <c r="D1986">
        <v>1</v>
      </c>
      <c r="F1986" t="str">
        <f>INDEX(Matches!$C$2:$C$135,MATCH(Table1!A1986,Matches!$B$2:$B$135,0))</f>
        <v>993a6f7cb0f340409f3190e3d21522e7</v>
      </c>
      <c r="G1986" t="str">
        <f>INDEX(Players!$A$2:$A$49,MATCH(Table1!B1986,Players!$C$2:$C$49,0))</f>
        <v>629410b70eb349bd8cdf8388580974c1</v>
      </c>
      <c r="H1986" t="str">
        <f>INDEX(IDs!$B$6:$B$8,MATCH(Table1!C1986,IDs!$A$6:$A$8,0))</f>
        <v>f6ce092dfd3311efa6eb960aa86a0a09</v>
      </c>
      <c r="I1986">
        <f t="shared" si="60"/>
        <v>1</v>
      </c>
      <c r="K1986" t="str">
        <f t="shared" si="61"/>
        <v>('993a6f7cb0f340409f3190e3d21522e7','629410b70eb349bd8cdf8388580974c1','f6ce092dfd3311efa6eb960aa86a0a09',1),</v>
      </c>
    </row>
    <row r="1987" spans="1:11" x14ac:dyDescent="0.3">
      <c r="A1987">
        <v>113</v>
      </c>
      <c r="B1987" t="s">
        <v>105</v>
      </c>
      <c r="C1987" t="s">
        <v>118</v>
      </c>
      <c r="D1987">
        <v>1</v>
      </c>
      <c r="F1987" t="str">
        <f>INDEX(Matches!$C$2:$C$135,MATCH(Table1!A1987,Matches!$B$2:$B$135,0))</f>
        <v>993a6f7cb0f340409f3190e3d21522e7</v>
      </c>
      <c r="G1987" t="str">
        <f>INDEX(Players!$A$2:$A$49,MATCH(Table1!B1987,Players!$C$2:$C$49,0))</f>
        <v>629410b70eb349bd8cdf8388580974c1</v>
      </c>
      <c r="H1987" t="str">
        <f>INDEX(IDs!$B$6:$B$8,MATCH(Table1!C1987,IDs!$A$6:$A$8,0))</f>
        <v>f6ce08d0fd3311efa6eb960aa86a0a09</v>
      </c>
      <c r="I1987">
        <f t="shared" ref="I1987:I2050" si="62">D1987</f>
        <v>1</v>
      </c>
      <c r="K1987" t="str">
        <f t="shared" si="61"/>
        <v>('993a6f7cb0f340409f3190e3d21522e7','629410b70eb349bd8cdf8388580974c1','f6ce08d0fd3311efa6eb960aa86a0a09',1),</v>
      </c>
    </row>
    <row r="1988" spans="1:11" x14ac:dyDescent="0.3">
      <c r="A1988">
        <v>113</v>
      </c>
      <c r="B1988" t="s">
        <v>95</v>
      </c>
      <c r="C1988" t="s">
        <v>68</v>
      </c>
      <c r="D1988">
        <v>1</v>
      </c>
      <c r="F1988" t="str">
        <f>INDEX(Matches!$C$2:$C$135,MATCH(Table1!A1988,Matches!$B$2:$B$135,0))</f>
        <v>993a6f7cb0f340409f3190e3d21522e7</v>
      </c>
      <c r="G1988" t="str">
        <f>INDEX(Players!$A$2:$A$49,MATCH(Table1!B1988,Players!$C$2:$C$49,0))</f>
        <v>26bcf70a14244ecea66824d3e7fdb740</v>
      </c>
      <c r="H1988" t="str">
        <f>INDEX(IDs!$B$6:$B$8,MATCH(Table1!C1988,IDs!$A$6:$A$8,0))</f>
        <v>f6ce0919fd3311efa6eb960aa86a0a09</v>
      </c>
      <c r="I1988">
        <f t="shared" si="62"/>
        <v>1</v>
      </c>
      <c r="K1988" t="str">
        <f t="shared" si="61"/>
        <v>('993a6f7cb0f340409f3190e3d21522e7','26bcf70a14244ecea66824d3e7fdb740','f6ce0919fd3311efa6eb960aa86a0a09',1),</v>
      </c>
    </row>
    <row r="1989" spans="1:11" hidden="1" x14ac:dyDescent="0.3">
      <c r="A1989">
        <v>113</v>
      </c>
      <c r="B1989" t="s">
        <v>95</v>
      </c>
      <c r="C1989" t="s">
        <v>69</v>
      </c>
      <c r="D1989">
        <v>0</v>
      </c>
      <c r="F1989" t="str">
        <f>INDEX(Matches!$C$2:$C$135,MATCH(Table1!A1989,Matches!$B$2:$B$135,0))</f>
        <v>993a6f7cb0f340409f3190e3d21522e7</v>
      </c>
      <c r="G1989" t="str">
        <f>INDEX(Players!$A$2:$A$49,MATCH(Table1!B1989,Players!$C$2:$C$49,0))</f>
        <v>26bcf70a14244ecea66824d3e7fdb740</v>
      </c>
      <c r="H1989" t="str">
        <f>INDEX(IDs!$B$6:$B$8,MATCH(Table1!C1989,IDs!$A$6:$A$8,0))</f>
        <v>f6ce092dfd3311efa6eb960aa86a0a09</v>
      </c>
      <c r="I1989">
        <f t="shared" si="62"/>
        <v>0</v>
      </c>
      <c r="K1989" t="str">
        <f t="shared" ref="K1989:K2052" si="63">"('"&amp;F1989&amp;"','"&amp;G1989&amp;"','"&amp;H1989&amp;"',"&amp;I1989&amp;"),"</f>
        <v>('993a6f7cb0f340409f3190e3d21522e7','26bcf70a14244ecea66824d3e7fdb740','f6ce092dfd3311efa6eb960aa86a0a09',0),</v>
      </c>
    </row>
    <row r="1990" spans="1:11" x14ac:dyDescent="0.3">
      <c r="A1990">
        <v>113</v>
      </c>
      <c r="B1990" t="s">
        <v>95</v>
      </c>
      <c r="C1990" t="s">
        <v>118</v>
      </c>
      <c r="D1990">
        <v>1</v>
      </c>
      <c r="F1990" t="str">
        <f>INDEX(Matches!$C$2:$C$135,MATCH(Table1!A1990,Matches!$B$2:$B$135,0))</f>
        <v>993a6f7cb0f340409f3190e3d21522e7</v>
      </c>
      <c r="G1990" t="str">
        <f>INDEX(Players!$A$2:$A$49,MATCH(Table1!B1990,Players!$C$2:$C$49,0))</f>
        <v>26bcf70a14244ecea66824d3e7fdb740</v>
      </c>
      <c r="H1990" t="str">
        <f>INDEX(IDs!$B$6:$B$8,MATCH(Table1!C1990,IDs!$A$6:$A$8,0))</f>
        <v>f6ce08d0fd3311efa6eb960aa86a0a09</v>
      </c>
      <c r="I1990">
        <f t="shared" si="62"/>
        <v>1</v>
      </c>
      <c r="K1990" t="str">
        <f t="shared" si="63"/>
        <v>('993a6f7cb0f340409f3190e3d21522e7','26bcf70a14244ecea66824d3e7fdb740','f6ce08d0fd3311efa6eb960aa86a0a09',1),</v>
      </c>
    </row>
    <row r="1991" spans="1:11" hidden="1" x14ac:dyDescent="0.3">
      <c r="A1991">
        <v>113</v>
      </c>
      <c r="B1991" t="s">
        <v>115</v>
      </c>
      <c r="C1991" t="s">
        <v>68</v>
      </c>
      <c r="D1991">
        <v>0</v>
      </c>
      <c r="F1991" t="str">
        <f>INDEX(Matches!$C$2:$C$135,MATCH(Table1!A1991,Matches!$B$2:$B$135,0))</f>
        <v>993a6f7cb0f340409f3190e3d21522e7</v>
      </c>
      <c r="G1991" t="str">
        <f>INDEX(Players!$A$2:$A$49,MATCH(Table1!B1991,Players!$C$2:$C$49,0))</f>
        <v>384aee237ed5483d8c6897c8cc14e016</v>
      </c>
      <c r="H1991" t="str">
        <f>INDEX(IDs!$B$6:$B$8,MATCH(Table1!C1991,IDs!$A$6:$A$8,0))</f>
        <v>f6ce0919fd3311efa6eb960aa86a0a09</v>
      </c>
      <c r="I1991">
        <f t="shared" si="62"/>
        <v>0</v>
      </c>
      <c r="K1991" t="str">
        <f t="shared" si="63"/>
        <v>('993a6f7cb0f340409f3190e3d21522e7','384aee237ed5483d8c6897c8cc14e016','f6ce0919fd3311efa6eb960aa86a0a09',0),</v>
      </c>
    </row>
    <row r="1992" spans="1:11" hidden="1" x14ac:dyDescent="0.3">
      <c r="A1992">
        <v>113</v>
      </c>
      <c r="B1992" t="s">
        <v>115</v>
      </c>
      <c r="C1992" t="s">
        <v>69</v>
      </c>
      <c r="D1992">
        <v>0</v>
      </c>
      <c r="F1992" t="str">
        <f>INDEX(Matches!$C$2:$C$135,MATCH(Table1!A1992,Matches!$B$2:$B$135,0))</f>
        <v>993a6f7cb0f340409f3190e3d21522e7</v>
      </c>
      <c r="G1992" t="str">
        <f>INDEX(Players!$A$2:$A$49,MATCH(Table1!B1992,Players!$C$2:$C$49,0))</f>
        <v>384aee237ed5483d8c6897c8cc14e016</v>
      </c>
      <c r="H1992" t="str">
        <f>INDEX(IDs!$B$6:$B$8,MATCH(Table1!C1992,IDs!$A$6:$A$8,0))</f>
        <v>f6ce092dfd3311efa6eb960aa86a0a09</v>
      </c>
      <c r="I1992">
        <f t="shared" si="62"/>
        <v>0</v>
      </c>
      <c r="K1992" t="str">
        <f t="shared" si="63"/>
        <v>('993a6f7cb0f340409f3190e3d21522e7','384aee237ed5483d8c6897c8cc14e016','f6ce092dfd3311efa6eb960aa86a0a09',0),</v>
      </c>
    </row>
    <row r="1993" spans="1:11" x14ac:dyDescent="0.3">
      <c r="A1993">
        <v>113</v>
      </c>
      <c r="B1993" t="s">
        <v>115</v>
      </c>
      <c r="C1993" t="s">
        <v>118</v>
      </c>
      <c r="D1993">
        <v>1</v>
      </c>
      <c r="F1993" t="str">
        <f>INDEX(Matches!$C$2:$C$135,MATCH(Table1!A1993,Matches!$B$2:$B$135,0))</f>
        <v>993a6f7cb0f340409f3190e3d21522e7</v>
      </c>
      <c r="G1993" t="str">
        <f>INDEX(Players!$A$2:$A$49,MATCH(Table1!B1993,Players!$C$2:$C$49,0))</f>
        <v>384aee237ed5483d8c6897c8cc14e016</v>
      </c>
      <c r="H1993" t="str">
        <f>INDEX(IDs!$B$6:$B$8,MATCH(Table1!C1993,IDs!$A$6:$A$8,0))</f>
        <v>f6ce08d0fd3311efa6eb960aa86a0a09</v>
      </c>
      <c r="I1993">
        <f t="shared" si="62"/>
        <v>1</v>
      </c>
      <c r="K1993" t="str">
        <f t="shared" si="63"/>
        <v>('993a6f7cb0f340409f3190e3d21522e7','384aee237ed5483d8c6897c8cc14e016','f6ce08d0fd3311efa6eb960aa86a0a09',1),</v>
      </c>
    </row>
    <row r="1994" spans="1:11" x14ac:dyDescent="0.3">
      <c r="A1994">
        <v>113</v>
      </c>
      <c r="B1994" t="s">
        <v>76</v>
      </c>
      <c r="C1994" t="s">
        <v>68</v>
      </c>
      <c r="D1994">
        <v>2</v>
      </c>
      <c r="F1994" t="str">
        <f>INDEX(Matches!$C$2:$C$135,MATCH(Table1!A1994,Matches!$B$2:$B$135,0))</f>
        <v>993a6f7cb0f340409f3190e3d21522e7</v>
      </c>
      <c r="G1994" t="str">
        <f>INDEX(Players!$A$2:$A$49,MATCH(Table1!B1994,Players!$C$2:$C$49,0))</f>
        <v>480483c22bb8472dbee66af5bf246006</v>
      </c>
      <c r="H1994" t="str">
        <f>INDEX(IDs!$B$6:$B$8,MATCH(Table1!C1994,IDs!$A$6:$A$8,0))</f>
        <v>f6ce0919fd3311efa6eb960aa86a0a09</v>
      </c>
      <c r="I1994">
        <f t="shared" si="62"/>
        <v>2</v>
      </c>
      <c r="K1994" t="str">
        <f t="shared" si="63"/>
        <v>('993a6f7cb0f340409f3190e3d21522e7','480483c22bb8472dbee66af5bf246006','f6ce0919fd3311efa6eb960aa86a0a09',2),</v>
      </c>
    </row>
    <row r="1995" spans="1:11" hidden="1" x14ac:dyDescent="0.3">
      <c r="A1995">
        <v>113</v>
      </c>
      <c r="B1995" t="s">
        <v>76</v>
      </c>
      <c r="C1995" t="s">
        <v>69</v>
      </c>
      <c r="D1995">
        <v>0</v>
      </c>
      <c r="F1995" t="str">
        <f>INDEX(Matches!$C$2:$C$135,MATCH(Table1!A1995,Matches!$B$2:$B$135,0))</f>
        <v>993a6f7cb0f340409f3190e3d21522e7</v>
      </c>
      <c r="G1995" t="str">
        <f>INDEX(Players!$A$2:$A$49,MATCH(Table1!B1995,Players!$C$2:$C$49,0))</f>
        <v>480483c22bb8472dbee66af5bf246006</v>
      </c>
      <c r="H1995" t="str">
        <f>INDEX(IDs!$B$6:$B$8,MATCH(Table1!C1995,IDs!$A$6:$A$8,0))</f>
        <v>f6ce092dfd3311efa6eb960aa86a0a09</v>
      </c>
      <c r="I1995">
        <f t="shared" si="62"/>
        <v>0</v>
      </c>
      <c r="K1995" t="str">
        <f t="shared" si="63"/>
        <v>('993a6f7cb0f340409f3190e3d21522e7','480483c22bb8472dbee66af5bf246006','f6ce092dfd3311efa6eb960aa86a0a09',0),</v>
      </c>
    </row>
    <row r="1996" spans="1:11" x14ac:dyDescent="0.3">
      <c r="A1996">
        <v>113</v>
      </c>
      <c r="B1996" t="s">
        <v>76</v>
      </c>
      <c r="C1996" t="s">
        <v>118</v>
      </c>
      <c r="D1996">
        <v>1</v>
      </c>
      <c r="F1996" t="str">
        <f>INDEX(Matches!$C$2:$C$135,MATCH(Table1!A1996,Matches!$B$2:$B$135,0))</f>
        <v>993a6f7cb0f340409f3190e3d21522e7</v>
      </c>
      <c r="G1996" t="str">
        <f>INDEX(Players!$A$2:$A$49,MATCH(Table1!B1996,Players!$C$2:$C$49,0))</f>
        <v>480483c22bb8472dbee66af5bf246006</v>
      </c>
      <c r="H1996" t="str">
        <f>INDEX(IDs!$B$6:$B$8,MATCH(Table1!C1996,IDs!$A$6:$A$8,0))</f>
        <v>f6ce08d0fd3311efa6eb960aa86a0a09</v>
      </c>
      <c r="I1996">
        <f t="shared" si="62"/>
        <v>1</v>
      </c>
      <c r="K1996" t="str">
        <f t="shared" si="63"/>
        <v>('993a6f7cb0f340409f3190e3d21522e7','480483c22bb8472dbee66af5bf246006','f6ce08d0fd3311efa6eb960aa86a0a09',1),</v>
      </c>
    </row>
    <row r="1997" spans="1:11" hidden="1" x14ac:dyDescent="0.3">
      <c r="A1997">
        <v>114</v>
      </c>
      <c r="B1997" t="s">
        <v>70</v>
      </c>
      <c r="C1997" t="s">
        <v>68</v>
      </c>
      <c r="D1997">
        <v>0</v>
      </c>
      <c r="F1997" t="str">
        <f>INDEX(Matches!$C$2:$C$135,MATCH(Table1!A1997,Matches!$B$2:$B$135,0))</f>
        <v>567fa182da48447fab5ef3db889c7ed5</v>
      </c>
      <c r="G1997" t="str">
        <f>INDEX(Players!$A$2:$A$49,MATCH(Table1!B1997,Players!$C$2:$C$49,0))</f>
        <v>e6d5cb25e36b400f91e78b0b42d20293</v>
      </c>
      <c r="H1997" t="str">
        <f>INDEX(IDs!$B$6:$B$8,MATCH(Table1!C1997,IDs!$A$6:$A$8,0))</f>
        <v>f6ce0919fd3311efa6eb960aa86a0a09</v>
      </c>
      <c r="I1997">
        <f t="shared" si="62"/>
        <v>0</v>
      </c>
      <c r="K1997" t="str">
        <f t="shared" si="63"/>
        <v>('567fa182da48447fab5ef3db889c7ed5','e6d5cb25e36b400f91e78b0b42d20293','f6ce0919fd3311efa6eb960aa86a0a09',0),</v>
      </c>
    </row>
    <row r="1998" spans="1:11" hidden="1" x14ac:dyDescent="0.3">
      <c r="A1998">
        <v>114</v>
      </c>
      <c r="B1998" t="s">
        <v>70</v>
      </c>
      <c r="C1998" t="s">
        <v>69</v>
      </c>
      <c r="D1998">
        <v>0</v>
      </c>
      <c r="F1998" t="str">
        <f>INDEX(Matches!$C$2:$C$135,MATCH(Table1!A1998,Matches!$B$2:$B$135,0))</f>
        <v>567fa182da48447fab5ef3db889c7ed5</v>
      </c>
      <c r="G1998" t="str">
        <f>INDEX(Players!$A$2:$A$49,MATCH(Table1!B1998,Players!$C$2:$C$49,0))</f>
        <v>e6d5cb25e36b400f91e78b0b42d20293</v>
      </c>
      <c r="H1998" t="str">
        <f>INDEX(IDs!$B$6:$B$8,MATCH(Table1!C1998,IDs!$A$6:$A$8,0))</f>
        <v>f6ce092dfd3311efa6eb960aa86a0a09</v>
      </c>
      <c r="I1998">
        <f t="shared" si="62"/>
        <v>0</v>
      </c>
      <c r="K1998" t="str">
        <f t="shared" si="63"/>
        <v>('567fa182da48447fab5ef3db889c7ed5','e6d5cb25e36b400f91e78b0b42d20293','f6ce092dfd3311efa6eb960aa86a0a09',0),</v>
      </c>
    </row>
    <row r="1999" spans="1:11" x14ac:dyDescent="0.3">
      <c r="A1999">
        <v>114</v>
      </c>
      <c r="B1999" t="s">
        <v>70</v>
      </c>
      <c r="C1999" t="s">
        <v>118</v>
      </c>
      <c r="D1999">
        <v>1</v>
      </c>
      <c r="F1999" t="str">
        <f>INDEX(Matches!$C$2:$C$135,MATCH(Table1!A1999,Matches!$B$2:$B$135,0))</f>
        <v>567fa182da48447fab5ef3db889c7ed5</v>
      </c>
      <c r="G1999" t="str">
        <f>INDEX(Players!$A$2:$A$49,MATCH(Table1!B1999,Players!$C$2:$C$49,0))</f>
        <v>e6d5cb25e36b400f91e78b0b42d20293</v>
      </c>
      <c r="H1999" t="str">
        <f>INDEX(IDs!$B$6:$B$8,MATCH(Table1!C1999,IDs!$A$6:$A$8,0))</f>
        <v>f6ce08d0fd3311efa6eb960aa86a0a09</v>
      </c>
      <c r="I1999">
        <f t="shared" si="62"/>
        <v>1</v>
      </c>
      <c r="K1999" t="str">
        <f t="shared" si="63"/>
        <v>('567fa182da48447fab5ef3db889c7ed5','e6d5cb25e36b400f91e78b0b42d20293','f6ce08d0fd3311efa6eb960aa86a0a09',1),</v>
      </c>
    </row>
    <row r="2000" spans="1:11" x14ac:dyDescent="0.3">
      <c r="A2000">
        <v>114</v>
      </c>
      <c r="B2000" t="s">
        <v>86</v>
      </c>
      <c r="C2000" t="s">
        <v>68</v>
      </c>
      <c r="D2000">
        <v>2</v>
      </c>
      <c r="F2000" t="str">
        <f>INDEX(Matches!$C$2:$C$135,MATCH(Table1!A2000,Matches!$B$2:$B$135,0))</f>
        <v>567fa182da48447fab5ef3db889c7ed5</v>
      </c>
      <c r="G2000" t="str">
        <f>INDEX(Players!$A$2:$A$49,MATCH(Table1!B2000,Players!$C$2:$C$49,0))</f>
        <v>6a5c031fea7e4bcf935e98999959be8c</v>
      </c>
      <c r="H2000" t="str">
        <f>INDEX(IDs!$B$6:$B$8,MATCH(Table1!C2000,IDs!$A$6:$A$8,0))</f>
        <v>f6ce0919fd3311efa6eb960aa86a0a09</v>
      </c>
      <c r="I2000">
        <f t="shared" si="62"/>
        <v>2</v>
      </c>
      <c r="K2000" t="str">
        <f t="shared" si="63"/>
        <v>('567fa182da48447fab5ef3db889c7ed5','6a5c031fea7e4bcf935e98999959be8c','f6ce0919fd3311efa6eb960aa86a0a09',2),</v>
      </c>
    </row>
    <row r="2001" spans="1:11" hidden="1" x14ac:dyDescent="0.3">
      <c r="A2001">
        <v>114</v>
      </c>
      <c r="B2001" t="s">
        <v>86</v>
      </c>
      <c r="C2001" t="s">
        <v>69</v>
      </c>
      <c r="D2001">
        <v>0</v>
      </c>
      <c r="F2001" t="str">
        <f>INDEX(Matches!$C$2:$C$135,MATCH(Table1!A2001,Matches!$B$2:$B$135,0))</f>
        <v>567fa182da48447fab5ef3db889c7ed5</v>
      </c>
      <c r="G2001" t="str">
        <f>INDEX(Players!$A$2:$A$49,MATCH(Table1!B2001,Players!$C$2:$C$49,0))</f>
        <v>6a5c031fea7e4bcf935e98999959be8c</v>
      </c>
      <c r="H2001" t="str">
        <f>INDEX(IDs!$B$6:$B$8,MATCH(Table1!C2001,IDs!$A$6:$A$8,0))</f>
        <v>f6ce092dfd3311efa6eb960aa86a0a09</v>
      </c>
      <c r="I2001">
        <f t="shared" si="62"/>
        <v>0</v>
      </c>
      <c r="K2001" t="str">
        <f t="shared" si="63"/>
        <v>('567fa182da48447fab5ef3db889c7ed5','6a5c031fea7e4bcf935e98999959be8c','f6ce092dfd3311efa6eb960aa86a0a09',0),</v>
      </c>
    </row>
    <row r="2002" spans="1:11" x14ac:dyDescent="0.3">
      <c r="A2002">
        <v>114</v>
      </c>
      <c r="B2002" t="s">
        <v>86</v>
      </c>
      <c r="C2002" t="s">
        <v>118</v>
      </c>
      <c r="D2002">
        <v>1</v>
      </c>
      <c r="F2002" t="str">
        <f>INDEX(Matches!$C$2:$C$135,MATCH(Table1!A2002,Matches!$B$2:$B$135,0))</f>
        <v>567fa182da48447fab5ef3db889c7ed5</v>
      </c>
      <c r="G2002" t="str">
        <f>INDEX(Players!$A$2:$A$49,MATCH(Table1!B2002,Players!$C$2:$C$49,0))</f>
        <v>6a5c031fea7e4bcf935e98999959be8c</v>
      </c>
      <c r="H2002" t="str">
        <f>INDEX(IDs!$B$6:$B$8,MATCH(Table1!C2002,IDs!$A$6:$A$8,0))</f>
        <v>f6ce08d0fd3311efa6eb960aa86a0a09</v>
      </c>
      <c r="I2002">
        <f t="shared" si="62"/>
        <v>1</v>
      </c>
      <c r="K2002" t="str">
        <f t="shared" si="63"/>
        <v>('567fa182da48447fab5ef3db889c7ed5','6a5c031fea7e4bcf935e98999959be8c','f6ce08d0fd3311efa6eb960aa86a0a09',1),</v>
      </c>
    </row>
    <row r="2003" spans="1:11" x14ac:dyDescent="0.3">
      <c r="A2003">
        <v>114</v>
      </c>
      <c r="B2003" t="s">
        <v>71</v>
      </c>
      <c r="C2003" t="s">
        <v>68</v>
      </c>
      <c r="D2003">
        <v>4</v>
      </c>
      <c r="F2003" t="str">
        <f>INDEX(Matches!$C$2:$C$135,MATCH(Table1!A2003,Matches!$B$2:$B$135,0))</f>
        <v>567fa182da48447fab5ef3db889c7ed5</v>
      </c>
      <c r="G2003" t="str">
        <f>INDEX(Players!$A$2:$A$49,MATCH(Table1!B2003,Players!$C$2:$C$49,0))</f>
        <v>49ee2bf374b94897889023fd18820eb3</v>
      </c>
      <c r="H2003" t="str">
        <f>INDEX(IDs!$B$6:$B$8,MATCH(Table1!C2003,IDs!$A$6:$A$8,0))</f>
        <v>f6ce0919fd3311efa6eb960aa86a0a09</v>
      </c>
      <c r="I2003">
        <f t="shared" si="62"/>
        <v>4</v>
      </c>
      <c r="K2003" t="str">
        <f t="shared" si="63"/>
        <v>('567fa182da48447fab5ef3db889c7ed5','49ee2bf374b94897889023fd18820eb3','f6ce0919fd3311efa6eb960aa86a0a09',4),</v>
      </c>
    </row>
    <row r="2004" spans="1:11" x14ac:dyDescent="0.3">
      <c r="A2004">
        <v>114</v>
      </c>
      <c r="B2004" t="s">
        <v>71</v>
      </c>
      <c r="C2004" t="s">
        <v>69</v>
      </c>
      <c r="D2004">
        <v>1</v>
      </c>
      <c r="F2004" t="str">
        <f>INDEX(Matches!$C$2:$C$135,MATCH(Table1!A2004,Matches!$B$2:$B$135,0))</f>
        <v>567fa182da48447fab5ef3db889c7ed5</v>
      </c>
      <c r="G2004" t="str">
        <f>INDEX(Players!$A$2:$A$49,MATCH(Table1!B2004,Players!$C$2:$C$49,0))</f>
        <v>49ee2bf374b94897889023fd18820eb3</v>
      </c>
      <c r="H2004" t="str">
        <f>INDEX(IDs!$B$6:$B$8,MATCH(Table1!C2004,IDs!$A$6:$A$8,0))</f>
        <v>f6ce092dfd3311efa6eb960aa86a0a09</v>
      </c>
      <c r="I2004">
        <f t="shared" si="62"/>
        <v>1</v>
      </c>
      <c r="K2004" t="str">
        <f t="shared" si="63"/>
        <v>('567fa182da48447fab5ef3db889c7ed5','49ee2bf374b94897889023fd18820eb3','f6ce092dfd3311efa6eb960aa86a0a09',1),</v>
      </c>
    </row>
    <row r="2005" spans="1:11" x14ac:dyDescent="0.3">
      <c r="A2005">
        <v>114</v>
      </c>
      <c r="B2005" t="s">
        <v>71</v>
      </c>
      <c r="C2005" t="s">
        <v>118</v>
      </c>
      <c r="D2005">
        <v>1</v>
      </c>
      <c r="F2005" t="str">
        <f>INDEX(Matches!$C$2:$C$135,MATCH(Table1!A2005,Matches!$B$2:$B$135,0))</f>
        <v>567fa182da48447fab5ef3db889c7ed5</v>
      </c>
      <c r="G2005" t="str">
        <f>INDEX(Players!$A$2:$A$49,MATCH(Table1!B2005,Players!$C$2:$C$49,0))</f>
        <v>49ee2bf374b94897889023fd18820eb3</v>
      </c>
      <c r="H2005" t="str">
        <f>INDEX(IDs!$B$6:$B$8,MATCH(Table1!C2005,IDs!$A$6:$A$8,0))</f>
        <v>f6ce08d0fd3311efa6eb960aa86a0a09</v>
      </c>
      <c r="I2005">
        <f t="shared" si="62"/>
        <v>1</v>
      </c>
      <c r="K2005" t="str">
        <f t="shared" si="63"/>
        <v>('567fa182da48447fab5ef3db889c7ed5','49ee2bf374b94897889023fd18820eb3','f6ce08d0fd3311efa6eb960aa86a0a09',1),</v>
      </c>
    </row>
    <row r="2006" spans="1:11" x14ac:dyDescent="0.3">
      <c r="A2006">
        <v>114</v>
      </c>
      <c r="B2006" t="s">
        <v>82</v>
      </c>
      <c r="C2006" t="s">
        <v>68</v>
      </c>
      <c r="D2006">
        <v>2</v>
      </c>
      <c r="F2006" t="str">
        <f>INDEX(Matches!$C$2:$C$135,MATCH(Table1!A2006,Matches!$B$2:$B$135,0))</f>
        <v>567fa182da48447fab5ef3db889c7ed5</v>
      </c>
      <c r="G2006" t="str">
        <f>INDEX(Players!$A$2:$A$49,MATCH(Table1!B2006,Players!$C$2:$C$49,0))</f>
        <v>cbd5f1550f6642db8dffe5514611a4cd</v>
      </c>
      <c r="H2006" t="str">
        <f>INDEX(IDs!$B$6:$B$8,MATCH(Table1!C2006,IDs!$A$6:$A$8,0))</f>
        <v>f6ce0919fd3311efa6eb960aa86a0a09</v>
      </c>
      <c r="I2006">
        <f t="shared" si="62"/>
        <v>2</v>
      </c>
      <c r="K2006" t="str">
        <f t="shared" si="63"/>
        <v>('567fa182da48447fab5ef3db889c7ed5','cbd5f1550f6642db8dffe5514611a4cd','f6ce0919fd3311efa6eb960aa86a0a09',2),</v>
      </c>
    </row>
    <row r="2007" spans="1:11" hidden="1" x14ac:dyDescent="0.3">
      <c r="A2007">
        <v>114</v>
      </c>
      <c r="B2007" t="s">
        <v>82</v>
      </c>
      <c r="C2007" t="s">
        <v>69</v>
      </c>
      <c r="D2007">
        <v>0</v>
      </c>
      <c r="F2007" t="str">
        <f>INDEX(Matches!$C$2:$C$135,MATCH(Table1!A2007,Matches!$B$2:$B$135,0))</f>
        <v>567fa182da48447fab5ef3db889c7ed5</v>
      </c>
      <c r="G2007" t="str">
        <f>INDEX(Players!$A$2:$A$49,MATCH(Table1!B2007,Players!$C$2:$C$49,0))</f>
        <v>cbd5f1550f6642db8dffe5514611a4cd</v>
      </c>
      <c r="H2007" t="str">
        <f>INDEX(IDs!$B$6:$B$8,MATCH(Table1!C2007,IDs!$A$6:$A$8,0))</f>
        <v>f6ce092dfd3311efa6eb960aa86a0a09</v>
      </c>
      <c r="I2007">
        <f t="shared" si="62"/>
        <v>0</v>
      </c>
      <c r="K2007" t="str">
        <f t="shared" si="63"/>
        <v>('567fa182da48447fab5ef3db889c7ed5','cbd5f1550f6642db8dffe5514611a4cd','f6ce092dfd3311efa6eb960aa86a0a09',0),</v>
      </c>
    </row>
    <row r="2008" spans="1:11" x14ac:dyDescent="0.3">
      <c r="A2008">
        <v>114</v>
      </c>
      <c r="B2008" t="s">
        <v>82</v>
      </c>
      <c r="C2008" t="s">
        <v>118</v>
      </c>
      <c r="D2008">
        <v>1</v>
      </c>
      <c r="F2008" t="str">
        <f>INDEX(Matches!$C$2:$C$135,MATCH(Table1!A2008,Matches!$B$2:$B$135,0))</f>
        <v>567fa182da48447fab5ef3db889c7ed5</v>
      </c>
      <c r="G2008" t="str">
        <f>INDEX(Players!$A$2:$A$49,MATCH(Table1!B2008,Players!$C$2:$C$49,0))</f>
        <v>cbd5f1550f6642db8dffe5514611a4cd</v>
      </c>
      <c r="H2008" t="str">
        <f>INDEX(IDs!$B$6:$B$8,MATCH(Table1!C2008,IDs!$A$6:$A$8,0))</f>
        <v>f6ce08d0fd3311efa6eb960aa86a0a09</v>
      </c>
      <c r="I2008">
        <f t="shared" si="62"/>
        <v>1</v>
      </c>
      <c r="K2008" t="str">
        <f t="shared" si="63"/>
        <v>('567fa182da48447fab5ef3db889c7ed5','cbd5f1550f6642db8dffe5514611a4cd','f6ce08d0fd3311efa6eb960aa86a0a09',1),</v>
      </c>
    </row>
    <row r="2009" spans="1:11" x14ac:dyDescent="0.3">
      <c r="A2009">
        <v>114</v>
      </c>
      <c r="B2009" t="s">
        <v>115</v>
      </c>
      <c r="C2009" t="s">
        <v>68</v>
      </c>
      <c r="D2009">
        <v>1</v>
      </c>
      <c r="F2009" t="str">
        <f>INDEX(Matches!$C$2:$C$135,MATCH(Table1!A2009,Matches!$B$2:$B$135,0))</f>
        <v>567fa182da48447fab5ef3db889c7ed5</v>
      </c>
      <c r="G2009" t="str">
        <f>INDEX(Players!$A$2:$A$49,MATCH(Table1!B2009,Players!$C$2:$C$49,0))</f>
        <v>384aee237ed5483d8c6897c8cc14e016</v>
      </c>
      <c r="H2009" t="str">
        <f>INDEX(IDs!$B$6:$B$8,MATCH(Table1!C2009,IDs!$A$6:$A$8,0))</f>
        <v>f6ce0919fd3311efa6eb960aa86a0a09</v>
      </c>
      <c r="I2009">
        <f t="shared" si="62"/>
        <v>1</v>
      </c>
      <c r="K2009" t="str">
        <f t="shared" si="63"/>
        <v>('567fa182da48447fab5ef3db889c7ed5','384aee237ed5483d8c6897c8cc14e016','f6ce0919fd3311efa6eb960aa86a0a09',1),</v>
      </c>
    </row>
    <row r="2010" spans="1:11" hidden="1" x14ac:dyDescent="0.3">
      <c r="A2010">
        <v>114</v>
      </c>
      <c r="B2010" t="s">
        <v>115</v>
      </c>
      <c r="C2010" t="s">
        <v>69</v>
      </c>
      <c r="D2010">
        <v>0</v>
      </c>
      <c r="F2010" t="str">
        <f>INDEX(Matches!$C$2:$C$135,MATCH(Table1!A2010,Matches!$B$2:$B$135,0))</f>
        <v>567fa182da48447fab5ef3db889c7ed5</v>
      </c>
      <c r="G2010" t="str">
        <f>INDEX(Players!$A$2:$A$49,MATCH(Table1!B2010,Players!$C$2:$C$49,0))</f>
        <v>384aee237ed5483d8c6897c8cc14e016</v>
      </c>
      <c r="H2010" t="str">
        <f>INDEX(IDs!$B$6:$B$8,MATCH(Table1!C2010,IDs!$A$6:$A$8,0))</f>
        <v>f6ce092dfd3311efa6eb960aa86a0a09</v>
      </c>
      <c r="I2010">
        <f t="shared" si="62"/>
        <v>0</v>
      </c>
      <c r="K2010" t="str">
        <f t="shared" si="63"/>
        <v>('567fa182da48447fab5ef3db889c7ed5','384aee237ed5483d8c6897c8cc14e016','f6ce092dfd3311efa6eb960aa86a0a09',0),</v>
      </c>
    </row>
    <row r="2011" spans="1:11" x14ac:dyDescent="0.3">
      <c r="A2011">
        <v>114</v>
      </c>
      <c r="B2011" t="s">
        <v>115</v>
      </c>
      <c r="C2011" t="s">
        <v>118</v>
      </c>
      <c r="D2011">
        <v>1</v>
      </c>
      <c r="F2011" t="str">
        <f>INDEX(Matches!$C$2:$C$135,MATCH(Table1!A2011,Matches!$B$2:$B$135,0))</f>
        <v>567fa182da48447fab5ef3db889c7ed5</v>
      </c>
      <c r="G2011" t="str">
        <f>INDEX(Players!$A$2:$A$49,MATCH(Table1!B2011,Players!$C$2:$C$49,0))</f>
        <v>384aee237ed5483d8c6897c8cc14e016</v>
      </c>
      <c r="H2011" t="str">
        <f>INDEX(IDs!$B$6:$B$8,MATCH(Table1!C2011,IDs!$A$6:$A$8,0))</f>
        <v>f6ce08d0fd3311efa6eb960aa86a0a09</v>
      </c>
      <c r="I2011">
        <f t="shared" si="62"/>
        <v>1</v>
      </c>
      <c r="K2011" t="str">
        <f t="shared" si="63"/>
        <v>('567fa182da48447fab5ef3db889c7ed5','384aee237ed5483d8c6897c8cc14e016','f6ce08d0fd3311efa6eb960aa86a0a09',1),</v>
      </c>
    </row>
    <row r="2012" spans="1:11" x14ac:dyDescent="0.3">
      <c r="A2012">
        <v>114</v>
      </c>
      <c r="B2012" t="s">
        <v>116</v>
      </c>
      <c r="C2012" t="s">
        <v>68</v>
      </c>
      <c r="D2012">
        <v>1</v>
      </c>
      <c r="F2012" t="str">
        <f>INDEX(Matches!$C$2:$C$135,MATCH(Table1!A2012,Matches!$B$2:$B$135,0))</f>
        <v>567fa182da48447fab5ef3db889c7ed5</v>
      </c>
      <c r="G2012" t="str">
        <f>INDEX(Players!$A$2:$A$49,MATCH(Table1!B2012,Players!$C$2:$C$49,0))</f>
        <v>dc0b79baefb24da796512bb7028c42de</v>
      </c>
      <c r="H2012" t="str">
        <f>INDEX(IDs!$B$6:$B$8,MATCH(Table1!C2012,IDs!$A$6:$A$8,0))</f>
        <v>f6ce0919fd3311efa6eb960aa86a0a09</v>
      </c>
      <c r="I2012">
        <f t="shared" si="62"/>
        <v>1</v>
      </c>
      <c r="K2012" t="str">
        <f t="shared" si="63"/>
        <v>('567fa182da48447fab5ef3db889c7ed5','dc0b79baefb24da796512bb7028c42de','f6ce0919fd3311efa6eb960aa86a0a09',1),</v>
      </c>
    </row>
    <row r="2013" spans="1:11" hidden="1" x14ac:dyDescent="0.3">
      <c r="A2013">
        <v>114</v>
      </c>
      <c r="B2013" t="s">
        <v>116</v>
      </c>
      <c r="C2013" t="s">
        <v>69</v>
      </c>
      <c r="D2013">
        <v>0</v>
      </c>
      <c r="F2013" t="str">
        <f>INDEX(Matches!$C$2:$C$135,MATCH(Table1!A2013,Matches!$B$2:$B$135,0))</f>
        <v>567fa182da48447fab5ef3db889c7ed5</v>
      </c>
      <c r="G2013" t="str">
        <f>INDEX(Players!$A$2:$A$49,MATCH(Table1!B2013,Players!$C$2:$C$49,0))</f>
        <v>dc0b79baefb24da796512bb7028c42de</v>
      </c>
      <c r="H2013" t="str">
        <f>INDEX(IDs!$B$6:$B$8,MATCH(Table1!C2013,IDs!$A$6:$A$8,0))</f>
        <v>f6ce092dfd3311efa6eb960aa86a0a09</v>
      </c>
      <c r="I2013">
        <f t="shared" si="62"/>
        <v>0</v>
      </c>
      <c r="K2013" t="str">
        <f t="shared" si="63"/>
        <v>('567fa182da48447fab5ef3db889c7ed5','dc0b79baefb24da796512bb7028c42de','f6ce092dfd3311efa6eb960aa86a0a09',0),</v>
      </c>
    </row>
    <row r="2014" spans="1:11" x14ac:dyDescent="0.3">
      <c r="A2014">
        <v>114</v>
      </c>
      <c r="B2014" t="s">
        <v>116</v>
      </c>
      <c r="C2014" t="s">
        <v>118</v>
      </c>
      <c r="D2014">
        <v>1</v>
      </c>
      <c r="F2014" t="str">
        <f>INDEX(Matches!$C$2:$C$135,MATCH(Table1!A2014,Matches!$B$2:$B$135,0))</f>
        <v>567fa182da48447fab5ef3db889c7ed5</v>
      </c>
      <c r="G2014" t="str">
        <f>INDEX(Players!$A$2:$A$49,MATCH(Table1!B2014,Players!$C$2:$C$49,0))</f>
        <v>dc0b79baefb24da796512bb7028c42de</v>
      </c>
      <c r="H2014" t="str">
        <f>INDEX(IDs!$B$6:$B$8,MATCH(Table1!C2014,IDs!$A$6:$A$8,0))</f>
        <v>f6ce08d0fd3311efa6eb960aa86a0a09</v>
      </c>
      <c r="I2014">
        <f t="shared" si="62"/>
        <v>1</v>
      </c>
      <c r="K2014" t="str">
        <f t="shared" si="63"/>
        <v>('567fa182da48447fab5ef3db889c7ed5','dc0b79baefb24da796512bb7028c42de','f6ce08d0fd3311efa6eb960aa86a0a09',1),</v>
      </c>
    </row>
    <row r="2015" spans="1:11" hidden="1" x14ac:dyDescent="0.3">
      <c r="A2015">
        <v>115</v>
      </c>
      <c r="B2015" t="s">
        <v>70</v>
      </c>
      <c r="C2015" t="s">
        <v>68</v>
      </c>
      <c r="D2015">
        <v>0</v>
      </c>
      <c r="F2015" t="str">
        <f>INDEX(Matches!$C$2:$C$135,MATCH(Table1!A2015,Matches!$B$2:$B$135,0))</f>
        <v>82fa5cdb43b744b19e4a84aef8173078</v>
      </c>
      <c r="G2015" t="str">
        <f>INDEX(Players!$A$2:$A$49,MATCH(Table1!B2015,Players!$C$2:$C$49,0))</f>
        <v>e6d5cb25e36b400f91e78b0b42d20293</v>
      </c>
      <c r="H2015" t="str">
        <f>INDEX(IDs!$B$6:$B$8,MATCH(Table1!C2015,IDs!$A$6:$A$8,0))</f>
        <v>f6ce0919fd3311efa6eb960aa86a0a09</v>
      </c>
      <c r="I2015">
        <f t="shared" si="62"/>
        <v>0</v>
      </c>
      <c r="K2015" t="str">
        <f t="shared" si="63"/>
        <v>('82fa5cdb43b744b19e4a84aef8173078','e6d5cb25e36b400f91e78b0b42d20293','f6ce0919fd3311efa6eb960aa86a0a09',0),</v>
      </c>
    </row>
    <row r="2016" spans="1:11" hidden="1" x14ac:dyDescent="0.3">
      <c r="A2016">
        <v>115</v>
      </c>
      <c r="B2016" t="s">
        <v>70</v>
      </c>
      <c r="C2016" t="s">
        <v>69</v>
      </c>
      <c r="D2016">
        <v>0</v>
      </c>
      <c r="F2016" t="str">
        <f>INDEX(Matches!$C$2:$C$135,MATCH(Table1!A2016,Matches!$B$2:$B$135,0))</f>
        <v>82fa5cdb43b744b19e4a84aef8173078</v>
      </c>
      <c r="G2016" t="str">
        <f>INDEX(Players!$A$2:$A$49,MATCH(Table1!B2016,Players!$C$2:$C$49,0))</f>
        <v>e6d5cb25e36b400f91e78b0b42d20293</v>
      </c>
      <c r="H2016" t="str">
        <f>INDEX(IDs!$B$6:$B$8,MATCH(Table1!C2016,IDs!$A$6:$A$8,0))</f>
        <v>f6ce092dfd3311efa6eb960aa86a0a09</v>
      </c>
      <c r="I2016">
        <f t="shared" si="62"/>
        <v>0</v>
      </c>
      <c r="K2016" t="str">
        <f t="shared" si="63"/>
        <v>('82fa5cdb43b744b19e4a84aef8173078','e6d5cb25e36b400f91e78b0b42d20293','f6ce092dfd3311efa6eb960aa86a0a09',0),</v>
      </c>
    </row>
    <row r="2017" spans="1:11" x14ac:dyDescent="0.3">
      <c r="A2017">
        <v>115</v>
      </c>
      <c r="B2017" t="s">
        <v>70</v>
      </c>
      <c r="C2017" t="s">
        <v>118</v>
      </c>
      <c r="D2017">
        <v>1</v>
      </c>
      <c r="F2017" t="str">
        <f>INDEX(Matches!$C$2:$C$135,MATCH(Table1!A2017,Matches!$B$2:$B$135,0))</f>
        <v>82fa5cdb43b744b19e4a84aef8173078</v>
      </c>
      <c r="G2017" t="str">
        <f>INDEX(Players!$A$2:$A$49,MATCH(Table1!B2017,Players!$C$2:$C$49,0))</f>
        <v>e6d5cb25e36b400f91e78b0b42d20293</v>
      </c>
      <c r="H2017" t="str">
        <f>INDEX(IDs!$B$6:$B$8,MATCH(Table1!C2017,IDs!$A$6:$A$8,0))</f>
        <v>f6ce08d0fd3311efa6eb960aa86a0a09</v>
      </c>
      <c r="I2017">
        <f t="shared" si="62"/>
        <v>1</v>
      </c>
      <c r="K2017" t="str">
        <f t="shared" si="63"/>
        <v>('82fa5cdb43b744b19e4a84aef8173078','e6d5cb25e36b400f91e78b0b42d20293','f6ce08d0fd3311efa6eb960aa86a0a09',1),</v>
      </c>
    </row>
    <row r="2018" spans="1:11" hidden="1" x14ac:dyDescent="0.3">
      <c r="A2018">
        <v>115</v>
      </c>
      <c r="B2018" t="s">
        <v>86</v>
      </c>
      <c r="C2018" t="s">
        <v>68</v>
      </c>
      <c r="D2018">
        <v>0</v>
      </c>
      <c r="F2018" t="str">
        <f>INDEX(Matches!$C$2:$C$135,MATCH(Table1!A2018,Matches!$B$2:$B$135,0))</f>
        <v>82fa5cdb43b744b19e4a84aef8173078</v>
      </c>
      <c r="G2018" t="str">
        <f>INDEX(Players!$A$2:$A$49,MATCH(Table1!B2018,Players!$C$2:$C$49,0))</f>
        <v>6a5c031fea7e4bcf935e98999959be8c</v>
      </c>
      <c r="H2018" t="str">
        <f>INDEX(IDs!$B$6:$B$8,MATCH(Table1!C2018,IDs!$A$6:$A$8,0))</f>
        <v>f6ce0919fd3311efa6eb960aa86a0a09</v>
      </c>
      <c r="I2018">
        <f t="shared" si="62"/>
        <v>0</v>
      </c>
      <c r="K2018" t="str">
        <f t="shared" si="63"/>
        <v>('82fa5cdb43b744b19e4a84aef8173078','6a5c031fea7e4bcf935e98999959be8c','f6ce0919fd3311efa6eb960aa86a0a09',0),</v>
      </c>
    </row>
    <row r="2019" spans="1:11" hidden="1" x14ac:dyDescent="0.3">
      <c r="A2019">
        <v>115</v>
      </c>
      <c r="B2019" t="s">
        <v>86</v>
      </c>
      <c r="C2019" t="s">
        <v>69</v>
      </c>
      <c r="D2019">
        <v>0</v>
      </c>
      <c r="F2019" t="str">
        <f>INDEX(Matches!$C$2:$C$135,MATCH(Table1!A2019,Matches!$B$2:$B$135,0))</f>
        <v>82fa5cdb43b744b19e4a84aef8173078</v>
      </c>
      <c r="G2019" t="str">
        <f>INDEX(Players!$A$2:$A$49,MATCH(Table1!B2019,Players!$C$2:$C$49,0))</f>
        <v>6a5c031fea7e4bcf935e98999959be8c</v>
      </c>
      <c r="H2019" t="str">
        <f>INDEX(IDs!$B$6:$B$8,MATCH(Table1!C2019,IDs!$A$6:$A$8,0))</f>
        <v>f6ce092dfd3311efa6eb960aa86a0a09</v>
      </c>
      <c r="I2019">
        <f t="shared" si="62"/>
        <v>0</v>
      </c>
      <c r="K2019" t="str">
        <f t="shared" si="63"/>
        <v>('82fa5cdb43b744b19e4a84aef8173078','6a5c031fea7e4bcf935e98999959be8c','f6ce092dfd3311efa6eb960aa86a0a09',0),</v>
      </c>
    </row>
    <row r="2020" spans="1:11" x14ac:dyDescent="0.3">
      <c r="A2020">
        <v>115</v>
      </c>
      <c r="B2020" t="s">
        <v>86</v>
      </c>
      <c r="C2020" t="s">
        <v>118</v>
      </c>
      <c r="D2020">
        <v>1</v>
      </c>
      <c r="F2020" t="str">
        <f>INDEX(Matches!$C$2:$C$135,MATCH(Table1!A2020,Matches!$B$2:$B$135,0))</f>
        <v>82fa5cdb43b744b19e4a84aef8173078</v>
      </c>
      <c r="G2020" t="str">
        <f>INDEX(Players!$A$2:$A$49,MATCH(Table1!B2020,Players!$C$2:$C$49,0))</f>
        <v>6a5c031fea7e4bcf935e98999959be8c</v>
      </c>
      <c r="H2020" t="str">
        <f>INDEX(IDs!$B$6:$B$8,MATCH(Table1!C2020,IDs!$A$6:$A$8,0))</f>
        <v>f6ce08d0fd3311efa6eb960aa86a0a09</v>
      </c>
      <c r="I2020">
        <f t="shared" si="62"/>
        <v>1</v>
      </c>
      <c r="K2020" t="str">
        <f t="shared" si="63"/>
        <v>('82fa5cdb43b744b19e4a84aef8173078','6a5c031fea7e4bcf935e98999959be8c','f6ce08d0fd3311efa6eb960aa86a0a09',1),</v>
      </c>
    </row>
    <row r="2021" spans="1:11" hidden="1" x14ac:dyDescent="0.3">
      <c r="A2021">
        <v>115</v>
      </c>
      <c r="B2021" t="s">
        <v>81</v>
      </c>
      <c r="C2021" t="s">
        <v>68</v>
      </c>
      <c r="D2021">
        <v>0</v>
      </c>
      <c r="F2021" t="str">
        <f>INDEX(Matches!$C$2:$C$135,MATCH(Table1!A2021,Matches!$B$2:$B$135,0))</f>
        <v>82fa5cdb43b744b19e4a84aef8173078</v>
      </c>
      <c r="G2021" t="str">
        <f>INDEX(Players!$A$2:$A$49,MATCH(Table1!B2021,Players!$C$2:$C$49,0))</f>
        <v>e1621a5c21f244968ccfd5485706bbc9</v>
      </c>
      <c r="H2021" t="str">
        <f>INDEX(IDs!$B$6:$B$8,MATCH(Table1!C2021,IDs!$A$6:$A$8,0))</f>
        <v>f6ce0919fd3311efa6eb960aa86a0a09</v>
      </c>
      <c r="I2021">
        <f t="shared" si="62"/>
        <v>0</v>
      </c>
      <c r="K2021" t="str">
        <f t="shared" si="63"/>
        <v>('82fa5cdb43b744b19e4a84aef8173078','e1621a5c21f244968ccfd5485706bbc9','f6ce0919fd3311efa6eb960aa86a0a09',0),</v>
      </c>
    </row>
    <row r="2022" spans="1:11" hidden="1" x14ac:dyDescent="0.3">
      <c r="A2022">
        <v>115</v>
      </c>
      <c r="B2022" t="s">
        <v>81</v>
      </c>
      <c r="C2022" t="s">
        <v>69</v>
      </c>
      <c r="D2022">
        <v>0</v>
      </c>
      <c r="F2022" t="str">
        <f>INDEX(Matches!$C$2:$C$135,MATCH(Table1!A2022,Matches!$B$2:$B$135,0))</f>
        <v>82fa5cdb43b744b19e4a84aef8173078</v>
      </c>
      <c r="G2022" t="str">
        <f>INDEX(Players!$A$2:$A$49,MATCH(Table1!B2022,Players!$C$2:$C$49,0))</f>
        <v>e1621a5c21f244968ccfd5485706bbc9</v>
      </c>
      <c r="H2022" t="str">
        <f>INDEX(IDs!$B$6:$B$8,MATCH(Table1!C2022,IDs!$A$6:$A$8,0))</f>
        <v>f6ce092dfd3311efa6eb960aa86a0a09</v>
      </c>
      <c r="I2022">
        <f t="shared" si="62"/>
        <v>0</v>
      </c>
      <c r="K2022" t="str">
        <f t="shared" si="63"/>
        <v>('82fa5cdb43b744b19e4a84aef8173078','e1621a5c21f244968ccfd5485706bbc9','f6ce092dfd3311efa6eb960aa86a0a09',0),</v>
      </c>
    </row>
    <row r="2023" spans="1:11" x14ac:dyDescent="0.3">
      <c r="A2023">
        <v>115</v>
      </c>
      <c r="B2023" t="s">
        <v>81</v>
      </c>
      <c r="C2023" t="s">
        <v>118</v>
      </c>
      <c r="D2023">
        <v>1</v>
      </c>
      <c r="F2023" t="str">
        <f>INDEX(Matches!$C$2:$C$135,MATCH(Table1!A2023,Matches!$B$2:$B$135,0))</f>
        <v>82fa5cdb43b744b19e4a84aef8173078</v>
      </c>
      <c r="G2023" t="str">
        <f>INDEX(Players!$A$2:$A$49,MATCH(Table1!B2023,Players!$C$2:$C$49,0))</f>
        <v>e1621a5c21f244968ccfd5485706bbc9</v>
      </c>
      <c r="H2023" t="str">
        <f>INDEX(IDs!$B$6:$B$8,MATCH(Table1!C2023,IDs!$A$6:$A$8,0))</f>
        <v>f6ce08d0fd3311efa6eb960aa86a0a09</v>
      </c>
      <c r="I2023">
        <f t="shared" si="62"/>
        <v>1</v>
      </c>
      <c r="K2023" t="str">
        <f t="shared" si="63"/>
        <v>('82fa5cdb43b744b19e4a84aef8173078','e1621a5c21f244968ccfd5485706bbc9','f6ce08d0fd3311efa6eb960aa86a0a09',1),</v>
      </c>
    </row>
    <row r="2024" spans="1:11" x14ac:dyDescent="0.3">
      <c r="A2024">
        <v>115</v>
      </c>
      <c r="B2024" t="s">
        <v>105</v>
      </c>
      <c r="C2024" t="s">
        <v>68</v>
      </c>
      <c r="D2024">
        <v>3</v>
      </c>
      <c r="F2024" t="str">
        <f>INDEX(Matches!$C$2:$C$135,MATCH(Table1!A2024,Matches!$B$2:$B$135,0))</f>
        <v>82fa5cdb43b744b19e4a84aef8173078</v>
      </c>
      <c r="G2024" t="str">
        <f>INDEX(Players!$A$2:$A$49,MATCH(Table1!B2024,Players!$C$2:$C$49,0))</f>
        <v>629410b70eb349bd8cdf8388580974c1</v>
      </c>
      <c r="H2024" t="str">
        <f>INDEX(IDs!$B$6:$B$8,MATCH(Table1!C2024,IDs!$A$6:$A$8,0))</f>
        <v>f6ce0919fd3311efa6eb960aa86a0a09</v>
      </c>
      <c r="I2024">
        <f t="shared" si="62"/>
        <v>3</v>
      </c>
      <c r="K2024" t="str">
        <f t="shared" si="63"/>
        <v>('82fa5cdb43b744b19e4a84aef8173078','629410b70eb349bd8cdf8388580974c1','f6ce0919fd3311efa6eb960aa86a0a09',3),</v>
      </c>
    </row>
    <row r="2025" spans="1:11" x14ac:dyDescent="0.3">
      <c r="A2025">
        <v>115</v>
      </c>
      <c r="B2025" t="s">
        <v>105</v>
      </c>
      <c r="C2025" t="s">
        <v>69</v>
      </c>
      <c r="D2025">
        <v>1</v>
      </c>
      <c r="F2025" t="str">
        <f>INDEX(Matches!$C$2:$C$135,MATCH(Table1!A2025,Matches!$B$2:$B$135,0))</f>
        <v>82fa5cdb43b744b19e4a84aef8173078</v>
      </c>
      <c r="G2025" t="str">
        <f>INDEX(Players!$A$2:$A$49,MATCH(Table1!B2025,Players!$C$2:$C$49,0))</f>
        <v>629410b70eb349bd8cdf8388580974c1</v>
      </c>
      <c r="H2025" t="str">
        <f>INDEX(IDs!$B$6:$B$8,MATCH(Table1!C2025,IDs!$A$6:$A$8,0))</f>
        <v>f6ce092dfd3311efa6eb960aa86a0a09</v>
      </c>
      <c r="I2025">
        <f t="shared" si="62"/>
        <v>1</v>
      </c>
      <c r="K2025" t="str">
        <f t="shared" si="63"/>
        <v>('82fa5cdb43b744b19e4a84aef8173078','629410b70eb349bd8cdf8388580974c1','f6ce092dfd3311efa6eb960aa86a0a09',1),</v>
      </c>
    </row>
    <row r="2026" spans="1:11" x14ac:dyDescent="0.3">
      <c r="A2026">
        <v>115</v>
      </c>
      <c r="B2026" t="s">
        <v>105</v>
      </c>
      <c r="C2026" t="s">
        <v>118</v>
      </c>
      <c r="D2026">
        <v>1</v>
      </c>
      <c r="F2026" t="str">
        <f>INDEX(Matches!$C$2:$C$135,MATCH(Table1!A2026,Matches!$B$2:$B$135,0))</f>
        <v>82fa5cdb43b744b19e4a84aef8173078</v>
      </c>
      <c r="G2026" t="str">
        <f>INDEX(Players!$A$2:$A$49,MATCH(Table1!B2026,Players!$C$2:$C$49,0))</f>
        <v>629410b70eb349bd8cdf8388580974c1</v>
      </c>
      <c r="H2026" t="str">
        <f>INDEX(IDs!$B$6:$B$8,MATCH(Table1!C2026,IDs!$A$6:$A$8,0))</f>
        <v>f6ce08d0fd3311efa6eb960aa86a0a09</v>
      </c>
      <c r="I2026">
        <f t="shared" si="62"/>
        <v>1</v>
      </c>
      <c r="K2026" t="str">
        <f t="shared" si="63"/>
        <v>('82fa5cdb43b744b19e4a84aef8173078','629410b70eb349bd8cdf8388580974c1','f6ce08d0fd3311efa6eb960aa86a0a09',1),</v>
      </c>
    </row>
    <row r="2027" spans="1:11" hidden="1" x14ac:dyDescent="0.3">
      <c r="A2027">
        <v>115</v>
      </c>
      <c r="B2027" t="s">
        <v>95</v>
      </c>
      <c r="C2027" t="s">
        <v>68</v>
      </c>
      <c r="D2027">
        <v>0</v>
      </c>
      <c r="F2027" t="str">
        <f>INDEX(Matches!$C$2:$C$135,MATCH(Table1!A2027,Matches!$B$2:$B$135,0))</f>
        <v>82fa5cdb43b744b19e4a84aef8173078</v>
      </c>
      <c r="G2027" t="str">
        <f>INDEX(Players!$A$2:$A$49,MATCH(Table1!B2027,Players!$C$2:$C$49,0))</f>
        <v>26bcf70a14244ecea66824d3e7fdb740</v>
      </c>
      <c r="H2027" t="str">
        <f>INDEX(IDs!$B$6:$B$8,MATCH(Table1!C2027,IDs!$A$6:$A$8,0))</f>
        <v>f6ce0919fd3311efa6eb960aa86a0a09</v>
      </c>
      <c r="I2027">
        <f t="shared" si="62"/>
        <v>0</v>
      </c>
      <c r="K2027" t="str">
        <f t="shared" si="63"/>
        <v>('82fa5cdb43b744b19e4a84aef8173078','26bcf70a14244ecea66824d3e7fdb740','f6ce0919fd3311efa6eb960aa86a0a09',0),</v>
      </c>
    </row>
    <row r="2028" spans="1:11" hidden="1" x14ac:dyDescent="0.3">
      <c r="A2028">
        <v>115</v>
      </c>
      <c r="B2028" t="s">
        <v>95</v>
      </c>
      <c r="C2028" t="s">
        <v>69</v>
      </c>
      <c r="D2028">
        <v>0</v>
      </c>
      <c r="F2028" t="str">
        <f>INDEX(Matches!$C$2:$C$135,MATCH(Table1!A2028,Matches!$B$2:$B$135,0))</f>
        <v>82fa5cdb43b744b19e4a84aef8173078</v>
      </c>
      <c r="G2028" t="str">
        <f>INDEX(Players!$A$2:$A$49,MATCH(Table1!B2028,Players!$C$2:$C$49,0))</f>
        <v>26bcf70a14244ecea66824d3e7fdb740</v>
      </c>
      <c r="H2028" t="str">
        <f>INDEX(IDs!$B$6:$B$8,MATCH(Table1!C2028,IDs!$A$6:$A$8,0))</f>
        <v>f6ce092dfd3311efa6eb960aa86a0a09</v>
      </c>
      <c r="I2028">
        <f t="shared" si="62"/>
        <v>0</v>
      </c>
      <c r="K2028" t="str">
        <f t="shared" si="63"/>
        <v>('82fa5cdb43b744b19e4a84aef8173078','26bcf70a14244ecea66824d3e7fdb740','f6ce092dfd3311efa6eb960aa86a0a09',0),</v>
      </c>
    </row>
    <row r="2029" spans="1:11" x14ac:dyDescent="0.3">
      <c r="A2029">
        <v>115</v>
      </c>
      <c r="B2029" t="s">
        <v>95</v>
      </c>
      <c r="C2029" t="s">
        <v>118</v>
      </c>
      <c r="D2029">
        <v>1</v>
      </c>
      <c r="F2029" t="str">
        <f>INDEX(Matches!$C$2:$C$135,MATCH(Table1!A2029,Matches!$B$2:$B$135,0))</f>
        <v>82fa5cdb43b744b19e4a84aef8173078</v>
      </c>
      <c r="G2029" t="str">
        <f>INDEX(Players!$A$2:$A$49,MATCH(Table1!B2029,Players!$C$2:$C$49,0))</f>
        <v>26bcf70a14244ecea66824d3e7fdb740</v>
      </c>
      <c r="H2029" t="str">
        <f>INDEX(IDs!$B$6:$B$8,MATCH(Table1!C2029,IDs!$A$6:$A$8,0))</f>
        <v>f6ce08d0fd3311efa6eb960aa86a0a09</v>
      </c>
      <c r="I2029">
        <f t="shared" si="62"/>
        <v>1</v>
      </c>
      <c r="K2029" t="str">
        <f t="shared" si="63"/>
        <v>('82fa5cdb43b744b19e4a84aef8173078','26bcf70a14244ecea66824d3e7fdb740','f6ce08d0fd3311efa6eb960aa86a0a09',1),</v>
      </c>
    </row>
    <row r="2030" spans="1:11" x14ac:dyDescent="0.3">
      <c r="A2030">
        <v>115</v>
      </c>
      <c r="B2030" t="s">
        <v>99</v>
      </c>
      <c r="C2030" t="s">
        <v>68</v>
      </c>
      <c r="D2030">
        <v>2</v>
      </c>
      <c r="F2030" t="str">
        <f>INDEX(Matches!$C$2:$C$135,MATCH(Table1!A2030,Matches!$B$2:$B$135,0))</f>
        <v>82fa5cdb43b744b19e4a84aef8173078</v>
      </c>
      <c r="G2030" t="str">
        <f>INDEX(Players!$A$2:$A$49,MATCH(Table1!B2030,Players!$C$2:$C$49,0))</f>
        <v>9bd0e3e12c834c6b81f59a3b2bf25b94</v>
      </c>
      <c r="H2030" t="str">
        <f>INDEX(IDs!$B$6:$B$8,MATCH(Table1!C2030,IDs!$A$6:$A$8,0))</f>
        <v>f6ce0919fd3311efa6eb960aa86a0a09</v>
      </c>
      <c r="I2030">
        <f t="shared" si="62"/>
        <v>2</v>
      </c>
      <c r="K2030" t="str">
        <f t="shared" si="63"/>
        <v>('82fa5cdb43b744b19e4a84aef8173078','9bd0e3e12c834c6b81f59a3b2bf25b94','f6ce0919fd3311efa6eb960aa86a0a09',2),</v>
      </c>
    </row>
    <row r="2031" spans="1:11" hidden="1" x14ac:dyDescent="0.3">
      <c r="A2031">
        <v>115</v>
      </c>
      <c r="B2031" t="s">
        <v>99</v>
      </c>
      <c r="C2031" t="s">
        <v>69</v>
      </c>
      <c r="D2031">
        <v>0</v>
      </c>
      <c r="F2031" t="str">
        <f>INDEX(Matches!$C$2:$C$135,MATCH(Table1!A2031,Matches!$B$2:$B$135,0))</f>
        <v>82fa5cdb43b744b19e4a84aef8173078</v>
      </c>
      <c r="G2031" t="str">
        <f>INDEX(Players!$A$2:$A$49,MATCH(Table1!B2031,Players!$C$2:$C$49,0))</f>
        <v>9bd0e3e12c834c6b81f59a3b2bf25b94</v>
      </c>
      <c r="H2031" t="str">
        <f>INDEX(IDs!$B$6:$B$8,MATCH(Table1!C2031,IDs!$A$6:$A$8,0))</f>
        <v>f6ce092dfd3311efa6eb960aa86a0a09</v>
      </c>
      <c r="I2031">
        <f t="shared" si="62"/>
        <v>0</v>
      </c>
      <c r="K2031" t="str">
        <f t="shared" si="63"/>
        <v>('82fa5cdb43b744b19e4a84aef8173078','9bd0e3e12c834c6b81f59a3b2bf25b94','f6ce092dfd3311efa6eb960aa86a0a09',0),</v>
      </c>
    </row>
    <row r="2032" spans="1:11" x14ac:dyDescent="0.3">
      <c r="A2032">
        <v>115</v>
      </c>
      <c r="B2032" t="s">
        <v>99</v>
      </c>
      <c r="C2032" t="s">
        <v>118</v>
      </c>
      <c r="D2032">
        <v>1</v>
      </c>
      <c r="F2032" t="str">
        <f>INDEX(Matches!$C$2:$C$135,MATCH(Table1!A2032,Matches!$B$2:$B$135,0))</f>
        <v>82fa5cdb43b744b19e4a84aef8173078</v>
      </c>
      <c r="G2032" t="str">
        <f>INDEX(Players!$A$2:$A$49,MATCH(Table1!B2032,Players!$C$2:$C$49,0))</f>
        <v>9bd0e3e12c834c6b81f59a3b2bf25b94</v>
      </c>
      <c r="H2032" t="str">
        <f>INDEX(IDs!$B$6:$B$8,MATCH(Table1!C2032,IDs!$A$6:$A$8,0))</f>
        <v>f6ce08d0fd3311efa6eb960aa86a0a09</v>
      </c>
      <c r="I2032">
        <f t="shared" si="62"/>
        <v>1</v>
      </c>
      <c r="K2032" t="str">
        <f t="shared" si="63"/>
        <v>('82fa5cdb43b744b19e4a84aef8173078','9bd0e3e12c834c6b81f59a3b2bf25b94','f6ce08d0fd3311efa6eb960aa86a0a09',1),</v>
      </c>
    </row>
    <row r="2033" spans="1:11" x14ac:dyDescent="0.3">
      <c r="A2033">
        <v>115</v>
      </c>
      <c r="B2033" t="s">
        <v>76</v>
      </c>
      <c r="C2033" t="s">
        <v>68</v>
      </c>
      <c r="D2033">
        <v>2</v>
      </c>
      <c r="F2033" t="str">
        <f>INDEX(Matches!$C$2:$C$135,MATCH(Table1!A2033,Matches!$B$2:$B$135,0))</f>
        <v>82fa5cdb43b744b19e4a84aef8173078</v>
      </c>
      <c r="G2033" t="str">
        <f>INDEX(Players!$A$2:$A$49,MATCH(Table1!B2033,Players!$C$2:$C$49,0))</f>
        <v>480483c22bb8472dbee66af5bf246006</v>
      </c>
      <c r="H2033" t="str">
        <f>INDEX(IDs!$B$6:$B$8,MATCH(Table1!C2033,IDs!$A$6:$A$8,0))</f>
        <v>f6ce0919fd3311efa6eb960aa86a0a09</v>
      </c>
      <c r="I2033">
        <f t="shared" si="62"/>
        <v>2</v>
      </c>
      <c r="K2033" t="str">
        <f t="shared" si="63"/>
        <v>('82fa5cdb43b744b19e4a84aef8173078','480483c22bb8472dbee66af5bf246006','f6ce0919fd3311efa6eb960aa86a0a09',2),</v>
      </c>
    </row>
    <row r="2034" spans="1:11" hidden="1" x14ac:dyDescent="0.3">
      <c r="A2034">
        <v>115</v>
      </c>
      <c r="B2034" t="s">
        <v>76</v>
      </c>
      <c r="C2034" t="s">
        <v>69</v>
      </c>
      <c r="D2034">
        <v>0</v>
      </c>
      <c r="F2034" t="str">
        <f>INDEX(Matches!$C$2:$C$135,MATCH(Table1!A2034,Matches!$B$2:$B$135,0))</f>
        <v>82fa5cdb43b744b19e4a84aef8173078</v>
      </c>
      <c r="G2034" t="str">
        <f>INDEX(Players!$A$2:$A$49,MATCH(Table1!B2034,Players!$C$2:$C$49,0))</f>
        <v>480483c22bb8472dbee66af5bf246006</v>
      </c>
      <c r="H2034" t="str">
        <f>INDEX(IDs!$B$6:$B$8,MATCH(Table1!C2034,IDs!$A$6:$A$8,0))</f>
        <v>f6ce092dfd3311efa6eb960aa86a0a09</v>
      </c>
      <c r="I2034">
        <f t="shared" si="62"/>
        <v>0</v>
      </c>
      <c r="K2034" t="str">
        <f t="shared" si="63"/>
        <v>('82fa5cdb43b744b19e4a84aef8173078','480483c22bb8472dbee66af5bf246006','f6ce092dfd3311efa6eb960aa86a0a09',0),</v>
      </c>
    </row>
    <row r="2035" spans="1:11" x14ac:dyDescent="0.3">
      <c r="A2035">
        <v>115</v>
      </c>
      <c r="B2035" t="s">
        <v>76</v>
      </c>
      <c r="C2035" t="s">
        <v>118</v>
      </c>
      <c r="D2035">
        <v>1</v>
      </c>
      <c r="F2035" t="str">
        <f>INDEX(Matches!$C$2:$C$135,MATCH(Table1!A2035,Matches!$B$2:$B$135,0))</f>
        <v>82fa5cdb43b744b19e4a84aef8173078</v>
      </c>
      <c r="G2035" t="str">
        <f>INDEX(Players!$A$2:$A$49,MATCH(Table1!B2035,Players!$C$2:$C$49,0))</f>
        <v>480483c22bb8472dbee66af5bf246006</v>
      </c>
      <c r="H2035" t="str">
        <f>INDEX(IDs!$B$6:$B$8,MATCH(Table1!C2035,IDs!$A$6:$A$8,0))</f>
        <v>f6ce08d0fd3311efa6eb960aa86a0a09</v>
      </c>
      <c r="I2035">
        <f t="shared" si="62"/>
        <v>1</v>
      </c>
      <c r="K2035" t="str">
        <f t="shared" si="63"/>
        <v>('82fa5cdb43b744b19e4a84aef8173078','480483c22bb8472dbee66af5bf246006','f6ce08d0fd3311efa6eb960aa86a0a09',1),</v>
      </c>
    </row>
    <row r="2036" spans="1:11" hidden="1" x14ac:dyDescent="0.3">
      <c r="A2036">
        <v>116</v>
      </c>
      <c r="B2036" t="s">
        <v>70</v>
      </c>
      <c r="C2036" t="s">
        <v>68</v>
      </c>
      <c r="D2036">
        <v>0</v>
      </c>
      <c r="F2036" t="str">
        <f>INDEX(Matches!$C$2:$C$135,MATCH(Table1!A2036,Matches!$B$2:$B$135,0))</f>
        <v>4bdb91e338bc44a39ecddcdf0081fc32</v>
      </c>
      <c r="G2036" t="str">
        <f>INDEX(Players!$A$2:$A$49,MATCH(Table1!B2036,Players!$C$2:$C$49,0))</f>
        <v>e6d5cb25e36b400f91e78b0b42d20293</v>
      </c>
      <c r="H2036" t="str">
        <f>INDEX(IDs!$B$6:$B$8,MATCH(Table1!C2036,IDs!$A$6:$A$8,0))</f>
        <v>f6ce0919fd3311efa6eb960aa86a0a09</v>
      </c>
      <c r="I2036">
        <f t="shared" si="62"/>
        <v>0</v>
      </c>
      <c r="K2036" t="str">
        <f t="shared" si="63"/>
        <v>('4bdb91e338bc44a39ecddcdf0081fc32','e6d5cb25e36b400f91e78b0b42d20293','f6ce0919fd3311efa6eb960aa86a0a09',0),</v>
      </c>
    </row>
    <row r="2037" spans="1:11" hidden="1" x14ac:dyDescent="0.3">
      <c r="A2037">
        <v>116</v>
      </c>
      <c r="B2037" t="s">
        <v>70</v>
      </c>
      <c r="C2037" t="s">
        <v>69</v>
      </c>
      <c r="D2037">
        <v>0</v>
      </c>
      <c r="F2037" t="str">
        <f>INDEX(Matches!$C$2:$C$135,MATCH(Table1!A2037,Matches!$B$2:$B$135,0))</f>
        <v>4bdb91e338bc44a39ecddcdf0081fc32</v>
      </c>
      <c r="G2037" t="str">
        <f>INDEX(Players!$A$2:$A$49,MATCH(Table1!B2037,Players!$C$2:$C$49,0))</f>
        <v>e6d5cb25e36b400f91e78b0b42d20293</v>
      </c>
      <c r="H2037" t="str">
        <f>INDEX(IDs!$B$6:$B$8,MATCH(Table1!C2037,IDs!$A$6:$A$8,0))</f>
        <v>f6ce092dfd3311efa6eb960aa86a0a09</v>
      </c>
      <c r="I2037">
        <f t="shared" si="62"/>
        <v>0</v>
      </c>
      <c r="K2037" t="str">
        <f t="shared" si="63"/>
        <v>('4bdb91e338bc44a39ecddcdf0081fc32','e6d5cb25e36b400f91e78b0b42d20293','f6ce092dfd3311efa6eb960aa86a0a09',0),</v>
      </c>
    </row>
    <row r="2038" spans="1:11" x14ac:dyDescent="0.3">
      <c r="A2038">
        <v>116</v>
      </c>
      <c r="B2038" t="s">
        <v>70</v>
      </c>
      <c r="C2038" t="s">
        <v>118</v>
      </c>
      <c r="D2038">
        <v>1</v>
      </c>
      <c r="F2038" t="str">
        <f>INDEX(Matches!$C$2:$C$135,MATCH(Table1!A2038,Matches!$B$2:$B$135,0))</f>
        <v>4bdb91e338bc44a39ecddcdf0081fc32</v>
      </c>
      <c r="G2038" t="str">
        <f>INDEX(Players!$A$2:$A$49,MATCH(Table1!B2038,Players!$C$2:$C$49,0))</f>
        <v>e6d5cb25e36b400f91e78b0b42d20293</v>
      </c>
      <c r="H2038" t="str">
        <f>INDEX(IDs!$B$6:$B$8,MATCH(Table1!C2038,IDs!$A$6:$A$8,0))</f>
        <v>f6ce08d0fd3311efa6eb960aa86a0a09</v>
      </c>
      <c r="I2038">
        <f t="shared" si="62"/>
        <v>1</v>
      </c>
      <c r="K2038" t="str">
        <f t="shared" si="63"/>
        <v>('4bdb91e338bc44a39ecddcdf0081fc32','e6d5cb25e36b400f91e78b0b42d20293','f6ce08d0fd3311efa6eb960aa86a0a09',1),</v>
      </c>
    </row>
    <row r="2039" spans="1:11" hidden="1" x14ac:dyDescent="0.3">
      <c r="A2039">
        <v>116</v>
      </c>
      <c r="B2039" t="s">
        <v>71</v>
      </c>
      <c r="C2039" t="s">
        <v>68</v>
      </c>
      <c r="D2039">
        <v>0</v>
      </c>
      <c r="F2039" t="str">
        <f>INDEX(Matches!$C$2:$C$135,MATCH(Table1!A2039,Matches!$B$2:$B$135,0))</f>
        <v>4bdb91e338bc44a39ecddcdf0081fc32</v>
      </c>
      <c r="G2039" t="str">
        <f>INDEX(Players!$A$2:$A$49,MATCH(Table1!B2039,Players!$C$2:$C$49,0))</f>
        <v>49ee2bf374b94897889023fd18820eb3</v>
      </c>
      <c r="H2039" t="str">
        <f>INDEX(IDs!$B$6:$B$8,MATCH(Table1!C2039,IDs!$A$6:$A$8,0))</f>
        <v>f6ce0919fd3311efa6eb960aa86a0a09</v>
      </c>
      <c r="I2039">
        <f t="shared" si="62"/>
        <v>0</v>
      </c>
      <c r="K2039" t="str">
        <f t="shared" si="63"/>
        <v>('4bdb91e338bc44a39ecddcdf0081fc32','49ee2bf374b94897889023fd18820eb3','f6ce0919fd3311efa6eb960aa86a0a09',0),</v>
      </c>
    </row>
    <row r="2040" spans="1:11" hidden="1" x14ac:dyDescent="0.3">
      <c r="A2040">
        <v>116</v>
      </c>
      <c r="B2040" t="s">
        <v>71</v>
      </c>
      <c r="C2040" t="s">
        <v>69</v>
      </c>
      <c r="D2040">
        <v>0</v>
      </c>
      <c r="F2040" t="str">
        <f>INDEX(Matches!$C$2:$C$135,MATCH(Table1!A2040,Matches!$B$2:$B$135,0))</f>
        <v>4bdb91e338bc44a39ecddcdf0081fc32</v>
      </c>
      <c r="G2040" t="str">
        <f>INDEX(Players!$A$2:$A$49,MATCH(Table1!B2040,Players!$C$2:$C$49,0))</f>
        <v>49ee2bf374b94897889023fd18820eb3</v>
      </c>
      <c r="H2040" t="str">
        <f>INDEX(IDs!$B$6:$B$8,MATCH(Table1!C2040,IDs!$A$6:$A$8,0))</f>
        <v>f6ce092dfd3311efa6eb960aa86a0a09</v>
      </c>
      <c r="I2040">
        <f t="shared" si="62"/>
        <v>0</v>
      </c>
      <c r="K2040" t="str">
        <f t="shared" si="63"/>
        <v>('4bdb91e338bc44a39ecddcdf0081fc32','49ee2bf374b94897889023fd18820eb3','f6ce092dfd3311efa6eb960aa86a0a09',0),</v>
      </c>
    </row>
    <row r="2041" spans="1:11" x14ac:dyDescent="0.3">
      <c r="A2041">
        <v>116</v>
      </c>
      <c r="B2041" t="s">
        <v>71</v>
      </c>
      <c r="C2041" t="s">
        <v>118</v>
      </c>
      <c r="D2041">
        <v>1</v>
      </c>
      <c r="F2041" t="str">
        <f>INDEX(Matches!$C$2:$C$135,MATCH(Table1!A2041,Matches!$B$2:$B$135,0))</f>
        <v>4bdb91e338bc44a39ecddcdf0081fc32</v>
      </c>
      <c r="G2041" t="str">
        <f>INDEX(Players!$A$2:$A$49,MATCH(Table1!B2041,Players!$C$2:$C$49,0))</f>
        <v>49ee2bf374b94897889023fd18820eb3</v>
      </c>
      <c r="H2041" t="str">
        <f>INDEX(IDs!$B$6:$B$8,MATCH(Table1!C2041,IDs!$A$6:$A$8,0))</f>
        <v>f6ce08d0fd3311efa6eb960aa86a0a09</v>
      </c>
      <c r="I2041">
        <f t="shared" si="62"/>
        <v>1</v>
      </c>
      <c r="K2041" t="str">
        <f t="shared" si="63"/>
        <v>('4bdb91e338bc44a39ecddcdf0081fc32','49ee2bf374b94897889023fd18820eb3','f6ce08d0fd3311efa6eb960aa86a0a09',1),</v>
      </c>
    </row>
    <row r="2042" spans="1:11" hidden="1" x14ac:dyDescent="0.3">
      <c r="A2042">
        <v>116</v>
      </c>
      <c r="B2042" t="s">
        <v>89</v>
      </c>
      <c r="C2042" t="s">
        <v>68</v>
      </c>
      <c r="D2042">
        <v>0</v>
      </c>
      <c r="F2042" t="str">
        <f>INDEX(Matches!$C$2:$C$135,MATCH(Table1!A2042,Matches!$B$2:$B$135,0))</f>
        <v>4bdb91e338bc44a39ecddcdf0081fc32</v>
      </c>
      <c r="G2042" t="str">
        <f>INDEX(Players!$A$2:$A$49,MATCH(Table1!B2042,Players!$C$2:$C$49,0))</f>
        <v>1c128358535e473b968f7746e6363ccf</v>
      </c>
      <c r="H2042" t="str">
        <f>INDEX(IDs!$B$6:$B$8,MATCH(Table1!C2042,IDs!$A$6:$A$8,0))</f>
        <v>f6ce0919fd3311efa6eb960aa86a0a09</v>
      </c>
      <c r="I2042">
        <f t="shared" si="62"/>
        <v>0</v>
      </c>
      <c r="K2042" t="str">
        <f t="shared" si="63"/>
        <v>('4bdb91e338bc44a39ecddcdf0081fc32','1c128358535e473b968f7746e6363ccf','f6ce0919fd3311efa6eb960aa86a0a09',0),</v>
      </c>
    </row>
    <row r="2043" spans="1:11" hidden="1" x14ac:dyDescent="0.3">
      <c r="A2043">
        <v>116</v>
      </c>
      <c r="B2043" t="s">
        <v>89</v>
      </c>
      <c r="C2043" t="s">
        <v>69</v>
      </c>
      <c r="D2043">
        <v>0</v>
      </c>
      <c r="F2043" t="str">
        <f>INDEX(Matches!$C$2:$C$135,MATCH(Table1!A2043,Matches!$B$2:$B$135,0))</f>
        <v>4bdb91e338bc44a39ecddcdf0081fc32</v>
      </c>
      <c r="G2043" t="str">
        <f>INDEX(Players!$A$2:$A$49,MATCH(Table1!B2043,Players!$C$2:$C$49,0))</f>
        <v>1c128358535e473b968f7746e6363ccf</v>
      </c>
      <c r="H2043" t="str">
        <f>INDEX(IDs!$B$6:$B$8,MATCH(Table1!C2043,IDs!$A$6:$A$8,0))</f>
        <v>f6ce092dfd3311efa6eb960aa86a0a09</v>
      </c>
      <c r="I2043">
        <f t="shared" si="62"/>
        <v>0</v>
      </c>
      <c r="K2043" t="str">
        <f t="shared" si="63"/>
        <v>('4bdb91e338bc44a39ecddcdf0081fc32','1c128358535e473b968f7746e6363ccf','f6ce092dfd3311efa6eb960aa86a0a09',0),</v>
      </c>
    </row>
    <row r="2044" spans="1:11" x14ac:dyDescent="0.3">
      <c r="A2044">
        <v>116</v>
      </c>
      <c r="B2044" t="s">
        <v>89</v>
      </c>
      <c r="C2044" t="s">
        <v>118</v>
      </c>
      <c r="D2044">
        <v>1</v>
      </c>
      <c r="F2044" t="str">
        <f>INDEX(Matches!$C$2:$C$135,MATCH(Table1!A2044,Matches!$B$2:$B$135,0))</f>
        <v>4bdb91e338bc44a39ecddcdf0081fc32</v>
      </c>
      <c r="G2044" t="str">
        <f>INDEX(Players!$A$2:$A$49,MATCH(Table1!B2044,Players!$C$2:$C$49,0))</f>
        <v>1c128358535e473b968f7746e6363ccf</v>
      </c>
      <c r="H2044" t="str">
        <f>INDEX(IDs!$B$6:$B$8,MATCH(Table1!C2044,IDs!$A$6:$A$8,0))</f>
        <v>f6ce08d0fd3311efa6eb960aa86a0a09</v>
      </c>
      <c r="I2044">
        <f t="shared" si="62"/>
        <v>1</v>
      </c>
      <c r="K2044" t="str">
        <f t="shared" si="63"/>
        <v>('4bdb91e338bc44a39ecddcdf0081fc32','1c128358535e473b968f7746e6363ccf','f6ce08d0fd3311efa6eb960aa86a0a09',1),</v>
      </c>
    </row>
    <row r="2045" spans="1:11" x14ac:dyDescent="0.3">
      <c r="A2045">
        <v>116</v>
      </c>
      <c r="B2045" t="s">
        <v>105</v>
      </c>
      <c r="C2045" t="s">
        <v>68</v>
      </c>
      <c r="D2045">
        <v>2</v>
      </c>
      <c r="F2045" t="str">
        <f>INDEX(Matches!$C$2:$C$135,MATCH(Table1!A2045,Matches!$B$2:$B$135,0))</f>
        <v>4bdb91e338bc44a39ecddcdf0081fc32</v>
      </c>
      <c r="G2045" t="str">
        <f>INDEX(Players!$A$2:$A$49,MATCH(Table1!B2045,Players!$C$2:$C$49,0))</f>
        <v>629410b70eb349bd8cdf8388580974c1</v>
      </c>
      <c r="H2045" t="str">
        <f>INDEX(IDs!$B$6:$B$8,MATCH(Table1!C2045,IDs!$A$6:$A$8,0))</f>
        <v>f6ce0919fd3311efa6eb960aa86a0a09</v>
      </c>
      <c r="I2045">
        <f t="shared" si="62"/>
        <v>2</v>
      </c>
      <c r="K2045" t="str">
        <f t="shared" si="63"/>
        <v>('4bdb91e338bc44a39ecddcdf0081fc32','629410b70eb349bd8cdf8388580974c1','f6ce0919fd3311efa6eb960aa86a0a09',2),</v>
      </c>
    </row>
    <row r="2046" spans="1:11" x14ac:dyDescent="0.3">
      <c r="A2046">
        <v>116</v>
      </c>
      <c r="B2046" t="s">
        <v>105</v>
      </c>
      <c r="C2046" t="s">
        <v>69</v>
      </c>
      <c r="D2046">
        <v>1</v>
      </c>
      <c r="F2046" t="str">
        <f>INDEX(Matches!$C$2:$C$135,MATCH(Table1!A2046,Matches!$B$2:$B$135,0))</f>
        <v>4bdb91e338bc44a39ecddcdf0081fc32</v>
      </c>
      <c r="G2046" t="str">
        <f>INDEX(Players!$A$2:$A$49,MATCH(Table1!B2046,Players!$C$2:$C$49,0))</f>
        <v>629410b70eb349bd8cdf8388580974c1</v>
      </c>
      <c r="H2046" t="str">
        <f>INDEX(IDs!$B$6:$B$8,MATCH(Table1!C2046,IDs!$A$6:$A$8,0))</f>
        <v>f6ce092dfd3311efa6eb960aa86a0a09</v>
      </c>
      <c r="I2046">
        <f t="shared" si="62"/>
        <v>1</v>
      </c>
      <c r="K2046" t="str">
        <f t="shared" si="63"/>
        <v>('4bdb91e338bc44a39ecddcdf0081fc32','629410b70eb349bd8cdf8388580974c1','f6ce092dfd3311efa6eb960aa86a0a09',1),</v>
      </c>
    </row>
    <row r="2047" spans="1:11" x14ac:dyDescent="0.3">
      <c r="A2047">
        <v>116</v>
      </c>
      <c r="B2047" t="s">
        <v>105</v>
      </c>
      <c r="C2047" t="s">
        <v>118</v>
      </c>
      <c r="D2047">
        <v>1</v>
      </c>
      <c r="F2047" t="str">
        <f>INDEX(Matches!$C$2:$C$135,MATCH(Table1!A2047,Matches!$B$2:$B$135,0))</f>
        <v>4bdb91e338bc44a39ecddcdf0081fc32</v>
      </c>
      <c r="G2047" t="str">
        <f>INDEX(Players!$A$2:$A$49,MATCH(Table1!B2047,Players!$C$2:$C$49,0))</f>
        <v>629410b70eb349bd8cdf8388580974c1</v>
      </c>
      <c r="H2047" t="str">
        <f>INDEX(IDs!$B$6:$B$8,MATCH(Table1!C2047,IDs!$A$6:$A$8,0))</f>
        <v>f6ce08d0fd3311efa6eb960aa86a0a09</v>
      </c>
      <c r="I2047">
        <f t="shared" si="62"/>
        <v>1</v>
      </c>
      <c r="K2047" t="str">
        <f t="shared" si="63"/>
        <v>('4bdb91e338bc44a39ecddcdf0081fc32','629410b70eb349bd8cdf8388580974c1','f6ce08d0fd3311efa6eb960aa86a0a09',1),</v>
      </c>
    </row>
    <row r="2048" spans="1:11" hidden="1" x14ac:dyDescent="0.3">
      <c r="A2048">
        <v>117</v>
      </c>
      <c r="B2048" t="s">
        <v>70</v>
      </c>
      <c r="C2048" t="s">
        <v>68</v>
      </c>
      <c r="D2048">
        <v>0</v>
      </c>
      <c r="F2048" t="str">
        <f>INDEX(Matches!$C$2:$C$135,MATCH(Table1!A2048,Matches!$B$2:$B$135,0))</f>
        <v>b1c879fbb8104c35bcd1193075bb3c51</v>
      </c>
      <c r="G2048" t="str">
        <f>INDEX(Players!$A$2:$A$49,MATCH(Table1!B2048,Players!$C$2:$C$49,0))</f>
        <v>e6d5cb25e36b400f91e78b0b42d20293</v>
      </c>
      <c r="H2048" t="str">
        <f>INDEX(IDs!$B$6:$B$8,MATCH(Table1!C2048,IDs!$A$6:$A$8,0))</f>
        <v>f6ce0919fd3311efa6eb960aa86a0a09</v>
      </c>
      <c r="I2048">
        <f t="shared" si="62"/>
        <v>0</v>
      </c>
      <c r="K2048" t="str">
        <f t="shared" si="63"/>
        <v>('b1c879fbb8104c35bcd1193075bb3c51','e6d5cb25e36b400f91e78b0b42d20293','f6ce0919fd3311efa6eb960aa86a0a09',0),</v>
      </c>
    </row>
    <row r="2049" spans="1:11" hidden="1" x14ac:dyDescent="0.3">
      <c r="A2049">
        <v>117</v>
      </c>
      <c r="B2049" t="s">
        <v>70</v>
      </c>
      <c r="C2049" t="s">
        <v>69</v>
      </c>
      <c r="D2049">
        <v>0</v>
      </c>
      <c r="F2049" t="str">
        <f>INDEX(Matches!$C$2:$C$135,MATCH(Table1!A2049,Matches!$B$2:$B$135,0))</f>
        <v>b1c879fbb8104c35bcd1193075bb3c51</v>
      </c>
      <c r="G2049" t="str">
        <f>INDEX(Players!$A$2:$A$49,MATCH(Table1!B2049,Players!$C$2:$C$49,0))</f>
        <v>e6d5cb25e36b400f91e78b0b42d20293</v>
      </c>
      <c r="H2049" t="str">
        <f>INDEX(IDs!$B$6:$B$8,MATCH(Table1!C2049,IDs!$A$6:$A$8,0))</f>
        <v>f6ce092dfd3311efa6eb960aa86a0a09</v>
      </c>
      <c r="I2049">
        <f t="shared" si="62"/>
        <v>0</v>
      </c>
      <c r="K2049" t="str">
        <f t="shared" si="63"/>
        <v>('b1c879fbb8104c35bcd1193075bb3c51','e6d5cb25e36b400f91e78b0b42d20293','f6ce092dfd3311efa6eb960aa86a0a09',0),</v>
      </c>
    </row>
    <row r="2050" spans="1:11" x14ac:dyDescent="0.3">
      <c r="A2050">
        <v>117</v>
      </c>
      <c r="B2050" t="s">
        <v>70</v>
      </c>
      <c r="C2050" t="s">
        <v>118</v>
      </c>
      <c r="D2050">
        <v>1</v>
      </c>
      <c r="F2050" t="str">
        <f>INDEX(Matches!$C$2:$C$135,MATCH(Table1!A2050,Matches!$B$2:$B$135,0))</f>
        <v>b1c879fbb8104c35bcd1193075bb3c51</v>
      </c>
      <c r="G2050" t="str">
        <f>INDEX(Players!$A$2:$A$49,MATCH(Table1!B2050,Players!$C$2:$C$49,0))</f>
        <v>e6d5cb25e36b400f91e78b0b42d20293</v>
      </c>
      <c r="H2050" t="str">
        <f>INDEX(IDs!$B$6:$B$8,MATCH(Table1!C2050,IDs!$A$6:$A$8,0))</f>
        <v>f6ce08d0fd3311efa6eb960aa86a0a09</v>
      </c>
      <c r="I2050">
        <f t="shared" si="62"/>
        <v>1</v>
      </c>
      <c r="K2050" t="str">
        <f t="shared" si="63"/>
        <v>('b1c879fbb8104c35bcd1193075bb3c51','e6d5cb25e36b400f91e78b0b42d20293','f6ce08d0fd3311efa6eb960aa86a0a09',1),</v>
      </c>
    </row>
    <row r="2051" spans="1:11" x14ac:dyDescent="0.3">
      <c r="A2051">
        <v>117</v>
      </c>
      <c r="B2051" t="s">
        <v>71</v>
      </c>
      <c r="C2051" t="s">
        <v>68</v>
      </c>
      <c r="D2051">
        <v>1</v>
      </c>
      <c r="F2051" t="str">
        <f>INDEX(Matches!$C$2:$C$135,MATCH(Table1!A2051,Matches!$B$2:$B$135,0))</f>
        <v>b1c879fbb8104c35bcd1193075bb3c51</v>
      </c>
      <c r="G2051" t="str">
        <f>INDEX(Players!$A$2:$A$49,MATCH(Table1!B2051,Players!$C$2:$C$49,0))</f>
        <v>49ee2bf374b94897889023fd18820eb3</v>
      </c>
      <c r="H2051" t="str">
        <f>INDEX(IDs!$B$6:$B$8,MATCH(Table1!C2051,IDs!$A$6:$A$8,0))</f>
        <v>f6ce0919fd3311efa6eb960aa86a0a09</v>
      </c>
      <c r="I2051">
        <f t="shared" ref="I2051:I2114" si="64">D2051</f>
        <v>1</v>
      </c>
      <c r="K2051" t="str">
        <f t="shared" si="63"/>
        <v>('b1c879fbb8104c35bcd1193075bb3c51','49ee2bf374b94897889023fd18820eb3','f6ce0919fd3311efa6eb960aa86a0a09',1),</v>
      </c>
    </row>
    <row r="2052" spans="1:11" hidden="1" x14ac:dyDescent="0.3">
      <c r="A2052">
        <v>117</v>
      </c>
      <c r="B2052" t="s">
        <v>71</v>
      </c>
      <c r="C2052" t="s">
        <v>69</v>
      </c>
      <c r="D2052">
        <v>0</v>
      </c>
      <c r="F2052" t="str">
        <f>INDEX(Matches!$C$2:$C$135,MATCH(Table1!A2052,Matches!$B$2:$B$135,0))</f>
        <v>b1c879fbb8104c35bcd1193075bb3c51</v>
      </c>
      <c r="G2052" t="str">
        <f>INDEX(Players!$A$2:$A$49,MATCH(Table1!B2052,Players!$C$2:$C$49,0))</f>
        <v>49ee2bf374b94897889023fd18820eb3</v>
      </c>
      <c r="H2052" t="str">
        <f>INDEX(IDs!$B$6:$B$8,MATCH(Table1!C2052,IDs!$A$6:$A$8,0))</f>
        <v>f6ce092dfd3311efa6eb960aa86a0a09</v>
      </c>
      <c r="I2052">
        <f t="shared" si="64"/>
        <v>0</v>
      </c>
      <c r="K2052" t="str">
        <f t="shared" si="63"/>
        <v>('b1c879fbb8104c35bcd1193075bb3c51','49ee2bf374b94897889023fd18820eb3','f6ce092dfd3311efa6eb960aa86a0a09',0),</v>
      </c>
    </row>
    <row r="2053" spans="1:11" x14ac:dyDescent="0.3">
      <c r="A2053">
        <v>117</v>
      </c>
      <c r="B2053" t="s">
        <v>71</v>
      </c>
      <c r="C2053" t="s">
        <v>118</v>
      </c>
      <c r="D2053">
        <v>1</v>
      </c>
      <c r="F2053" t="str">
        <f>INDEX(Matches!$C$2:$C$135,MATCH(Table1!A2053,Matches!$B$2:$B$135,0))</f>
        <v>b1c879fbb8104c35bcd1193075bb3c51</v>
      </c>
      <c r="G2053" t="str">
        <f>INDEX(Players!$A$2:$A$49,MATCH(Table1!B2053,Players!$C$2:$C$49,0))</f>
        <v>49ee2bf374b94897889023fd18820eb3</v>
      </c>
      <c r="H2053" t="str">
        <f>INDEX(IDs!$B$6:$B$8,MATCH(Table1!C2053,IDs!$A$6:$A$8,0))</f>
        <v>f6ce08d0fd3311efa6eb960aa86a0a09</v>
      </c>
      <c r="I2053">
        <f t="shared" si="64"/>
        <v>1</v>
      </c>
      <c r="K2053" t="str">
        <f t="shared" ref="K2053:K2116" si="65">"('"&amp;F2053&amp;"','"&amp;G2053&amp;"','"&amp;H2053&amp;"',"&amp;I2053&amp;"),"</f>
        <v>('b1c879fbb8104c35bcd1193075bb3c51','49ee2bf374b94897889023fd18820eb3','f6ce08d0fd3311efa6eb960aa86a0a09',1),</v>
      </c>
    </row>
    <row r="2054" spans="1:11" x14ac:dyDescent="0.3">
      <c r="A2054">
        <v>117</v>
      </c>
      <c r="B2054" t="s">
        <v>74</v>
      </c>
      <c r="C2054" t="s">
        <v>68</v>
      </c>
      <c r="D2054">
        <v>2</v>
      </c>
      <c r="F2054" t="str">
        <f>INDEX(Matches!$C$2:$C$135,MATCH(Table1!A2054,Matches!$B$2:$B$135,0))</f>
        <v>b1c879fbb8104c35bcd1193075bb3c51</v>
      </c>
      <c r="G2054" t="str">
        <f>INDEX(Players!$A$2:$A$49,MATCH(Table1!B2054,Players!$C$2:$C$49,0))</f>
        <v>da52bdaa4d3a487eb17ae1f3e566a948</v>
      </c>
      <c r="H2054" t="str">
        <f>INDEX(IDs!$B$6:$B$8,MATCH(Table1!C2054,IDs!$A$6:$A$8,0))</f>
        <v>f6ce0919fd3311efa6eb960aa86a0a09</v>
      </c>
      <c r="I2054">
        <f t="shared" si="64"/>
        <v>2</v>
      </c>
      <c r="K2054" t="str">
        <f t="shared" si="65"/>
        <v>('b1c879fbb8104c35bcd1193075bb3c51','da52bdaa4d3a487eb17ae1f3e566a948','f6ce0919fd3311efa6eb960aa86a0a09',2),</v>
      </c>
    </row>
    <row r="2055" spans="1:11" x14ac:dyDescent="0.3">
      <c r="A2055">
        <v>117</v>
      </c>
      <c r="B2055" t="s">
        <v>74</v>
      </c>
      <c r="C2055" t="s">
        <v>69</v>
      </c>
      <c r="D2055">
        <v>1</v>
      </c>
      <c r="F2055" t="str">
        <f>INDEX(Matches!$C$2:$C$135,MATCH(Table1!A2055,Matches!$B$2:$B$135,0))</f>
        <v>b1c879fbb8104c35bcd1193075bb3c51</v>
      </c>
      <c r="G2055" t="str">
        <f>INDEX(Players!$A$2:$A$49,MATCH(Table1!B2055,Players!$C$2:$C$49,0))</f>
        <v>da52bdaa4d3a487eb17ae1f3e566a948</v>
      </c>
      <c r="H2055" t="str">
        <f>INDEX(IDs!$B$6:$B$8,MATCH(Table1!C2055,IDs!$A$6:$A$8,0))</f>
        <v>f6ce092dfd3311efa6eb960aa86a0a09</v>
      </c>
      <c r="I2055">
        <f t="shared" si="64"/>
        <v>1</v>
      </c>
      <c r="K2055" t="str">
        <f t="shared" si="65"/>
        <v>('b1c879fbb8104c35bcd1193075bb3c51','da52bdaa4d3a487eb17ae1f3e566a948','f6ce092dfd3311efa6eb960aa86a0a09',1),</v>
      </c>
    </row>
    <row r="2056" spans="1:11" x14ac:dyDescent="0.3">
      <c r="A2056">
        <v>117</v>
      </c>
      <c r="B2056" t="s">
        <v>74</v>
      </c>
      <c r="C2056" t="s">
        <v>118</v>
      </c>
      <c r="D2056">
        <v>1</v>
      </c>
      <c r="F2056" t="str">
        <f>INDEX(Matches!$C$2:$C$135,MATCH(Table1!A2056,Matches!$B$2:$B$135,0))</f>
        <v>b1c879fbb8104c35bcd1193075bb3c51</v>
      </c>
      <c r="G2056" t="str">
        <f>INDEX(Players!$A$2:$A$49,MATCH(Table1!B2056,Players!$C$2:$C$49,0))</f>
        <v>da52bdaa4d3a487eb17ae1f3e566a948</v>
      </c>
      <c r="H2056" t="str">
        <f>INDEX(IDs!$B$6:$B$8,MATCH(Table1!C2056,IDs!$A$6:$A$8,0))</f>
        <v>f6ce08d0fd3311efa6eb960aa86a0a09</v>
      </c>
      <c r="I2056">
        <f t="shared" si="64"/>
        <v>1</v>
      </c>
      <c r="K2056" t="str">
        <f t="shared" si="65"/>
        <v>('b1c879fbb8104c35bcd1193075bb3c51','da52bdaa4d3a487eb17ae1f3e566a948','f6ce08d0fd3311efa6eb960aa86a0a09',1),</v>
      </c>
    </row>
    <row r="2057" spans="1:11" x14ac:dyDescent="0.3">
      <c r="A2057">
        <v>117</v>
      </c>
      <c r="B2057" t="s">
        <v>76</v>
      </c>
      <c r="C2057" t="s">
        <v>68</v>
      </c>
      <c r="D2057">
        <v>2</v>
      </c>
      <c r="F2057" t="str">
        <f>INDEX(Matches!$C$2:$C$135,MATCH(Table1!A2057,Matches!$B$2:$B$135,0))</f>
        <v>b1c879fbb8104c35bcd1193075bb3c51</v>
      </c>
      <c r="G2057" t="str">
        <f>INDEX(Players!$A$2:$A$49,MATCH(Table1!B2057,Players!$C$2:$C$49,0))</f>
        <v>480483c22bb8472dbee66af5bf246006</v>
      </c>
      <c r="H2057" t="str">
        <f>INDEX(IDs!$B$6:$B$8,MATCH(Table1!C2057,IDs!$A$6:$A$8,0))</f>
        <v>f6ce0919fd3311efa6eb960aa86a0a09</v>
      </c>
      <c r="I2057">
        <f t="shared" si="64"/>
        <v>2</v>
      </c>
      <c r="K2057" t="str">
        <f t="shared" si="65"/>
        <v>('b1c879fbb8104c35bcd1193075bb3c51','480483c22bb8472dbee66af5bf246006','f6ce0919fd3311efa6eb960aa86a0a09',2),</v>
      </c>
    </row>
    <row r="2058" spans="1:11" hidden="1" x14ac:dyDescent="0.3">
      <c r="A2058">
        <v>117</v>
      </c>
      <c r="B2058" t="s">
        <v>76</v>
      </c>
      <c r="C2058" t="s">
        <v>69</v>
      </c>
      <c r="D2058">
        <v>0</v>
      </c>
      <c r="F2058" t="str">
        <f>INDEX(Matches!$C$2:$C$135,MATCH(Table1!A2058,Matches!$B$2:$B$135,0))</f>
        <v>b1c879fbb8104c35bcd1193075bb3c51</v>
      </c>
      <c r="G2058" t="str">
        <f>INDEX(Players!$A$2:$A$49,MATCH(Table1!B2058,Players!$C$2:$C$49,0))</f>
        <v>480483c22bb8472dbee66af5bf246006</v>
      </c>
      <c r="H2058" t="str">
        <f>INDEX(IDs!$B$6:$B$8,MATCH(Table1!C2058,IDs!$A$6:$A$8,0))</f>
        <v>f6ce092dfd3311efa6eb960aa86a0a09</v>
      </c>
      <c r="I2058">
        <f t="shared" si="64"/>
        <v>0</v>
      </c>
      <c r="K2058" t="str">
        <f t="shared" si="65"/>
        <v>('b1c879fbb8104c35bcd1193075bb3c51','480483c22bb8472dbee66af5bf246006','f6ce092dfd3311efa6eb960aa86a0a09',0),</v>
      </c>
    </row>
    <row r="2059" spans="1:11" x14ac:dyDescent="0.3">
      <c r="A2059">
        <v>117</v>
      </c>
      <c r="B2059" t="s">
        <v>76</v>
      </c>
      <c r="C2059" t="s">
        <v>118</v>
      </c>
      <c r="D2059">
        <v>1</v>
      </c>
      <c r="F2059" t="str">
        <f>INDEX(Matches!$C$2:$C$135,MATCH(Table1!A2059,Matches!$B$2:$B$135,0))</f>
        <v>b1c879fbb8104c35bcd1193075bb3c51</v>
      </c>
      <c r="G2059" t="str">
        <f>INDEX(Players!$A$2:$A$49,MATCH(Table1!B2059,Players!$C$2:$C$49,0))</f>
        <v>480483c22bb8472dbee66af5bf246006</v>
      </c>
      <c r="H2059" t="str">
        <f>INDEX(IDs!$B$6:$B$8,MATCH(Table1!C2059,IDs!$A$6:$A$8,0))</f>
        <v>f6ce08d0fd3311efa6eb960aa86a0a09</v>
      </c>
      <c r="I2059">
        <f t="shared" si="64"/>
        <v>1</v>
      </c>
      <c r="K2059" t="str">
        <f t="shared" si="65"/>
        <v>('b1c879fbb8104c35bcd1193075bb3c51','480483c22bb8472dbee66af5bf246006','f6ce08d0fd3311efa6eb960aa86a0a09',1),</v>
      </c>
    </row>
    <row r="2060" spans="1:11" x14ac:dyDescent="0.3">
      <c r="A2060">
        <v>118</v>
      </c>
      <c r="B2060" t="s">
        <v>70</v>
      </c>
      <c r="C2060" t="s">
        <v>68</v>
      </c>
      <c r="D2060">
        <v>1</v>
      </c>
      <c r="F2060" t="str">
        <f>INDEX(Matches!$C$2:$C$135,MATCH(Table1!A2060,Matches!$B$2:$B$135,0))</f>
        <v>8132b41e5b124f4988e7d478f9b05027</v>
      </c>
      <c r="G2060" t="str">
        <f>INDEX(Players!$A$2:$A$49,MATCH(Table1!B2060,Players!$C$2:$C$49,0))</f>
        <v>e6d5cb25e36b400f91e78b0b42d20293</v>
      </c>
      <c r="H2060" t="str">
        <f>INDEX(IDs!$B$6:$B$8,MATCH(Table1!C2060,IDs!$A$6:$A$8,0))</f>
        <v>f6ce0919fd3311efa6eb960aa86a0a09</v>
      </c>
      <c r="I2060">
        <f t="shared" si="64"/>
        <v>1</v>
      </c>
      <c r="K2060" t="str">
        <f t="shared" si="65"/>
        <v>('8132b41e5b124f4988e7d478f9b05027','e6d5cb25e36b400f91e78b0b42d20293','f6ce0919fd3311efa6eb960aa86a0a09',1),</v>
      </c>
    </row>
    <row r="2061" spans="1:11" hidden="1" x14ac:dyDescent="0.3">
      <c r="A2061">
        <v>118</v>
      </c>
      <c r="B2061" t="s">
        <v>70</v>
      </c>
      <c r="C2061" t="s">
        <v>69</v>
      </c>
      <c r="D2061">
        <v>0</v>
      </c>
      <c r="F2061" t="str">
        <f>INDEX(Matches!$C$2:$C$135,MATCH(Table1!A2061,Matches!$B$2:$B$135,0))</f>
        <v>8132b41e5b124f4988e7d478f9b05027</v>
      </c>
      <c r="G2061" t="str">
        <f>INDEX(Players!$A$2:$A$49,MATCH(Table1!B2061,Players!$C$2:$C$49,0))</f>
        <v>e6d5cb25e36b400f91e78b0b42d20293</v>
      </c>
      <c r="H2061" t="str">
        <f>INDEX(IDs!$B$6:$B$8,MATCH(Table1!C2061,IDs!$A$6:$A$8,0))</f>
        <v>f6ce092dfd3311efa6eb960aa86a0a09</v>
      </c>
      <c r="I2061">
        <f t="shared" si="64"/>
        <v>0</v>
      </c>
      <c r="K2061" t="str">
        <f t="shared" si="65"/>
        <v>('8132b41e5b124f4988e7d478f9b05027','e6d5cb25e36b400f91e78b0b42d20293','f6ce092dfd3311efa6eb960aa86a0a09',0),</v>
      </c>
    </row>
    <row r="2062" spans="1:11" x14ac:dyDescent="0.3">
      <c r="A2062">
        <v>118</v>
      </c>
      <c r="B2062" t="s">
        <v>70</v>
      </c>
      <c r="C2062" t="s">
        <v>118</v>
      </c>
      <c r="D2062">
        <v>1</v>
      </c>
      <c r="F2062" t="str">
        <f>INDEX(Matches!$C$2:$C$135,MATCH(Table1!A2062,Matches!$B$2:$B$135,0))</f>
        <v>8132b41e5b124f4988e7d478f9b05027</v>
      </c>
      <c r="G2062" t="str">
        <f>INDEX(Players!$A$2:$A$49,MATCH(Table1!B2062,Players!$C$2:$C$49,0))</f>
        <v>e6d5cb25e36b400f91e78b0b42d20293</v>
      </c>
      <c r="H2062" t="str">
        <f>INDEX(IDs!$B$6:$B$8,MATCH(Table1!C2062,IDs!$A$6:$A$8,0))</f>
        <v>f6ce08d0fd3311efa6eb960aa86a0a09</v>
      </c>
      <c r="I2062">
        <f t="shared" si="64"/>
        <v>1</v>
      </c>
      <c r="K2062" t="str">
        <f t="shared" si="65"/>
        <v>('8132b41e5b124f4988e7d478f9b05027','e6d5cb25e36b400f91e78b0b42d20293','f6ce08d0fd3311efa6eb960aa86a0a09',1),</v>
      </c>
    </row>
    <row r="2063" spans="1:11" x14ac:dyDescent="0.3">
      <c r="A2063">
        <v>118</v>
      </c>
      <c r="B2063" t="s">
        <v>82</v>
      </c>
      <c r="C2063" t="s">
        <v>68</v>
      </c>
      <c r="D2063">
        <v>1</v>
      </c>
      <c r="F2063" t="str">
        <f>INDEX(Matches!$C$2:$C$135,MATCH(Table1!A2063,Matches!$B$2:$B$135,0))</f>
        <v>8132b41e5b124f4988e7d478f9b05027</v>
      </c>
      <c r="G2063" t="str">
        <f>INDEX(Players!$A$2:$A$49,MATCH(Table1!B2063,Players!$C$2:$C$49,0))</f>
        <v>cbd5f1550f6642db8dffe5514611a4cd</v>
      </c>
      <c r="H2063" t="str">
        <f>INDEX(IDs!$B$6:$B$8,MATCH(Table1!C2063,IDs!$A$6:$A$8,0))</f>
        <v>f6ce0919fd3311efa6eb960aa86a0a09</v>
      </c>
      <c r="I2063">
        <f t="shared" si="64"/>
        <v>1</v>
      </c>
      <c r="K2063" t="str">
        <f t="shared" si="65"/>
        <v>('8132b41e5b124f4988e7d478f9b05027','cbd5f1550f6642db8dffe5514611a4cd','f6ce0919fd3311efa6eb960aa86a0a09',1),</v>
      </c>
    </row>
    <row r="2064" spans="1:11" hidden="1" x14ac:dyDescent="0.3">
      <c r="A2064">
        <v>118</v>
      </c>
      <c r="B2064" t="s">
        <v>82</v>
      </c>
      <c r="C2064" t="s">
        <v>69</v>
      </c>
      <c r="D2064">
        <v>0</v>
      </c>
      <c r="F2064" t="str">
        <f>INDEX(Matches!$C$2:$C$135,MATCH(Table1!A2064,Matches!$B$2:$B$135,0))</f>
        <v>8132b41e5b124f4988e7d478f9b05027</v>
      </c>
      <c r="G2064" t="str">
        <f>INDEX(Players!$A$2:$A$49,MATCH(Table1!B2064,Players!$C$2:$C$49,0))</f>
        <v>cbd5f1550f6642db8dffe5514611a4cd</v>
      </c>
      <c r="H2064" t="str">
        <f>INDEX(IDs!$B$6:$B$8,MATCH(Table1!C2064,IDs!$A$6:$A$8,0))</f>
        <v>f6ce092dfd3311efa6eb960aa86a0a09</v>
      </c>
      <c r="I2064">
        <f t="shared" si="64"/>
        <v>0</v>
      </c>
      <c r="K2064" t="str">
        <f t="shared" si="65"/>
        <v>('8132b41e5b124f4988e7d478f9b05027','cbd5f1550f6642db8dffe5514611a4cd','f6ce092dfd3311efa6eb960aa86a0a09',0),</v>
      </c>
    </row>
    <row r="2065" spans="1:11" x14ac:dyDescent="0.3">
      <c r="A2065">
        <v>118</v>
      </c>
      <c r="B2065" t="s">
        <v>82</v>
      </c>
      <c r="C2065" t="s">
        <v>118</v>
      </c>
      <c r="D2065">
        <v>1</v>
      </c>
      <c r="F2065" t="str">
        <f>INDEX(Matches!$C$2:$C$135,MATCH(Table1!A2065,Matches!$B$2:$B$135,0))</f>
        <v>8132b41e5b124f4988e7d478f9b05027</v>
      </c>
      <c r="G2065" t="str">
        <f>INDEX(Players!$A$2:$A$49,MATCH(Table1!B2065,Players!$C$2:$C$49,0))</f>
        <v>cbd5f1550f6642db8dffe5514611a4cd</v>
      </c>
      <c r="H2065" t="str">
        <f>INDEX(IDs!$B$6:$B$8,MATCH(Table1!C2065,IDs!$A$6:$A$8,0))</f>
        <v>f6ce08d0fd3311efa6eb960aa86a0a09</v>
      </c>
      <c r="I2065">
        <f t="shared" si="64"/>
        <v>1</v>
      </c>
      <c r="K2065" t="str">
        <f t="shared" si="65"/>
        <v>('8132b41e5b124f4988e7d478f9b05027','cbd5f1550f6642db8dffe5514611a4cd','f6ce08d0fd3311efa6eb960aa86a0a09',1),</v>
      </c>
    </row>
    <row r="2066" spans="1:11" x14ac:dyDescent="0.3">
      <c r="A2066">
        <v>118</v>
      </c>
      <c r="B2066" t="s">
        <v>95</v>
      </c>
      <c r="C2066" t="s">
        <v>68</v>
      </c>
      <c r="D2066">
        <v>5</v>
      </c>
      <c r="F2066" t="str">
        <f>INDEX(Matches!$C$2:$C$135,MATCH(Table1!A2066,Matches!$B$2:$B$135,0))</f>
        <v>8132b41e5b124f4988e7d478f9b05027</v>
      </c>
      <c r="G2066" t="str">
        <f>INDEX(Players!$A$2:$A$49,MATCH(Table1!B2066,Players!$C$2:$C$49,0))</f>
        <v>26bcf70a14244ecea66824d3e7fdb740</v>
      </c>
      <c r="H2066" t="str">
        <f>INDEX(IDs!$B$6:$B$8,MATCH(Table1!C2066,IDs!$A$6:$A$8,0))</f>
        <v>f6ce0919fd3311efa6eb960aa86a0a09</v>
      </c>
      <c r="I2066">
        <f t="shared" si="64"/>
        <v>5</v>
      </c>
      <c r="K2066" t="str">
        <f t="shared" si="65"/>
        <v>('8132b41e5b124f4988e7d478f9b05027','26bcf70a14244ecea66824d3e7fdb740','f6ce0919fd3311efa6eb960aa86a0a09',5),</v>
      </c>
    </row>
    <row r="2067" spans="1:11" hidden="1" x14ac:dyDescent="0.3">
      <c r="A2067">
        <v>118</v>
      </c>
      <c r="B2067" t="s">
        <v>95</v>
      </c>
      <c r="C2067" t="s">
        <v>69</v>
      </c>
      <c r="D2067">
        <v>0</v>
      </c>
      <c r="F2067" t="str">
        <f>INDEX(Matches!$C$2:$C$135,MATCH(Table1!A2067,Matches!$B$2:$B$135,0))</f>
        <v>8132b41e5b124f4988e7d478f9b05027</v>
      </c>
      <c r="G2067" t="str">
        <f>INDEX(Players!$A$2:$A$49,MATCH(Table1!B2067,Players!$C$2:$C$49,0))</f>
        <v>26bcf70a14244ecea66824d3e7fdb740</v>
      </c>
      <c r="H2067" t="str">
        <f>INDEX(IDs!$B$6:$B$8,MATCH(Table1!C2067,IDs!$A$6:$A$8,0))</f>
        <v>f6ce092dfd3311efa6eb960aa86a0a09</v>
      </c>
      <c r="I2067">
        <f t="shared" si="64"/>
        <v>0</v>
      </c>
      <c r="K2067" t="str">
        <f t="shared" si="65"/>
        <v>('8132b41e5b124f4988e7d478f9b05027','26bcf70a14244ecea66824d3e7fdb740','f6ce092dfd3311efa6eb960aa86a0a09',0),</v>
      </c>
    </row>
    <row r="2068" spans="1:11" x14ac:dyDescent="0.3">
      <c r="A2068">
        <v>118</v>
      </c>
      <c r="B2068" t="s">
        <v>95</v>
      </c>
      <c r="C2068" t="s">
        <v>118</v>
      </c>
      <c r="D2068">
        <v>1</v>
      </c>
      <c r="F2068" t="str">
        <f>INDEX(Matches!$C$2:$C$135,MATCH(Table1!A2068,Matches!$B$2:$B$135,0))</f>
        <v>8132b41e5b124f4988e7d478f9b05027</v>
      </c>
      <c r="G2068" t="str">
        <f>INDEX(Players!$A$2:$A$49,MATCH(Table1!B2068,Players!$C$2:$C$49,0))</f>
        <v>26bcf70a14244ecea66824d3e7fdb740</v>
      </c>
      <c r="H2068" t="str">
        <f>INDEX(IDs!$B$6:$B$8,MATCH(Table1!C2068,IDs!$A$6:$A$8,0))</f>
        <v>f6ce08d0fd3311efa6eb960aa86a0a09</v>
      </c>
      <c r="I2068">
        <f t="shared" si="64"/>
        <v>1</v>
      </c>
      <c r="K2068" t="str">
        <f t="shared" si="65"/>
        <v>('8132b41e5b124f4988e7d478f9b05027','26bcf70a14244ecea66824d3e7fdb740','f6ce08d0fd3311efa6eb960aa86a0a09',1),</v>
      </c>
    </row>
    <row r="2069" spans="1:11" x14ac:dyDescent="0.3">
      <c r="A2069">
        <v>118</v>
      </c>
      <c r="B2069" t="s">
        <v>105</v>
      </c>
      <c r="C2069" t="s">
        <v>68</v>
      </c>
      <c r="D2069">
        <v>7</v>
      </c>
      <c r="F2069" t="str">
        <f>INDEX(Matches!$C$2:$C$135,MATCH(Table1!A2069,Matches!$B$2:$B$135,0))</f>
        <v>8132b41e5b124f4988e7d478f9b05027</v>
      </c>
      <c r="G2069" t="str">
        <f>INDEX(Players!$A$2:$A$49,MATCH(Table1!B2069,Players!$C$2:$C$49,0))</f>
        <v>629410b70eb349bd8cdf8388580974c1</v>
      </c>
      <c r="H2069" t="str">
        <f>INDEX(IDs!$B$6:$B$8,MATCH(Table1!C2069,IDs!$A$6:$A$8,0))</f>
        <v>f6ce0919fd3311efa6eb960aa86a0a09</v>
      </c>
      <c r="I2069">
        <f t="shared" si="64"/>
        <v>7</v>
      </c>
      <c r="K2069" t="str">
        <f t="shared" si="65"/>
        <v>('8132b41e5b124f4988e7d478f9b05027','629410b70eb349bd8cdf8388580974c1','f6ce0919fd3311efa6eb960aa86a0a09',7),</v>
      </c>
    </row>
    <row r="2070" spans="1:11" x14ac:dyDescent="0.3">
      <c r="A2070">
        <v>118</v>
      </c>
      <c r="B2070" t="s">
        <v>105</v>
      </c>
      <c r="C2070" t="s">
        <v>69</v>
      </c>
      <c r="D2070">
        <v>1</v>
      </c>
      <c r="F2070" t="str">
        <f>INDEX(Matches!$C$2:$C$135,MATCH(Table1!A2070,Matches!$B$2:$B$135,0))</f>
        <v>8132b41e5b124f4988e7d478f9b05027</v>
      </c>
      <c r="G2070" t="str">
        <f>INDEX(Players!$A$2:$A$49,MATCH(Table1!B2070,Players!$C$2:$C$49,0))</f>
        <v>629410b70eb349bd8cdf8388580974c1</v>
      </c>
      <c r="H2070" t="str">
        <f>INDEX(IDs!$B$6:$B$8,MATCH(Table1!C2070,IDs!$A$6:$A$8,0))</f>
        <v>f6ce092dfd3311efa6eb960aa86a0a09</v>
      </c>
      <c r="I2070">
        <f t="shared" si="64"/>
        <v>1</v>
      </c>
      <c r="K2070" t="str">
        <f t="shared" si="65"/>
        <v>('8132b41e5b124f4988e7d478f9b05027','629410b70eb349bd8cdf8388580974c1','f6ce092dfd3311efa6eb960aa86a0a09',1),</v>
      </c>
    </row>
    <row r="2071" spans="1:11" x14ac:dyDescent="0.3">
      <c r="A2071">
        <v>118</v>
      </c>
      <c r="B2071" t="s">
        <v>105</v>
      </c>
      <c r="C2071" t="s">
        <v>118</v>
      </c>
      <c r="D2071">
        <v>1</v>
      </c>
      <c r="F2071" t="str">
        <f>INDEX(Matches!$C$2:$C$135,MATCH(Table1!A2071,Matches!$B$2:$B$135,0))</f>
        <v>8132b41e5b124f4988e7d478f9b05027</v>
      </c>
      <c r="G2071" t="str">
        <f>INDEX(Players!$A$2:$A$49,MATCH(Table1!B2071,Players!$C$2:$C$49,0))</f>
        <v>629410b70eb349bd8cdf8388580974c1</v>
      </c>
      <c r="H2071" t="str">
        <f>INDEX(IDs!$B$6:$B$8,MATCH(Table1!C2071,IDs!$A$6:$A$8,0))</f>
        <v>f6ce08d0fd3311efa6eb960aa86a0a09</v>
      </c>
      <c r="I2071">
        <f t="shared" si="64"/>
        <v>1</v>
      </c>
      <c r="K2071" t="str">
        <f t="shared" si="65"/>
        <v>('8132b41e5b124f4988e7d478f9b05027','629410b70eb349bd8cdf8388580974c1','f6ce08d0fd3311efa6eb960aa86a0a09',1),</v>
      </c>
    </row>
    <row r="2072" spans="1:11" x14ac:dyDescent="0.3">
      <c r="A2072">
        <v>118</v>
      </c>
      <c r="B2072" t="s">
        <v>99</v>
      </c>
      <c r="C2072" t="s">
        <v>68</v>
      </c>
      <c r="D2072">
        <v>5</v>
      </c>
      <c r="F2072" t="str">
        <f>INDEX(Matches!$C$2:$C$135,MATCH(Table1!A2072,Matches!$B$2:$B$135,0))</f>
        <v>8132b41e5b124f4988e7d478f9b05027</v>
      </c>
      <c r="G2072" t="str">
        <f>INDEX(Players!$A$2:$A$49,MATCH(Table1!B2072,Players!$C$2:$C$49,0))</f>
        <v>9bd0e3e12c834c6b81f59a3b2bf25b94</v>
      </c>
      <c r="H2072" t="str">
        <f>INDEX(IDs!$B$6:$B$8,MATCH(Table1!C2072,IDs!$A$6:$A$8,0))</f>
        <v>f6ce0919fd3311efa6eb960aa86a0a09</v>
      </c>
      <c r="I2072">
        <f t="shared" si="64"/>
        <v>5</v>
      </c>
      <c r="K2072" t="str">
        <f t="shared" si="65"/>
        <v>('8132b41e5b124f4988e7d478f9b05027','9bd0e3e12c834c6b81f59a3b2bf25b94','f6ce0919fd3311efa6eb960aa86a0a09',5),</v>
      </c>
    </row>
    <row r="2073" spans="1:11" hidden="1" x14ac:dyDescent="0.3">
      <c r="A2073">
        <v>118</v>
      </c>
      <c r="B2073" t="s">
        <v>99</v>
      </c>
      <c r="C2073" t="s">
        <v>69</v>
      </c>
      <c r="D2073">
        <v>0</v>
      </c>
      <c r="F2073" t="str">
        <f>INDEX(Matches!$C$2:$C$135,MATCH(Table1!A2073,Matches!$B$2:$B$135,0))</f>
        <v>8132b41e5b124f4988e7d478f9b05027</v>
      </c>
      <c r="G2073" t="str">
        <f>INDEX(Players!$A$2:$A$49,MATCH(Table1!B2073,Players!$C$2:$C$49,0))</f>
        <v>9bd0e3e12c834c6b81f59a3b2bf25b94</v>
      </c>
      <c r="H2073" t="str">
        <f>INDEX(IDs!$B$6:$B$8,MATCH(Table1!C2073,IDs!$A$6:$A$8,0))</f>
        <v>f6ce092dfd3311efa6eb960aa86a0a09</v>
      </c>
      <c r="I2073">
        <f t="shared" si="64"/>
        <v>0</v>
      </c>
      <c r="K2073" t="str">
        <f t="shared" si="65"/>
        <v>('8132b41e5b124f4988e7d478f9b05027','9bd0e3e12c834c6b81f59a3b2bf25b94','f6ce092dfd3311efa6eb960aa86a0a09',0),</v>
      </c>
    </row>
    <row r="2074" spans="1:11" x14ac:dyDescent="0.3">
      <c r="A2074">
        <v>118</v>
      </c>
      <c r="B2074" t="s">
        <v>99</v>
      </c>
      <c r="C2074" t="s">
        <v>118</v>
      </c>
      <c r="D2074">
        <v>1</v>
      </c>
      <c r="F2074" t="str">
        <f>INDEX(Matches!$C$2:$C$135,MATCH(Table1!A2074,Matches!$B$2:$B$135,0))</f>
        <v>8132b41e5b124f4988e7d478f9b05027</v>
      </c>
      <c r="G2074" t="str">
        <f>INDEX(Players!$A$2:$A$49,MATCH(Table1!B2074,Players!$C$2:$C$49,0))</f>
        <v>9bd0e3e12c834c6b81f59a3b2bf25b94</v>
      </c>
      <c r="H2074" t="str">
        <f>INDEX(IDs!$B$6:$B$8,MATCH(Table1!C2074,IDs!$A$6:$A$8,0))</f>
        <v>f6ce08d0fd3311efa6eb960aa86a0a09</v>
      </c>
      <c r="I2074">
        <f t="shared" si="64"/>
        <v>1</v>
      </c>
      <c r="K2074" t="str">
        <f t="shared" si="65"/>
        <v>('8132b41e5b124f4988e7d478f9b05027','9bd0e3e12c834c6b81f59a3b2bf25b94','f6ce08d0fd3311efa6eb960aa86a0a09',1),</v>
      </c>
    </row>
    <row r="2075" spans="1:11" hidden="1" x14ac:dyDescent="0.3">
      <c r="A2075">
        <v>119</v>
      </c>
      <c r="B2075" t="s">
        <v>81</v>
      </c>
      <c r="C2075" t="s">
        <v>68</v>
      </c>
      <c r="D2075">
        <v>0</v>
      </c>
      <c r="F2075" t="str">
        <f>INDEX(Matches!$C$2:$C$135,MATCH(Table1!A2075,Matches!$B$2:$B$135,0))</f>
        <v>54df01c39d3946e4b538736d3357b656</v>
      </c>
      <c r="G2075" t="str">
        <f>INDEX(Players!$A$2:$A$49,MATCH(Table1!B2075,Players!$C$2:$C$49,0))</f>
        <v>e1621a5c21f244968ccfd5485706bbc9</v>
      </c>
      <c r="H2075" t="str">
        <f>INDEX(IDs!$B$6:$B$8,MATCH(Table1!C2075,IDs!$A$6:$A$8,0))</f>
        <v>f6ce0919fd3311efa6eb960aa86a0a09</v>
      </c>
      <c r="I2075">
        <f t="shared" si="64"/>
        <v>0</v>
      </c>
      <c r="K2075" t="str">
        <f t="shared" si="65"/>
        <v>('54df01c39d3946e4b538736d3357b656','e1621a5c21f244968ccfd5485706bbc9','f6ce0919fd3311efa6eb960aa86a0a09',0),</v>
      </c>
    </row>
    <row r="2076" spans="1:11" x14ac:dyDescent="0.3">
      <c r="A2076">
        <v>119</v>
      </c>
      <c r="B2076" t="s">
        <v>81</v>
      </c>
      <c r="C2076" t="s">
        <v>69</v>
      </c>
      <c r="D2076">
        <v>1</v>
      </c>
      <c r="F2076" t="str">
        <f>INDEX(Matches!$C$2:$C$135,MATCH(Table1!A2076,Matches!$B$2:$B$135,0))</f>
        <v>54df01c39d3946e4b538736d3357b656</v>
      </c>
      <c r="G2076" t="str">
        <f>INDEX(Players!$A$2:$A$49,MATCH(Table1!B2076,Players!$C$2:$C$49,0))</f>
        <v>e1621a5c21f244968ccfd5485706bbc9</v>
      </c>
      <c r="H2076" t="str">
        <f>INDEX(IDs!$B$6:$B$8,MATCH(Table1!C2076,IDs!$A$6:$A$8,0))</f>
        <v>f6ce092dfd3311efa6eb960aa86a0a09</v>
      </c>
      <c r="I2076">
        <f t="shared" si="64"/>
        <v>1</v>
      </c>
      <c r="K2076" t="str">
        <f t="shared" si="65"/>
        <v>('54df01c39d3946e4b538736d3357b656','e1621a5c21f244968ccfd5485706bbc9','f6ce092dfd3311efa6eb960aa86a0a09',1),</v>
      </c>
    </row>
    <row r="2077" spans="1:11" x14ac:dyDescent="0.3">
      <c r="A2077">
        <v>119</v>
      </c>
      <c r="B2077" t="s">
        <v>81</v>
      </c>
      <c r="C2077" t="s">
        <v>118</v>
      </c>
      <c r="D2077">
        <v>1</v>
      </c>
      <c r="F2077" t="str">
        <f>INDEX(Matches!$C$2:$C$135,MATCH(Table1!A2077,Matches!$B$2:$B$135,0))</f>
        <v>54df01c39d3946e4b538736d3357b656</v>
      </c>
      <c r="G2077" t="str">
        <f>INDEX(Players!$A$2:$A$49,MATCH(Table1!B2077,Players!$C$2:$C$49,0))</f>
        <v>e1621a5c21f244968ccfd5485706bbc9</v>
      </c>
      <c r="H2077" t="str">
        <f>INDEX(IDs!$B$6:$B$8,MATCH(Table1!C2077,IDs!$A$6:$A$8,0))</f>
        <v>f6ce08d0fd3311efa6eb960aa86a0a09</v>
      </c>
      <c r="I2077">
        <f t="shared" si="64"/>
        <v>1</v>
      </c>
      <c r="K2077" t="str">
        <f t="shared" si="65"/>
        <v>('54df01c39d3946e4b538736d3357b656','e1621a5c21f244968ccfd5485706bbc9','f6ce08d0fd3311efa6eb960aa86a0a09',1),</v>
      </c>
    </row>
    <row r="2078" spans="1:11" hidden="1" x14ac:dyDescent="0.3">
      <c r="A2078">
        <v>119</v>
      </c>
      <c r="B2078" t="s">
        <v>82</v>
      </c>
      <c r="C2078" t="s">
        <v>68</v>
      </c>
      <c r="D2078">
        <v>0</v>
      </c>
      <c r="F2078" t="str">
        <f>INDEX(Matches!$C$2:$C$135,MATCH(Table1!A2078,Matches!$B$2:$B$135,0))</f>
        <v>54df01c39d3946e4b538736d3357b656</v>
      </c>
      <c r="G2078" t="str">
        <f>INDEX(Players!$A$2:$A$49,MATCH(Table1!B2078,Players!$C$2:$C$49,0))</f>
        <v>cbd5f1550f6642db8dffe5514611a4cd</v>
      </c>
      <c r="H2078" t="str">
        <f>INDEX(IDs!$B$6:$B$8,MATCH(Table1!C2078,IDs!$A$6:$A$8,0))</f>
        <v>f6ce0919fd3311efa6eb960aa86a0a09</v>
      </c>
      <c r="I2078">
        <f t="shared" si="64"/>
        <v>0</v>
      </c>
      <c r="K2078" t="str">
        <f t="shared" si="65"/>
        <v>('54df01c39d3946e4b538736d3357b656','cbd5f1550f6642db8dffe5514611a4cd','f6ce0919fd3311efa6eb960aa86a0a09',0),</v>
      </c>
    </row>
    <row r="2079" spans="1:11" hidden="1" x14ac:dyDescent="0.3">
      <c r="A2079">
        <v>119</v>
      </c>
      <c r="B2079" t="s">
        <v>82</v>
      </c>
      <c r="C2079" t="s">
        <v>69</v>
      </c>
      <c r="D2079">
        <v>0</v>
      </c>
      <c r="F2079" t="str">
        <f>INDEX(Matches!$C$2:$C$135,MATCH(Table1!A2079,Matches!$B$2:$B$135,0))</f>
        <v>54df01c39d3946e4b538736d3357b656</v>
      </c>
      <c r="G2079" t="str">
        <f>INDEX(Players!$A$2:$A$49,MATCH(Table1!B2079,Players!$C$2:$C$49,0))</f>
        <v>cbd5f1550f6642db8dffe5514611a4cd</v>
      </c>
      <c r="H2079" t="str">
        <f>INDEX(IDs!$B$6:$B$8,MATCH(Table1!C2079,IDs!$A$6:$A$8,0))</f>
        <v>f6ce092dfd3311efa6eb960aa86a0a09</v>
      </c>
      <c r="I2079">
        <f t="shared" si="64"/>
        <v>0</v>
      </c>
      <c r="K2079" t="str">
        <f t="shared" si="65"/>
        <v>('54df01c39d3946e4b538736d3357b656','cbd5f1550f6642db8dffe5514611a4cd','f6ce092dfd3311efa6eb960aa86a0a09',0),</v>
      </c>
    </row>
    <row r="2080" spans="1:11" x14ac:dyDescent="0.3">
      <c r="A2080">
        <v>119</v>
      </c>
      <c r="B2080" t="s">
        <v>82</v>
      </c>
      <c r="C2080" t="s">
        <v>118</v>
      </c>
      <c r="D2080">
        <v>1</v>
      </c>
      <c r="F2080" t="str">
        <f>INDEX(Matches!$C$2:$C$135,MATCH(Table1!A2080,Matches!$B$2:$B$135,0))</f>
        <v>54df01c39d3946e4b538736d3357b656</v>
      </c>
      <c r="G2080" t="str">
        <f>INDEX(Players!$A$2:$A$49,MATCH(Table1!B2080,Players!$C$2:$C$49,0))</f>
        <v>cbd5f1550f6642db8dffe5514611a4cd</v>
      </c>
      <c r="H2080" t="str">
        <f>INDEX(IDs!$B$6:$B$8,MATCH(Table1!C2080,IDs!$A$6:$A$8,0))</f>
        <v>f6ce08d0fd3311efa6eb960aa86a0a09</v>
      </c>
      <c r="I2080">
        <f t="shared" si="64"/>
        <v>1</v>
      </c>
      <c r="K2080" t="str">
        <f t="shared" si="65"/>
        <v>('54df01c39d3946e4b538736d3357b656','cbd5f1550f6642db8dffe5514611a4cd','f6ce08d0fd3311efa6eb960aa86a0a09',1),</v>
      </c>
    </row>
    <row r="2081" spans="1:11" hidden="1" x14ac:dyDescent="0.3">
      <c r="A2081">
        <v>119</v>
      </c>
      <c r="B2081" t="s">
        <v>71</v>
      </c>
      <c r="C2081" t="s">
        <v>68</v>
      </c>
      <c r="D2081">
        <v>0</v>
      </c>
      <c r="F2081" t="str">
        <f>INDEX(Matches!$C$2:$C$135,MATCH(Table1!A2081,Matches!$B$2:$B$135,0))</f>
        <v>54df01c39d3946e4b538736d3357b656</v>
      </c>
      <c r="G2081" t="str">
        <f>INDEX(Players!$A$2:$A$49,MATCH(Table1!B2081,Players!$C$2:$C$49,0))</f>
        <v>49ee2bf374b94897889023fd18820eb3</v>
      </c>
      <c r="H2081" t="str">
        <f>INDEX(IDs!$B$6:$B$8,MATCH(Table1!C2081,IDs!$A$6:$A$8,0))</f>
        <v>f6ce0919fd3311efa6eb960aa86a0a09</v>
      </c>
      <c r="I2081">
        <f t="shared" si="64"/>
        <v>0</v>
      </c>
      <c r="K2081" t="str">
        <f t="shared" si="65"/>
        <v>('54df01c39d3946e4b538736d3357b656','49ee2bf374b94897889023fd18820eb3','f6ce0919fd3311efa6eb960aa86a0a09',0),</v>
      </c>
    </row>
    <row r="2082" spans="1:11" hidden="1" x14ac:dyDescent="0.3">
      <c r="A2082">
        <v>119</v>
      </c>
      <c r="B2082" t="s">
        <v>71</v>
      </c>
      <c r="C2082" t="s">
        <v>69</v>
      </c>
      <c r="D2082">
        <v>0</v>
      </c>
      <c r="F2082" t="str">
        <f>INDEX(Matches!$C$2:$C$135,MATCH(Table1!A2082,Matches!$B$2:$B$135,0))</f>
        <v>54df01c39d3946e4b538736d3357b656</v>
      </c>
      <c r="G2082" t="str">
        <f>INDEX(Players!$A$2:$A$49,MATCH(Table1!B2082,Players!$C$2:$C$49,0))</f>
        <v>49ee2bf374b94897889023fd18820eb3</v>
      </c>
      <c r="H2082" t="str">
        <f>INDEX(IDs!$B$6:$B$8,MATCH(Table1!C2082,IDs!$A$6:$A$8,0))</f>
        <v>f6ce092dfd3311efa6eb960aa86a0a09</v>
      </c>
      <c r="I2082">
        <f t="shared" si="64"/>
        <v>0</v>
      </c>
      <c r="K2082" t="str">
        <f t="shared" si="65"/>
        <v>('54df01c39d3946e4b538736d3357b656','49ee2bf374b94897889023fd18820eb3','f6ce092dfd3311efa6eb960aa86a0a09',0),</v>
      </c>
    </row>
    <row r="2083" spans="1:11" x14ac:dyDescent="0.3">
      <c r="A2083">
        <v>119</v>
      </c>
      <c r="B2083" t="s">
        <v>71</v>
      </c>
      <c r="C2083" t="s">
        <v>118</v>
      </c>
      <c r="D2083">
        <v>1</v>
      </c>
      <c r="F2083" t="str">
        <f>INDEX(Matches!$C$2:$C$135,MATCH(Table1!A2083,Matches!$B$2:$B$135,0))</f>
        <v>54df01c39d3946e4b538736d3357b656</v>
      </c>
      <c r="G2083" t="str">
        <f>INDEX(Players!$A$2:$A$49,MATCH(Table1!B2083,Players!$C$2:$C$49,0))</f>
        <v>49ee2bf374b94897889023fd18820eb3</v>
      </c>
      <c r="H2083" t="str">
        <f>INDEX(IDs!$B$6:$B$8,MATCH(Table1!C2083,IDs!$A$6:$A$8,0))</f>
        <v>f6ce08d0fd3311efa6eb960aa86a0a09</v>
      </c>
      <c r="I2083">
        <f t="shared" si="64"/>
        <v>1</v>
      </c>
      <c r="K2083" t="str">
        <f t="shared" si="65"/>
        <v>('54df01c39d3946e4b538736d3357b656','49ee2bf374b94897889023fd18820eb3','f6ce08d0fd3311efa6eb960aa86a0a09',1),</v>
      </c>
    </row>
    <row r="2084" spans="1:11" x14ac:dyDescent="0.3">
      <c r="A2084">
        <v>119</v>
      </c>
      <c r="B2084" t="s">
        <v>78</v>
      </c>
      <c r="C2084" t="s">
        <v>68</v>
      </c>
      <c r="D2084">
        <v>1</v>
      </c>
      <c r="F2084" t="str">
        <f>INDEX(Matches!$C$2:$C$135,MATCH(Table1!A2084,Matches!$B$2:$B$135,0))</f>
        <v>54df01c39d3946e4b538736d3357b656</v>
      </c>
      <c r="G2084" t="str">
        <f>INDEX(Players!$A$2:$A$49,MATCH(Table1!B2084,Players!$C$2:$C$49,0))</f>
        <v>16b68bed59bb4817a3ecc1f5d0d50670</v>
      </c>
      <c r="H2084" t="str">
        <f>INDEX(IDs!$B$6:$B$8,MATCH(Table1!C2084,IDs!$A$6:$A$8,0))</f>
        <v>f6ce0919fd3311efa6eb960aa86a0a09</v>
      </c>
      <c r="I2084">
        <f t="shared" si="64"/>
        <v>1</v>
      </c>
      <c r="K2084" t="str">
        <f t="shared" si="65"/>
        <v>('54df01c39d3946e4b538736d3357b656','16b68bed59bb4817a3ecc1f5d0d50670','f6ce0919fd3311efa6eb960aa86a0a09',1),</v>
      </c>
    </row>
    <row r="2085" spans="1:11" hidden="1" x14ac:dyDescent="0.3">
      <c r="A2085">
        <v>119</v>
      </c>
      <c r="B2085" t="s">
        <v>78</v>
      </c>
      <c r="C2085" t="s">
        <v>69</v>
      </c>
      <c r="D2085">
        <v>0</v>
      </c>
      <c r="F2085" t="str">
        <f>INDEX(Matches!$C$2:$C$135,MATCH(Table1!A2085,Matches!$B$2:$B$135,0))</f>
        <v>54df01c39d3946e4b538736d3357b656</v>
      </c>
      <c r="G2085" t="str">
        <f>INDEX(Players!$A$2:$A$49,MATCH(Table1!B2085,Players!$C$2:$C$49,0))</f>
        <v>16b68bed59bb4817a3ecc1f5d0d50670</v>
      </c>
      <c r="H2085" t="str">
        <f>INDEX(IDs!$B$6:$B$8,MATCH(Table1!C2085,IDs!$A$6:$A$8,0))</f>
        <v>f6ce092dfd3311efa6eb960aa86a0a09</v>
      </c>
      <c r="I2085">
        <f t="shared" si="64"/>
        <v>0</v>
      </c>
      <c r="K2085" t="str">
        <f t="shared" si="65"/>
        <v>('54df01c39d3946e4b538736d3357b656','16b68bed59bb4817a3ecc1f5d0d50670','f6ce092dfd3311efa6eb960aa86a0a09',0),</v>
      </c>
    </row>
    <row r="2086" spans="1:11" x14ac:dyDescent="0.3">
      <c r="A2086">
        <v>119</v>
      </c>
      <c r="B2086" t="s">
        <v>78</v>
      </c>
      <c r="C2086" t="s">
        <v>118</v>
      </c>
      <c r="D2086">
        <v>1</v>
      </c>
      <c r="F2086" t="str">
        <f>INDEX(Matches!$C$2:$C$135,MATCH(Table1!A2086,Matches!$B$2:$B$135,0))</f>
        <v>54df01c39d3946e4b538736d3357b656</v>
      </c>
      <c r="G2086" t="str">
        <f>INDEX(Players!$A$2:$A$49,MATCH(Table1!B2086,Players!$C$2:$C$49,0))</f>
        <v>16b68bed59bb4817a3ecc1f5d0d50670</v>
      </c>
      <c r="H2086" t="str">
        <f>INDEX(IDs!$B$6:$B$8,MATCH(Table1!C2086,IDs!$A$6:$A$8,0))</f>
        <v>f6ce08d0fd3311efa6eb960aa86a0a09</v>
      </c>
      <c r="I2086">
        <f t="shared" si="64"/>
        <v>1</v>
      </c>
      <c r="K2086" t="str">
        <f t="shared" si="65"/>
        <v>('54df01c39d3946e4b538736d3357b656','16b68bed59bb4817a3ecc1f5d0d50670','f6ce08d0fd3311efa6eb960aa86a0a09',1),</v>
      </c>
    </row>
    <row r="2087" spans="1:11" hidden="1" x14ac:dyDescent="0.3">
      <c r="A2087">
        <v>120</v>
      </c>
      <c r="B2087" t="s">
        <v>70</v>
      </c>
      <c r="C2087" t="s">
        <v>68</v>
      </c>
      <c r="D2087">
        <v>0</v>
      </c>
      <c r="F2087" t="str">
        <f>INDEX(Matches!$C$2:$C$135,MATCH(Table1!A2087,Matches!$B$2:$B$135,0))</f>
        <v>6687ae2b8d8f44088cb0b9a546dcd8ef</v>
      </c>
      <c r="G2087" t="str">
        <f>INDEX(Players!$A$2:$A$49,MATCH(Table1!B2087,Players!$C$2:$C$49,0))</f>
        <v>e6d5cb25e36b400f91e78b0b42d20293</v>
      </c>
      <c r="H2087" t="str">
        <f>INDEX(IDs!$B$6:$B$8,MATCH(Table1!C2087,IDs!$A$6:$A$8,0))</f>
        <v>f6ce0919fd3311efa6eb960aa86a0a09</v>
      </c>
      <c r="I2087">
        <f t="shared" si="64"/>
        <v>0</v>
      </c>
      <c r="K2087" t="str">
        <f t="shared" si="65"/>
        <v>('6687ae2b8d8f44088cb0b9a546dcd8ef','e6d5cb25e36b400f91e78b0b42d20293','f6ce0919fd3311efa6eb960aa86a0a09',0),</v>
      </c>
    </row>
    <row r="2088" spans="1:11" hidden="1" x14ac:dyDescent="0.3">
      <c r="A2088">
        <v>120</v>
      </c>
      <c r="B2088" t="s">
        <v>70</v>
      </c>
      <c r="C2088" t="s">
        <v>69</v>
      </c>
      <c r="D2088">
        <v>0</v>
      </c>
      <c r="F2088" t="str">
        <f>INDEX(Matches!$C$2:$C$135,MATCH(Table1!A2088,Matches!$B$2:$B$135,0))</f>
        <v>6687ae2b8d8f44088cb0b9a546dcd8ef</v>
      </c>
      <c r="G2088" t="str">
        <f>INDEX(Players!$A$2:$A$49,MATCH(Table1!B2088,Players!$C$2:$C$49,0))</f>
        <v>e6d5cb25e36b400f91e78b0b42d20293</v>
      </c>
      <c r="H2088" t="str">
        <f>INDEX(IDs!$B$6:$B$8,MATCH(Table1!C2088,IDs!$A$6:$A$8,0))</f>
        <v>f6ce092dfd3311efa6eb960aa86a0a09</v>
      </c>
      <c r="I2088">
        <f t="shared" si="64"/>
        <v>0</v>
      </c>
      <c r="K2088" t="str">
        <f t="shared" si="65"/>
        <v>('6687ae2b8d8f44088cb0b9a546dcd8ef','e6d5cb25e36b400f91e78b0b42d20293','f6ce092dfd3311efa6eb960aa86a0a09',0),</v>
      </c>
    </row>
    <row r="2089" spans="1:11" x14ac:dyDescent="0.3">
      <c r="A2089">
        <v>120</v>
      </c>
      <c r="B2089" t="s">
        <v>70</v>
      </c>
      <c r="C2089" t="s">
        <v>118</v>
      </c>
      <c r="D2089">
        <v>1</v>
      </c>
      <c r="F2089" t="str">
        <f>INDEX(Matches!$C$2:$C$135,MATCH(Table1!A2089,Matches!$B$2:$B$135,0))</f>
        <v>6687ae2b8d8f44088cb0b9a546dcd8ef</v>
      </c>
      <c r="G2089" t="str">
        <f>INDEX(Players!$A$2:$A$49,MATCH(Table1!B2089,Players!$C$2:$C$49,0))</f>
        <v>e6d5cb25e36b400f91e78b0b42d20293</v>
      </c>
      <c r="H2089" t="str">
        <f>INDEX(IDs!$B$6:$B$8,MATCH(Table1!C2089,IDs!$A$6:$A$8,0))</f>
        <v>f6ce08d0fd3311efa6eb960aa86a0a09</v>
      </c>
      <c r="I2089">
        <f t="shared" si="64"/>
        <v>1</v>
      </c>
      <c r="K2089" t="str">
        <f t="shared" si="65"/>
        <v>('6687ae2b8d8f44088cb0b9a546dcd8ef','e6d5cb25e36b400f91e78b0b42d20293','f6ce08d0fd3311efa6eb960aa86a0a09',1),</v>
      </c>
    </row>
    <row r="2090" spans="1:11" x14ac:dyDescent="0.3">
      <c r="A2090">
        <v>120</v>
      </c>
      <c r="B2090" t="s">
        <v>86</v>
      </c>
      <c r="C2090" t="s">
        <v>68</v>
      </c>
      <c r="D2090">
        <v>1</v>
      </c>
      <c r="F2090" t="str">
        <f>INDEX(Matches!$C$2:$C$135,MATCH(Table1!A2090,Matches!$B$2:$B$135,0))</f>
        <v>6687ae2b8d8f44088cb0b9a546dcd8ef</v>
      </c>
      <c r="G2090" t="str">
        <f>INDEX(Players!$A$2:$A$49,MATCH(Table1!B2090,Players!$C$2:$C$49,0))</f>
        <v>6a5c031fea7e4bcf935e98999959be8c</v>
      </c>
      <c r="H2090" t="str">
        <f>INDEX(IDs!$B$6:$B$8,MATCH(Table1!C2090,IDs!$A$6:$A$8,0))</f>
        <v>f6ce0919fd3311efa6eb960aa86a0a09</v>
      </c>
      <c r="I2090">
        <f t="shared" si="64"/>
        <v>1</v>
      </c>
      <c r="K2090" t="str">
        <f t="shared" si="65"/>
        <v>('6687ae2b8d8f44088cb0b9a546dcd8ef','6a5c031fea7e4bcf935e98999959be8c','f6ce0919fd3311efa6eb960aa86a0a09',1),</v>
      </c>
    </row>
    <row r="2091" spans="1:11" x14ac:dyDescent="0.3">
      <c r="A2091">
        <v>120</v>
      </c>
      <c r="B2091" t="s">
        <v>86</v>
      </c>
      <c r="C2091" t="s">
        <v>69</v>
      </c>
      <c r="D2091">
        <v>1</v>
      </c>
      <c r="F2091" t="str">
        <f>INDEX(Matches!$C$2:$C$135,MATCH(Table1!A2091,Matches!$B$2:$B$135,0))</f>
        <v>6687ae2b8d8f44088cb0b9a546dcd8ef</v>
      </c>
      <c r="G2091" t="str">
        <f>INDEX(Players!$A$2:$A$49,MATCH(Table1!B2091,Players!$C$2:$C$49,0))</f>
        <v>6a5c031fea7e4bcf935e98999959be8c</v>
      </c>
      <c r="H2091" t="str">
        <f>INDEX(IDs!$B$6:$B$8,MATCH(Table1!C2091,IDs!$A$6:$A$8,0))</f>
        <v>f6ce092dfd3311efa6eb960aa86a0a09</v>
      </c>
      <c r="I2091">
        <f t="shared" si="64"/>
        <v>1</v>
      </c>
      <c r="K2091" t="str">
        <f t="shared" si="65"/>
        <v>('6687ae2b8d8f44088cb0b9a546dcd8ef','6a5c031fea7e4bcf935e98999959be8c','f6ce092dfd3311efa6eb960aa86a0a09',1),</v>
      </c>
    </row>
    <row r="2092" spans="1:11" x14ac:dyDescent="0.3">
      <c r="A2092">
        <v>120</v>
      </c>
      <c r="B2092" t="s">
        <v>86</v>
      </c>
      <c r="C2092" t="s">
        <v>118</v>
      </c>
      <c r="D2092">
        <v>1</v>
      </c>
      <c r="F2092" t="str">
        <f>INDEX(Matches!$C$2:$C$135,MATCH(Table1!A2092,Matches!$B$2:$B$135,0))</f>
        <v>6687ae2b8d8f44088cb0b9a546dcd8ef</v>
      </c>
      <c r="G2092" t="str">
        <f>INDEX(Players!$A$2:$A$49,MATCH(Table1!B2092,Players!$C$2:$C$49,0))</f>
        <v>6a5c031fea7e4bcf935e98999959be8c</v>
      </c>
      <c r="H2092" t="str">
        <f>INDEX(IDs!$B$6:$B$8,MATCH(Table1!C2092,IDs!$A$6:$A$8,0))</f>
        <v>f6ce08d0fd3311efa6eb960aa86a0a09</v>
      </c>
      <c r="I2092">
        <f t="shared" si="64"/>
        <v>1</v>
      </c>
      <c r="K2092" t="str">
        <f t="shared" si="65"/>
        <v>('6687ae2b8d8f44088cb0b9a546dcd8ef','6a5c031fea7e4bcf935e98999959be8c','f6ce08d0fd3311efa6eb960aa86a0a09',1),</v>
      </c>
    </row>
    <row r="2093" spans="1:11" hidden="1" x14ac:dyDescent="0.3">
      <c r="A2093">
        <v>120</v>
      </c>
      <c r="B2093" t="s">
        <v>71</v>
      </c>
      <c r="C2093" t="s">
        <v>68</v>
      </c>
      <c r="D2093">
        <v>0</v>
      </c>
      <c r="F2093" t="str">
        <f>INDEX(Matches!$C$2:$C$135,MATCH(Table1!A2093,Matches!$B$2:$B$135,0))</f>
        <v>6687ae2b8d8f44088cb0b9a546dcd8ef</v>
      </c>
      <c r="G2093" t="str">
        <f>INDEX(Players!$A$2:$A$49,MATCH(Table1!B2093,Players!$C$2:$C$49,0))</f>
        <v>49ee2bf374b94897889023fd18820eb3</v>
      </c>
      <c r="H2093" t="str">
        <f>INDEX(IDs!$B$6:$B$8,MATCH(Table1!C2093,IDs!$A$6:$A$8,0))</f>
        <v>f6ce0919fd3311efa6eb960aa86a0a09</v>
      </c>
      <c r="I2093">
        <f t="shared" si="64"/>
        <v>0</v>
      </c>
      <c r="K2093" t="str">
        <f t="shared" si="65"/>
        <v>('6687ae2b8d8f44088cb0b9a546dcd8ef','49ee2bf374b94897889023fd18820eb3','f6ce0919fd3311efa6eb960aa86a0a09',0),</v>
      </c>
    </row>
    <row r="2094" spans="1:11" hidden="1" x14ac:dyDescent="0.3">
      <c r="A2094">
        <v>120</v>
      </c>
      <c r="B2094" t="s">
        <v>71</v>
      </c>
      <c r="C2094" t="s">
        <v>69</v>
      </c>
      <c r="D2094">
        <v>0</v>
      </c>
      <c r="F2094" t="str">
        <f>INDEX(Matches!$C$2:$C$135,MATCH(Table1!A2094,Matches!$B$2:$B$135,0))</f>
        <v>6687ae2b8d8f44088cb0b9a546dcd8ef</v>
      </c>
      <c r="G2094" t="str">
        <f>INDEX(Players!$A$2:$A$49,MATCH(Table1!B2094,Players!$C$2:$C$49,0))</f>
        <v>49ee2bf374b94897889023fd18820eb3</v>
      </c>
      <c r="H2094" t="str">
        <f>INDEX(IDs!$B$6:$B$8,MATCH(Table1!C2094,IDs!$A$6:$A$8,0))</f>
        <v>f6ce092dfd3311efa6eb960aa86a0a09</v>
      </c>
      <c r="I2094">
        <f t="shared" si="64"/>
        <v>0</v>
      </c>
      <c r="K2094" t="str">
        <f t="shared" si="65"/>
        <v>('6687ae2b8d8f44088cb0b9a546dcd8ef','49ee2bf374b94897889023fd18820eb3','f6ce092dfd3311efa6eb960aa86a0a09',0),</v>
      </c>
    </row>
    <row r="2095" spans="1:11" x14ac:dyDescent="0.3">
      <c r="A2095">
        <v>120</v>
      </c>
      <c r="B2095" t="s">
        <v>71</v>
      </c>
      <c r="C2095" t="s">
        <v>118</v>
      </c>
      <c r="D2095">
        <v>1</v>
      </c>
      <c r="F2095" t="str">
        <f>INDEX(Matches!$C$2:$C$135,MATCH(Table1!A2095,Matches!$B$2:$B$135,0))</f>
        <v>6687ae2b8d8f44088cb0b9a546dcd8ef</v>
      </c>
      <c r="G2095" t="str">
        <f>INDEX(Players!$A$2:$A$49,MATCH(Table1!B2095,Players!$C$2:$C$49,0))</f>
        <v>49ee2bf374b94897889023fd18820eb3</v>
      </c>
      <c r="H2095" t="str">
        <f>INDEX(IDs!$B$6:$B$8,MATCH(Table1!C2095,IDs!$A$6:$A$8,0))</f>
        <v>f6ce08d0fd3311efa6eb960aa86a0a09</v>
      </c>
      <c r="I2095">
        <f t="shared" si="64"/>
        <v>1</v>
      </c>
      <c r="K2095" t="str">
        <f t="shared" si="65"/>
        <v>('6687ae2b8d8f44088cb0b9a546dcd8ef','49ee2bf374b94897889023fd18820eb3','f6ce08d0fd3311efa6eb960aa86a0a09',1),</v>
      </c>
    </row>
    <row r="2096" spans="1:11" x14ac:dyDescent="0.3">
      <c r="A2096">
        <v>120</v>
      </c>
      <c r="B2096" t="s">
        <v>95</v>
      </c>
      <c r="C2096" t="s">
        <v>68</v>
      </c>
      <c r="D2096">
        <v>2</v>
      </c>
      <c r="F2096" t="str">
        <f>INDEX(Matches!$C$2:$C$135,MATCH(Table1!A2096,Matches!$B$2:$B$135,0))</f>
        <v>6687ae2b8d8f44088cb0b9a546dcd8ef</v>
      </c>
      <c r="G2096" t="str">
        <f>INDEX(Players!$A$2:$A$49,MATCH(Table1!B2096,Players!$C$2:$C$49,0))</f>
        <v>26bcf70a14244ecea66824d3e7fdb740</v>
      </c>
      <c r="H2096" t="str">
        <f>INDEX(IDs!$B$6:$B$8,MATCH(Table1!C2096,IDs!$A$6:$A$8,0))</f>
        <v>f6ce0919fd3311efa6eb960aa86a0a09</v>
      </c>
      <c r="I2096">
        <f t="shared" si="64"/>
        <v>2</v>
      </c>
      <c r="K2096" t="str">
        <f t="shared" si="65"/>
        <v>('6687ae2b8d8f44088cb0b9a546dcd8ef','26bcf70a14244ecea66824d3e7fdb740','f6ce0919fd3311efa6eb960aa86a0a09',2),</v>
      </c>
    </row>
    <row r="2097" spans="1:11" hidden="1" x14ac:dyDescent="0.3">
      <c r="A2097">
        <v>120</v>
      </c>
      <c r="B2097" t="s">
        <v>95</v>
      </c>
      <c r="C2097" t="s">
        <v>69</v>
      </c>
      <c r="D2097">
        <v>0</v>
      </c>
      <c r="F2097" t="str">
        <f>INDEX(Matches!$C$2:$C$135,MATCH(Table1!A2097,Matches!$B$2:$B$135,0))</f>
        <v>6687ae2b8d8f44088cb0b9a546dcd8ef</v>
      </c>
      <c r="G2097" t="str">
        <f>INDEX(Players!$A$2:$A$49,MATCH(Table1!B2097,Players!$C$2:$C$49,0))</f>
        <v>26bcf70a14244ecea66824d3e7fdb740</v>
      </c>
      <c r="H2097" t="str">
        <f>INDEX(IDs!$B$6:$B$8,MATCH(Table1!C2097,IDs!$A$6:$A$8,0))</f>
        <v>f6ce092dfd3311efa6eb960aa86a0a09</v>
      </c>
      <c r="I2097">
        <f t="shared" si="64"/>
        <v>0</v>
      </c>
      <c r="K2097" t="str">
        <f t="shared" si="65"/>
        <v>('6687ae2b8d8f44088cb0b9a546dcd8ef','26bcf70a14244ecea66824d3e7fdb740','f6ce092dfd3311efa6eb960aa86a0a09',0),</v>
      </c>
    </row>
    <row r="2098" spans="1:11" x14ac:dyDescent="0.3">
      <c r="A2098">
        <v>120</v>
      </c>
      <c r="B2098" t="s">
        <v>95</v>
      </c>
      <c r="C2098" t="s">
        <v>118</v>
      </c>
      <c r="D2098">
        <v>1</v>
      </c>
      <c r="F2098" t="str">
        <f>INDEX(Matches!$C$2:$C$135,MATCH(Table1!A2098,Matches!$B$2:$B$135,0))</f>
        <v>6687ae2b8d8f44088cb0b9a546dcd8ef</v>
      </c>
      <c r="G2098" t="str">
        <f>INDEX(Players!$A$2:$A$49,MATCH(Table1!B2098,Players!$C$2:$C$49,0))</f>
        <v>26bcf70a14244ecea66824d3e7fdb740</v>
      </c>
      <c r="H2098" t="str">
        <f>INDEX(IDs!$B$6:$B$8,MATCH(Table1!C2098,IDs!$A$6:$A$8,0))</f>
        <v>f6ce08d0fd3311efa6eb960aa86a0a09</v>
      </c>
      <c r="I2098">
        <f t="shared" si="64"/>
        <v>1</v>
      </c>
      <c r="K2098" t="str">
        <f t="shared" si="65"/>
        <v>('6687ae2b8d8f44088cb0b9a546dcd8ef','26bcf70a14244ecea66824d3e7fdb740','f6ce08d0fd3311efa6eb960aa86a0a09',1),</v>
      </c>
    </row>
    <row r="2099" spans="1:11" hidden="1" x14ac:dyDescent="0.3">
      <c r="A2099">
        <v>120</v>
      </c>
      <c r="B2099" t="s">
        <v>82</v>
      </c>
      <c r="C2099" t="s">
        <v>68</v>
      </c>
      <c r="D2099">
        <v>0</v>
      </c>
      <c r="F2099" t="str">
        <f>INDEX(Matches!$C$2:$C$135,MATCH(Table1!A2099,Matches!$B$2:$B$135,0))</f>
        <v>6687ae2b8d8f44088cb0b9a546dcd8ef</v>
      </c>
      <c r="G2099" t="str">
        <f>INDEX(Players!$A$2:$A$49,MATCH(Table1!B2099,Players!$C$2:$C$49,0))</f>
        <v>cbd5f1550f6642db8dffe5514611a4cd</v>
      </c>
      <c r="H2099" t="str">
        <f>INDEX(IDs!$B$6:$B$8,MATCH(Table1!C2099,IDs!$A$6:$A$8,0))</f>
        <v>f6ce0919fd3311efa6eb960aa86a0a09</v>
      </c>
      <c r="I2099">
        <f t="shared" si="64"/>
        <v>0</v>
      </c>
      <c r="K2099" t="str">
        <f t="shared" si="65"/>
        <v>('6687ae2b8d8f44088cb0b9a546dcd8ef','cbd5f1550f6642db8dffe5514611a4cd','f6ce0919fd3311efa6eb960aa86a0a09',0),</v>
      </c>
    </row>
    <row r="2100" spans="1:11" hidden="1" x14ac:dyDescent="0.3">
      <c r="A2100">
        <v>120</v>
      </c>
      <c r="B2100" t="s">
        <v>82</v>
      </c>
      <c r="C2100" t="s">
        <v>69</v>
      </c>
      <c r="D2100">
        <v>0</v>
      </c>
      <c r="F2100" t="str">
        <f>INDEX(Matches!$C$2:$C$135,MATCH(Table1!A2100,Matches!$B$2:$B$135,0))</f>
        <v>6687ae2b8d8f44088cb0b9a546dcd8ef</v>
      </c>
      <c r="G2100" t="str">
        <f>INDEX(Players!$A$2:$A$49,MATCH(Table1!B2100,Players!$C$2:$C$49,0))</f>
        <v>cbd5f1550f6642db8dffe5514611a4cd</v>
      </c>
      <c r="H2100" t="str">
        <f>INDEX(IDs!$B$6:$B$8,MATCH(Table1!C2100,IDs!$A$6:$A$8,0))</f>
        <v>f6ce092dfd3311efa6eb960aa86a0a09</v>
      </c>
      <c r="I2100">
        <f t="shared" si="64"/>
        <v>0</v>
      </c>
      <c r="K2100" t="str">
        <f t="shared" si="65"/>
        <v>('6687ae2b8d8f44088cb0b9a546dcd8ef','cbd5f1550f6642db8dffe5514611a4cd','f6ce092dfd3311efa6eb960aa86a0a09',0),</v>
      </c>
    </row>
    <row r="2101" spans="1:11" x14ac:dyDescent="0.3">
      <c r="A2101">
        <v>120</v>
      </c>
      <c r="B2101" t="s">
        <v>82</v>
      </c>
      <c r="C2101" t="s">
        <v>118</v>
      </c>
      <c r="D2101">
        <v>1</v>
      </c>
      <c r="F2101" t="str">
        <f>INDEX(Matches!$C$2:$C$135,MATCH(Table1!A2101,Matches!$B$2:$B$135,0))</f>
        <v>6687ae2b8d8f44088cb0b9a546dcd8ef</v>
      </c>
      <c r="G2101" t="str">
        <f>INDEX(Players!$A$2:$A$49,MATCH(Table1!B2101,Players!$C$2:$C$49,0))</f>
        <v>cbd5f1550f6642db8dffe5514611a4cd</v>
      </c>
      <c r="H2101" t="str">
        <f>INDEX(IDs!$B$6:$B$8,MATCH(Table1!C2101,IDs!$A$6:$A$8,0))</f>
        <v>f6ce08d0fd3311efa6eb960aa86a0a09</v>
      </c>
      <c r="I2101">
        <f t="shared" si="64"/>
        <v>1</v>
      </c>
      <c r="K2101" t="str">
        <f t="shared" si="65"/>
        <v>('6687ae2b8d8f44088cb0b9a546dcd8ef','cbd5f1550f6642db8dffe5514611a4cd','f6ce08d0fd3311efa6eb960aa86a0a09',1),</v>
      </c>
    </row>
    <row r="2102" spans="1:11" hidden="1" x14ac:dyDescent="0.3">
      <c r="A2102">
        <v>120</v>
      </c>
      <c r="B2102" t="s">
        <v>99</v>
      </c>
      <c r="C2102" t="s">
        <v>68</v>
      </c>
      <c r="D2102">
        <v>0</v>
      </c>
      <c r="F2102" t="str">
        <f>INDEX(Matches!$C$2:$C$135,MATCH(Table1!A2102,Matches!$B$2:$B$135,0))</f>
        <v>6687ae2b8d8f44088cb0b9a546dcd8ef</v>
      </c>
      <c r="G2102" t="str">
        <f>INDEX(Players!$A$2:$A$49,MATCH(Table1!B2102,Players!$C$2:$C$49,0))</f>
        <v>9bd0e3e12c834c6b81f59a3b2bf25b94</v>
      </c>
      <c r="H2102" t="str">
        <f>INDEX(IDs!$B$6:$B$8,MATCH(Table1!C2102,IDs!$A$6:$A$8,0))</f>
        <v>f6ce0919fd3311efa6eb960aa86a0a09</v>
      </c>
      <c r="I2102">
        <f t="shared" si="64"/>
        <v>0</v>
      </c>
      <c r="K2102" t="str">
        <f t="shared" si="65"/>
        <v>('6687ae2b8d8f44088cb0b9a546dcd8ef','9bd0e3e12c834c6b81f59a3b2bf25b94','f6ce0919fd3311efa6eb960aa86a0a09',0),</v>
      </c>
    </row>
    <row r="2103" spans="1:11" hidden="1" x14ac:dyDescent="0.3">
      <c r="A2103">
        <v>120</v>
      </c>
      <c r="B2103" t="s">
        <v>99</v>
      </c>
      <c r="C2103" t="s">
        <v>69</v>
      </c>
      <c r="D2103">
        <v>0</v>
      </c>
      <c r="F2103" t="str">
        <f>INDEX(Matches!$C$2:$C$135,MATCH(Table1!A2103,Matches!$B$2:$B$135,0))</f>
        <v>6687ae2b8d8f44088cb0b9a546dcd8ef</v>
      </c>
      <c r="G2103" t="str">
        <f>INDEX(Players!$A$2:$A$49,MATCH(Table1!B2103,Players!$C$2:$C$49,0))</f>
        <v>9bd0e3e12c834c6b81f59a3b2bf25b94</v>
      </c>
      <c r="H2103" t="str">
        <f>INDEX(IDs!$B$6:$B$8,MATCH(Table1!C2103,IDs!$A$6:$A$8,0))</f>
        <v>f6ce092dfd3311efa6eb960aa86a0a09</v>
      </c>
      <c r="I2103">
        <f t="shared" si="64"/>
        <v>0</v>
      </c>
      <c r="K2103" t="str">
        <f t="shared" si="65"/>
        <v>('6687ae2b8d8f44088cb0b9a546dcd8ef','9bd0e3e12c834c6b81f59a3b2bf25b94','f6ce092dfd3311efa6eb960aa86a0a09',0),</v>
      </c>
    </row>
    <row r="2104" spans="1:11" x14ac:dyDescent="0.3">
      <c r="A2104">
        <v>120</v>
      </c>
      <c r="B2104" t="s">
        <v>99</v>
      </c>
      <c r="C2104" t="s">
        <v>118</v>
      </c>
      <c r="D2104">
        <v>1</v>
      </c>
      <c r="F2104" t="str">
        <f>INDEX(Matches!$C$2:$C$135,MATCH(Table1!A2104,Matches!$B$2:$B$135,0))</f>
        <v>6687ae2b8d8f44088cb0b9a546dcd8ef</v>
      </c>
      <c r="G2104" t="str">
        <f>INDEX(Players!$A$2:$A$49,MATCH(Table1!B2104,Players!$C$2:$C$49,0))</f>
        <v>9bd0e3e12c834c6b81f59a3b2bf25b94</v>
      </c>
      <c r="H2104" t="str">
        <f>INDEX(IDs!$B$6:$B$8,MATCH(Table1!C2104,IDs!$A$6:$A$8,0))</f>
        <v>f6ce08d0fd3311efa6eb960aa86a0a09</v>
      </c>
      <c r="I2104">
        <f t="shared" si="64"/>
        <v>1</v>
      </c>
      <c r="K2104" t="str">
        <f t="shared" si="65"/>
        <v>('6687ae2b8d8f44088cb0b9a546dcd8ef','9bd0e3e12c834c6b81f59a3b2bf25b94','f6ce08d0fd3311efa6eb960aa86a0a09',1),</v>
      </c>
    </row>
    <row r="2105" spans="1:11" x14ac:dyDescent="0.3">
      <c r="A2105">
        <v>120</v>
      </c>
      <c r="B2105" t="s">
        <v>76</v>
      </c>
      <c r="C2105" t="s">
        <v>68</v>
      </c>
      <c r="D2105">
        <v>2</v>
      </c>
      <c r="F2105" t="str">
        <f>INDEX(Matches!$C$2:$C$135,MATCH(Table1!A2105,Matches!$B$2:$B$135,0))</f>
        <v>6687ae2b8d8f44088cb0b9a546dcd8ef</v>
      </c>
      <c r="G2105" t="str">
        <f>INDEX(Players!$A$2:$A$49,MATCH(Table1!B2105,Players!$C$2:$C$49,0))</f>
        <v>480483c22bb8472dbee66af5bf246006</v>
      </c>
      <c r="H2105" t="str">
        <f>INDEX(IDs!$B$6:$B$8,MATCH(Table1!C2105,IDs!$A$6:$A$8,0))</f>
        <v>f6ce0919fd3311efa6eb960aa86a0a09</v>
      </c>
      <c r="I2105">
        <f t="shared" si="64"/>
        <v>2</v>
      </c>
      <c r="K2105" t="str">
        <f t="shared" si="65"/>
        <v>('6687ae2b8d8f44088cb0b9a546dcd8ef','480483c22bb8472dbee66af5bf246006','f6ce0919fd3311efa6eb960aa86a0a09',2),</v>
      </c>
    </row>
    <row r="2106" spans="1:11" hidden="1" x14ac:dyDescent="0.3">
      <c r="A2106">
        <v>120</v>
      </c>
      <c r="B2106" t="s">
        <v>76</v>
      </c>
      <c r="C2106" t="s">
        <v>69</v>
      </c>
      <c r="D2106">
        <v>0</v>
      </c>
      <c r="F2106" t="str">
        <f>INDEX(Matches!$C$2:$C$135,MATCH(Table1!A2106,Matches!$B$2:$B$135,0))</f>
        <v>6687ae2b8d8f44088cb0b9a546dcd8ef</v>
      </c>
      <c r="G2106" t="str">
        <f>INDEX(Players!$A$2:$A$49,MATCH(Table1!B2106,Players!$C$2:$C$49,0))</f>
        <v>480483c22bb8472dbee66af5bf246006</v>
      </c>
      <c r="H2106" t="str">
        <f>INDEX(IDs!$B$6:$B$8,MATCH(Table1!C2106,IDs!$A$6:$A$8,0))</f>
        <v>f6ce092dfd3311efa6eb960aa86a0a09</v>
      </c>
      <c r="I2106">
        <f t="shared" si="64"/>
        <v>0</v>
      </c>
      <c r="K2106" t="str">
        <f t="shared" si="65"/>
        <v>('6687ae2b8d8f44088cb0b9a546dcd8ef','480483c22bb8472dbee66af5bf246006','f6ce092dfd3311efa6eb960aa86a0a09',0),</v>
      </c>
    </row>
    <row r="2107" spans="1:11" x14ac:dyDescent="0.3">
      <c r="A2107">
        <v>120</v>
      </c>
      <c r="B2107" t="s">
        <v>76</v>
      </c>
      <c r="C2107" t="s">
        <v>118</v>
      </c>
      <c r="D2107">
        <v>1</v>
      </c>
      <c r="F2107" t="str">
        <f>INDEX(Matches!$C$2:$C$135,MATCH(Table1!A2107,Matches!$B$2:$B$135,0))</f>
        <v>6687ae2b8d8f44088cb0b9a546dcd8ef</v>
      </c>
      <c r="G2107" t="str">
        <f>INDEX(Players!$A$2:$A$49,MATCH(Table1!B2107,Players!$C$2:$C$49,0))</f>
        <v>480483c22bb8472dbee66af5bf246006</v>
      </c>
      <c r="H2107" t="str">
        <f>INDEX(IDs!$B$6:$B$8,MATCH(Table1!C2107,IDs!$A$6:$A$8,0))</f>
        <v>f6ce08d0fd3311efa6eb960aa86a0a09</v>
      </c>
      <c r="I2107">
        <f t="shared" si="64"/>
        <v>1</v>
      </c>
      <c r="K2107" t="str">
        <f t="shared" si="65"/>
        <v>('6687ae2b8d8f44088cb0b9a546dcd8ef','480483c22bb8472dbee66af5bf246006','f6ce08d0fd3311efa6eb960aa86a0a09',1),</v>
      </c>
    </row>
    <row r="2108" spans="1:11" hidden="1" x14ac:dyDescent="0.3">
      <c r="A2108">
        <v>121</v>
      </c>
      <c r="B2108" t="s">
        <v>70</v>
      </c>
      <c r="C2108" t="s">
        <v>68</v>
      </c>
      <c r="D2108">
        <v>0</v>
      </c>
      <c r="F2108" t="str">
        <f>INDEX(Matches!$C$2:$C$135,MATCH(Table1!A2108,Matches!$B$2:$B$135,0))</f>
        <v>0e0c0e7c82e74bfc847797d02e7c5843</v>
      </c>
      <c r="G2108" t="str">
        <f>INDEX(Players!$A$2:$A$49,MATCH(Table1!B2108,Players!$C$2:$C$49,0))</f>
        <v>e6d5cb25e36b400f91e78b0b42d20293</v>
      </c>
      <c r="H2108" t="str">
        <f>INDEX(IDs!$B$6:$B$8,MATCH(Table1!C2108,IDs!$A$6:$A$8,0))</f>
        <v>f6ce0919fd3311efa6eb960aa86a0a09</v>
      </c>
      <c r="I2108">
        <f t="shared" si="64"/>
        <v>0</v>
      </c>
      <c r="K2108" t="str">
        <f t="shared" si="65"/>
        <v>('0e0c0e7c82e74bfc847797d02e7c5843','e6d5cb25e36b400f91e78b0b42d20293','f6ce0919fd3311efa6eb960aa86a0a09',0),</v>
      </c>
    </row>
    <row r="2109" spans="1:11" hidden="1" x14ac:dyDescent="0.3">
      <c r="A2109">
        <v>121</v>
      </c>
      <c r="B2109" t="s">
        <v>70</v>
      </c>
      <c r="C2109" t="s">
        <v>69</v>
      </c>
      <c r="D2109">
        <v>0</v>
      </c>
      <c r="F2109" t="str">
        <f>INDEX(Matches!$C$2:$C$135,MATCH(Table1!A2109,Matches!$B$2:$B$135,0))</f>
        <v>0e0c0e7c82e74bfc847797d02e7c5843</v>
      </c>
      <c r="G2109" t="str">
        <f>INDEX(Players!$A$2:$A$49,MATCH(Table1!B2109,Players!$C$2:$C$49,0))</f>
        <v>e6d5cb25e36b400f91e78b0b42d20293</v>
      </c>
      <c r="H2109" t="str">
        <f>INDEX(IDs!$B$6:$B$8,MATCH(Table1!C2109,IDs!$A$6:$A$8,0))</f>
        <v>f6ce092dfd3311efa6eb960aa86a0a09</v>
      </c>
      <c r="I2109">
        <f t="shared" si="64"/>
        <v>0</v>
      </c>
      <c r="K2109" t="str">
        <f t="shared" si="65"/>
        <v>('0e0c0e7c82e74bfc847797d02e7c5843','e6d5cb25e36b400f91e78b0b42d20293','f6ce092dfd3311efa6eb960aa86a0a09',0),</v>
      </c>
    </row>
    <row r="2110" spans="1:11" x14ac:dyDescent="0.3">
      <c r="A2110">
        <v>121</v>
      </c>
      <c r="B2110" t="s">
        <v>70</v>
      </c>
      <c r="C2110" t="s">
        <v>118</v>
      </c>
      <c r="D2110">
        <v>1</v>
      </c>
      <c r="F2110" t="str">
        <f>INDEX(Matches!$C$2:$C$135,MATCH(Table1!A2110,Matches!$B$2:$B$135,0))</f>
        <v>0e0c0e7c82e74bfc847797d02e7c5843</v>
      </c>
      <c r="G2110" t="str">
        <f>INDEX(Players!$A$2:$A$49,MATCH(Table1!B2110,Players!$C$2:$C$49,0))</f>
        <v>e6d5cb25e36b400f91e78b0b42d20293</v>
      </c>
      <c r="H2110" t="str">
        <f>INDEX(IDs!$B$6:$B$8,MATCH(Table1!C2110,IDs!$A$6:$A$8,0))</f>
        <v>f6ce08d0fd3311efa6eb960aa86a0a09</v>
      </c>
      <c r="I2110">
        <f t="shared" si="64"/>
        <v>1</v>
      </c>
      <c r="K2110" t="str">
        <f t="shared" si="65"/>
        <v>('0e0c0e7c82e74bfc847797d02e7c5843','e6d5cb25e36b400f91e78b0b42d20293','f6ce08d0fd3311efa6eb960aa86a0a09',1),</v>
      </c>
    </row>
    <row r="2111" spans="1:11" hidden="1" x14ac:dyDescent="0.3">
      <c r="A2111">
        <v>121</v>
      </c>
      <c r="B2111" t="s">
        <v>86</v>
      </c>
      <c r="C2111" t="s">
        <v>68</v>
      </c>
      <c r="D2111">
        <v>0</v>
      </c>
      <c r="F2111" t="str">
        <f>INDEX(Matches!$C$2:$C$135,MATCH(Table1!A2111,Matches!$B$2:$B$135,0))</f>
        <v>0e0c0e7c82e74bfc847797d02e7c5843</v>
      </c>
      <c r="G2111" t="str">
        <f>INDEX(Players!$A$2:$A$49,MATCH(Table1!B2111,Players!$C$2:$C$49,0))</f>
        <v>6a5c031fea7e4bcf935e98999959be8c</v>
      </c>
      <c r="H2111" t="str">
        <f>INDEX(IDs!$B$6:$B$8,MATCH(Table1!C2111,IDs!$A$6:$A$8,0))</f>
        <v>f6ce0919fd3311efa6eb960aa86a0a09</v>
      </c>
      <c r="I2111">
        <f t="shared" si="64"/>
        <v>0</v>
      </c>
      <c r="K2111" t="str">
        <f t="shared" si="65"/>
        <v>('0e0c0e7c82e74bfc847797d02e7c5843','6a5c031fea7e4bcf935e98999959be8c','f6ce0919fd3311efa6eb960aa86a0a09',0),</v>
      </c>
    </row>
    <row r="2112" spans="1:11" hidden="1" x14ac:dyDescent="0.3">
      <c r="A2112">
        <v>121</v>
      </c>
      <c r="B2112" t="s">
        <v>86</v>
      </c>
      <c r="C2112" t="s">
        <v>69</v>
      </c>
      <c r="D2112">
        <v>0</v>
      </c>
      <c r="F2112" t="str">
        <f>INDEX(Matches!$C$2:$C$135,MATCH(Table1!A2112,Matches!$B$2:$B$135,0))</f>
        <v>0e0c0e7c82e74bfc847797d02e7c5843</v>
      </c>
      <c r="G2112" t="str">
        <f>INDEX(Players!$A$2:$A$49,MATCH(Table1!B2112,Players!$C$2:$C$49,0))</f>
        <v>6a5c031fea7e4bcf935e98999959be8c</v>
      </c>
      <c r="H2112" t="str">
        <f>INDEX(IDs!$B$6:$B$8,MATCH(Table1!C2112,IDs!$A$6:$A$8,0))</f>
        <v>f6ce092dfd3311efa6eb960aa86a0a09</v>
      </c>
      <c r="I2112">
        <f t="shared" si="64"/>
        <v>0</v>
      </c>
      <c r="K2112" t="str">
        <f t="shared" si="65"/>
        <v>('0e0c0e7c82e74bfc847797d02e7c5843','6a5c031fea7e4bcf935e98999959be8c','f6ce092dfd3311efa6eb960aa86a0a09',0),</v>
      </c>
    </row>
    <row r="2113" spans="1:11" x14ac:dyDescent="0.3">
      <c r="A2113">
        <v>121</v>
      </c>
      <c r="B2113" t="s">
        <v>86</v>
      </c>
      <c r="C2113" t="s">
        <v>118</v>
      </c>
      <c r="D2113">
        <v>1</v>
      </c>
      <c r="F2113" t="str">
        <f>INDEX(Matches!$C$2:$C$135,MATCH(Table1!A2113,Matches!$B$2:$B$135,0))</f>
        <v>0e0c0e7c82e74bfc847797d02e7c5843</v>
      </c>
      <c r="G2113" t="str">
        <f>INDEX(Players!$A$2:$A$49,MATCH(Table1!B2113,Players!$C$2:$C$49,0))</f>
        <v>6a5c031fea7e4bcf935e98999959be8c</v>
      </c>
      <c r="H2113" t="str">
        <f>INDEX(IDs!$B$6:$B$8,MATCH(Table1!C2113,IDs!$A$6:$A$8,0))</f>
        <v>f6ce08d0fd3311efa6eb960aa86a0a09</v>
      </c>
      <c r="I2113">
        <f t="shared" si="64"/>
        <v>1</v>
      </c>
      <c r="K2113" t="str">
        <f t="shared" si="65"/>
        <v>('0e0c0e7c82e74bfc847797d02e7c5843','6a5c031fea7e4bcf935e98999959be8c','f6ce08d0fd3311efa6eb960aa86a0a09',1),</v>
      </c>
    </row>
    <row r="2114" spans="1:11" x14ac:dyDescent="0.3">
      <c r="A2114">
        <v>121</v>
      </c>
      <c r="B2114" t="s">
        <v>71</v>
      </c>
      <c r="C2114" t="s">
        <v>68</v>
      </c>
      <c r="D2114">
        <v>1</v>
      </c>
      <c r="F2114" t="str">
        <f>INDEX(Matches!$C$2:$C$135,MATCH(Table1!A2114,Matches!$B$2:$B$135,0))</f>
        <v>0e0c0e7c82e74bfc847797d02e7c5843</v>
      </c>
      <c r="G2114" t="str">
        <f>INDEX(Players!$A$2:$A$49,MATCH(Table1!B2114,Players!$C$2:$C$49,0))</f>
        <v>49ee2bf374b94897889023fd18820eb3</v>
      </c>
      <c r="H2114" t="str">
        <f>INDEX(IDs!$B$6:$B$8,MATCH(Table1!C2114,IDs!$A$6:$A$8,0))</f>
        <v>f6ce0919fd3311efa6eb960aa86a0a09</v>
      </c>
      <c r="I2114">
        <f t="shared" si="64"/>
        <v>1</v>
      </c>
      <c r="K2114" t="str">
        <f t="shared" si="65"/>
        <v>('0e0c0e7c82e74bfc847797d02e7c5843','49ee2bf374b94897889023fd18820eb3','f6ce0919fd3311efa6eb960aa86a0a09',1),</v>
      </c>
    </row>
    <row r="2115" spans="1:11" hidden="1" x14ac:dyDescent="0.3">
      <c r="A2115">
        <v>121</v>
      </c>
      <c r="B2115" t="s">
        <v>71</v>
      </c>
      <c r="C2115" t="s">
        <v>69</v>
      </c>
      <c r="D2115">
        <v>0</v>
      </c>
      <c r="F2115" t="str">
        <f>INDEX(Matches!$C$2:$C$135,MATCH(Table1!A2115,Matches!$B$2:$B$135,0))</f>
        <v>0e0c0e7c82e74bfc847797d02e7c5843</v>
      </c>
      <c r="G2115" t="str">
        <f>INDEX(Players!$A$2:$A$49,MATCH(Table1!B2115,Players!$C$2:$C$49,0))</f>
        <v>49ee2bf374b94897889023fd18820eb3</v>
      </c>
      <c r="H2115" t="str">
        <f>INDEX(IDs!$B$6:$B$8,MATCH(Table1!C2115,IDs!$A$6:$A$8,0))</f>
        <v>f6ce092dfd3311efa6eb960aa86a0a09</v>
      </c>
      <c r="I2115">
        <f t="shared" ref="I2115:I2178" si="66">D2115</f>
        <v>0</v>
      </c>
      <c r="K2115" t="str">
        <f t="shared" si="65"/>
        <v>('0e0c0e7c82e74bfc847797d02e7c5843','49ee2bf374b94897889023fd18820eb3','f6ce092dfd3311efa6eb960aa86a0a09',0),</v>
      </c>
    </row>
    <row r="2116" spans="1:11" x14ac:dyDescent="0.3">
      <c r="A2116">
        <v>121</v>
      </c>
      <c r="B2116" t="s">
        <v>71</v>
      </c>
      <c r="C2116" t="s">
        <v>118</v>
      </c>
      <c r="D2116">
        <v>1</v>
      </c>
      <c r="F2116" t="str">
        <f>INDEX(Matches!$C$2:$C$135,MATCH(Table1!A2116,Matches!$B$2:$B$135,0))</f>
        <v>0e0c0e7c82e74bfc847797d02e7c5843</v>
      </c>
      <c r="G2116" t="str">
        <f>INDEX(Players!$A$2:$A$49,MATCH(Table1!B2116,Players!$C$2:$C$49,0))</f>
        <v>49ee2bf374b94897889023fd18820eb3</v>
      </c>
      <c r="H2116" t="str">
        <f>INDEX(IDs!$B$6:$B$8,MATCH(Table1!C2116,IDs!$A$6:$A$8,0))</f>
        <v>f6ce08d0fd3311efa6eb960aa86a0a09</v>
      </c>
      <c r="I2116">
        <f t="shared" si="66"/>
        <v>1</v>
      </c>
      <c r="K2116" t="str">
        <f t="shared" si="65"/>
        <v>('0e0c0e7c82e74bfc847797d02e7c5843','49ee2bf374b94897889023fd18820eb3','f6ce08d0fd3311efa6eb960aa86a0a09',1),</v>
      </c>
    </row>
    <row r="2117" spans="1:11" x14ac:dyDescent="0.3">
      <c r="A2117">
        <v>121</v>
      </c>
      <c r="B2117" t="s">
        <v>95</v>
      </c>
      <c r="C2117" t="s">
        <v>68</v>
      </c>
      <c r="D2117">
        <v>1</v>
      </c>
      <c r="F2117" t="str">
        <f>INDEX(Matches!$C$2:$C$135,MATCH(Table1!A2117,Matches!$B$2:$B$135,0))</f>
        <v>0e0c0e7c82e74bfc847797d02e7c5843</v>
      </c>
      <c r="G2117" t="str">
        <f>INDEX(Players!$A$2:$A$49,MATCH(Table1!B2117,Players!$C$2:$C$49,0))</f>
        <v>26bcf70a14244ecea66824d3e7fdb740</v>
      </c>
      <c r="H2117" t="str">
        <f>INDEX(IDs!$B$6:$B$8,MATCH(Table1!C2117,IDs!$A$6:$A$8,0))</f>
        <v>f6ce0919fd3311efa6eb960aa86a0a09</v>
      </c>
      <c r="I2117">
        <f t="shared" si="66"/>
        <v>1</v>
      </c>
      <c r="K2117" t="str">
        <f t="shared" ref="K2117:K2180" si="67">"('"&amp;F2117&amp;"','"&amp;G2117&amp;"','"&amp;H2117&amp;"',"&amp;I2117&amp;"),"</f>
        <v>('0e0c0e7c82e74bfc847797d02e7c5843','26bcf70a14244ecea66824d3e7fdb740','f6ce0919fd3311efa6eb960aa86a0a09',1),</v>
      </c>
    </row>
    <row r="2118" spans="1:11" hidden="1" x14ac:dyDescent="0.3">
      <c r="A2118">
        <v>121</v>
      </c>
      <c r="B2118" t="s">
        <v>95</v>
      </c>
      <c r="C2118" t="s">
        <v>69</v>
      </c>
      <c r="D2118">
        <v>0</v>
      </c>
      <c r="F2118" t="str">
        <f>INDEX(Matches!$C$2:$C$135,MATCH(Table1!A2118,Matches!$B$2:$B$135,0))</f>
        <v>0e0c0e7c82e74bfc847797d02e7c5843</v>
      </c>
      <c r="G2118" t="str">
        <f>INDEX(Players!$A$2:$A$49,MATCH(Table1!B2118,Players!$C$2:$C$49,0))</f>
        <v>26bcf70a14244ecea66824d3e7fdb740</v>
      </c>
      <c r="H2118" t="str">
        <f>INDEX(IDs!$B$6:$B$8,MATCH(Table1!C2118,IDs!$A$6:$A$8,0))</f>
        <v>f6ce092dfd3311efa6eb960aa86a0a09</v>
      </c>
      <c r="I2118">
        <f t="shared" si="66"/>
        <v>0</v>
      </c>
      <c r="K2118" t="str">
        <f t="shared" si="67"/>
        <v>('0e0c0e7c82e74bfc847797d02e7c5843','26bcf70a14244ecea66824d3e7fdb740','f6ce092dfd3311efa6eb960aa86a0a09',0),</v>
      </c>
    </row>
    <row r="2119" spans="1:11" x14ac:dyDescent="0.3">
      <c r="A2119">
        <v>121</v>
      </c>
      <c r="B2119" t="s">
        <v>95</v>
      </c>
      <c r="C2119" t="s">
        <v>118</v>
      </c>
      <c r="D2119">
        <v>1</v>
      </c>
      <c r="F2119" t="str">
        <f>INDEX(Matches!$C$2:$C$135,MATCH(Table1!A2119,Matches!$B$2:$B$135,0))</f>
        <v>0e0c0e7c82e74bfc847797d02e7c5843</v>
      </c>
      <c r="G2119" t="str">
        <f>INDEX(Players!$A$2:$A$49,MATCH(Table1!B2119,Players!$C$2:$C$49,0))</f>
        <v>26bcf70a14244ecea66824d3e7fdb740</v>
      </c>
      <c r="H2119" t="str">
        <f>INDEX(IDs!$B$6:$B$8,MATCH(Table1!C2119,IDs!$A$6:$A$8,0))</f>
        <v>f6ce08d0fd3311efa6eb960aa86a0a09</v>
      </c>
      <c r="I2119">
        <f t="shared" si="66"/>
        <v>1</v>
      </c>
      <c r="K2119" t="str">
        <f t="shared" si="67"/>
        <v>('0e0c0e7c82e74bfc847797d02e7c5843','26bcf70a14244ecea66824d3e7fdb740','f6ce08d0fd3311efa6eb960aa86a0a09',1),</v>
      </c>
    </row>
    <row r="2120" spans="1:11" x14ac:dyDescent="0.3">
      <c r="A2120">
        <v>121</v>
      </c>
      <c r="B2120" t="s">
        <v>105</v>
      </c>
      <c r="C2120" t="s">
        <v>68</v>
      </c>
      <c r="D2120">
        <v>3</v>
      </c>
      <c r="F2120" t="str">
        <f>INDEX(Matches!$C$2:$C$135,MATCH(Table1!A2120,Matches!$B$2:$B$135,0))</f>
        <v>0e0c0e7c82e74bfc847797d02e7c5843</v>
      </c>
      <c r="G2120" t="str">
        <f>INDEX(Players!$A$2:$A$49,MATCH(Table1!B2120,Players!$C$2:$C$49,0))</f>
        <v>629410b70eb349bd8cdf8388580974c1</v>
      </c>
      <c r="H2120" t="str">
        <f>INDEX(IDs!$B$6:$B$8,MATCH(Table1!C2120,IDs!$A$6:$A$8,0))</f>
        <v>f6ce0919fd3311efa6eb960aa86a0a09</v>
      </c>
      <c r="I2120">
        <f t="shared" si="66"/>
        <v>3</v>
      </c>
      <c r="K2120" t="str">
        <f t="shared" si="67"/>
        <v>('0e0c0e7c82e74bfc847797d02e7c5843','629410b70eb349bd8cdf8388580974c1','f6ce0919fd3311efa6eb960aa86a0a09',3),</v>
      </c>
    </row>
    <row r="2121" spans="1:11" hidden="1" x14ac:dyDescent="0.3">
      <c r="A2121">
        <v>121</v>
      </c>
      <c r="B2121" t="s">
        <v>105</v>
      </c>
      <c r="C2121" t="s">
        <v>69</v>
      </c>
      <c r="D2121">
        <v>0</v>
      </c>
      <c r="F2121" t="str">
        <f>INDEX(Matches!$C$2:$C$135,MATCH(Table1!A2121,Matches!$B$2:$B$135,0))</f>
        <v>0e0c0e7c82e74bfc847797d02e7c5843</v>
      </c>
      <c r="G2121" t="str">
        <f>INDEX(Players!$A$2:$A$49,MATCH(Table1!B2121,Players!$C$2:$C$49,0))</f>
        <v>629410b70eb349bd8cdf8388580974c1</v>
      </c>
      <c r="H2121" t="str">
        <f>INDEX(IDs!$B$6:$B$8,MATCH(Table1!C2121,IDs!$A$6:$A$8,0))</f>
        <v>f6ce092dfd3311efa6eb960aa86a0a09</v>
      </c>
      <c r="I2121">
        <f t="shared" si="66"/>
        <v>0</v>
      </c>
      <c r="K2121" t="str">
        <f t="shared" si="67"/>
        <v>('0e0c0e7c82e74bfc847797d02e7c5843','629410b70eb349bd8cdf8388580974c1','f6ce092dfd3311efa6eb960aa86a0a09',0),</v>
      </c>
    </row>
    <row r="2122" spans="1:11" x14ac:dyDescent="0.3">
      <c r="A2122">
        <v>121</v>
      </c>
      <c r="B2122" t="s">
        <v>105</v>
      </c>
      <c r="C2122" t="s">
        <v>118</v>
      </c>
      <c r="D2122">
        <v>1</v>
      </c>
      <c r="F2122" t="str">
        <f>INDEX(Matches!$C$2:$C$135,MATCH(Table1!A2122,Matches!$B$2:$B$135,0))</f>
        <v>0e0c0e7c82e74bfc847797d02e7c5843</v>
      </c>
      <c r="G2122" t="str">
        <f>INDEX(Players!$A$2:$A$49,MATCH(Table1!B2122,Players!$C$2:$C$49,0))</f>
        <v>629410b70eb349bd8cdf8388580974c1</v>
      </c>
      <c r="H2122" t="str">
        <f>INDEX(IDs!$B$6:$B$8,MATCH(Table1!C2122,IDs!$A$6:$A$8,0))</f>
        <v>f6ce08d0fd3311efa6eb960aa86a0a09</v>
      </c>
      <c r="I2122">
        <f t="shared" si="66"/>
        <v>1</v>
      </c>
      <c r="K2122" t="str">
        <f t="shared" si="67"/>
        <v>('0e0c0e7c82e74bfc847797d02e7c5843','629410b70eb349bd8cdf8388580974c1','f6ce08d0fd3311efa6eb960aa86a0a09',1),</v>
      </c>
    </row>
    <row r="2123" spans="1:11" x14ac:dyDescent="0.3">
      <c r="A2123">
        <v>121</v>
      </c>
      <c r="B2123" t="s">
        <v>100</v>
      </c>
      <c r="C2123" t="s">
        <v>68</v>
      </c>
      <c r="D2123">
        <v>5</v>
      </c>
      <c r="F2123" t="str">
        <f>INDEX(Matches!$C$2:$C$135,MATCH(Table1!A2123,Matches!$B$2:$B$135,0))</f>
        <v>0e0c0e7c82e74bfc847797d02e7c5843</v>
      </c>
      <c r="G2123" t="str">
        <f>INDEX(Players!$A$2:$A$49,MATCH(Table1!B2123,Players!$C$2:$C$49,0))</f>
        <v>90de4a0f974c42c8bf3f4312ce4b899f</v>
      </c>
      <c r="H2123" t="str">
        <f>INDEX(IDs!$B$6:$B$8,MATCH(Table1!C2123,IDs!$A$6:$A$8,0))</f>
        <v>f6ce0919fd3311efa6eb960aa86a0a09</v>
      </c>
      <c r="I2123">
        <f t="shared" si="66"/>
        <v>5</v>
      </c>
      <c r="K2123" t="str">
        <f t="shared" si="67"/>
        <v>('0e0c0e7c82e74bfc847797d02e7c5843','90de4a0f974c42c8bf3f4312ce4b899f','f6ce0919fd3311efa6eb960aa86a0a09',5),</v>
      </c>
    </row>
    <row r="2124" spans="1:11" x14ac:dyDescent="0.3">
      <c r="A2124">
        <v>121</v>
      </c>
      <c r="B2124" t="s">
        <v>100</v>
      </c>
      <c r="C2124" t="s">
        <v>69</v>
      </c>
      <c r="D2124">
        <v>1</v>
      </c>
      <c r="F2124" t="str">
        <f>INDEX(Matches!$C$2:$C$135,MATCH(Table1!A2124,Matches!$B$2:$B$135,0))</f>
        <v>0e0c0e7c82e74bfc847797d02e7c5843</v>
      </c>
      <c r="G2124" t="str">
        <f>INDEX(Players!$A$2:$A$49,MATCH(Table1!B2124,Players!$C$2:$C$49,0))</f>
        <v>90de4a0f974c42c8bf3f4312ce4b899f</v>
      </c>
      <c r="H2124" t="str">
        <f>INDEX(IDs!$B$6:$B$8,MATCH(Table1!C2124,IDs!$A$6:$A$8,0))</f>
        <v>f6ce092dfd3311efa6eb960aa86a0a09</v>
      </c>
      <c r="I2124">
        <f t="shared" si="66"/>
        <v>1</v>
      </c>
      <c r="K2124" t="str">
        <f t="shared" si="67"/>
        <v>('0e0c0e7c82e74bfc847797d02e7c5843','90de4a0f974c42c8bf3f4312ce4b899f','f6ce092dfd3311efa6eb960aa86a0a09',1),</v>
      </c>
    </row>
    <row r="2125" spans="1:11" x14ac:dyDescent="0.3">
      <c r="A2125">
        <v>121</v>
      </c>
      <c r="B2125" t="s">
        <v>100</v>
      </c>
      <c r="C2125" t="s">
        <v>118</v>
      </c>
      <c r="D2125">
        <v>1</v>
      </c>
      <c r="F2125" t="str">
        <f>INDEX(Matches!$C$2:$C$135,MATCH(Table1!A2125,Matches!$B$2:$B$135,0))</f>
        <v>0e0c0e7c82e74bfc847797d02e7c5843</v>
      </c>
      <c r="G2125" t="str">
        <f>INDEX(Players!$A$2:$A$49,MATCH(Table1!B2125,Players!$C$2:$C$49,0))</f>
        <v>90de4a0f974c42c8bf3f4312ce4b899f</v>
      </c>
      <c r="H2125" t="str">
        <f>INDEX(IDs!$B$6:$B$8,MATCH(Table1!C2125,IDs!$A$6:$A$8,0))</f>
        <v>f6ce08d0fd3311efa6eb960aa86a0a09</v>
      </c>
      <c r="I2125">
        <f t="shared" si="66"/>
        <v>1</v>
      </c>
      <c r="K2125" t="str">
        <f t="shared" si="67"/>
        <v>('0e0c0e7c82e74bfc847797d02e7c5843','90de4a0f974c42c8bf3f4312ce4b899f','f6ce08d0fd3311efa6eb960aa86a0a09',1),</v>
      </c>
    </row>
    <row r="2126" spans="1:11" x14ac:dyDescent="0.3">
      <c r="A2126">
        <v>121</v>
      </c>
      <c r="B2126" t="s">
        <v>76</v>
      </c>
      <c r="C2126" t="s">
        <v>68</v>
      </c>
      <c r="D2126">
        <v>3</v>
      </c>
      <c r="F2126" t="str">
        <f>INDEX(Matches!$C$2:$C$135,MATCH(Table1!A2126,Matches!$B$2:$B$135,0))</f>
        <v>0e0c0e7c82e74bfc847797d02e7c5843</v>
      </c>
      <c r="G2126" t="str">
        <f>INDEX(Players!$A$2:$A$49,MATCH(Table1!B2126,Players!$C$2:$C$49,0))</f>
        <v>480483c22bb8472dbee66af5bf246006</v>
      </c>
      <c r="H2126" t="str">
        <f>INDEX(IDs!$B$6:$B$8,MATCH(Table1!C2126,IDs!$A$6:$A$8,0))</f>
        <v>f6ce0919fd3311efa6eb960aa86a0a09</v>
      </c>
      <c r="I2126">
        <f t="shared" si="66"/>
        <v>3</v>
      </c>
      <c r="K2126" t="str">
        <f t="shared" si="67"/>
        <v>('0e0c0e7c82e74bfc847797d02e7c5843','480483c22bb8472dbee66af5bf246006','f6ce0919fd3311efa6eb960aa86a0a09',3),</v>
      </c>
    </row>
    <row r="2127" spans="1:11" hidden="1" x14ac:dyDescent="0.3">
      <c r="A2127">
        <v>121</v>
      </c>
      <c r="B2127" t="s">
        <v>76</v>
      </c>
      <c r="C2127" t="s">
        <v>69</v>
      </c>
      <c r="D2127">
        <v>0</v>
      </c>
      <c r="F2127" t="str">
        <f>INDEX(Matches!$C$2:$C$135,MATCH(Table1!A2127,Matches!$B$2:$B$135,0))</f>
        <v>0e0c0e7c82e74bfc847797d02e7c5843</v>
      </c>
      <c r="G2127" t="str">
        <f>INDEX(Players!$A$2:$A$49,MATCH(Table1!B2127,Players!$C$2:$C$49,0))</f>
        <v>480483c22bb8472dbee66af5bf246006</v>
      </c>
      <c r="H2127" t="str">
        <f>INDEX(IDs!$B$6:$B$8,MATCH(Table1!C2127,IDs!$A$6:$A$8,0))</f>
        <v>f6ce092dfd3311efa6eb960aa86a0a09</v>
      </c>
      <c r="I2127">
        <f t="shared" si="66"/>
        <v>0</v>
      </c>
      <c r="K2127" t="str">
        <f t="shared" si="67"/>
        <v>('0e0c0e7c82e74bfc847797d02e7c5843','480483c22bb8472dbee66af5bf246006','f6ce092dfd3311efa6eb960aa86a0a09',0),</v>
      </c>
    </row>
    <row r="2128" spans="1:11" x14ac:dyDescent="0.3">
      <c r="A2128">
        <v>121</v>
      </c>
      <c r="B2128" t="s">
        <v>76</v>
      </c>
      <c r="C2128" t="s">
        <v>118</v>
      </c>
      <c r="D2128">
        <v>1</v>
      </c>
      <c r="F2128" t="str">
        <f>INDEX(Matches!$C$2:$C$135,MATCH(Table1!A2128,Matches!$B$2:$B$135,0))</f>
        <v>0e0c0e7c82e74bfc847797d02e7c5843</v>
      </c>
      <c r="G2128" t="str">
        <f>INDEX(Players!$A$2:$A$49,MATCH(Table1!B2128,Players!$C$2:$C$49,0))</f>
        <v>480483c22bb8472dbee66af5bf246006</v>
      </c>
      <c r="H2128" t="str">
        <f>INDEX(IDs!$B$6:$B$8,MATCH(Table1!C2128,IDs!$A$6:$A$8,0))</f>
        <v>f6ce08d0fd3311efa6eb960aa86a0a09</v>
      </c>
      <c r="I2128">
        <f t="shared" si="66"/>
        <v>1</v>
      </c>
      <c r="K2128" t="str">
        <f t="shared" si="67"/>
        <v>('0e0c0e7c82e74bfc847797d02e7c5843','480483c22bb8472dbee66af5bf246006','f6ce08d0fd3311efa6eb960aa86a0a09',1),</v>
      </c>
    </row>
    <row r="2129" spans="1:11" hidden="1" x14ac:dyDescent="0.3">
      <c r="A2129">
        <v>122</v>
      </c>
      <c r="B2129" t="s">
        <v>70</v>
      </c>
      <c r="C2129" t="s">
        <v>68</v>
      </c>
      <c r="D2129">
        <v>0</v>
      </c>
      <c r="F2129" t="str">
        <f>INDEX(Matches!$C$2:$C$135,MATCH(Table1!A2129,Matches!$B$2:$B$135,0))</f>
        <v>42d7f6f733984babb30d1b92c01796e8</v>
      </c>
      <c r="G2129" t="str">
        <f>INDEX(Players!$A$2:$A$49,MATCH(Table1!B2129,Players!$C$2:$C$49,0))</f>
        <v>e6d5cb25e36b400f91e78b0b42d20293</v>
      </c>
      <c r="H2129" t="str">
        <f>INDEX(IDs!$B$6:$B$8,MATCH(Table1!C2129,IDs!$A$6:$A$8,0))</f>
        <v>f6ce0919fd3311efa6eb960aa86a0a09</v>
      </c>
      <c r="I2129">
        <f t="shared" si="66"/>
        <v>0</v>
      </c>
      <c r="K2129" t="str">
        <f t="shared" si="67"/>
        <v>('42d7f6f733984babb30d1b92c01796e8','e6d5cb25e36b400f91e78b0b42d20293','f6ce0919fd3311efa6eb960aa86a0a09',0),</v>
      </c>
    </row>
    <row r="2130" spans="1:11" hidden="1" x14ac:dyDescent="0.3">
      <c r="A2130">
        <v>122</v>
      </c>
      <c r="B2130" t="s">
        <v>70</v>
      </c>
      <c r="C2130" t="s">
        <v>69</v>
      </c>
      <c r="D2130">
        <v>0</v>
      </c>
      <c r="F2130" t="str">
        <f>INDEX(Matches!$C$2:$C$135,MATCH(Table1!A2130,Matches!$B$2:$B$135,0))</f>
        <v>42d7f6f733984babb30d1b92c01796e8</v>
      </c>
      <c r="G2130" t="str">
        <f>INDEX(Players!$A$2:$A$49,MATCH(Table1!B2130,Players!$C$2:$C$49,0))</f>
        <v>e6d5cb25e36b400f91e78b0b42d20293</v>
      </c>
      <c r="H2130" t="str">
        <f>INDEX(IDs!$B$6:$B$8,MATCH(Table1!C2130,IDs!$A$6:$A$8,0))</f>
        <v>f6ce092dfd3311efa6eb960aa86a0a09</v>
      </c>
      <c r="I2130">
        <f t="shared" si="66"/>
        <v>0</v>
      </c>
      <c r="K2130" t="str">
        <f t="shared" si="67"/>
        <v>('42d7f6f733984babb30d1b92c01796e8','e6d5cb25e36b400f91e78b0b42d20293','f6ce092dfd3311efa6eb960aa86a0a09',0),</v>
      </c>
    </row>
    <row r="2131" spans="1:11" x14ac:dyDescent="0.3">
      <c r="A2131">
        <v>122</v>
      </c>
      <c r="B2131" t="s">
        <v>70</v>
      </c>
      <c r="C2131" t="s">
        <v>118</v>
      </c>
      <c r="D2131">
        <v>1</v>
      </c>
      <c r="F2131" t="str">
        <f>INDEX(Matches!$C$2:$C$135,MATCH(Table1!A2131,Matches!$B$2:$B$135,0))</f>
        <v>42d7f6f733984babb30d1b92c01796e8</v>
      </c>
      <c r="G2131" t="str">
        <f>INDEX(Players!$A$2:$A$49,MATCH(Table1!B2131,Players!$C$2:$C$49,0))</f>
        <v>e6d5cb25e36b400f91e78b0b42d20293</v>
      </c>
      <c r="H2131" t="str">
        <f>INDEX(IDs!$B$6:$B$8,MATCH(Table1!C2131,IDs!$A$6:$A$8,0))</f>
        <v>f6ce08d0fd3311efa6eb960aa86a0a09</v>
      </c>
      <c r="I2131">
        <f t="shared" si="66"/>
        <v>1</v>
      </c>
      <c r="K2131" t="str">
        <f t="shared" si="67"/>
        <v>('42d7f6f733984babb30d1b92c01796e8','e6d5cb25e36b400f91e78b0b42d20293','f6ce08d0fd3311efa6eb960aa86a0a09',1),</v>
      </c>
    </row>
    <row r="2132" spans="1:11" x14ac:dyDescent="0.3">
      <c r="A2132">
        <v>122</v>
      </c>
      <c r="B2132" t="s">
        <v>86</v>
      </c>
      <c r="C2132" t="s">
        <v>68</v>
      </c>
      <c r="D2132">
        <v>1</v>
      </c>
      <c r="F2132" t="str">
        <f>INDEX(Matches!$C$2:$C$135,MATCH(Table1!A2132,Matches!$B$2:$B$135,0))</f>
        <v>42d7f6f733984babb30d1b92c01796e8</v>
      </c>
      <c r="G2132" t="str">
        <f>INDEX(Players!$A$2:$A$49,MATCH(Table1!B2132,Players!$C$2:$C$49,0))</f>
        <v>6a5c031fea7e4bcf935e98999959be8c</v>
      </c>
      <c r="H2132" t="str">
        <f>INDEX(IDs!$B$6:$B$8,MATCH(Table1!C2132,IDs!$A$6:$A$8,0))</f>
        <v>f6ce0919fd3311efa6eb960aa86a0a09</v>
      </c>
      <c r="I2132">
        <f t="shared" si="66"/>
        <v>1</v>
      </c>
      <c r="K2132" t="str">
        <f t="shared" si="67"/>
        <v>('42d7f6f733984babb30d1b92c01796e8','6a5c031fea7e4bcf935e98999959be8c','f6ce0919fd3311efa6eb960aa86a0a09',1),</v>
      </c>
    </row>
    <row r="2133" spans="1:11" hidden="1" x14ac:dyDescent="0.3">
      <c r="A2133">
        <v>122</v>
      </c>
      <c r="B2133" t="s">
        <v>86</v>
      </c>
      <c r="C2133" t="s">
        <v>69</v>
      </c>
      <c r="D2133">
        <v>0</v>
      </c>
      <c r="F2133" t="str">
        <f>INDEX(Matches!$C$2:$C$135,MATCH(Table1!A2133,Matches!$B$2:$B$135,0))</f>
        <v>42d7f6f733984babb30d1b92c01796e8</v>
      </c>
      <c r="G2133" t="str">
        <f>INDEX(Players!$A$2:$A$49,MATCH(Table1!B2133,Players!$C$2:$C$49,0))</f>
        <v>6a5c031fea7e4bcf935e98999959be8c</v>
      </c>
      <c r="H2133" t="str">
        <f>INDEX(IDs!$B$6:$B$8,MATCH(Table1!C2133,IDs!$A$6:$A$8,0))</f>
        <v>f6ce092dfd3311efa6eb960aa86a0a09</v>
      </c>
      <c r="I2133">
        <f t="shared" si="66"/>
        <v>0</v>
      </c>
      <c r="K2133" t="str">
        <f t="shared" si="67"/>
        <v>('42d7f6f733984babb30d1b92c01796e8','6a5c031fea7e4bcf935e98999959be8c','f6ce092dfd3311efa6eb960aa86a0a09',0),</v>
      </c>
    </row>
    <row r="2134" spans="1:11" x14ac:dyDescent="0.3">
      <c r="A2134">
        <v>122</v>
      </c>
      <c r="B2134" t="s">
        <v>86</v>
      </c>
      <c r="C2134" t="s">
        <v>118</v>
      </c>
      <c r="D2134">
        <v>1</v>
      </c>
      <c r="F2134" t="str">
        <f>INDEX(Matches!$C$2:$C$135,MATCH(Table1!A2134,Matches!$B$2:$B$135,0))</f>
        <v>42d7f6f733984babb30d1b92c01796e8</v>
      </c>
      <c r="G2134" t="str">
        <f>INDEX(Players!$A$2:$A$49,MATCH(Table1!B2134,Players!$C$2:$C$49,0))</f>
        <v>6a5c031fea7e4bcf935e98999959be8c</v>
      </c>
      <c r="H2134" t="str">
        <f>INDEX(IDs!$B$6:$B$8,MATCH(Table1!C2134,IDs!$A$6:$A$8,0))</f>
        <v>f6ce08d0fd3311efa6eb960aa86a0a09</v>
      </c>
      <c r="I2134">
        <f t="shared" si="66"/>
        <v>1</v>
      </c>
      <c r="K2134" t="str">
        <f t="shared" si="67"/>
        <v>('42d7f6f733984babb30d1b92c01796e8','6a5c031fea7e4bcf935e98999959be8c','f6ce08d0fd3311efa6eb960aa86a0a09',1),</v>
      </c>
    </row>
    <row r="2135" spans="1:11" hidden="1" x14ac:dyDescent="0.3">
      <c r="A2135">
        <v>122</v>
      </c>
      <c r="B2135" t="s">
        <v>81</v>
      </c>
      <c r="C2135" t="s">
        <v>68</v>
      </c>
      <c r="D2135">
        <v>0</v>
      </c>
      <c r="F2135" t="str">
        <f>INDEX(Matches!$C$2:$C$135,MATCH(Table1!A2135,Matches!$B$2:$B$135,0))</f>
        <v>42d7f6f733984babb30d1b92c01796e8</v>
      </c>
      <c r="G2135" t="str">
        <f>INDEX(Players!$A$2:$A$49,MATCH(Table1!B2135,Players!$C$2:$C$49,0))</f>
        <v>e1621a5c21f244968ccfd5485706bbc9</v>
      </c>
      <c r="H2135" t="str">
        <f>INDEX(IDs!$B$6:$B$8,MATCH(Table1!C2135,IDs!$A$6:$A$8,0))</f>
        <v>f6ce0919fd3311efa6eb960aa86a0a09</v>
      </c>
      <c r="I2135">
        <f t="shared" si="66"/>
        <v>0</v>
      </c>
      <c r="K2135" t="str">
        <f t="shared" si="67"/>
        <v>('42d7f6f733984babb30d1b92c01796e8','e1621a5c21f244968ccfd5485706bbc9','f6ce0919fd3311efa6eb960aa86a0a09',0),</v>
      </c>
    </row>
    <row r="2136" spans="1:11" hidden="1" x14ac:dyDescent="0.3">
      <c r="A2136">
        <v>122</v>
      </c>
      <c r="B2136" t="s">
        <v>81</v>
      </c>
      <c r="C2136" t="s">
        <v>69</v>
      </c>
      <c r="D2136">
        <v>0</v>
      </c>
      <c r="F2136" t="str">
        <f>INDEX(Matches!$C$2:$C$135,MATCH(Table1!A2136,Matches!$B$2:$B$135,0))</f>
        <v>42d7f6f733984babb30d1b92c01796e8</v>
      </c>
      <c r="G2136" t="str">
        <f>INDEX(Players!$A$2:$A$49,MATCH(Table1!B2136,Players!$C$2:$C$49,0))</f>
        <v>e1621a5c21f244968ccfd5485706bbc9</v>
      </c>
      <c r="H2136" t="str">
        <f>INDEX(IDs!$B$6:$B$8,MATCH(Table1!C2136,IDs!$A$6:$A$8,0))</f>
        <v>f6ce092dfd3311efa6eb960aa86a0a09</v>
      </c>
      <c r="I2136">
        <f t="shared" si="66"/>
        <v>0</v>
      </c>
      <c r="K2136" t="str">
        <f t="shared" si="67"/>
        <v>('42d7f6f733984babb30d1b92c01796e8','e1621a5c21f244968ccfd5485706bbc9','f6ce092dfd3311efa6eb960aa86a0a09',0),</v>
      </c>
    </row>
    <row r="2137" spans="1:11" x14ac:dyDescent="0.3">
      <c r="A2137">
        <v>122</v>
      </c>
      <c r="B2137" t="s">
        <v>81</v>
      </c>
      <c r="C2137" t="s">
        <v>118</v>
      </c>
      <c r="D2137">
        <v>1</v>
      </c>
      <c r="F2137" t="str">
        <f>INDEX(Matches!$C$2:$C$135,MATCH(Table1!A2137,Matches!$B$2:$B$135,0))</f>
        <v>42d7f6f733984babb30d1b92c01796e8</v>
      </c>
      <c r="G2137" t="str">
        <f>INDEX(Players!$A$2:$A$49,MATCH(Table1!B2137,Players!$C$2:$C$49,0))</f>
        <v>e1621a5c21f244968ccfd5485706bbc9</v>
      </c>
      <c r="H2137" t="str">
        <f>INDEX(IDs!$B$6:$B$8,MATCH(Table1!C2137,IDs!$A$6:$A$8,0))</f>
        <v>f6ce08d0fd3311efa6eb960aa86a0a09</v>
      </c>
      <c r="I2137">
        <f t="shared" si="66"/>
        <v>1</v>
      </c>
      <c r="K2137" t="str">
        <f t="shared" si="67"/>
        <v>('42d7f6f733984babb30d1b92c01796e8','e1621a5c21f244968ccfd5485706bbc9','f6ce08d0fd3311efa6eb960aa86a0a09',1),</v>
      </c>
    </row>
    <row r="2138" spans="1:11" x14ac:dyDescent="0.3">
      <c r="A2138">
        <v>122</v>
      </c>
      <c r="B2138" t="s">
        <v>105</v>
      </c>
      <c r="C2138" t="s">
        <v>68</v>
      </c>
      <c r="D2138">
        <v>7</v>
      </c>
      <c r="F2138" t="str">
        <f>INDEX(Matches!$C$2:$C$135,MATCH(Table1!A2138,Matches!$B$2:$B$135,0))</f>
        <v>42d7f6f733984babb30d1b92c01796e8</v>
      </c>
      <c r="G2138" t="str">
        <f>INDEX(Players!$A$2:$A$49,MATCH(Table1!B2138,Players!$C$2:$C$49,0))</f>
        <v>629410b70eb349bd8cdf8388580974c1</v>
      </c>
      <c r="H2138" t="str">
        <f>INDEX(IDs!$B$6:$B$8,MATCH(Table1!C2138,IDs!$A$6:$A$8,0))</f>
        <v>f6ce0919fd3311efa6eb960aa86a0a09</v>
      </c>
      <c r="I2138">
        <f t="shared" si="66"/>
        <v>7</v>
      </c>
      <c r="K2138" t="str">
        <f t="shared" si="67"/>
        <v>('42d7f6f733984babb30d1b92c01796e8','629410b70eb349bd8cdf8388580974c1','f6ce0919fd3311efa6eb960aa86a0a09',7),</v>
      </c>
    </row>
    <row r="2139" spans="1:11" hidden="1" x14ac:dyDescent="0.3">
      <c r="A2139">
        <v>122</v>
      </c>
      <c r="B2139" t="s">
        <v>105</v>
      </c>
      <c r="C2139" t="s">
        <v>69</v>
      </c>
      <c r="D2139">
        <v>0</v>
      </c>
      <c r="F2139" t="str">
        <f>INDEX(Matches!$C$2:$C$135,MATCH(Table1!A2139,Matches!$B$2:$B$135,0))</f>
        <v>42d7f6f733984babb30d1b92c01796e8</v>
      </c>
      <c r="G2139" t="str">
        <f>INDEX(Players!$A$2:$A$49,MATCH(Table1!B2139,Players!$C$2:$C$49,0))</f>
        <v>629410b70eb349bd8cdf8388580974c1</v>
      </c>
      <c r="H2139" t="str">
        <f>INDEX(IDs!$B$6:$B$8,MATCH(Table1!C2139,IDs!$A$6:$A$8,0))</f>
        <v>f6ce092dfd3311efa6eb960aa86a0a09</v>
      </c>
      <c r="I2139">
        <f t="shared" si="66"/>
        <v>0</v>
      </c>
      <c r="K2139" t="str">
        <f t="shared" si="67"/>
        <v>('42d7f6f733984babb30d1b92c01796e8','629410b70eb349bd8cdf8388580974c1','f6ce092dfd3311efa6eb960aa86a0a09',0),</v>
      </c>
    </row>
    <row r="2140" spans="1:11" x14ac:dyDescent="0.3">
      <c r="A2140">
        <v>122</v>
      </c>
      <c r="B2140" t="s">
        <v>105</v>
      </c>
      <c r="C2140" t="s">
        <v>118</v>
      </c>
      <c r="D2140">
        <v>1</v>
      </c>
      <c r="F2140" t="str">
        <f>INDEX(Matches!$C$2:$C$135,MATCH(Table1!A2140,Matches!$B$2:$B$135,0))</f>
        <v>42d7f6f733984babb30d1b92c01796e8</v>
      </c>
      <c r="G2140" t="str">
        <f>INDEX(Players!$A$2:$A$49,MATCH(Table1!B2140,Players!$C$2:$C$49,0))</f>
        <v>629410b70eb349bd8cdf8388580974c1</v>
      </c>
      <c r="H2140" t="str">
        <f>INDEX(IDs!$B$6:$B$8,MATCH(Table1!C2140,IDs!$A$6:$A$8,0))</f>
        <v>f6ce08d0fd3311efa6eb960aa86a0a09</v>
      </c>
      <c r="I2140">
        <f t="shared" si="66"/>
        <v>1</v>
      </c>
      <c r="K2140" t="str">
        <f t="shared" si="67"/>
        <v>('42d7f6f733984babb30d1b92c01796e8','629410b70eb349bd8cdf8388580974c1','f6ce08d0fd3311efa6eb960aa86a0a09',1),</v>
      </c>
    </row>
    <row r="2141" spans="1:11" x14ac:dyDescent="0.3">
      <c r="A2141">
        <v>122</v>
      </c>
      <c r="B2141" t="s">
        <v>72</v>
      </c>
      <c r="C2141" t="s">
        <v>68</v>
      </c>
      <c r="D2141">
        <v>1</v>
      </c>
      <c r="F2141" t="str">
        <f>INDEX(Matches!$C$2:$C$135,MATCH(Table1!A2141,Matches!$B$2:$B$135,0))</f>
        <v>42d7f6f733984babb30d1b92c01796e8</v>
      </c>
      <c r="G2141" t="str">
        <f>INDEX(Players!$A$2:$A$49,MATCH(Table1!B2141,Players!$C$2:$C$49,0))</f>
        <v>66b9c8251fad417bbd3ff93fcfa9ef61</v>
      </c>
      <c r="H2141" t="str">
        <f>INDEX(IDs!$B$6:$B$8,MATCH(Table1!C2141,IDs!$A$6:$A$8,0))</f>
        <v>f6ce0919fd3311efa6eb960aa86a0a09</v>
      </c>
      <c r="I2141">
        <f t="shared" si="66"/>
        <v>1</v>
      </c>
      <c r="K2141" t="str">
        <f t="shared" si="67"/>
        <v>('42d7f6f733984babb30d1b92c01796e8','66b9c8251fad417bbd3ff93fcfa9ef61','f6ce0919fd3311efa6eb960aa86a0a09',1),</v>
      </c>
    </row>
    <row r="2142" spans="1:11" hidden="1" x14ac:dyDescent="0.3">
      <c r="A2142">
        <v>122</v>
      </c>
      <c r="B2142" t="s">
        <v>72</v>
      </c>
      <c r="C2142" t="s">
        <v>69</v>
      </c>
      <c r="D2142">
        <v>0</v>
      </c>
      <c r="F2142" t="str">
        <f>INDEX(Matches!$C$2:$C$135,MATCH(Table1!A2142,Matches!$B$2:$B$135,0))</f>
        <v>42d7f6f733984babb30d1b92c01796e8</v>
      </c>
      <c r="G2142" t="str">
        <f>INDEX(Players!$A$2:$A$49,MATCH(Table1!B2142,Players!$C$2:$C$49,0))</f>
        <v>66b9c8251fad417bbd3ff93fcfa9ef61</v>
      </c>
      <c r="H2142" t="str">
        <f>INDEX(IDs!$B$6:$B$8,MATCH(Table1!C2142,IDs!$A$6:$A$8,0))</f>
        <v>f6ce092dfd3311efa6eb960aa86a0a09</v>
      </c>
      <c r="I2142">
        <f t="shared" si="66"/>
        <v>0</v>
      </c>
      <c r="K2142" t="str">
        <f t="shared" si="67"/>
        <v>('42d7f6f733984babb30d1b92c01796e8','66b9c8251fad417bbd3ff93fcfa9ef61','f6ce092dfd3311efa6eb960aa86a0a09',0),</v>
      </c>
    </row>
    <row r="2143" spans="1:11" x14ac:dyDescent="0.3">
      <c r="A2143">
        <v>122</v>
      </c>
      <c r="B2143" t="s">
        <v>72</v>
      </c>
      <c r="C2143" t="s">
        <v>118</v>
      </c>
      <c r="D2143">
        <v>1</v>
      </c>
      <c r="F2143" t="str">
        <f>INDEX(Matches!$C$2:$C$135,MATCH(Table1!A2143,Matches!$B$2:$B$135,0))</f>
        <v>42d7f6f733984babb30d1b92c01796e8</v>
      </c>
      <c r="G2143" t="str">
        <f>INDEX(Players!$A$2:$A$49,MATCH(Table1!B2143,Players!$C$2:$C$49,0))</f>
        <v>66b9c8251fad417bbd3ff93fcfa9ef61</v>
      </c>
      <c r="H2143" t="str">
        <f>INDEX(IDs!$B$6:$B$8,MATCH(Table1!C2143,IDs!$A$6:$A$8,0))</f>
        <v>f6ce08d0fd3311efa6eb960aa86a0a09</v>
      </c>
      <c r="I2143">
        <f t="shared" si="66"/>
        <v>1</v>
      </c>
      <c r="K2143" t="str">
        <f t="shared" si="67"/>
        <v>('42d7f6f733984babb30d1b92c01796e8','66b9c8251fad417bbd3ff93fcfa9ef61','f6ce08d0fd3311efa6eb960aa86a0a09',1),</v>
      </c>
    </row>
    <row r="2144" spans="1:11" x14ac:dyDescent="0.3">
      <c r="A2144">
        <v>122</v>
      </c>
      <c r="B2144" t="s">
        <v>99</v>
      </c>
      <c r="C2144" t="s">
        <v>68</v>
      </c>
      <c r="D2144">
        <v>6</v>
      </c>
      <c r="F2144" t="str">
        <f>INDEX(Matches!$C$2:$C$135,MATCH(Table1!A2144,Matches!$B$2:$B$135,0))</f>
        <v>42d7f6f733984babb30d1b92c01796e8</v>
      </c>
      <c r="G2144" t="str">
        <f>INDEX(Players!$A$2:$A$49,MATCH(Table1!B2144,Players!$C$2:$C$49,0))</f>
        <v>9bd0e3e12c834c6b81f59a3b2bf25b94</v>
      </c>
      <c r="H2144" t="str">
        <f>INDEX(IDs!$B$6:$B$8,MATCH(Table1!C2144,IDs!$A$6:$A$8,0))</f>
        <v>f6ce0919fd3311efa6eb960aa86a0a09</v>
      </c>
      <c r="I2144">
        <f t="shared" si="66"/>
        <v>6</v>
      </c>
      <c r="K2144" t="str">
        <f t="shared" si="67"/>
        <v>('42d7f6f733984babb30d1b92c01796e8','9bd0e3e12c834c6b81f59a3b2bf25b94','f6ce0919fd3311efa6eb960aa86a0a09',6),</v>
      </c>
    </row>
    <row r="2145" spans="1:11" x14ac:dyDescent="0.3">
      <c r="A2145">
        <v>122</v>
      </c>
      <c r="B2145" t="s">
        <v>99</v>
      </c>
      <c r="C2145" t="s">
        <v>69</v>
      </c>
      <c r="D2145">
        <v>1</v>
      </c>
      <c r="F2145" t="str">
        <f>INDEX(Matches!$C$2:$C$135,MATCH(Table1!A2145,Matches!$B$2:$B$135,0))</f>
        <v>42d7f6f733984babb30d1b92c01796e8</v>
      </c>
      <c r="G2145" t="str">
        <f>INDEX(Players!$A$2:$A$49,MATCH(Table1!B2145,Players!$C$2:$C$49,0))</f>
        <v>9bd0e3e12c834c6b81f59a3b2bf25b94</v>
      </c>
      <c r="H2145" t="str">
        <f>INDEX(IDs!$B$6:$B$8,MATCH(Table1!C2145,IDs!$A$6:$A$8,0))</f>
        <v>f6ce092dfd3311efa6eb960aa86a0a09</v>
      </c>
      <c r="I2145">
        <f t="shared" si="66"/>
        <v>1</v>
      </c>
      <c r="K2145" t="str">
        <f t="shared" si="67"/>
        <v>('42d7f6f733984babb30d1b92c01796e8','9bd0e3e12c834c6b81f59a3b2bf25b94','f6ce092dfd3311efa6eb960aa86a0a09',1),</v>
      </c>
    </row>
    <row r="2146" spans="1:11" x14ac:dyDescent="0.3">
      <c r="A2146">
        <v>122</v>
      </c>
      <c r="B2146" t="s">
        <v>99</v>
      </c>
      <c r="C2146" t="s">
        <v>118</v>
      </c>
      <c r="D2146">
        <v>1</v>
      </c>
      <c r="F2146" t="str">
        <f>INDEX(Matches!$C$2:$C$135,MATCH(Table1!A2146,Matches!$B$2:$B$135,0))</f>
        <v>42d7f6f733984babb30d1b92c01796e8</v>
      </c>
      <c r="G2146" t="str">
        <f>INDEX(Players!$A$2:$A$49,MATCH(Table1!B2146,Players!$C$2:$C$49,0))</f>
        <v>9bd0e3e12c834c6b81f59a3b2bf25b94</v>
      </c>
      <c r="H2146" t="str">
        <f>INDEX(IDs!$B$6:$B$8,MATCH(Table1!C2146,IDs!$A$6:$A$8,0))</f>
        <v>f6ce08d0fd3311efa6eb960aa86a0a09</v>
      </c>
      <c r="I2146">
        <f t="shared" si="66"/>
        <v>1</v>
      </c>
      <c r="K2146" t="str">
        <f t="shared" si="67"/>
        <v>('42d7f6f733984babb30d1b92c01796e8','9bd0e3e12c834c6b81f59a3b2bf25b94','f6ce08d0fd3311efa6eb960aa86a0a09',1),</v>
      </c>
    </row>
    <row r="2147" spans="1:11" x14ac:dyDescent="0.3">
      <c r="A2147">
        <v>122</v>
      </c>
      <c r="B2147" t="s">
        <v>76</v>
      </c>
      <c r="C2147" t="s">
        <v>68</v>
      </c>
      <c r="D2147">
        <v>3</v>
      </c>
      <c r="F2147" t="str">
        <f>INDEX(Matches!$C$2:$C$135,MATCH(Table1!A2147,Matches!$B$2:$B$135,0))</f>
        <v>42d7f6f733984babb30d1b92c01796e8</v>
      </c>
      <c r="G2147" t="str">
        <f>INDEX(Players!$A$2:$A$49,MATCH(Table1!B2147,Players!$C$2:$C$49,0))</f>
        <v>480483c22bb8472dbee66af5bf246006</v>
      </c>
      <c r="H2147" t="str">
        <f>INDEX(IDs!$B$6:$B$8,MATCH(Table1!C2147,IDs!$A$6:$A$8,0))</f>
        <v>f6ce0919fd3311efa6eb960aa86a0a09</v>
      </c>
      <c r="I2147">
        <f t="shared" si="66"/>
        <v>3</v>
      </c>
      <c r="K2147" t="str">
        <f t="shared" si="67"/>
        <v>('42d7f6f733984babb30d1b92c01796e8','480483c22bb8472dbee66af5bf246006','f6ce0919fd3311efa6eb960aa86a0a09',3),</v>
      </c>
    </row>
    <row r="2148" spans="1:11" hidden="1" x14ac:dyDescent="0.3">
      <c r="A2148">
        <v>122</v>
      </c>
      <c r="B2148" t="s">
        <v>76</v>
      </c>
      <c r="C2148" t="s">
        <v>69</v>
      </c>
      <c r="D2148">
        <v>0</v>
      </c>
      <c r="F2148" t="str">
        <f>INDEX(Matches!$C$2:$C$135,MATCH(Table1!A2148,Matches!$B$2:$B$135,0))</f>
        <v>42d7f6f733984babb30d1b92c01796e8</v>
      </c>
      <c r="G2148" t="str">
        <f>INDEX(Players!$A$2:$A$49,MATCH(Table1!B2148,Players!$C$2:$C$49,0))</f>
        <v>480483c22bb8472dbee66af5bf246006</v>
      </c>
      <c r="H2148" t="str">
        <f>INDEX(IDs!$B$6:$B$8,MATCH(Table1!C2148,IDs!$A$6:$A$8,0))</f>
        <v>f6ce092dfd3311efa6eb960aa86a0a09</v>
      </c>
      <c r="I2148">
        <f t="shared" si="66"/>
        <v>0</v>
      </c>
      <c r="K2148" t="str">
        <f t="shared" si="67"/>
        <v>('42d7f6f733984babb30d1b92c01796e8','480483c22bb8472dbee66af5bf246006','f6ce092dfd3311efa6eb960aa86a0a09',0),</v>
      </c>
    </row>
    <row r="2149" spans="1:11" x14ac:dyDescent="0.3">
      <c r="A2149">
        <v>122</v>
      </c>
      <c r="B2149" t="s">
        <v>76</v>
      </c>
      <c r="C2149" t="s">
        <v>118</v>
      </c>
      <c r="D2149">
        <v>1</v>
      </c>
      <c r="F2149" t="str">
        <f>INDEX(Matches!$C$2:$C$135,MATCH(Table1!A2149,Matches!$B$2:$B$135,0))</f>
        <v>42d7f6f733984babb30d1b92c01796e8</v>
      </c>
      <c r="G2149" t="str">
        <f>INDEX(Players!$A$2:$A$49,MATCH(Table1!B2149,Players!$C$2:$C$49,0))</f>
        <v>480483c22bb8472dbee66af5bf246006</v>
      </c>
      <c r="H2149" t="str">
        <f>INDEX(IDs!$B$6:$B$8,MATCH(Table1!C2149,IDs!$A$6:$A$8,0))</f>
        <v>f6ce08d0fd3311efa6eb960aa86a0a09</v>
      </c>
      <c r="I2149">
        <f t="shared" si="66"/>
        <v>1</v>
      </c>
      <c r="K2149" t="str">
        <f t="shared" si="67"/>
        <v>('42d7f6f733984babb30d1b92c01796e8','480483c22bb8472dbee66af5bf246006','f6ce08d0fd3311efa6eb960aa86a0a09',1),</v>
      </c>
    </row>
    <row r="2150" spans="1:11" hidden="1" x14ac:dyDescent="0.3">
      <c r="A2150">
        <v>123</v>
      </c>
      <c r="B2150" t="s">
        <v>70</v>
      </c>
      <c r="C2150" t="s">
        <v>68</v>
      </c>
      <c r="D2150">
        <v>0</v>
      </c>
      <c r="F2150" t="str">
        <f>INDEX(Matches!$C$2:$C$135,MATCH(Table1!A2150,Matches!$B$2:$B$135,0))</f>
        <v>505912ffc9574aa6be3cfbec550eb03a</v>
      </c>
      <c r="G2150" t="str">
        <f>INDEX(Players!$A$2:$A$49,MATCH(Table1!B2150,Players!$C$2:$C$49,0))</f>
        <v>e6d5cb25e36b400f91e78b0b42d20293</v>
      </c>
      <c r="H2150" t="str">
        <f>INDEX(IDs!$B$6:$B$8,MATCH(Table1!C2150,IDs!$A$6:$A$8,0))</f>
        <v>f6ce0919fd3311efa6eb960aa86a0a09</v>
      </c>
      <c r="I2150">
        <f t="shared" si="66"/>
        <v>0</v>
      </c>
      <c r="K2150" t="str">
        <f t="shared" si="67"/>
        <v>('505912ffc9574aa6be3cfbec550eb03a','e6d5cb25e36b400f91e78b0b42d20293','f6ce0919fd3311efa6eb960aa86a0a09',0),</v>
      </c>
    </row>
    <row r="2151" spans="1:11" hidden="1" x14ac:dyDescent="0.3">
      <c r="A2151">
        <v>123</v>
      </c>
      <c r="B2151" t="s">
        <v>70</v>
      </c>
      <c r="C2151" t="s">
        <v>69</v>
      </c>
      <c r="D2151">
        <v>0</v>
      </c>
      <c r="F2151" t="str">
        <f>INDEX(Matches!$C$2:$C$135,MATCH(Table1!A2151,Matches!$B$2:$B$135,0))</f>
        <v>505912ffc9574aa6be3cfbec550eb03a</v>
      </c>
      <c r="G2151" t="str">
        <f>INDEX(Players!$A$2:$A$49,MATCH(Table1!B2151,Players!$C$2:$C$49,0))</f>
        <v>e6d5cb25e36b400f91e78b0b42d20293</v>
      </c>
      <c r="H2151" t="str">
        <f>INDEX(IDs!$B$6:$B$8,MATCH(Table1!C2151,IDs!$A$6:$A$8,0))</f>
        <v>f6ce092dfd3311efa6eb960aa86a0a09</v>
      </c>
      <c r="I2151">
        <f t="shared" si="66"/>
        <v>0</v>
      </c>
      <c r="K2151" t="str">
        <f t="shared" si="67"/>
        <v>('505912ffc9574aa6be3cfbec550eb03a','e6d5cb25e36b400f91e78b0b42d20293','f6ce092dfd3311efa6eb960aa86a0a09',0),</v>
      </c>
    </row>
    <row r="2152" spans="1:11" x14ac:dyDescent="0.3">
      <c r="A2152">
        <v>123</v>
      </c>
      <c r="B2152" t="s">
        <v>70</v>
      </c>
      <c r="C2152" t="s">
        <v>118</v>
      </c>
      <c r="D2152">
        <v>1</v>
      </c>
      <c r="F2152" t="str">
        <f>INDEX(Matches!$C$2:$C$135,MATCH(Table1!A2152,Matches!$B$2:$B$135,0))</f>
        <v>505912ffc9574aa6be3cfbec550eb03a</v>
      </c>
      <c r="G2152" t="str">
        <f>INDEX(Players!$A$2:$A$49,MATCH(Table1!B2152,Players!$C$2:$C$49,0))</f>
        <v>e6d5cb25e36b400f91e78b0b42d20293</v>
      </c>
      <c r="H2152" t="str">
        <f>INDEX(IDs!$B$6:$B$8,MATCH(Table1!C2152,IDs!$A$6:$A$8,0))</f>
        <v>f6ce08d0fd3311efa6eb960aa86a0a09</v>
      </c>
      <c r="I2152">
        <f t="shared" si="66"/>
        <v>1</v>
      </c>
      <c r="K2152" t="str">
        <f t="shared" si="67"/>
        <v>('505912ffc9574aa6be3cfbec550eb03a','e6d5cb25e36b400f91e78b0b42d20293','f6ce08d0fd3311efa6eb960aa86a0a09',1),</v>
      </c>
    </row>
    <row r="2153" spans="1:11" hidden="1" x14ac:dyDescent="0.3">
      <c r="A2153">
        <v>123</v>
      </c>
      <c r="B2153" t="s">
        <v>86</v>
      </c>
      <c r="C2153" t="s">
        <v>68</v>
      </c>
      <c r="D2153">
        <v>0</v>
      </c>
      <c r="F2153" t="str">
        <f>INDEX(Matches!$C$2:$C$135,MATCH(Table1!A2153,Matches!$B$2:$B$135,0))</f>
        <v>505912ffc9574aa6be3cfbec550eb03a</v>
      </c>
      <c r="G2153" t="str">
        <f>INDEX(Players!$A$2:$A$49,MATCH(Table1!B2153,Players!$C$2:$C$49,0))</f>
        <v>6a5c031fea7e4bcf935e98999959be8c</v>
      </c>
      <c r="H2153" t="str">
        <f>INDEX(IDs!$B$6:$B$8,MATCH(Table1!C2153,IDs!$A$6:$A$8,0))</f>
        <v>f6ce0919fd3311efa6eb960aa86a0a09</v>
      </c>
      <c r="I2153">
        <f t="shared" si="66"/>
        <v>0</v>
      </c>
      <c r="K2153" t="str">
        <f t="shared" si="67"/>
        <v>('505912ffc9574aa6be3cfbec550eb03a','6a5c031fea7e4bcf935e98999959be8c','f6ce0919fd3311efa6eb960aa86a0a09',0),</v>
      </c>
    </row>
    <row r="2154" spans="1:11" hidden="1" x14ac:dyDescent="0.3">
      <c r="A2154">
        <v>123</v>
      </c>
      <c r="B2154" t="s">
        <v>86</v>
      </c>
      <c r="C2154" t="s">
        <v>69</v>
      </c>
      <c r="D2154">
        <v>0</v>
      </c>
      <c r="F2154" t="str">
        <f>INDEX(Matches!$C$2:$C$135,MATCH(Table1!A2154,Matches!$B$2:$B$135,0))</f>
        <v>505912ffc9574aa6be3cfbec550eb03a</v>
      </c>
      <c r="G2154" t="str">
        <f>INDEX(Players!$A$2:$A$49,MATCH(Table1!B2154,Players!$C$2:$C$49,0))</f>
        <v>6a5c031fea7e4bcf935e98999959be8c</v>
      </c>
      <c r="H2154" t="str">
        <f>INDEX(IDs!$B$6:$B$8,MATCH(Table1!C2154,IDs!$A$6:$A$8,0))</f>
        <v>f6ce092dfd3311efa6eb960aa86a0a09</v>
      </c>
      <c r="I2154">
        <f t="shared" si="66"/>
        <v>0</v>
      </c>
      <c r="K2154" t="str">
        <f t="shared" si="67"/>
        <v>('505912ffc9574aa6be3cfbec550eb03a','6a5c031fea7e4bcf935e98999959be8c','f6ce092dfd3311efa6eb960aa86a0a09',0),</v>
      </c>
    </row>
    <row r="2155" spans="1:11" x14ac:dyDescent="0.3">
      <c r="A2155">
        <v>123</v>
      </c>
      <c r="B2155" t="s">
        <v>86</v>
      </c>
      <c r="C2155" t="s">
        <v>118</v>
      </c>
      <c r="D2155">
        <v>1</v>
      </c>
      <c r="F2155" t="str">
        <f>INDEX(Matches!$C$2:$C$135,MATCH(Table1!A2155,Matches!$B$2:$B$135,0))</f>
        <v>505912ffc9574aa6be3cfbec550eb03a</v>
      </c>
      <c r="G2155" t="str">
        <f>INDEX(Players!$A$2:$A$49,MATCH(Table1!B2155,Players!$C$2:$C$49,0))</f>
        <v>6a5c031fea7e4bcf935e98999959be8c</v>
      </c>
      <c r="H2155" t="str">
        <f>INDEX(IDs!$B$6:$B$8,MATCH(Table1!C2155,IDs!$A$6:$A$8,0))</f>
        <v>f6ce08d0fd3311efa6eb960aa86a0a09</v>
      </c>
      <c r="I2155">
        <f t="shared" si="66"/>
        <v>1</v>
      </c>
      <c r="K2155" t="str">
        <f t="shared" si="67"/>
        <v>('505912ffc9574aa6be3cfbec550eb03a','6a5c031fea7e4bcf935e98999959be8c','f6ce08d0fd3311efa6eb960aa86a0a09',1),</v>
      </c>
    </row>
    <row r="2156" spans="1:11" x14ac:dyDescent="0.3">
      <c r="A2156">
        <v>123</v>
      </c>
      <c r="B2156" t="s">
        <v>81</v>
      </c>
      <c r="C2156" t="s">
        <v>68</v>
      </c>
      <c r="D2156">
        <v>1</v>
      </c>
      <c r="F2156" t="str">
        <f>INDEX(Matches!$C$2:$C$135,MATCH(Table1!A2156,Matches!$B$2:$B$135,0))</f>
        <v>505912ffc9574aa6be3cfbec550eb03a</v>
      </c>
      <c r="G2156" t="str">
        <f>INDEX(Players!$A$2:$A$49,MATCH(Table1!B2156,Players!$C$2:$C$49,0))</f>
        <v>e1621a5c21f244968ccfd5485706bbc9</v>
      </c>
      <c r="H2156" t="str">
        <f>INDEX(IDs!$B$6:$B$8,MATCH(Table1!C2156,IDs!$A$6:$A$8,0))</f>
        <v>f6ce0919fd3311efa6eb960aa86a0a09</v>
      </c>
      <c r="I2156">
        <f t="shared" si="66"/>
        <v>1</v>
      </c>
      <c r="K2156" t="str">
        <f t="shared" si="67"/>
        <v>('505912ffc9574aa6be3cfbec550eb03a','e1621a5c21f244968ccfd5485706bbc9','f6ce0919fd3311efa6eb960aa86a0a09',1),</v>
      </c>
    </row>
    <row r="2157" spans="1:11" hidden="1" x14ac:dyDescent="0.3">
      <c r="A2157">
        <v>123</v>
      </c>
      <c r="B2157" t="s">
        <v>81</v>
      </c>
      <c r="C2157" t="s">
        <v>69</v>
      </c>
      <c r="D2157">
        <v>0</v>
      </c>
      <c r="F2157" t="str">
        <f>INDEX(Matches!$C$2:$C$135,MATCH(Table1!A2157,Matches!$B$2:$B$135,0))</f>
        <v>505912ffc9574aa6be3cfbec550eb03a</v>
      </c>
      <c r="G2157" t="str">
        <f>INDEX(Players!$A$2:$A$49,MATCH(Table1!B2157,Players!$C$2:$C$49,0))</f>
        <v>e1621a5c21f244968ccfd5485706bbc9</v>
      </c>
      <c r="H2157" t="str">
        <f>INDEX(IDs!$B$6:$B$8,MATCH(Table1!C2157,IDs!$A$6:$A$8,0))</f>
        <v>f6ce092dfd3311efa6eb960aa86a0a09</v>
      </c>
      <c r="I2157">
        <f t="shared" si="66"/>
        <v>0</v>
      </c>
      <c r="K2157" t="str">
        <f t="shared" si="67"/>
        <v>('505912ffc9574aa6be3cfbec550eb03a','e1621a5c21f244968ccfd5485706bbc9','f6ce092dfd3311efa6eb960aa86a0a09',0),</v>
      </c>
    </row>
    <row r="2158" spans="1:11" x14ac:dyDescent="0.3">
      <c r="A2158">
        <v>123</v>
      </c>
      <c r="B2158" t="s">
        <v>81</v>
      </c>
      <c r="C2158" t="s">
        <v>118</v>
      </c>
      <c r="D2158">
        <v>1</v>
      </c>
      <c r="F2158" t="str">
        <f>INDEX(Matches!$C$2:$C$135,MATCH(Table1!A2158,Matches!$B$2:$B$135,0))</f>
        <v>505912ffc9574aa6be3cfbec550eb03a</v>
      </c>
      <c r="G2158" t="str">
        <f>INDEX(Players!$A$2:$A$49,MATCH(Table1!B2158,Players!$C$2:$C$49,0))</f>
        <v>e1621a5c21f244968ccfd5485706bbc9</v>
      </c>
      <c r="H2158" t="str">
        <f>INDEX(IDs!$B$6:$B$8,MATCH(Table1!C2158,IDs!$A$6:$A$8,0))</f>
        <v>f6ce08d0fd3311efa6eb960aa86a0a09</v>
      </c>
      <c r="I2158">
        <f t="shared" si="66"/>
        <v>1</v>
      </c>
      <c r="K2158" t="str">
        <f t="shared" si="67"/>
        <v>('505912ffc9574aa6be3cfbec550eb03a','e1621a5c21f244968ccfd5485706bbc9','f6ce08d0fd3311efa6eb960aa86a0a09',1),</v>
      </c>
    </row>
    <row r="2159" spans="1:11" hidden="1" x14ac:dyDescent="0.3">
      <c r="A2159">
        <v>123</v>
      </c>
      <c r="B2159" t="s">
        <v>95</v>
      </c>
      <c r="C2159" t="s">
        <v>68</v>
      </c>
      <c r="D2159">
        <v>0</v>
      </c>
      <c r="F2159" t="str">
        <f>INDEX(Matches!$C$2:$C$135,MATCH(Table1!A2159,Matches!$B$2:$B$135,0))</f>
        <v>505912ffc9574aa6be3cfbec550eb03a</v>
      </c>
      <c r="G2159" t="str">
        <f>INDEX(Players!$A$2:$A$49,MATCH(Table1!B2159,Players!$C$2:$C$49,0))</f>
        <v>26bcf70a14244ecea66824d3e7fdb740</v>
      </c>
      <c r="H2159" t="str">
        <f>INDEX(IDs!$B$6:$B$8,MATCH(Table1!C2159,IDs!$A$6:$A$8,0))</f>
        <v>f6ce0919fd3311efa6eb960aa86a0a09</v>
      </c>
      <c r="I2159">
        <f t="shared" si="66"/>
        <v>0</v>
      </c>
      <c r="K2159" t="str">
        <f t="shared" si="67"/>
        <v>('505912ffc9574aa6be3cfbec550eb03a','26bcf70a14244ecea66824d3e7fdb740','f6ce0919fd3311efa6eb960aa86a0a09',0),</v>
      </c>
    </row>
    <row r="2160" spans="1:11" hidden="1" x14ac:dyDescent="0.3">
      <c r="A2160">
        <v>123</v>
      </c>
      <c r="B2160" t="s">
        <v>95</v>
      </c>
      <c r="C2160" t="s">
        <v>69</v>
      </c>
      <c r="D2160">
        <v>0</v>
      </c>
      <c r="F2160" t="str">
        <f>INDEX(Matches!$C$2:$C$135,MATCH(Table1!A2160,Matches!$B$2:$B$135,0))</f>
        <v>505912ffc9574aa6be3cfbec550eb03a</v>
      </c>
      <c r="G2160" t="str">
        <f>INDEX(Players!$A$2:$A$49,MATCH(Table1!B2160,Players!$C$2:$C$49,0))</f>
        <v>26bcf70a14244ecea66824d3e7fdb740</v>
      </c>
      <c r="H2160" t="str">
        <f>INDEX(IDs!$B$6:$B$8,MATCH(Table1!C2160,IDs!$A$6:$A$8,0))</f>
        <v>f6ce092dfd3311efa6eb960aa86a0a09</v>
      </c>
      <c r="I2160">
        <f t="shared" si="66"/>
        <v>0</v>
      </c>
      <c r="K2160" t="str">
        <f t="shared" si="67"/>
        <v>('505912ffc9574aa6be3cfbec550eb03a','26bcf70a14244ecea66824d3e7fdb740','f6ce092dfd3311efa6eb960aa86a0a09',0),</v>
      </c>
    </row>
    <row r="2161" spans="1:11" x14ac:dyDescent="0.3">
      <c r="A2161">
        <v>123</v>
      </c>
      <c r="B2161" t="s">
        <v>95</v>
      </c>
      <c r="C2161" t="s">
        <v>118</v>
      </c>
      <c r="D2161">
        <v>1</v>
      </c>
      <c r="F2161" t="str">
        <f>INDEX(Matches!$C$2:$C$135,MATCH(Table1!A2161,Matches!$B$2:$B$135,0))</f>
        <v>505912ffc9574aa6be3cfbec550eb03a</v>
      </c>
      <c r="G2161" t="str">
        <f>INDEX(Players!$A$2:$A$49,MATCH(Table1!B2161,Players!$C$2:$C$49,0))</f>
        <v>26bcf70a14244ecea66824d3e7fdb740</v>
      </c>
      <c r="H2161" t="str">
        <f>INDEX(IDs!$B$6:$B$8,MATCH(Table1!C2161,IDs!$A$6:$A$8,0))</f>
        <v>f6ce08d0fd3311efa6eb960aa86a0a09</v>
      </c>
      <c r="I2161">
        <f t="shared" si="66"/>
        <v>1</v>
      </c>
      <c r="K2161" t="str">
        <f t="shared" si="67"/>
        <v>('505912ffc9574aa6be3cfbec550eb03a','26bcf70a14244ecea66824d3e7fdb740','f6ce08d0fd3311efa6eb960aa86a0a09',1),</v>
      </c>
    </row>
    <row r="2162" spans="1:11" hidden="1" x14ac:dyDescent="0.3">
      <c r="A2162">
        <v>123</v>
      </c>
      <c r="B2162" t="s">
        <v>105</v>
      </c>
      <c r="C2162" t="s">
        <v>68</v>
      </c>
      <c r="D2162">
        <v>0</v>
      </c>
      <c r="F2162" t="str">
        <f>INDEX(Matches!$C$2:$C$135,MATCH(Table1!A2162,Matches!$B$2:$B$135,0))</f>
        <v>505912ffc9574aa6be3cfbec550eb03a</v>
      </c>
      <c r="G2162" t="str">
        <f>INDEX(Players!$A$2:$A$49,MATCH(Table1!B2162,Players!$C$2:$C$49,0))</f>
        <v>629410b70eb349bd8cdf8388580974c1</v>
      </c>
      <c r="H2162" t="str">
        <f>INDEX(IDs!$B$6:$B$8,MATCH(Table1!C2162,IDs!$A$6:$A$8,0))</f>
        <v>f6ce0919fd3311efa6eb960aa86a0a09</v>
      </c>
      <c r="I2162">
        <f t="shared" si="66"/>
        <v>0</v>
      </c>
      <c r="K2162" t="str">
        <f t="shared" si="67"/>
        <v>('505912ffc9574aa6be3cfbec550eb03a','629410b70eb349bd8cdf8388580974c1','f6ce0919fd3311efa6eb960aa86a0a09',0),</v>
      </c>
    </row>
    <row r="2163" spans="1:11" hidden="1" x14ac:dyDescent="0.3">
      <c r="A2163">
        <v>123</v>
      </c>
      <c r="B2163" t="s">
        <v>105</v>
      </c>
      <c r="C2163" t="s">
        <v>69</v>
      </c>
      <c r="D2163">
        <v>0</v>
      </c>
      <c r="F2163" t="str">
        <f>INDEX(Matches!$C$2:$C$135,MATCH(Table1!A2163,Matches!$B$2:$B$135,0))</f>
        <v>505912ffc9574aa6be3cfbec550eb03a</v>
      </c>
      <c r="G2163" t="str">
        <f>INDEX(Players!$A$2:$A$49,MATCH(Table1!B2163,Players!$C$2:$C$49,0))</f>
        <v>629410b70eb349bd8cdf8388580974c1</v>
      </c>
      <c r="H2163" t="str">
        <f>INDEX(IDs!$B$6:$B$8,MATCH(Table1!C2163,IDs!$A$6:$A$8,0))</f>
        <v>f6ce092dfd3311efa6eb960aa86a0a09</v>
      </c>
      <c r="I2163">
        <f t="shared" si="66"/>
        <v>0</v>
      </c>
      <c r="K2163" t="str">
        <f t="shared" si="67"/>
        <v>('505912ffc9574aa6be3cfbec550eb03a','629410b70eb349bd8cdf8388580974c1','f6ce092dfd3311efa6eb960aa86a0a09',0),</v>
      </c>
    </row>
    <row r="2164" spans="1:11" x14ac:dyDescent="0.3">
      <c r="A2164">
        <v>123</v>
      </c>
      <c r="B2164" t="s">
        <v>105</v>
      </c>
      <c r="C2164" t="s">
        <v>118</v>
      </c>
      <c r="D2164">
        <v>1</v>
      </c>
      <c r="F2164" t="str">
        <f>INDEX(Matches!$C$2:$C$135,MATCH(Table1!A2164,Matches!$B$2:$B$135,0))</f>
        <v>505912ffc9574aa6be3cfbec550eb03a</v>
      </c>
      <c r="G2164" t="str">
        <f>INDEX(Players!$A$2:$A$49,MATCH(Table1!B2164,Players!$C$2:$C$49,0))</f>
        <v>629410b70eb349bd8cdf8388580974c1</v>
      </c>
      <c r="H2164" t="str">
        <f>INDEX(IDs!$B$6:$B$8,MATCH(Table1!C2164,IDs!$A$6:$A$8,0))</f>
        <v>f6ce08d0fd3311efa6eb960aa86a0a09</v>
      </c>
      <c r="I2164">
        <f t="shared" si="66"/>
        <v>1</v>
      </c>
      <c r="K2164" t="str">
        <f t="shared" si="67"/>
        <v>('505912ffc9574aa6be3cfbec550eb03a','629410b70eb349bd8cdf8388580974c1','f6ce08d0fd3311efa6eb960aa86a0a09',1),</v>
      </c>
    </row>
    <row r="2165" spans="1:11" hidden="1" x14ac:dyDescent="0.3">
      <c r="A2165">
        <v>123</v>
      </c>
      <c r="B2165" t="s">
        <v>74</v>
      </c>
      <c r="C2165" t="s">
        <v>68</v>
      </c>
      <c r="D2165">
        <v>0</v>
      </c>
      <c r="F2165" t="str">
        <f>INDEX(Matches!$C$2:$C$135,MATCH(Table1!A2165,Matches!$B$2:$B$135,0))</f>
        <v>505912ffc9574aa6be3cfbec550eb03a</v>
      </c>
      <c r="G2165" t="str">
        <f>INDEX(Players!$A$2:$A$49,MATCH(Table1!B2165,Players!$C$2:$C$49,0))</f>
        <v>da52bdaa4d3a487eb17ae1f3e566a948</v>
      </c>
      <c r="H2165" t="str">
        <f>INDEX(IDs!$B$6:$B$8,MATCH(Table1!C2165,IDs!$A$6:$A$8,0))</f>
        <v>f6ce0919fd3311efa6eb960aa86a0a09</v>
      </c>
      <c r="I2165">
        <f t="shared" si="66"/>
        <v>0</v>
      </c>
      <c r="K2165" t="str">
        <f t="shared" si="67"/>
        <v>('505912ffc9574aa6be3cfbec550eb03a','da52bdaa4d3a487eb17ae1f3e566a948','f6ce0919fd3311efa6eb960aa86a0a09',0),</v>
      </c>
    </row>
    <row r="2166" spans="1:11" x14ac:dyDescent="0.3">
      <c r="A2166">
        <v>123</v>
      </c>
      <c r="B2166" t="s">
        <v>74</v>
      </c>
      <c r="C2166" t="s">
        <v>69</v>
      </c>
      <c r="D2166">
        <v>1</v>
      </c>
      <c r="F2166" t="str">
        <f>INDEX(Matches!$C$2:$C$135,MATCH(Table1!A2166,Matches!$B$2:$B$135,0))</f>
        <v>505912ffc9574aa6be3cfbec550eb03a</v>
      </c>
      <c r="G2166" t="str">
        <f>INDEX(Players!$A$2:$A$49,MATCH(Table1!B2166,Players!$C$2:$C$49,0))</f>
        <v>da52bdaa4d3a487eb17ae1f3e566a948</v>
      </c>
      <c r="H2166" t="str">
        <f>INDEX(IDs!$B$6:$B$8,MATCH(Table1!C2166,IDs!$A$6:$A$8,0))</f>
        <v>f6ce092dfd3311efa6eb960aa86a0a09</v>
      </c>
      <c r="I2166">
        <f t="shared" si="66"/>
        <v>1</v>
      </c>
      <c r="K2166" t="str">
        <f t="shared" si="67"/>
        <v>('505912ffc9574aa6be3cfbec550eb03a','da52bdaa4d3a487eb17ae1f3e566a948','f6ce092dfd3311efa6eb960aa86a0a09',1),</v>
      </c>
    </row>
    <row r="2167" spans="1:11" x14ac:dyDescent="0.3">
      <c r="A2167">
        <v>123</v>
      </c>
      <c r="B2167" t="s">
        <v>74</v>
      </c>
      <c r="C2167" t="s">
        <v>118</v>
      </c>
      <c r="D2167">
        <v>1</v>
      </c>
      <c r="F2167" t="str">
        <f>INDEX(Matches!$C$2:$C$135,MATCH(Table1!A2167,Matches!$B$2:$B$135,0))</f>
        <v>505912ffc9574aa6be3cfbec550eb03a</v>
      </c>
      <c r="G2167" t="str">
        <f>INDEX(Players!$A$2:$A$49,MATCH(Table1!B2167,Players!$C$2:$C$49,0))</f>
        <v>da52bdaa4d3a487eb17ae1f3e566a948</v>
      </c>
      <c r="H2167" t="str">
        <f>INDEX(IDs!$B$6:$B$8,MATCH(Table1!C2167,IDs!$A$6:$A$8,0))</f>
        <v>f6ce08d0fd3311efa6eb960aa86a0a09</v>
      </c>
      <c r="I2167">
        <f t="shared" si="66"/>
        <v>1</v>
      </c>
      <c r="K2167" t="str">
        <f t="shared" si="67"/>
        <v>('505912ffc9574aa6be3cfbec550eb03a','da52bdaa4d3a487eb17ae1f3e566a948','f6ce08d0fd3311efa6eb960aa86a0a09',1),</v>
      </c>
    </row>
    <row r="2168" spans="1:11" hidden="1" x14ac:dyDescent="0.3">
      <c r="A2168">
        <v>124</v>
      </c>
      <c r="B2168" t="s">
        <v>70</v>
      </c>
      <c r="C2168" t="s">
        <v>68</v>
      </c>
      <c r="D2168">
        <v>0</v>
      </c>
      <c r="F2168" t="str">
        <f>INDEX(Matches!$C$2:$C$135,MATCH(Table1!A2168,Matches!$B$2:$B$135,0))</f>
        <v>f17db40f3f57470a93b000dad8915e29</v>
      </c>
      <c r="G2168" t="str">
        <f>INDEX(Players!$A$2:$A$49,MATCH(Table1!B2168,Players!$C$2:$C$49,0))</f>
        <v>e6d5cb25e36b400f91e78b0b42d20293</v>
      </c>
      <c r="H2168" t="str">
        <f>INDEX(IDs!$B$6:$B$8,MATCH(Table1!C2168,IDs!$A$6:$A$8,0))</f>
        <v>f6ce0919fd3311efa6eb960aa86a0a09</v>
      </c>
      <c r="I2168">
        <f t="shared" si="66"/>
        <v>0</v>
      </c>
      <c r="K2168" t="str">
        <f t="shared" si="67"/>
        <v>('f17db40f3f57470a93b000dad8915e29','e6d5cb25e36b400f91e78b0b42d20293','f6ce0919fd3311efa6eb960aa86a0a09',0),</v>
      </c>
    </row>
    <row r="2169" spans="1:11" hidden="1" x14ac:dyDescent="0.3">
      <c r="A2169">
        <v>124</v>
      </c>
      <c r="B2169" t="s">
        <v>70</v>
      </c>
      <c r="C2169" t="s">
        <v>69</v>
      </c>
      <c r="D2169">
        <v>0</v>
      </c>
      <c r="F2169" t="str">
        <f>INDEX(Matches!$C$2:$C$135,MATCH(Table1!A2169,Matches!$B$2:$B$135,0))</f>
        <v>f17db40f3f57470a93b000dad8915e29</v>
      </c>
      <c r="G2169" t="str">
        <f>INDEX(Players!$A$2:$A$49,MATCH(Table1!B2169,Players!$C$2:$C$49,0))</f>
        <v>e6d5cb25e36b400f91e78b0b42d20293</v>
      </c>
      <c r="H2169" t="str">
        <f>INDEX(IDs!$B$6:$B$8,MATCH(Table1!C2169,IDs!$A$6:$A$8,0))</f>
        <v>f6ce092dfd3311efa6eb960aa86a0a09</v>
      </c>
      <c r="I2169">
        <f t="shared" si="66"/>
        <v>0</v>
      </c>
      <c r="K2169" t="str">
        <f t="shared" si="67"/>
        <v>('f17db40f3f57470a93b000dad8915e29','e6d5cb25e36b400f91e78b0b42d20293','f6ce092dfd3311efa6eb960aa86a0a09',0),</v>
      </c>
    </row>
    <row r="2170" spans="1:11" x14ac:dyDescent="0.3">
      <c r="A2170">
        <v>124</v>
      </c>
      <c r="B2170" t="s">
        <v>70</v>
      </c>
      <c r="C2170" t="s">
        <v>118</v>
      </c>
      <c r="D2170">
        <v>1</v>
      </c>
      <c r="F2170" t="str">
        <f>INDEX(Matches!$C$2:$C$135,MATCH(Table1!A2170,Matches!$B$2:$B$135,0))</f>
        <v>f17db40f3f57470a93b000dad8915e29</v>
      </c>
      <c r="G2170" t="str">
        <f>INDEX(Players!$A$2:$A$49,MATCH(Table1!B2170,Players!$C$2:$C$49,0))</f>
        <v>e6d5cb25e36b400f91e78b0b42d20293</v>
      </c>
      <c r="H2170" t="str">
        <f>INDEX(IDs!$B$6:$B$8,MATCH(Table1!C2170,IDs!$A$6:$A$8,0))</f>
        <v>f6ce08d0fd3311efa6eb960aa86a0a09</v>
      </c>
      <c r="I2170">
        <f t="shared" si="66"/>
        <v>1</v>
      </c>
      <c r="K2170" t="str">
        <f t="shared" si="67"/>
        <v>('f17db40f3f57470a93b000dad8915e29','e6d5cb25e36b400f91e78b0b42d20293','f6ce08d0fd3311efa6eb960aa86a0a09',1),</v>
      </c>
    </row>
    <row r="2171" spans="1:11" hidden="1" x14ac:dyDescent="0.3">
      <c r="A2171">
        <v>124</v>
      </c>
      <c r="B2171" t="s">
        <v>84</v>
      </c>
      <c r="C2171" t="s">
        <v>68</v>
      </c>
      <c r="D2171">
        <v>0</v>
      </c>
      <c r="F2171" t="str">
        <f>INDEX(Matches!$C$2:$C$135,MATCH(Table1!A2171,Matches!$B$2:$B$135,0))</f>
        <v>f17db40f3f57470a93b000dad8915e29</v>
      </c>
      <c r="G2171" t="str">
        <f>INDEX(Players!$A$2:$A$49,MATCH(Table1!B2171,Players!$C$2:$C$49,0))</f>
        <v>f406d0e3649e49e4b73f4c1822b162e4</v>
      </c>
      <c r="H2171" t="str">
        <f>INDEX(IDs!$B$6:$B$8,MATCH(Table1!C2171,IDs!$A$6:$A$8,0))</f>
        <v>f6ce0919fd3311efa6eb960aa86a0a09</v>
      </c>
      <c r="I2171">
        <f t="shared" si="66"/>
        <v>0</v>
      </c>
      <c r="K2171" t="str">
        <f t="shared" si="67"/>
        <v>('f17db40f3f57470a93b000dad8915e29','f406d0e3649e49e4b73f4c1822b162e4','f6ce0919fd3311efa6eb960aa86a0a09',0),</v>
      </c>
    </row>
    <row r="2172" spans="1:11" x14ac:dyDescent="0.3">
      <c r="A2172">
        <v>124</v>
      </c>
      <c r="B2172" t="s">
        <v>84</v>
      </c>
      <c r="C2172" t="s">
        <v>69</v>
      </c>
      <c r="D2172">
        <v>1</v>
      </c>
      <c r="F2172" t="str">
        <f>INDEX(Matches!$C$2:$C$135,MATCH(Table1!A2172,Matches!$B$2:$B$135,0))</f>
        <v>f17db40f3f57470a93b000dad8915e29</v>
      </c>
      <c r="G2172" t="str">
        <f>INDEX(Players!$A$2:$A$49,MATCH(Table1!B2172,Players!$C$2:$C$49,0))</f>
        <v>f406d0e3649e49e4b73f4c1822b162e4</v>
      </c>
      <c r="H2172" t="str">
        <f>INDEX(IDs!$B$6:$B$8,MATCH(Table1!C2172,IDs!$A$6:$A$8,0))</f>
        <v>f6ce092dfd3311efa6eb960aa86a0a09</v>
      </c>
      <c r="I2172">
        <f t="shared" si="66"/>
        <v>1</v>
      </c>
      <c r="K2172" t="str">
        <f t="shared" si="67"/>
        <v>('f17db40f3f57470a93b000dad8915e29','f406d0e3649e49e4b73f4c1822b162e4','f6ce092dfd3311efa6eb960aa86a0a09',1),</v>
      </c>
    </row>
    <row r="2173" spans="1:11" x14ac:dyDescent="0.3">
      <c r="A2173">
        <v>124</v>
      </c>
      <c r="B2173" t="s">
        <v>84</v>
      </c>
      <c r="C2173" t="s">
        <v>118</v>
      </c>
      <c r="D2173">
        <v>1</v>
      </c>
      <c r="F2173" t="str">
        <f>INDEX(Matches!$C$2:$C$135,MATCH(Table1!A2173,Matches!$B$2:$B$135,0))</f>
        <v>f17db40f3f57470a93b000dad8915e29</v>
      </c>
      <c r="G2173" t="str">
        <f>INDEX(Players!$A$2:$A$49,MATCH(Table1!B2173,Players!$C$2:$C$49,0))</f>
        <v>f406d0e3649e49e4b73f4c1822b162e4</v>
      </c>
      <c r="H2173" t="str">
        <f>INDEX(IDs!$B$6:$B$8,MATCH(Table1!C2173,IDs!$A$6:$A$8,0))</f>
        <v>f6ce08d0fd3311efa6eb960aa86a0a09</v>
      </c>
      <c r="I2173">
        <f t="shared" si="66"/>
        <v>1</v>
      </c>
      <c r="K2173" t="str">
        <f t="shared" si="67"/>
        <v>('f17db40f3f57470a93b000dad8915e29','f406d0e3649e49e4b73f4c1822b162e4','f6ce08d0fd3311efa6eb960aa86a0a09',1),</v>
      </c>
    </row>
    <row r="2174" spans="1:11" hidden="1" x14ac:dyDescent="0.3">
      <c r="A2174">
        <v>124</v>
      </c>
      <c r="B2174" t="s">
        <v>71</v>
      </c>
      <c r="C2174" t="s">
        <v>68</v>
      </c>
      <c r="D2174">
        <v>0</v>
      </c>
      <c r="F2174" t="str">
        <f>INDEX(Matches!$C$2:$C$135,MATCH(Table1!A2174,Matches!$B$2:$B$135,0))</f>
        <v>f17db40f3f57470a93b000dad8915e29</v>
      </c>
      <c r="G2174" t="str">
        <f>INDEX(Players!$A$2:$A$49,MATCH(Table1!B2174,Players!$C$2:$C$49,0))</f>
        <v>49ee2bf374b94897889023fd18820eb3</v>
      </c>
      <c r="H2174" t="str">
        <f>INDEX(IDs!$B$6:$B$8,MATCH(Table1!C2174,IDs!$A$6:$A$8,0))</f>
        <v>f6ce0919fd3311efa6eb960aa86a0a09</v>
      </c>
      <c r="I2174">
        <f t="shared" si="66"/>
        <v>0</v>
      </c>
      <c r="K2174" t="str">
        <f t="shared" si="67"/>
        <v>('f17db40f3f57470a93b000dad8915e29','49ee2bf374b94897889023fd18820eb3','f6ce0919fd3311efa6eb960aa86a0a09',0),</v>
      </c>
    </row>
    <row r="2175" spans="1:11" hidden="1" x14ac:dyDescent="0.3">
      <c r="A2175">
        <v>124</v>
      </c>
      <c r="B2175" t="s">
        <v>71</v>
      </c>
      <c r="C2175" t="s">
        <v>69</v>
      </c>
      <c r="D2175">
        <v>0</v>
      </c>
      <c r="F2175" t="str">
        <f>INDEX(Matches!$C$2:$C$135,MATCH(Table1!A2175,Matches!$B$2:$B$135,0))</f>
        <v>f17db40f3f57470a93b000dad8915e29</v>
      </c>
      <c r="G2175" t="str">
        <f>INDEX(Players!$A$2:$A$49,MATCH(Table1!B2175,Players!$C$2:$C$49,0))</f>
        <v>49ee2bf374b94897889023fd18820eb3</v>
      </c>
      <c r="H2175" t="str">
        <f>INDEX(IDs!$B$6:$B$8,MATCH(Table1!C2175,IDs!$A$6:$A$8,0))</f>
        <v>f6ce092dfd3311efa6eb960aa86a0a09</v>
      </c>
      <c r="I2175">
        <f t="shared" si="66"/>
        <v>0</v>
      </c>
      <c r="K2175" t="str">
        <f t="shared" si="67"/>
        <v>('f17db40f3f57470a93b000dad8915e29','49ee2bf374b94897889023fd18820eb3','f6ce092dfd3311efa6eb960aa86a0a09',0),</v>
      </c>
    </row>
    <row r="2176" spans="1:11" x14ac:dyDescent="0.3">
      <c r="A2176">
        <v>124</v>
      </c>
      <c r="B2176" t="s">
        <v>71</v>
      </c>
      <c r="C2176" t="s">
        <v>118</v>
      </c>
      <c r="D2176">
        <v>1</v>
      </c>
      <c r="F2176" t="str">
        <f>INDEX(Matches!$C$2:$C$135,MATCH(Table1!A2176,Matches!$B$2:$B$135,0))</f>
        <v>f17db40f3f57470a93b000dad8915e29</v>
      </c>
      <c r="G2176" t="str">
        <f>INDEX(Players!$A$2:$A$49,MATCH(Table1!B2176,Players!$C$2:$C$49,0))</f>
        <v>49ee2bf374b94897889023fd18820eb3</v>
      </c>
      <c r="H2176" t="str">
        <f>INDEX(IDs!$B$6:$B$8,MATCH(Table1!C2176,IDs!$A$6:$A$8,0))</f>
        <v>f6ce08d0fd3311efa6eb960aa86a0a09</v>
      </c>
      <c r="I2176">
        <f t="shared" si="66"/>
        <v>1</v>
      </c>
      <c r="K2176" t="str">
        <f t="shared" si="67"/>
        <v>('f17db40f3f57470a93b000dad8915e29','49ee2bf374b94897889023fd18820eb3','f6ce08d0fd3311efa6eb960aa86a0a09',1),</v>
      </c>
    </row>
    <row r="2177" spans="1:11" x14ac:dyDescent="0.3">
      <c r="A2177">
        <v>124</v>
      </c>
      <c r="B2177" t="s">
        <v>95</v>
      </c>
      <c r="C2177" t="s">
        <v>68</v>
      </c>
      <c r="D2177">
        <v>1</v>
      </c>
      <c r="F2177" t="str">
        <f>INDEX(Matches!$C$2:$C$135,MATCH(Table1!A2177,Matches!$B$2:$B$135,0))</f>
        <v>f17db40f3f57470a93b000dad8915e29</v>
      </c>
      <c r="G2177" t="str">
        <f>INDEX(Players!$A$2:$A$49,MATCH(Table1!B2177,Players!$C$2:$C$49,0))</f>
        <v>26bcf70a14244ecea66824d3e7fdb740</v>
      </c>
      <c r="H2177" t="str">
        <f>INDEX(IDs!$B$6:$B$8,MATCH(Table1!C2177,IDs!$A$6:$A$8,0))</f>
        <v>f6ce0919fd3311efa6eb960aa86a0a09</v>
      </c>
      <c r="I2177">
        <f t="shared" si="66"/>
        <v>1</v>
      </c>
      <c r="K2177" t="str">
        <f t="shared" si="67"/>
        <v>('f17db40f3f57470a93b000dad8915e29','26bcf70a14244ecea66824d3e7fdb740','f6ce0919fd3311efa6eb960aa86a0a09',1),</v>
      </c>
    </row>
    <row r="2178" spans="1:11" hidden="1" x14ac:dyDescent="0.3">
      <c r="A2178">
        <v>124</v>
      </c>
      <c r="B2178" t="s">
        <v>95</v>
      </c>
      <c r="C2178" t="s">
        <v>69</v>
      </c>
      <c r="D2178">
        <v>0</v>
      </c>
      <c r="F2178" t="str">
        <f>INDEX(Matches!$C$2:$C$135,MATCH(Table1!A2178,Matches!$B$2:$B$135,0))</f>
        <v>f17db40f3f57470a93b000dad8915e29</v>
      </c>
      <c r="G2178" t="str">
        <f>INDEX(Players!$A$2:$A$49,MATCH(Table1!B2178,Players!$C$2:$C$49,0))</f>
        <v>26bcf70a14244ecea66824d3e7fdb740</v>
      </c>
      <c r="H2178" t="str">
        <f>INDEX(IDs!$B$6:$B$8,MATCH(Table1!C2178,IDs!$A$6:$A$8,0))</f>
        <v>f6ce092dfd3311efa6eb960aa86a0a09</v>
      </c>
      <c r="I2178">
        <f t="shared" si="66"/>
        <v>0</v>
      </c>
      <c r="K2178" t="str">
        <f t="shared" si="67"/>
        <v>('f17db40f3f57470a93b000dad8915e29','26bcf70a14244ecea66824d3e7fdb740','f6ce092dfd3311efa6eb960aa86a0a09',0),</v>
      </c>
    </row>
    <row r="2179" spans="1:11" x14ac:dyDescent="0.3">
      <c r="A2179">
        <v>124</v>
      </c>
      <c r="B2179" t="s">
        <v>95</v>
      </c>
      <c r="C2179" t="s">
        <v>118</v>
      </c>
      <c r="D2179">
        <v>1</v>
      </c>
      <c r="F2179" t="str">
        <f>INDEX(Matches!$C$2:$C$135,MATCH(Table1!A2179,Matches!$B$2:$B$135,0))</f>
        <v>f17db40f3f57470a93b000dad8915e29</v>
      </c>
      <c r="G2179" t="str">
        <f>INDEX(Players!$A$2:$A$49,MATCH(Table1!B2179,Players!$C$2:$C$49,0))</f>
        <v>26bcf70a14244ecea66824d3e7fdb740</v>
      </c>
      <c r="H2179" t="str">
        <f>INDEX(IDs!$B$6:$B$8,MATCH(Table1!C2179,IDs!$A$6:$A$8,0))</f>
        <v>f6ce08d0fd3311efa6eb960aa86a0a09</v>
      </c>
      <c r="I2179">
        <f t="shared" ref="I2179:I2242" si="68">D2179</f>
        <v>1</v>
      </c>
      <c r="K2179" t="str">
        <f t="shared" si="67"/>
        <v>('f17db40f3f57470a93b000dad8915e29','26bcf70a14244ecea66824d3e7fdb740','f6ce08d0fd3311efa6eb960aa86a0a09',1),</v>
      </c>
    </row>
    <row r="2180" spans="1:11" hidden="1" x14ac:dyDescent="0.3">
      <c r="A2180">
        <v>124</v>
      </c>
      <c r="B2180" t="s">
        <v>105</v>
      </c>
      <c r="C2180" t="s">
        <v>68</v>
      </c>
      <c r="D2180">
        <v>0</v>
      </c>
      <c r="F2180" t="str">
        <f>INDEX(Matches!$C$2:$C$135,MATCH(Table1!A2180,Matches!$B$2:$B$135,0))</f>
        <v>f17db40f3f57470a93b000dad8915e29</v>
      </c>
      <c r="G2180" t="str">
        <f>INDEX(Players!$A$2:$A$49,MATCH(Table1!B2180,Players!$C$2:$C$49,0))</f>
        <v>629410b70eb349bd8cdf8388580974c1</v>
      </c>
      <c r="H2180" t="str">
        <f>INDEX(IDs!$B$6:$B$8,MATCH(Table1!C2180,IDs!$A$6:$A$8,0))</f>
        <v>f6ce0919fd3311efa6eb960aa86a0a09</v>
      </c>
      <c r="I2180">
        <f t="shared" si="68"/>
        <v>0</v>
      </c>
      <c r="K2180" t="str">
        <f t="shared" si="67"/>
        <v>('f17db40f3f57470a93b000dad8915e29','629410b70eb349bd8cdf8388580974c1','f6ce0919fd3311efa6eb960aa86a0a09',0),</v>
      </c>
    </row>
    <row r="2181" spans="1:11" hidden="1" x14ac:dyDescent="0.3">
      <c r="A2181">
        <v>124</v>
      </c>
      <c r="B2181" t="s">
        <v>105</v>
      </c>
      <c r="C2181" t="s">
        <v>69</v>
      </c>
      <c r="D2181">
        <v>0</v>
      </c>
      <c r="F2181" t="str">
        <f>INDEX(Matches!$C$2:$C$135,MATCH(Table1!A2181,Matches!$B$2:$B$135,0))</f>
        <v>f17db40f3f57470a93b000dad8915e29</v>
      </c>
      <c r="G2181" t="str">
        <f>INDEX(Players!$A$2:$A$49,MATCH(Table1!B2181,Players!$C$2:$C$49,0))</f>
        <v>629410b70eb349bd8cdf8388580974c1</v>
      </c>
      <c r="H2181" t="str">
        <f>INDEX(IDs!$B$6:$B$8,MATCH(Table1!C2181,IDs!$A$6:$A$8,0))</f>
        <v>f6ce092dfd3311efa6eb960aa86a0a09</v>
      </c>
      <c r="I2181">
        <f t="shared" si="68"/>
        <v>0</v>
      </c>
      <c r="K2181" t="str">
        <f t="shared" ref="K2181:K2244" si="69">"('"&amp;F2181&amp;"','"&amp;G2181&amp;"','"&amp;H2181&amp;"',"&amp;I2181&amp;"),"</f>
        <v>('f17db40f3f57470a93b000dad8915e29','629410b70eb349bd8cdf8388580974c1','f6ce092dfd3311efa6eb960aa86a0a09',0),</v>
      </c>
    </row>
    <row r="2182" spans="1:11" x14ac:dyDescent="0.3">
      <c r="A2182">
        <v>124</v>
      </c>
      <c r="B2182" t="s">
        <v>105</v>
      </c>
      <c r="C2182" t="s">
        <v>118</v>
      </c>
      <c r="D2182">
        <v>1</v>
      </c>
      <c r="F2182" t="str">
        <f>INDEX(Matches!$C$2:$C$135,MATCH(Table1!A2182,Matches!$B$2:$B$135,0))</f>
        <v>f17db40f3f57470a93b000dad8915e29</v>
      </c>
      <c r="G2182" t="str">
        <f>INDEX(Players!$A$2:$A$49,MATCH(Table1!B2182,Players!$C$2:$C$49,0))</f>
        <v>629410b70eb349bd8cdf8388580974c1</v>
      </c>
      <c r="H2182" t="str">
        <f>INDEX(IDs!$B$6:$B$8,MATCH(Table1!C2182,IDs!$A$6:$A$8,0))</f>
        <v>f6ce08d0fd3311efa6eb960aa86a0a09</v>
      </c>
      <c r="I2182">
        <f t="shared" si="68"/>
        <v>1</v>
      </c>
      <c r="K2182" t="str">
        <f t="shared" si="69"/>
        <v>('f17db40f3f57470a93b000dad8915e29','629410b70eb349bd8cdf8388580974c1','f6ce08d0fd3311efa6eb960aa86a0a09',1),</v>
      </c>
    </row>
    <row r="2183" spans="1:11" hidden="1" x14ac:dyDescent="0.3">
      <c r="A2183">
        <v>124</v>
      </c>
      <c r="B2183" t="s">
        <v>100</v>
      </c>
      <c r="C2183" t="s">
        <v>68</v>
      </c>
      <c r="D2183">
        <v>0</v>
      </c>
      <c r="F2183" t="str">
        <f>INDEX(Matches!$C$2:$C$135,MATCH(Table1!A2183,Matches!$B$2:$B$135,0))</f>
        <v>f17db40f3f57470a93b000dad8915e29</v>
      </c>
      <c r="G2183" t="str">
        <f>INDEX(Players!$A$2:$A$49,MATCH(Table1!B2183,Players!$C$2:$C$49,0))</f>
        <v>90de4a0f974c42c8bf3f4312ce4b899f</v>
      </c>
      <c r="H2183" t="str">
        <f>INDEX(IDs!$B$6:$B$8,MATCH(Table1!C2183,IDs!$A$6:$A$8,0))</f>
        <v>f6ce0919fd3311efa6eb960aa86a0a09</v>
      </c>
      <c r="I2183">
        <f t="shared" si="68"/>
        <v>0</v>
      </c>
      <c r="K2183" t="str">
        <f t="shared" si="69"/>
        <v>('f17db40f3f57470a93b000dad8915e29','90de4a0f974c42c8bf3f4312ce4b899f','f6ce0919fd3311efa6eb960aa86a0a09',0),</v>
      </c>
    </row>
    <row r="2184" spans="1:11" hidden="1" x14ac:dyDescent="0.3">
      <c r="A2184">
        <v>124</v>
      </c>
      <c r="B2184" t="s">
        <v>100</v>
      </c>
      <c r="C2184" t="s">
        <v>69</v>
      </c>
      <c r="D2184">
        <v>0</v>
      </c>
      <c r="F2184" t="str">
        <f>INDEX(Matches!$C$2:$C$135,MATCH(Table1!A2184,Matches!$B$2:$B$135,0))</f>
        <v>f17db40f3f57470a93b000dad8915e29</v>
      </c>
      <c r="G2184" t="str">
        <f>INDEX(Players!$A$2:$A$49,MATCH(Table1!B2184,Players!$C$2:$C$49,0))</f>
        <v>90de4a0f974c42c8bf3f4312ce4b899f</v>
      </c>
      <c r="H2184" t="str">
        <f>INDEX(IDs!$B$6:$B$8,MATCH(Table1!C2184,IDs!$A$6:$A$8,0))</f>
        <v>f6ce092dfd3311efa6eb960aa86a0a09</v>
      </c>
      <c r="I2184">
        <f t="shared" si="68"/>
        <v>0</v>
      </c>
      <c r="K2184" t="str">
        <f t="shared" si="69"/>
        <v>('f17db40f3f57470a93b000dad8915e29','90de4a0f974c42c8bf3f4312ce4b899f','f6ce092dfd3311efa6eb960aa86a0a09',0),</v>
      </c>
    </row>
    <row r="2185" spans="1:11" x14ac:dyDescent="0.3">
      <c r="A2185">
        <v>124</v>
      </c>
      <c r="B2185" t="s">
        <v>100</v>
      </c>
      <c r="C2185" t="s">
        <v>118</v>
      </c>
      <c r="D2185">
        <v>1</v>
      </c>
      <c r="F2185" t="str">
        <f>INDEX(Matches!$C$2:$C$135,MATCH(Table1!A2185,Matches!$B$2:$B$135,0))</f>
        <v>f17db40f3f57470a93b000dad8915e29</v>
      </c>
      <c r="G2185" t="str">
        <f>INDEX(Players!$A$2:$A$49,MATCH(Table1!B2185,Players!$C$2:$C$49,0))</f>
        <v>90de4a0f974c42c8bf3f4312ce4b899f</v>
      </c>
      <c r="H2185" t="str">
        <f>INDEX(IDs!$B$6:$B$8,MATCH(Table1!C2185,IDs!$A$6:$A$8,0))</f>
        <v>f6ce08d0fd3311efa6eb960aa86a0a09</v>
      </c>
      <c r="I2185">
        <f t="shared" si="68"/>
        <v>1</v>
      </c>
      <c r="K2185" t="str">
        <f t="shared" si="69"/>
        <v>('f17db40f3f57470a93b000dad8915e29','90de4a0f974c42c8bf3f4312ce4b899f','f6ce08d0fd3311efa6eb960aa86a0a09',1),</v>
      </c>
    </row>
    <row r="2186" spans="1:11" x14ac:dyDescent="0.3">
      <c r="A2186">
        <v>124</v>
      </c>
      <c r="B2186" t="s">
        <v>99</v>
      </c>
      <c r="C2186" t="s">
        <v>68</v>
      </c>
      <c r="D2186">
        <v>2</v>
      </c>
      <c r="F2186" t="str">
        <f>INDEX(Matches!$C$2:$C$135,MATCH(Table1!A2186,Matches!$B$2:$B$135,0))</f>
        <v>f17db40f3f57470a93b000dad8915e29</v>
      </c>
      <c r="G2186" t="str">
        <f>INDEX(Players!$A$2:$A$49,MATCH(Table1!B2186,Players!$C$2:$C$49,0))</f>
        <v>9bd0e3e12c834c6b81f59a3b2bf25b94</v>
      </c>
      <c r="H2186" t="str">
        <f>INDEX(IDs!$B$6:$B$8,MATCH(Table1!C2186,IDs!$A$6:$A$8,0))</f>
        <v>f6ce0919fd3311efa6eb960aa86a0a09</v>
      </c>
      <c r="I2186">
        <f t="shared" si="68"/>
        <v>2</v>
      </c>
      <c r="K2186" t="str">
        <f t="shared" si="69"/>
        <v>('f17db40f3f57470a93b000dad8915e29','9bd0e3e12c834c6b81f59a3b2bf25b94','f6ce0919fd3311efa6eb960aa86a0a09',2),</v>
      </c>
    </row>
    <row r="2187" spans="1:11" hidden="1" x14ac:dyDescent="0.3">
      <c r="A2187">
        <v>124</v>
      </c>
      <c r="B2187" t="s">
        <v>99</v>
      </c>
      <c r="C2187" t="s">
        <v>69</v>
      </c>
      <c r="D2187">
        <v>0</v>
      </c>
      <c r="F2187" t="str">
        <f>INDEX(Matches!$C$2:$C$135,MATCH(Table1!A2187,Matches!$B$2:$B$135,0))</f>
        <v>f17db40f3f57470a93b000dad8915e29</v>
      </c>
      <c r="G2187" t="str">
        <f>INDEX(Players!$A$2:$A$49,MATCH(Table1!B2187,Players!$C$2:$C$49,0))</f>
        <v>9bd0e3e12c834c6b81f59a3b2bf25b94</v>
      </c>
      <c r="H2187" t="str">
        <f>INDEX(IDs!$B$6:$B$8,MATCH(Table1!C2187,IDs!$A$6:$A$8,0))</f>
        <v>f6ce092dfd3311efa6eb960aa86a0a09</v>
      </c>
      <c r="I2187">
        <f t="shared" si="68"/>
        <v>0</v>
      </c>
      <c r="K2187" t="str">
        <f t="shared" si="69"/>
        <v>('f17db40f3f57470a93b000dad8915e29','9bd0e3e12c834c6b81f59a3b2bf25b94','f6ce092dfd3311efa6eb960aa86a0a09',0),</v>
      </c>
    </row>
    <row r="2188" spans="1:11" x14ac:dyDescent="0.3">
      <c r="A2188">
        <v>124</v>
      </c>
      <c r="B2188" t="s">
        <v>99</v>
      </c>
      <c r="C2188" t="s">
        <v>118</v>
      </c>
      <c r="D2188">
        <v>1</v>
      </c>
      <c r="F2188" t="str">
        <f>INDEX(Matches!$C$2:$C$135,MATCH(Table1!A2188,Matches!$B$2:$B$135,0))</f>
        <v>f17db40f3f57470a93b000dad8915e29</v>
      </c>
      <c r="G2188" t="str">
        <f>INDEX(Players!$A$2:$A$49,MATCH(Table1!B2188,Players!$C$2:$C$49,0))</f>
        <v>9bd0e3e12c834c6b81f59a3b2bf25b94</v>
      </c>
      <c r="H2188" t="str">
        <f>INDEX(IDs!$B$6:$B$8,MATCH(Table1!C2188,IDs!$A$6:$A$8,0))</f>
        <v>f6ce08d0fd3311efa6eb960aa86a0a09</v>
      </c>
      <c r="I2188">
        <f t="shared" si="68"/>
        <v>1</v>
      </c>
      <c r="K2188" t="str">
        <f t="shared" si="69"/>
        <v>('f17db40f3f57470a93b000dad8915e29','9bd0e3e12c834c6b81f59a3b2bf25b94','f6ce08d0fd3311efa6eb960aa86a0a09',1),</v>
      </c>
    </row>
    <row r="2189" spans="1:11" hidden="1" x14ac:dyDescent="0.3">
      <c r="A2189">
        <v>125</v>
      </c>
      <c r="B2189" t="s">
        <v>70</v>
      </c>
      <c r="C2189" t="s">
        <v>68</v>
      </c>
      <c r="D2189">
        <v>0</v>
      </c>
      <c r="F2189" t="str">
        <f>INDEX(Matches!$C$2:$C$135,MATCH(Table1!A2189,Matches!$B$2:$B$135,0))</f>
        <v>82d0912eaed74a91a5fda64271322cd0</v>
      </c>
      <c r="G2189" t="str">
        <f>INDEX(Players!$A$2:$A$49,MATCH(Table1!B2189,Players!$C$2:$C$49,0))</f>
        <v>e6d5cb25e36b400f91e78b0b42d20293</v>
      </c>
      <c r="H2189" t="str">
        <f>INDEX(IDs!$B$6:$B$8,MATCH(Table1!C2189,IDs!$A$6:$A$8,0))</f>
        <v>f6ce0919fd3311efa6eb960aa86a0a09</v>
      </c>
      <c r="I2189">
        <f t="shared" si="68"/>
        <v>0</v>
      </c>
      <c r="K2189" t="str">
        <f t="shared" si="69"/>
        <v>('82d0912eaed74a91a5fda64271322cd0','e6d5cb25e36b400f91e78b0b42d20293','f6ce0919fd3311efa6eb960aa86a0a09',0),</v>
      </c>
    </row>
    <row r="2190" spans="1:11" hidden="1" x14ac:dyDescent="0.3">
      <c r="A2190">
        <v>125</v>
      </c>
      <c r="B2190" t="s">
        <v>70</v>
      </c>
      <c r="C2190" t="s">
        <v>69</v>
      </c>
      <c r="D2190">
        <v>0</v>
      </c>
      <c r="F2190" t="str">
        <f>INDEX(Matches!$C$2:$C$135,MATCH(Table1!A2190,Matches!$B$2:$B$135,0))</f>
        <v>82d0912eaed74a91a5fda64271322cd0</v>
      </c>
      <c r="G2190" t="str">
        <f>INDEX(Players!$A$2:$A$49,MATCH(Table1!B2190,Players!$C$2:$C$49,0))</f>
        <v>e6d5cb25e36b400f91e78b0b42d20293</v>
      </c>
      <c r="H2190" t="str">
        <f>INDEX(IDs!$B$6:$B$8,MATCH(Table1!C2190,IDs!$A$6:$A$8,0))</f>
        <v>f6ce092dfd3311efa6eb960aa86a0a09</v>
      </c>
      <c r="I2190">
        <f t="shared" si="68"/>
        <v>0</v>
      </c>
      <c r="K2190" t="str">
        <f t="shared" si="69"/>
        <v>('82d0912eaed74a91a5fda64271322cd0','e6d5cb25e36b400f91e78b0b42d20293','f6ce092dfd3311efa6eb960aa86a0a09',0),</v>
      </c>
    </row>
    <row r="2191" spans="1:11" x14ac:dyDescent="0.3">
      <c r="A2191">
        <v>125</v>
      </c>
      <c r="B2191" t="s">
        <v>70</v>
      </c>
      <c r="C2191" t="s">
        <v>118</v>
      </c>
      <c r="D2191">
        <v>1</v>
      </c>
      <c r="F2191" t="str">
        <f>INDEX(Matches!$C$2:$C$135,MATCH(Table1!A2191,Matches!$B$2:$B$135,0))</f>
        <v>82d0912eaed74a91a5fda64271322cd0</v>
      </c>
      <c r="G2191" t="str">
        <f>INDEX(Players!$A$2:$A$49,MATCH(Table1!B2191,Players!$C$2:$C$49,0))</f>
        <v>e6d5cb25e36b400f91e78b0b42d20293</v>
      </c>
      <c r="H2191" t="str">
        <f>INDEX(IDs!$B$6:$B$8,MATCH(Table1!C2191,IDs!$A$6:$A$8,0))</f>
        <v>f6ce08d0fd3311efa6eb960aa86a0a09</v>
      </c>
      <c r="I2191">
        <f t="shared" si="68"/>
        <v>1</v>
      </c>
      <c r="K2191" t="str">
        <f t="shared" si="69"/>
        <v>('82d0912eaed74a91a5fda64271322cd0','e6d5cb25e36b400f91e78b0b42d20293','f6ce08d0fd3311efa6eb960aa86a0a09',1),</v>
      </c>
    </row>
    <row r="2192" spans="1:11" hidden="1" x14ac:dyDescent="0.3">
      <c r="A2192">
        <v>125</v>
      </c>
      <c r="B2192" t="s">
        <v>86</v>
      </c>
      <c r="C2192" t="s">
        <v>68</v>
      </c>
      <c r="D2192">
        <v>0</v>
      </c>
      <c r="F2192" t="str">
        <f>INDEX(Matches!$C$2:$C$135,MATCH(Table1!A2192,Matches!$B$2:$B$135,0))</f>
        <v>82d0912eaed74a91a5fda64271322cd0</v>
      </c>
      <c r="G2192" t="str">
        <f>INDEX(Players!$A$2:$A$49,MATCH(Table1!B2192,Players!$C$2:$C$49,0))</f>
        <v>6a5c031fea7e4bcf935e98999959be8c</v>
      </c>
      <c r="H2192" t="str">
        <f>INDEX(IDs!$B$6:$B$8,MATCH(Table1!C2192,IDs!$A$6:$A$8,0))</f>
        <v>f6ce0919fd3311efa6eb960aa86a0a09</v>
      </c>
      <c r="I2192">
        <f t="shared" si="68"/>
        <v>0</v>
      </c>
      <c r="K2192" t="str">
        <f t="shared" si="69"/>
        <v>('82d0912eaed74a91a5fda64271322cd0','6a5c031fea7e4bcf935e98999959be8c','f6ce0919fd3311efa6eb960aa86a0a09',0),</v>
      </c>
    </row>
    <row r="2193" spans="1:11" hidden="1" x14ac:dyDescent="0.3">
      <c r="A2193">
        <v>125</v>
      </c>
      <c r="B2193" t="s">
        <v>86</v>
      </c>
      <c r="C2193" t="s">
        <v>69</v>
      </c>
      <c r="D2193">
        <v>0</v>
      </c>
      <c r="F2193" t="str">
        <f>INDEX(Matches!$C$2:$C$135,MATCH(Table1!A2193,Matches!$B$2:$B$135,0))</f>
        <v>82d0912eaed74a91a5fda64271322cd0</v>
      </c>
      <c r="G2193" t="str">
        <f>INDEX(Players!$A$2:$A$49,MATCH(Table1!B2193,Players!$C$2:$C$49,0))</f>
        <v>6a5c031fea7e4bcf935e98999959be8c</v>
      </c>
      <c r="H2193" t="str">
        <f>INDEX(IDs!$B$6:$B$8,MATCH(Table1!C2193,IDs!$A$6:$A$8,0))</f>
        <v>f6ce092dfd3311efa6eb960aa86a0a09</v>
      </c>
      <c r="I2193">
        <f t="shared" si="68"/>
        <v>0</v>
      </c>
      <c r="K2193" t="str">
        <f t="shared" si="69"/>
        <v>('82d0912eaed74a91a5fda64271322cd0','6a5c031fea7e4bcf935e98999959be8c','f6ce092dfd3311efa6eb960aa86a0a09',0),</v>
      </c>
    </row>
    <row r="2194" spans="1:11" x14ac:dyDescent="0.3">
      <c r="A2194">
        <v>125</v>
      </c>
      <c r="B2194" t="s">
        <v>86</v>
      </c>
      <c r="C2194" t="s">
        <v>118</v>
      </c>
      <c r="D2194">
        <v>1</v>
      </c>
      <c r="F2194" t="str">
        <f>INDEX(Matches!$C$2:$C$135,MATCH(Table1!A2194,Matches!$B$2:$B$135,0))</f>
        <v>82d0912eaed74a91a5fda64271322cd0</v>
      </c>
      <c r="G2194" t="str">
        <f>INDEX(Players!$A$2:$A$49,MATCH(Table1!B2194,Players!$C$2:$C$49,0))</f>
        <v>6a5c031fea7e4bcf935e98999959be8c</v>
      </c>
      <c r="H2194" t="str">
        <f>INDEX(IDs!$B$6:$B$8,MATCH(Table1!C2194,IDs!$A$6:$A$8,0))</f>
        <v>f6ce08d0fd3311efa6eb960aa86a0a09</v>
      </c>
      <c r="I2194">
        <f t="shared" si="68"/>
        <v>1</v>
      </c>
      <c r="K2194" t="str">
        <f t="shared" si="69"/>
        <v>('82d0912eaed74a91a5fda64271322cd0','6a5c031fea7e4bcf935e98999959be8c','f6ce08d0fd3311efa6eb960aa86a0a09',1),</v>
      </c>
    </row>
    <row r="2195" spans="1:11" hidden="1" x14ac:dyDescent="0.3">
      <c r="A2195">
        <v>125</v>
      </c>
      <c r="B2195" t="s">
        <v>81</v>
      </c>
      <c r="C2195" t="s">
        <v>68</v>
      </c>
      <c r="D2195">
        <v>0</v>
      </c>
      <c r="F2195" t="str">
        <f>INDEX(Matches!$C$2:$C$135,MATCH(Table1!A2195,Matches!$B$2:$B$135,0))</f>
        <v>82d0912eaed74a91a5fda64271322cd0</v>
      </c>
      <c r="G2195" t="str">
        <f>INDEX(Players!$A$2:$A$49,MATCH(Table1!B2195,Players!$C$2:$C$49,0))</f>
        <v>e1621a5c21f244968ccfd5485706bbc9</v>
      </c>
      <c r="H2195" t="str">
        <f>INDEX(IDs!$B$6:$B$8,MATCH(Table1!C2195,IDs!$A$6:$A$8,0))</f>
        <v>f6ce0919fd3311efa6eb960aa86a0a09</v>
      </c>
      <c r="I2195">
        <f t="shared" si="68"/>
        <v>0</v>
      </c>
      <c r="K2195" t="str">
        <f t="shared" si="69"/>
        <v>('82d0912eaed74a91a5fda64271322cd0','e1621a5c21f244968ccfd5485706bbc9','f6ce0919fd3311efa6eb960aa86a0a09',0),</v>
      </c>
    </row>
    <row r="2196" spans="1:11" hidden="1" x14ac:dyDescent="0.3">
      <c r="A2196">
        <v>125</v>
      </c>
      <c r="B2196" t="s">
        <v>81</v>
      </c>
      <c r="C2196" t="s">
        <v>69</v>
      </c>
      <c r="D2196">
        <v>0</v>
      </c>
      <c r="F2196" t="str">
        <f>INDEX(Matches!$C$2:$C$135,MATCH(Table1!A2196,Matches!$B$2:$B$135,0))</f>
        <v>82d0912eaed74a91a5fda64271322cd0</v>
      </c>
      <c r="G2196" t="str">
        <f>INDEX(Players!$A$2:$A$49,MATCH(Table1!B2196,Players!$C$2:$C$49,0))</f>
        <v>e1621a5c21f244968ccfd5485706bbc9</v>
      </c>
      <c r="H2196" t="str">
        <f>INDEX(IDs!$B$6:$B$8,MATCH(Table1!C2196,IDs!$A$6:$A$8,0))</f>
        <v>f6ce092dfd3311efa6eb960aa86a0a09</v>
      </c>
      <c r="I2196">
        <f t="shared" si="68"/>
        <v>0</v>
      </c>
      <c r="K2196" t="str">
        <f t="shared" si="69"/>
        <v>('82d0912eaed74a91a5fda64271322cd0','e1621a5c21f244968ccfd5485706bbc9','f6ce092dfd3311efa6eb960aa86a0a09',0),</v>
      </c>
    </row>
    <row r="2197" spans="1:11" x14ac:dyDescent="0.3">
      <c r="A2197">
        <v>125</v>
      </c>
      <c r="B2197" t="s">
        <v>81</v>
      </c>
      <c r="C2197" t="s">
        <v>118</v>
      </c>
      <c r="D2197">
        <v>1</v>
      </c>
      <c r="F2197" t="str">
        <f>INDEX(Matches!$C$2:$C$135,MATCH(Table1!A2197,Matches!$B$2:$B$135,0))</f>
        <v>82d0912eaed74a91a5fda64271322cd0</v>
      </c>
      <c r="G2197" t="str">
        <f>INDEX(Players!$A$2:$A$49,MATCH(Table1!B2197,Players!$C$2:$C$49,0))</f>
        <v>e1621a5c21f244968ccfd5485706bbc9</v>
      </c>
      <c r="H2197" t="str">
        <f>INDEX(IDs!$B$6:$B$8,MATCH(Table1!C2197,IDs!$A$6:$A$8,0))</f>
        <v>f6ce08d0fd3311efa6eb960aa86a0a09</v>
      </c>
      <c r="I2197">
        <f t="shared" si="68"/>
        <v>1</v>
      </c>
      <c r="K2197" t="str">
        <f t="shared" si="69"/>
        <v>('82d0912eaed74a91a5fda64271322cd0','e1621a5c21f244968ccfd5485706bbc9','f6ce08d0fd3311efa6eb960aa86a0a09',1),</v>
      </c>
    </row>
    <row r="2198" spans="1:11" x14ac:dyDescent="0.3">
      <c r="A2198">
        <v>125</v>
      </c>
      <c r="B2198" t="s">
        <v>89</v>
      </c>
      <c r="C2198" t="s">
        <v>68</v>
      </c>
      <c r="D2198">
        <v>2</v>
      </c>
      <c r="F2198" t="str">
        <f>INDEX(Matches!$C$2:$C$135,MATCH(Table1!A2198,Matches!$B$2:$B$135,0))</f>
        <v>82d0912eaed74a91a5fda64271322cd0</v>
      </c>
      <c r="G2198" t="str">
        <f>INDEX(Players!$A$2:$A$49,MATCH(Table1!B2198,Players!$C$2:$C$49,0))</f>
        <v>1c128358535e473b968f7746e6363ccf</v>
      </c>
      <c r="H2198" t="str">
        <f>INDEX(IDs!$B$6:$B$8,MATCH(Table1!C2198,IDs!$A$6:$A$8,0))</f>
        <v>f6ce0919fd3311efa6eb960aa86a0a09</v>
      </c>
      <c r="I2198">
        <f t="shared" si="68"/>
        <v>2</v>
      </c>
      <c r="K2198" t="str">
        <f t="shared" si="69"/>
        <v>('82d0912eaed74a91a5fda64271322cd0','1c128358535e473b968f7746e6363ccf','f6ce0919fd3311efa6eb960aa86a0a09',2),</v>
      </c>
    </row>
    <row r="2199" spans="1:11" hidden="1" x14ac:dyDescent="0.3">
      <c r="A2199">
        <v>125</v>
      </c>
      <c r="B2199" t="s">
        <v>89</v>
      </c>
      <c r="C2199" t="s">
        <v>69</v>
      </c>
      <c r="D2199">
        <v>0</v>
      </c>
      <c r="F2199" t="str">
        <f>INDEX(Matches!$C$2:$C$135,MATCH(Table1!A2199,Matches!$B$2:$B$135,0))</f>
        <v>82d0912eaed74a91a5fda64271322cd0</v>
      </c>
      <c r="G2199" t="str">
        <f>INDEX(Players!$A$2:$A$49,MATCH(Table1!B2199,Players!$C$2:$C$49,0))</f>
        <v>1c128358535e473b968f7746e6363ccf</v>
      </c>
      <c r="H2199" t="str">
        <f>INDEX(IDs!$B$6:$B$8,MATCH(Table1!C2199,IDs!$A$6:$A$8,0))</f>
        <v>f6ce092dfd3311efa6eb960aa86a0a09</v>
      </c>
      <c r="I2199">
        <f t="shared" si="68"/>
        <v>0</v>
      </c>
      <c r="K2199" t="str">
        <f t="shared" si="69"/>
        <v>('82d0912eaed74a91a5fda64271322cd0','1c128358535e473b968f7746e6363ccf','f6ce092dfd3311efa6eb960aa86a0a09',0),</v>
      </c>
    </row>
    <row r="2200" spans="1:11" x14ac:dyDescent="0.3">
      <c r="A2200">
        <v>125</v>
      </c>
      <c r="B2200" t="s">
        <v>89</v>
      </c>
      <c r="C2200" t="s">
        <v>118</v>
      </c>
      <c r="D2200">
        <v>1</v>
      </c>
      <c r="F2200" t="str">
        <f>INDEX(Matches!$C$2:$C$135,MATCH(Table1!A2200,Matches!$B$2:$B$135,0))</f>
        <v>82d0912eaed74a91a5fda64271322cd0</v>
      </c>
      <c r="G2200" t="str">
        <f>INDEX(Players!$A$2:$A$49,MATCH(Table1!B2200,Players!$C$2:$C$49,0))</f>
        <v>1c128358535e473b968f7746e6363ccf</v>
      </c>
      <c r="H2200" t="str">
        <f>INDEX(IDs!$B$6:$B$8,MATCH(Table1!C2200,IDs!$A$6:$A$8,0))</f>
        <v>f6ce08d0fd3311efa6eb960aa86a0a09</v>
      </c>
      <c r="I2200">
        <f t="shared" si="68"/>
        <v>1</v>
      </c>
      <c r="K2200" t="str">
        <f t="shared" si="69"/>
        <v>('82d0912eaed74a91a5fda64271322cd0','1c128358535e473b968f7746e6363ccf','f6ce08d0fd3311efa6eb960aa86a0a09',1),</v>
      </c>
    </row>
    <row r="2201" spans="1:11" x14ac:dyDescent="0.3">
      <c r="A2201">
        <v>125</v>
      </c>
      <c r="B2201" t="s">
        <v>100</v>
      </c>
      <c r="C2201" t="s">
        <v>68</v>
      </c>
      <c r="D2201">
        <v>2</v>
      </c>
      <c r="F2201" t="str">
        <f>INDEX(Matches!$C$2:$C$135,MATCH(Table1!A2201,Matches!$B$2:$B$135,0))</f>
        <v>82d0912eaed74a91a5fda64271322cd0</v>
      </c>
      <c r="G2201" t="str">
        <f>INDEX(Players!$A$2:$A$49,MATCH(Table1!B2201,Players!$C$2:$C$49,0))</f>
        <v>90de4a0f974c42c8bf3f4312ce4b899f</v>
      </c>
      <c r="H2201" t="str">
        <f>INDEX(IDs!$B$6:$B$8,MATCH(Table1!C2201,IDs!$A$6:$A$8,0))</f>
        <v>f6ce0919fd3311efa6eb960aa86a0a09</v>
      </c>
      <c r="I2201">
        <f t="shared" si="68"/>
        <v>2</v>
      </c>
      <c r="K2201" t="str">
        <f t="shared" si="69"/>
        <v>('82d0912eaed74a91a5fda64271322cd0','90de4a0f974c42c8bf3f4312ce4b899f','f6ce0919fd3311efa6eb960aa86a0a09',2),</v>
      </c>
    </row>
    <row r="2202" spans="1:11" x14ac:dyDescent="0.3">
      <c r="A2202">
        <v>125</v>
      </c>
      <c r="B2202" t="s">
        <v>100</v>
      </c>
      <c r="C2202" t="s">
        <v>69</v>
      </c>
      <c r="D2202">
        <v>1</v>
      </c>
      <c r="F2202" t="str">
        <f>INDEX(Matches!$C$2:$C$135,MATCH(Table1!A2202,Matches!$B$2:$B$135,0))</f>
        <v>82d0912eaed74a91a5fda64271322cd0</v>
      </c>
      <c r="G2202" t="str">
        <f>INDEX(Players!$A$2:$A$49,MATCH(Table1!B2202,Players!$C$2:$C$49,0))</f>
        <v>90de4a0f974c42c8bf3f4312ce4b899f</v>
      </c>
      <c r="H2202" t="str">
        <f>INDEX(IDs!$B$6:$B$8,MATCH(Table1!C2202,IDs!$A$6:$A$8,0))</f>
        <v>f6ce092dfd3311efa6eb960aa86a0a09</v>
      </c>
      <c r="I2202">
        <f t="shared" si="68"/>
        <v>1</v>
      </c>
      <c r="K2202" t="str">
        <f t="shared" si="69"/>
        <v>('82d0912eaed74a91a5fda64271322cd0','90de4a0f974c42c8bf3f4312ce4b899f','f6ce092dfd3311efa6eb960aa86a0a09',1),</v>
      </c>
    </row>
    <row r="2203" spans="1:11" x14ac:dyDescent="0.3">
      <c r="A2203">
        <v>125</v>
      </c>
      <c r="B2203" t="s">
        <v>100</v>
      </c>
      <c r="C2203" t="s">
        <v>118</v>
      </c>
      <c r="D2203">
        <v>1</v>
      </c>
      <c r="F2203" t="str">
        <f>INDEX(Matches!$C$2:$C$135,MATCH(Table1!A2203,Matches!$B$2:$B$135,0))</f>
        <v>82d0912eaed74a91a5fda64271322cd0</v>
      </c>
      <c r="G2203" t="str">
        <f>INDEX(Players!$A$2:$A$49,MATCH(Table1!B2203,Players!$C$2:$C$49,0))</f>
        <v>90de4a0f974c42c8bf3f4312ce4b899f</v>
      </c>
      <c r="H2203" t="str">
        <f>INDEX(IDs!$B$6:$B$8,MATCH(Table1!C2203,IDs!$A$6:$A$8,0))</f>
        <v>f6ce08d0fd3311efa6eb960aa86a0a09</v>
      </c>
      <c r="I2203">
        <f t="shared" si="68"/>
        <v>1</v>
      </c>
      <c r="K2203" t="str">
        <f t="shared" si="69"/>
        <v>('82d0912eaed74a91a5fda64271322cd0','90de4a0f974c42c8bf3f4312ce4b899f','f6ce08d0fd3311efa6eb960aa86a0a09',1),</v>
      </c>
    </row>
    <row r="2204" spans="1:11" hidden="1" x14ac:dyDescent="0.3">
      <c r="A2204">
        <v>126</v>
      </c>
      <c r="B2204" t="s">
        <v>70</v>
      </c>
      <c r="C2204" t="s">
        <v>68</v>
      </c>
      <c r="D2204">
        <v>0</v>
      </c>
      <c r="F2204" t="str">
        <f>INDEX(Matches!$C$2:$C$135,MATCH(Table1!A2204,Matches!$B$2:$B$135,0))</f>
        <v>ebb035b60cf44bafbae8c1e97c26773e</v>
      </c>
      <c r="G2204" t="str">
        <f>INDEX(Players!$A$2:$A$49,MATCH(Table1!B2204,Players!$C$2:$C$49,0))</f>
        <v>e6d5cb25e36b400f91e78b0b42d20293</v>
      </c>
      <c r="H2204" t="str">
        <f>INDEX(IDs!$B$6:$B$8,MATCH(Table1!C2204,IDs!$A$6:$A$8,0))</f>
        <v>f6ce0919fd3311efa6eb960aa86a0a09</v>
      </c>
      <c r="I2204">
        <f t="shared" si="68"/>
        <v>0</v>
      </c>
      <c r="K2204" t="str">
        <f t="shared" si="69"/>
        <v>('ebb035b60cf44bafbae8c1e97c26773e','e6d5cb25e36b400f91e78b0b42d20293','f6ce0919fd3311efa6eb960aa86a0a09',0),</v>
      </c>
    </row>
    <row r="2205" spans="1:11" hidden="1" x14ac:dyDescent="0.3">
      <c r="A2205">
        <v>126</v>
      </c>
      <c r="B2205" t="s">
        <v>70</v>
      </c>
      <c r="C2205" t="s">
        <v>69</v>
      </c>
      <c r="D2205">
        <v>0</v>
      </c>
      <c r="F2205" t="str">
        <f>INDEX(Matches!$C$2:$C$135,MATCH(Table1!A2205,Matches!$B$2:$B$135,0))</f>
        <v>ebb035b60cf44bafbae8c1e97c26773e</v>
      </c>
      <c r="G2205" t="str">
        <f>INDEX(Players!$A$2:$A$49,MATCH(Table1!B2205,Players!$C$2:$C$49,0))</f>
        <v>e6d5cb25e36b400f91e78b0b42d20293</v>
      </c>
      <c r="H2205" t="str">
        <f>INDEX(IDs!$B$6:$B$8,MATCH(Table1!C2205,IDs!$A$6:$A$8,0))</f>
        <v>f6ce092dfd3311efa6eb960aa86a0a09</v>
      </c>
      <c r="I2205">
        <f t="shared" si="68"/>
        <v>0</v>
      </c>
      <c r="K2205" t="str">
        <f t="shared" si="69"/>
        <v>('ebb035b60cf44bafbae8c1e97c26773e','e6d5cb25e36b400f91e78b0b42d20293','f6ce092dfd3311efa6eb960aa86a0a09',0),</v>
      </c>
    </row>
    <row r="2206" spans="1:11" x14ac:dyDescent="0.3">
      <c r="A2206">
        <v>126</v>
      </c>
      <c r="B2206" t="s">
        <v>70</v>
      </c>
      <c r="C2206" t="s">
        <v>118</v>
      </c>
      <c r="D2206">
        <v>1</v>
      </c>
      <c r="F2206" t="str">
        <f>INDEX(Matches!$C$2:$C$135,MATCH(Table1!A2206,Matches!$B$2:$B$135,0))</f>
        <v>ebb035b60cf44bafbae8c1e97c26773e</v>
      </c>
      <c r="G2206" t="str">
        <f>INDEX(Players!$A$2:$A$49,MATCH(Table1!B2206,Players!$C$2:$C$49,0))</f>
        <v>e6d5cb25e36b400f91e78b0b42d20293</v>
      </c>
      <c r="H2206" t="str">
        <f>INDEX(IDs!$B$6:$B$8,MATCH(Table1!C2206,IDs!$A$6:$A$8,0))</f>
        <v>f6ce08d0fd3311efa6eb960aa86a0a09</v>
      </c>
      <c r="I2206">
        <f t="shared" si="68"/>
        <v>1</v>
      </c>
      <c r="K2206" t="str">
        <f t="shared" si="69"/>
        <v>('ebb035b60cf44bafbae8c1e97c26773e','e6d5cb25e36b400f91e78b0b42d20293','f6ce08d0fd3311efa6eb960aa86a0a09',1),</v>
      </c>
    </row>
    <row r="2207" spans="1:11" hidden="1" x14ac:dyDescent="0.3">
      <c r="A2207">
        <v>126</v>
      </c>
      <c r="B2207" t="s">
        <v>86</v>
      </c>
      <c r="C2207" t="s">
        <v>68</v>
      </c>
      <c r="D2207">
        <v>0</v>
      </c>
      <c r="F2207" t="str">
        <f>INDEX(Matches!$C$2:$C$135,MATCH(Table1!A2207,Matches!$B$2:$B$135,0))</f>
        <v>ebb035b60cf44bafbae8c1e97c26773e</v>
      </c>
      <c r="G2207" t="str">
        <f>INDEX(Players!$A$2:$A$49,MATCH(Table1!B2207,Players!$C$2:$C$49,0))</f>
        <v>6a5c031fea7e4bcf935e98999959be8c</v>
      </c>
      <c r="H2207" t="str">
        <f>INDEX(IDs!$B$6:$B$8,MATCH(Table1!C2207,IDs!$A$6:$A$8,0))</f>
        <v>f6ce0919fd3311efa6eb960aa86a0a09</v>
      </c>
      <c r="I2207">
        <f t="shared" si="68"/>
        <v>0</v>
      </c>
      <c r="K2207" t="str">
        <f t="shared" si="69"/>
        <v>('ebb035b60cf44bafbae8c1e97c26773e','6a5c031fea7e4bcf935e98999959be8c','f6ce0919fd3311efa6eb960aa86a0a09',0),</v>
      </c>
    </row>
    <row r="2208" spans="1:11" hidden="1" x14ac:dyDescent="0.3">
      <c r="A2208">
        <v>126</v>
      </c>
      <c r="B2208" t="s">
        <v>86</v>
      </c>
      <c r="C2208" t="s">
        <v>69</v>
      </c>
      <c r="D2208">
        <v>0</v>
      </c>
      <c r="F2208" t="str">
        <f>INDEX(Matches!$C$2:$C$135,MATCH(Table1!A2208,Matches!$B$2:$B$135,0))</f>
        <v>ebb035b60cf44bafbae8c1e97c26773e</v>
      </c>
      <c r="G2208" t="str">
        <f>INDEX(Players!$A$2:$A$49,MATCH(Table1!B2208,Players!$C$2:$C$49,0))</f>
        <v>6a5c031fea7e4bcf935e98999959be8c</v>
      </c>
      <c r="H2208" t="str">
        <f>INDEX(IDs!$B$6:$B$8,MATCH(Table1!C2208,IDs!$A$6:$A$8,0))</f>
        <v>f6ce092dfd3311efa6eb960aa86a0a09</v>
      </c>
      <c r="I2208">
        <f t="shared" si="68"/>
        <v>0</v>
      </c>
      <c r="K2208" t="str">
        <f t="shared" si="69"/>
        <v>('ebb035b60cf44bafbae8c1e97c26773e','6a5c031fea7e4bcf935e98999959be8c','f6ce092dfd3311efa6eb960aa86a0a09',0),</v>
      </c>
    </row>
    <row r="2209" spans="1:11" x14ac:dyDescent="0.3">
      <c r="A2209">
        <v>126</v>
      </c>
      <c r="B2209" t="s">
        <v>86</v>
      </c>
      <c r="C2209" t="s">
        <v>118</v>
      </c>
      <c r="D2209">
        <v>1</v>
      </c>
      <c r="F2209" t="str">
        <f>INDEX(Matches!$C$2:$C$135,MATCH(Table1!A2209,Matches!$B$2:$B$135,0))</f>
        <v>ebb035b60cf44bafbae8c1e97c26773e</v>
      </c>
      <c r="G2209" t="str">
        <f>INDEX(Players!$A$2:$A$49,MATCH(Table1!B2209,Players!$C$2:$C$49,0))</f>
        <v>6a5c031fea7e4bcf935e98999959be8c</v>
      </c>
      <c r="H2209" t="str">
        <f>INDEX(IDs!$B$6:$B$8,MATCH(Table1!C2209,IDs!$A$6:$A$8,0))</f>
        <v>f6ce08d0fd3311efa6eb960aa86a0a09</v>
      </c>
      <c r="I2209">
        <f t="shared" si="68"/>
        <v>1</v>
      </c>
      <c r="K2209" t="str">
        <f t="shared" si="69"/>
        <v>('ebb035b60cf44bafbae8c1e97c26773e','6a5c031fea7e4bcf935e98999959be8c','f6ce08d0fd3311efa6eb960aa86a0a09',1),</v>
      </c>
    </row>
    <row r="2210" spans="1:11" x14ac:dyDescent="0.3">
      <c r="A2210">
        <v>126</v>
      </c>
      <c r="B2210" t="s">
        <v>71</v>
      </c>
      <c r="C2210" t="s">
        <v>68</v>
      </c>
      <c r="D2210">
        <v>1</v>
      </c>
      <c r="F2210" t="str">
        <f>INDEX(Matches!$C$2:$C$135,MATCH(Table1!A2210,Matches!$B$2:$B$135,0))</f>
        <v>ebb035b60cf44bafbae8c1e97c26773e</v>
      </c>
      <c r="G2210" t="str">
        <f>INDEX(Players!$A$2:$A$49,MATCH(Table1!B2210,Players!$C$2:$C$49,0))</f>
        <v>49ee2bf374b94897889023fd18820eb3</v>
      </c>
      <c r="H2210" t="str">
        <f>INDEX(IDs!$B$6:$B$8,MATCH(Table1!C2210,IDs!$A$6:$A$8,0))</f>
        <v>f6ce0919fd3311efa6eb960aa86a0a09</v>
      </c>
      <c r="I2210">
        <f t="shared" si="68"/>
        <v>1</v>
      </c>
      <c r="K2210" t="str">
        <f t="shared" si="69"/>
        <v>('ebb035b60cf44bafbae8c1e97c26773e','49ee2bf374b94897889023fd18820eb3','f6ce0919fd3311efa6eb960aa86a0a09',1),</v>
      </c>
    </row>
    <row r="2211" spans="1:11" hidden="1" x14ac:dyDescent="0.3">
      <c r="A2211">
        <v>126</v>
      </c>
      <c r="B2211" t="s">
        <v>71</v>
      </c>
      <c r="C2211" t="s">
        <v>69</v>
      </c>
      <c r="D2211">
        <v>0</v>
      </c>
      <c r="F2211" t="str">
        <f>INDEX(Matches!$C$2:$C$135,MATCH(Table1!A2211,Matches!$B$2:$B$135,0))</f>
        <v>ebb035b60cf44bafbae8c1e97c26773e</v>
      </c>
      <c r="G2211" t="str">
        <f>INDEX(Players!$A$2:$A$49,MATCH(Table1!B2211,Players!$C$2:$C$49,0))</f>
        <v>49ee2bf374b94897889023fd18820eb3</v>
      </c>
      <c r="H2211" t="str">
        <f>INDEX(IDs!$B$6:$B$8,MATCH(Table1!C2211,IDs!$A$6:$A$8,0))</f>
        <v>f6ce092dfd3311efa6eb960aa86a0a09</v>
      </c>
      <c r="I2211">
        <f t="shared" si="68"/>
        <v>0</v>
      </c>
      <c r="K2211" t="str">
        <f t="shared" si="69"/>
        <v>('ebb035b60cf44bafbae8c1e97c26773e','49ee2bf374b94897889023fd18820eb3','f6ce092dfd3311efa6eb960aa86a0a09',0),</v>
      </c>
    </row>
    <row r="2212" spans="1:11" x14ac:dyDescent="0.3">
      <c r="A2212">
        <v>126</v>
      </c>
      <c r="B2212" t="s">
        <v>71</v>
      </c>
      <c r="C2212" t="s">
        <v>118</v>
      </c>
      <c r="D2212">
        <v>1</v>
      </c>
      <c r="F2212" t="str">
        <f>INDEX(Matches!$C$2:$C$135,MATCH(Table1!A2212,Matches!$B$2:$B$135,0))</f>
        <v>ebb035b60cf44bafbae8c1e97c26773e</v>
      </c>
      <c r="G2212" t="str">
        <f>INDEX(Players!$A$2:$A$49,MATCH(Table1!B2212,Players!$C$2:$C$49,0))</f>
        <v>49ee2bf374b94897889023fd18820eb3</v>
      </c>
      <c r="H2212" t="str">
        <f>INDEX(IDs!$B$6:$B$8,MATCH(Table1!C2212,IDs!$A$6:$A$8,0))</f>
        <v>f6ce08d0fd3311efa6eb960aa86a0a09</v>
      </c>
      <c r="I2212">
        <f t="shared" si="68"/>
        <v>1</v>
      </c>
      <c r="K2212" t="str">
        <f t="shared" si="69"/>
        <v>('ebb035b60cf44bafbae8c1e97c26773e','49ee2bf374b94897889023fd18820eb3','f6ce08d0fd3311efa6eb960aa86a0a09',1),</v>
      </c>
    </row>
    <row r="2213" spans="1:11" x14ac:dyDescent="0.3">
      <c r="A2213">
        <v>126</v>
      </c>
      <c r="B2213" t="s">
        <v>95</v>
      </c>
      <c r="C2213" t="s">
        <v>68</v>
      </c>
      <c r="D2213">
        <v>8</v>
      </c>
      <c r="F2213" t="str">
        <f>INDEX(Matches!$C$2:$C$135,MATCH(Table1!A2213,Matches!$B$2:$B$135,0))</f>
        <v>ebb035b60cf44bafbae8c1e97c26773e</v>
      </c>
      <c r="G2213" t="str">
        <f>INDEX(Players!$A$2:$A$49,MATCH(Table1!B2213,Players!$C$2:$C$49,0))</f>
        <v>26bcf70a14244ecea66824d3e7fdb740</v>
      </c>
      <c r="H2213" t="str">
        <f>INDEX(IDs!$B$6:$B$8,MATCH(Table1!C2213,IDs!$A$6:$A$8,0))</f>
        <v>f6ce0919fd3311efa6eb960aa86a0a09</v>
      </c>
      <c r="I2213">
        <f t="shared" si="68"/>
        <v>8</v>
      </c>
      <c r="K2213" t="str">
        <f t="shared" si="69"/>
        <v>('ebb035b60cf44bafbae8c1e97c26773e','26bcf70a14244ecea66824d3e7fdb740','f6ce0919fd3311efa6eb960aa86a0a09',8),</v>
      </c>
    </row>
    <row r="2214" spans="1:11" x14ac:dyDescent="0.3">
      <c r="A2214">
        <v>126</v>
      </c>
      <c r="B2214" t="s">
        <v>95</v>
      </c>
      <c r="C2214" t="s">
        <v>69</v>
      </c>
      <c r="D2214">
        <v>1</v>
      </c>
      <c r="F2214" t="str">
        <f>INDEX(Matches!$C$2:$C$135,MATCH(Table1!A2214,Matches!$B$2:$B$135,0))</f>
        <v>ebb035b60cf44bafbae8c1e97c26773e</v>
      </c>
      <c r="G2214" t="str">
        <f>INDEX(Players!$A$2:$A$49,MATCH(Table1!B2214,Players!$C$2:$C$49,0))</f>
        <v>26bcf70a14244ecea66824d3e7fdb740</v>
      </c>
      <c r="H2214" t="str">
        <f>INDEX(IDs!$B$6:$B$8,MATCH(Table1!C2214,IDs!$A$6:$A$8,0))</f>
        <v>f6ce092dfd3311efa6eb960aa86a0a09</v>
      </c>
      <c r="I2214">
        <f t="shared" si="68"/>
        <v>1</v>
      </c>
      <c r="K2214" t="str">
        <f t="shared" si="69"/>
        <v>('ebb035b60cf44bafbae8c1e97c26773e','26bcf70a14244ecea66824d3e7fdb740','f6ce092dfd3311efa6eb960aa86a0a09',1),</v>
      </c>
    </row>
    <row r="2215" spans="1:11" x14ac:dyDescent="0.3">
      <c r="A2215">
        <v>126</v>
      </c>
      <c r="B2215" t="s">
        <v>95</v>
      </c>
      <c r="C2215" t="s">
        <v>118</v>
      </c>
      <c r="D2215">
        <v>1</v>
      </c>
      <c r="F2215" t="str">
        <f>INDEX(Matches!$C$2:$C$135,MATCH(Table1!A2215,Matches!$B$2:$B$135,0))</f>
        <v>ebb035b60cf44bafbae8c1e97c26773e</v>
      </c>
      <c r="G2215" t="str">
        <f>INDEX(Players!$A$2:$A$49,MATCH(Table1!B2215,Players!$C$2:$C$49,0))</f>
        <v>26bcf70a14244ecea66824d3e7fdb740</v>
      </c>
      <c r="H2215" t="str">
        <f>INDEX(IDs!$B$6:$B$8,MATCH(Table1!C2215,IDs!$A$6:$A$8,0))</f>
        <v>f6ce08d0fd3311efa6eb960aa86a0a09</v>
      </c>
      <c r="I2215">
        <f t="shared" si="68"/>
        <v>1</v>
      </c>
      <c r="K2215" t="str">
        <f t="shared" si="69"/>
        <v>('ebb035b60cf44bafbae8c1e97c26773e','26bcf70a14244ecea66824d3e7fdb740','f6ce08d0fd3311efa6eb960aa86a0a09',1),</v>
      </c>
    </row>
    <row r="2216" spans="1:11" hidden="1" x14ac:dyDescent="0.3">
      <c r="A2216">
        <v>126</v>
      </c>
      <c r="B2216" t="s">
        <v>105</v>
      </c>
      <c r="C2216" t="s">
        <v>68</v>
      </c>
      <c r="D2216">
        <v>0</v>
      </c>
      <c r="F2216" t="str">
        <f>INDEX(Matches!$C$2:$C$135,MATCH(Table1!A2216,Matches!$B$2:$B$135,0))</f>
        <v>ebb035b60cf44bafbae8c1e97c26773e</v>
      </c>
      <c r="G2216" t="str">
        <f>INDEX(Players!$A$2:$A$49,MATCH(Table1!B2216,Players!$C$2:$C$49,0))</f>
        <v>629410b70eb349bd8cdf8388580974c1</v>
      </c>
      <c r="H2216" t="str">
        <f>INDEX(IDs!$B$6:$B$8,MATCH(Table1!C2216,IDs!$A$6:$A$8,0))</f>
        <v>f6ce0919fd3311efa6eb960aa86a0a09</v>
      </c>
      <c r="I2216">
        <f t="shared" si="68"/>
        <v>0</v>
      </c>
      <c r="K2216" t="str">
        <f t="shared" si="69"/>
        <v>('ebb035b60cf44bafbae8c1e97c26773e','629410b70eb349bd8cdf8388580974c1','f6ce0919fd3311efa6eb960aa86a0a09',0),</v>
      </c>
    </row>
    <row r="2217" spans="1:11" hidden="1" x14ac:dyDescent="0.3">
      <c r="A2217">
        <v>126</v>
      </c>
      <c r="B2217" t="s">
        <v>105</v>
      </c>
      <c r="C2217" t="s">
        <v>69</v>
      </c>
      <c r="D2217">
        <v>0</v>
      </c>
      <c r="F2217" t="str">
        <f>INDEX(Matches!$C$2:$C$135,MATCH(Table1!A2217,Matches!$B$2:$B$135,0))</f>
        <v>ebb035b60cf44bafbae8c1e97c26773e</v>
      </c>
      <c r="G2217" t="str">
        <f>INDEX(Players!$A$2:$A$49,MATCH(Table1!B2217,Players!$C$2:$C$49,0))</f>
        <v>629410b70eb349bd8cdf8388580974c1</v>
      </c>
      <c r="H2217" t="str">
        <f>INDEX(IDs!$B$6:$B$8,MATCH(Table1!C2217,IDs!$A$6:$A$8,0))</f>
        <v>f6ce092dfd3311efa6eb960aa86a0a09</v>
      </c>
      <c r="I2217">
        <f t="shared" si="68"/>
        <v>0</v>
      </c>
      <c r="K2217" t="str">
        <f t="shared" si="69"/>
        <v>('ebb035b60cf44bafbae8c1e97c26773e','629410b70eb349bd8cdf8388580974c1','f6ce092dfd3311efa6eb960aa86a0a09',0),</v>
      </c>
    </row>
    <row r="2218" spans="1:11" x14ac:dyDescent="0.3">
      <c r="A2218">
        <v>126</v>
      </c>
      <c r="B2218" t="s">
        <v>105</v>
      </c>
      <c r="C2218" t="s">
        <v>118</v>
      </c>
      <c r="D2218">
        <v>1</v>
      </c>
      <c r="F2218" t="str">
        <f>INDEX(Matches!$C$2:$C$135,MATCH(Table1!A2218,Matches!$B$2:$B$135,0))</f>
        <v>ebb035b60cf44bafbae8c1e97c26773e</v>
      </c>
      <c r="G2218" t="str">
        <f>INDEX(Players!$A$2:$A$49,MATCH(Table1!B2218,Players!$C$2:$C$49,0))</f>
        <v>629410b70eb349bd8cdf8388580974c1</v>
      </c>
      <c r="H2218" t="str">
        <f>INDEX(IDs!$B$6:$B$8,MATCH(Table1!C2218,IDs!$A$6:$A$8,0))</f>
        <v>f6ce08d0fd3311efa6eb960aa86a0a09</v>
      </c>
      <c r="I2218">
        <f t="shared" si="68"/>
        <v>1</v>
      </c>
      <c r="K2218" t="str">
        <f t="shared" si="69"/>
        <v>('ebb035b60cf44bafbae8c1e97c26773e','629410b70eb349bd8cdf8388580974c1','f6ce08d0fd3311efa6eb960aa86a0a09',1),</v>
      </c>
    </row>
    <row r="2219" spans="1:11" x14ac:dyDescent="0.3">
      <c r="A2219">
        <v>126</v>
      </c>
      <c r="B2219" t="s">
        <v>99</v>
      </c>
      <c r="C2219" t="s">
        <v>68</v>
      </c>
      <c r="D2219">
        <v>6</v>
      </c>
      <c r="F2219" t="str">
        <f>INDEX(Matches!$C$2:$C$135,MATCH(Table1!A2219,Matches!$B$2:$B$135,0))</f>
        <v>ebb035b60cf44bafbae8c1e97c26773e</v>
      </c>
      <c r="G2219" t="str">
        <f>INDEX(Players!$A$2:$A$49,MATCH(Table1!B2219,Players!$C$2:$C$49,0))</f>
        <v>9bd0e3e12c834c6b81f59a3b2bf25b94</v>
      </c>
      <c r="H2219" t="str">
        <f>INDEX(IDs!$B$6:$B$8,MATCH(Table1!C2219,IDs!$A$6:$A$8,0))</f>
        <v>f6ce0919fd3311efa6eb960aa86a0a09</v>
      </c>
      <c r="I2219">
        <f t="shared" si="68"/>
        <v>6</v>
      </c>
      <c r="K2219" t="str">
        <f t="shared" si="69"/>
        <v>('ebb035b60cf44bafbae8c1e97c26773e','9bd0e3e12c834c6b81f59a3b2bf25b94','f6ce0919fd3311efa6eb960aa86a0a09',6),</v>
      </c>
    </row>
    <row r="2220" spans="1:11" hidden="1" x14ac:dyDescent="0.3">
      <c r="A2220">
        <v>126</v>
      </c>
      <c r="B2220" t="s">
        <v>99</v>
      </c>
      <c r="C2220" t="s">
        <v>69</v>
      </c>
      <c r="D2220">
        <v>0</v>
      </c>
      <c r="F2220" t="str">
        <f>INDEX(Matches!$C$2:$C$135,MATCH(Table1!A2220,Matches!$B$2:$B$135,0))</f>
        <v>ebb035b60cf44bafbae8c1e97c26773e</v>
      </c>
      <c r="G2220" t="str">
        <f>INDEX(Players!$A$2:$A$49,MATCH(Table1!B2220,Players!$C$2:$C$49,0))</f>
        <v>9bd0e3e12c834c6b81f59a3b2bf25b94</v>
      </c>
      <c r="H2220" t="str">
        <f>INDEX(IDs!$B$6:$B$8,MATCH(Table1!C2220,IDs!$A$6:$A$8,0))</f>
        <v>f6ce092dfd3311efa6eb960aa86a0a09</v>
      </c>
      <c r="I2220">
        <f t="shared" si="68"/>
        <v>0</v>
      </c>
      <c r="K2220" t="str">
        <f t="shared" si="69"/>
        <v>('ebb035b60cf44bafbae8c1e97c26773e','9bd0e3e12c834c6b81f59a3b2bf25b94','f6ce092dfd3311efa6eb960aa86a0a09',0),</v>
      </c>
    </row>
    <row r="2221" spans="1:11" x14ac:dyDescent="0.3">
      <c r="A2221">
        <v>126</v>
      </c>
      <c r="B2221" t="s">
        <v>99</v>
      </c>
      <c r="C2221" t="s">
        <v>118</v>
      </c>
      <c r="D2221">
        <v>1</v>
      </c>
      <c r="F2221" t="str">
        <f>INDEX(Matches!$C$2:$C$135,MATCH(Table1!A2221,Matches!$B$2:$B$135,0))</f>
        <v>ebb035b60cf44bafbae8c1e97c26773e</v>
      </c>
      <c r="G2221" t="str">
        <f>INDEX(Players!$A$2:$A$49,MATCH(Table1!B2221,Players!$C$2:$C$49,0))</f>
        <v>9bd0e3e12c834c6b81f59a3b2bf25b94</v>
      </c>
      <c r="H2221" t="str">
        <f>INDEX(IDs!$B$6:$B$8,MATCH(Table1!C2221,IDs!$A$6:$A$8,0))</f>
        <v>f6ce08d0fd3311efa6eb960aa86a0a09</v>
      </c>
      <c r="I2221">
        <f t="shared" si="68"/>
        <v>1</v>
      </c>
      <c r="K2221" t="str">
        <f t="shared" si="69"/>
        <v>('ebb035b60cf44bafbae8c1e97c26773e','9bd0e3e12c834c6b81f59a3b2bf25b94','f6ce08d0fd3311efa6eb960aa86a0a09',1),</v>
      </c>
    </row>
    <row r="2222" spans="1:11" hidden="1" x14ac:dyDescent="0.3">
      <c r="A2222">
        <v>127</v>
      </c>
      <c r="B2222" t="s">
        <v>70</v>
      </c>
      <c r="C2222" t="s">
        <v>68</v>
      </c>
      <c r="D2222">
        <v>0</v>
      </c>
      <c r="F2222" t="str">
        <f>INDEX(Matches!$C$2:$C$135,MATCH(Table1!A2222,Matches!$B$2:$B$135,0))</f>
        <v>baed2aaff2f04a7f88b18a87b7489c5e</v>
      </c>
      <c r="G2222" t="str">
        <f>INDEX(Players!$A$2:$A$49,MATCH(Table1!B2222,Players!$C$2:$C$49,0))</f>
        <v>e6d5cb25e36b400f91e78b0b42d20293</v>
      </c>
      <c r="H2222" t="str">
        <f>INDEX(IDs!$B$6:$B$8,MATCH(Table1!C2222,IDs!$A$6:$A$8,0))</f>
        <v>f6ce0919fd3311efa6eb960aa86a0a09</v>
      </c>
      <c r="I2222">
        <f t="shared" si="68"/>
        <v>0</v>
      </c>
      <c r="K2222" t="str">
        <f t="shared" si="69"/>
        <v>('baed2aaff2f04a7f88b18a87b7489c5e','e6d5cb25e36b400f91e78b0b42d20293','f6ce0919fd3311efa6eb960aa86a0a09',0),</v>
      </c>
    </row>
    <row r="2223" spans="1:11" hidden="1" x14ac:dyDescent="0.3">
      <c r="A2223">
        <v>127</v>
      </c>
      <c r="B2223" t="s">
        <v>70</v>
      </c>
      <c r="C2223" t="s">
        <v>69</v>
      </c>
      <c r="D2223">
        <v>0</v>
      </c>
      <c r="F2223" t="str">
        <f>INDEX(Matches!$C$2:$C$135,MATCH(Table1!A2223,Matches!$B$2:$B$135,0))</f>
        <v>baed2aaff2f04a7f88b18a87b7489c5e</v>
      </c>
      <c r="G2223" t="str">
        <f>INDEX(Players!$A$2:$A$49,MATCH(Table1!B2223,Players!$C$2:$C$49,0))</f>
        <v>e6d5cb25e36b400f91e78b0b42d20293</v>
      </c>
      <c r="H2223" t="str">
        <f>INDEX(IDs!$B$6:$B$8,MATCH(Table1!C2223,IDs!$A$6:$A$8,0))</f>
        <v>f6ce092dfd3311efa6eb960aa86a0a09</v>
      </c>
      <c r="I2223">
        <f t="shared" si="68"/>
        <v>0</v>
      </c>
      <c r="K2223" t="str">
        <f t="shared" si="69"/>
        <v>('baed2aaff2f04a7f88b18a87b7489c5e','e6d5cb25e36b400f91e78b0b42d20293','f6ce092dfd3311efa6eb960aa86a0a09',0),</v>
      </c>
    </row>
    <row r="2224" spans="1:11" x14ac:dyDescent="0.3">
      <c r="A2224">
        <v>127</v>
      </c>
      <c r="B2224" t="s">
        <v>70</v>
      </c>
      <c r="C2224" t="s">
        <v>118</v>
      </c>
      <c r="D2224">
        <v>1</v>
      </c>
      <c r="F2224" t="str">
        <f>INDEX(Matches!$C$2:$C$135,MATCH(Table1!A2224,Matches!$B$2:$B$135,0))</f>
        <v>baed2aaff2f04a7f88b18a87b7489c5e</v>
      </c>
      <c r="G2224" t="str">
        <f>INDEX(Players!$A$2:$A$49,MATCH(Table1!B2224,Players!$C$2:$C$49,0))</f>
        <v>e6d5cb25e36b400f91e78b0b42d20293</v>
      </c>
      <c r="H2224" t="str">
        <f>INDEX(IDs!$B$6:$B$8,MATCH(Table1!C2224,IDs!$A$6:$A$8,0))</f>
        <v>f6ce08d0fd3311efa6eb960aa86a0a09</v>
      </c>
      <c r="I2224">
        <f t="shared" si="68"/>
        <v>1</v>
      </c>
      <c r="K2224" t="str">
        <f t="shared" si="69"/>
        <v>('baed2aaff2f04a7f88b18a87b7489c5e','e6d5cb25e36b400f91e78b0b42d20293','f6ce08d0fd3311efa6eb960aa86a0a09',1),</v>
      </c>
    </row>
    <row r="2225" spans="1:11" x14ac:dyDescent="0.3">
      <c r="A2225">
        <v>127</v>
      </c>
      <c r="B2225" t="s">
        <v>86</v>
      </c>
      <c r="C2225" t="s">
        <v>68</v>
      </c>
      <c r="D2225">
        <v>1</v>
      </c>
      <c r="F2225" t="str">
        <f>INDEX(Matches!$C$2:$C$135,MATCH(Table1!A2225,Matches!$B$2:$B$135,0))</f>
        <v>baed2aaff2f04a7f88b18a87b7489c5e</v>
      </c>
      <c r="G2225" t="str">
        <f>INDEX(Players!$A$2:$A$49,MATCH(Table1!B2225,Players!$C$2:$C$49,0))</f>
        <v>6a5c031fea7e4bcf935e98999959be8c</v>
      </c>
      <c r="H2225" t="str">
        <f>INDEX(IDs!$B$6:$B$8,MATCH(Table1!C2225,IDs!$A$6:$A$8,0))</f>
        <v>f6ce0919fd3311efa6eb960aa86a0a09</v>
      </c>
      <c r="I2225">
        <f t="shared" si="68"/>
        <v>1</v>
      </c>
      <c r="K2225" t="str">
        <f t="shared" si="69"/>
        <v>('baed2aaff2f04a7f88b18a87b7489c5e','6a5c031fea7e4bcf935e98999959be8c','f6ce0919fd3311efa6eb960aa86a0a09',1),</v>
      </c>
    </row>
    <row r="2226" spans="1:11" x14ac:dyDescent="0.3">
      <c r="A2226">
        <v>127</v>
      </c>
      <c r="B2226" t="s">
        <v>86</v>
      </c>
      <c r="C2226" t="s">
        <v>69</v>
      </c>
      <c r="D2226">
        <v>1</v>
      </c>
      <c r="F2226" t="str">
        <f>INDEX(Matches!$C$2:$C$135,MATCH(Table1!A2226,Matches!$B$2:$B$135,0))</f>
        <v>baed2aaff2f04a7f88b18a87b7489c5e</v>
      </c>
      <c r="G2226" t="str">
        <f>INDEX(Players!$A$2:$A$49,MATCH(Table1!B2226,Players!$C$2:$C$49,0))</f>
        <v>6a5c031fea7e4bcf935e98999959be8c</v>
      </c>
      <c r="H2226" t="str">
        <f>INDEX(IDs!$B$6:$B$8,MATCH(Table1!C2226,IDs!$A$6:$A$8,0))</f>
        <v>f6ce092dfd3311efa6eb960aa86a0a09</v>
      </c>
      <c r="I2226">
        <f t="shared" si="68"/>
        <v>1</v>
      </c>
      <c r="K2226" t="str">
        <f t="shared" si="69"/>
        <v>('baed2aaff2f04a7f88b18a87b7489c5e','6a5c031fea7e4bcf935e98999959be8c','f6ce092dfd3311efa6eb960aa86a0a09',1),</v>
      </c>
    </row>
    <row r="2227" spans="1:11" x14ac:dyDescent="0.3">
      <c r="A2227">
        <v>127</v>
      </c>
      <c r="B2227" t="s">
        <v>86</v>
      </c>
      <c r="C2227" t="s">
        <v>118</v>
      </c>
      <c r="D2227">
        <v>1</v>
      </c>
      <c r="F2227" t="str">
        <f>INDEX(Matches!$C$2:$C$135,MATCH(Table1!A2227,Matches!$B$2:$B$135,0))</f>
        <v>baed2aaff2f04a7f88b18a87b7489c5e</v>
      </c>
      <c r="G2227" t="str">
        <f>INDEX(Players!$A$2:$A$49,MATCH(Table1!B2227,Players!$C$2:$C$49,0))</f>
        <v>6a5c031fea7e4bcf935e98999959be8c</v>
      </c>
      <c r="H2227" t="str">
        <f>INDEX(IDs!$B$6:$B$8,MATCH(Table1!C2227,IDs!$A$6:$A$8,0))</f>
        <v>f6ce08d0fd3311efa6eb960aa86a0a09</v>
      </c>
      <c r="I2227">
        <f t="shared" si="68"/>
        <v>1</v>
      </c>
      <c r="K2227" t="str">
        <f t="shared" si="69"/>
        <v>('baed2aaff2f04a7f88b18a87b7489c5e','6a5c031fea7e4bcf935e98999959be8c','f6ce08d0fd3311efa6eb960aa86a0a09',1),</v>
      </c>
    </row>
    <row r="2228" spans="1:11" x14ac:dyDescent="0.3">
      <c r="A2228">
        <v>127</v>
      </c>
      <c r="B2228" t="s">
        <v>71</v>
      </c>
      <c r="C2228" t="s">
        <v>68</v>
      </c>
      <c r="D2228">
        <v>2</v>
      </c>
      <c r="F2228" t="str">
        <f>INDEX(Matches!$C$2:$C$135,MATCH(Table1!A2228,Matches!$B$2:$B$135,0))</f>
        <v>baed2aaff2f04a7f88b18a87b7489c5e</v>
      </c>
      <c r="G2228" t="str">
        <f>INDEX(Players!$A$2:$A$49,MATCH(Table1!B2228,Players!$C$2:$C$49,0))</f>
        <v>49ee2bf374b94897889023fd18820eb3</v>
      </c>
      <c r="H2228" t="str">
        <f>INDEX(IDs!$B$6:$B$8,MATCH(Table1!C2228,IDs!$A$6:$A$8,0))</f>
        <v>f6ce0919fd3311efa6eb960aa86a0a09</v>
      </c>
      <c r="I2228">
        <f t="shared" si="68"/>
        <v>2</v>
      </c>
      <c r="K2228" t="str">
        <f t="shared" si="69"/>
        <v>('baed2aaff2f04a7f88b18a87b7489c5e','49ee2bf374b94897889023fd18820eb3','f6ce0919fd3311efa6eb960aa86a0a09',2),</v>
      </c>
    </row>
    <row r="2229" spans="1:11" hidden="1" x14ac:dyDescent="0.3">
      <c r="A2229">
        <v>127</v>
      </c>
      <c r="B2229" t="s">
        <v>71</v>
      </c>
      <c r="C2229" t="s">
        <v>69</v>
      </c>
      <c r="D2229">
        <v>0</v>
      </c>
      <c r="F2229" t="str">
        <f>INDEX(Matches!$C$2:$C$135,MATCH(Table1!A2229,Matches!$B$2:$B$135,0))</f>
        <v>baed2aaff2f04a7f88b18a87b7489c5e</v>
      </c>
      <c r="G2229" t="str">
        <f>INDEX(Players!$A$2:$A$49,MATCH(Table1!B2229,Players!$C$2:$C$49,0))</f>
        <v>49ee2bf374b94897889023fd18820eb3</v>
      </c>
      <c r="H2229" t="str">
        <f>INDEX(IDs!$B$6:$B$8,MATCH(Table1!C2229,IDs!$A$6:$A$8,0))</f>
        <v>f6ce092dfd3311efa6eb960aa86a0a09</v>
      </c>
      <c r="I2229">
        <f t="shared" si="68"/>
        <v>0</v>
      </c>
      <c r="K2229" t="str">
        <f t="shared" si="69"/>
        <v>('baed2aaff2f04a7f88b18a87b7489c5e','49ee2bf374b94897889023fd18820eb3','f6ce092dfd3311efa6eb960aa86a0a09',0),</v>
      </c>
    </row>
    <row r="2230" spans="1:11" x14ac:dyDescent="0.3">
      <c r="A2230">
        <v>127</v>
      </c>
      <c r="B2230" t="s">
        <v>71</v>
      </c>
      <c r="C2230" t="s">
        <v>118</v>
      </c>
      <c r="D2230">
        <v>1</v>
      </c>
      <c r="F2230" t="str">
        <f>INDEX(Matches!$C$2:$C$135,MATCH(Table1!A2230,Matches!$B$2:$B$135,0))</f>
        <v>baed2aaff2f04a7f88b18a87b7489c5e</v>
      </c>
      <c r="G2230" t="str">
        <f>INDEX(Players!$A$2:$A$49,MATCH(Table1!B2230,Players!$C$2:$C$49,0))</f>
        <v>49ee2bf374b94897889023fd18820eb3</v>
      </c>
      <c r="H2230" t="str">
        <f>INDEX(IDs!$B$6:$B$8,MATCH(Table1!C2230,IDs!$A$6:$A$8,0))</f>
        <v>f6ce08d0fd3311efa6eb960aa86a0a09</v>
      </c>
      <c r="I2230">
        <f t="shared" si="68"/>
        <v>1</v>
      </c>
      <c r="K2230" t="str">
        <f t="shared" si="69"/>
        <v>('baed2aaff2f04a7f88b18a87b7489c5e','49ee2bf374b94897889023fd18820eb3','f6ce08d0fd3311efa6eb960aa86a0a09',1),</v>
      </c>
    </row>
    <row r="2231" spans="1:11" x14ac:dyDescent="0.3">
      <c r="A2231">
        <v>127</v>
      </c>
      <c r="B2231" t="s">
        <v>72</v>
      </c>
      <c r="C2231" t="s">
        <v>68</v>
      </c>
      <c r="D2231">
        <v>1</v>
      </c>
      <c r="F2231" t="str">
        <f>INDEX(Matches!$C$2:$C$135,MATCH(Table1!A2231,Matches!$B$2:$B$135,0))</f>
        <v>baed2aaff2f04a7f88b18a87b7489c5e</v>
      </c>
      <c r="G2231" t="str">
        <f>INDEX(Players!$A$2:$A$49,MATCH(Table1!B2231,Players!$C$2:$C$49,0))</f>
        <v>66b9c8251fad417bbd3ff93fcfa9ef61</v>
      </c>
      <c r="H2231" t="str">
        <f>INDEX(IDs!$B$6:$B$8,MATCH(Table1!C2231,IDs!$A$6:$A$8,0))</f>
        <v>f6ce0919fd3311efa6eb960aa86a0a09</v>
      </c>
      <c r="I2231">
        <f t="shared" si="68"/>
        <v>1</v>
      </c>
      <c r="K2231" t="str">
        <f t="shared" si="69"/>
        <v>('baed2aaff2f04a7f88b18a87b7489c5e','66b9c8251fad417bbd3ff93fcfa9ef61','f6ce0919fd3311efa6eb960aa86a0a09',1),</v>
      </c>
    </row>
    <row r="2232" spans="1:11" hidden="1" x14ac:dyDescent="0.3">
      <c r="A2232">
        <v>127</v>
      </c>
      <c r="B2232" t="s">
        <v>72</v>
      </c>
      <c r="C2232" t="s">
        <v>69</v>
      </c>
      <c r="D2232">
        <v>0</v>
      </c>
      <c r="F2232" t="str">
        <f>INDEX(Matches!$C$2:$C$135,MATCH(Table1!A2232,Matches!$B$2:$B$135,0))</f>
        <v>baed2aaff2f04a7f88b18a87b7489c5e</v>
      </c>
      <c r="G2232" t="str">
        <f>INDEX(Players!$A$2:$A$49,MATCH(Table1!B2232,Players!$C$2:$C$49,0))</f>
        <v>66b9c8251fad417bbd3ff93fcfa9ef61</v>
      </c>
      <c r="H2232" t="str">
        <f>INDEX(IDs!$B$6:$B$8,MATCH(Table1!C2232,IDs!$A$6:$A$8,0))</f>
        <v>f6ce092dfd3311efa6eb960aa86a0a09</v>
      </c>
      <c r="I2232">
        <f t="shared" si="68"/>
        <v>0</v>
      </c>
      <c r="K2232" t="str">
        <f t="shared" si="69"/>
        <v>('baed2aaff2f04a7f88b18a87b7489c5e','66b9c8251fad417bbd3ff93fcfa9ef61','f6ce092dfd3311efa6eb960aa86a0a09',0),</v>
      </c>
    </row>
    <row r="2233" spans="1:11" x14ac:dyDescent="0.3">
      <c r="A2233">
        <v>127</v>
      </c>
      <c r="B2233" t="s">
        <v>72</v>
      </c>
      <c r="C2233" t="s">
        <v>118</v>
      </c>
      <c r="D2233">
        <v>1</v>
      </c>
      <c r="F2233" t="str">
        <f>INDEX(Matches!$C$2:$C$135,MATCH(Table1!A2233,Matches!$B$2:$B$135,0))</f>
        <v>baed2aaff2f04a7f88b18a87b7489c5e</v>
      </c>
      <c r="G2233" t="str">
        <f>INDEX(Players!$A$2:$A$49,MATCH(Table1!B2233,Players!$C$2:$C$49,0))</f>
        <v>66b9c8251fad417bbd3ff93fcfa9ef61</v>
      </c>
      <c r="H2233" t="str">
        <f>INDEX(IDs!$B$6:$B$8,MATCH(Table1!C2233,IDs!$A$6:$A$8,0))</f>
        <v>f6ce08d0fd3311efa6eb960aa86a0a09</v>
      </c>
      <c r="I2233">
        <f t="shared" si="68"/>
        <v>1</v>
      </c>
      <c r="K2233" t="str">
        <f t="shared" si="69"/>
        <v>('baed2aaff2f04a7f88b18a87b7489c5e','66b9c8251fad417bbd3ff93fcfa9ef61','f6ce08d0fd3311efa6eb960aa86a0a09',1),</v>
      </c>
    </row>
    <row r="2234" spans="1:11" x14ac:dyDescent="0.3">
      <c r="A2234">
        <v>127</v>
      </c>
      <c r="B2234" t="s">
        <v>100</v>
      </c>
      <c r="C2234" t="s">
        <v>68</v>
      </c>
      <c r="D2234">
        <v>1</v>
      </c>
      <c r="F2234" t="str">
        <f>INDEX(Matches!$C$2:$C$135,MATCH(Table1!A2234,Matches!$B$2:$B$135,0))</f>
        <v>baed2aaff2f04a7f88b18a87b7489c5e</v>
      </c>
      <c r="G2234" t="str">
        <f>INDEX(Players!$A$2:$A$49,MATCH(Table1!B2234,Players!$C$2:$C$49,0))</f>
        <v>90de4a0f974c42c8bf3f4312ce4b899f</v>
      </c>
      <c r="H2234" t="str">
        <f>INDEX(IDs!$B$6:$B$8,MATCH(Table1!C2234,IDs!$A$6:$A$8,0))</f>
        <v>f6ce0919fd3311efa6eb960aa86a0a09</v>
      </c>
      <c r="I2234">
        <f t="shared" si="68"/>
        <v>1</v>
      </c>
      <c r="K2234" t="str">
        <f t="shared" si="69"/>
        <v>('baed2aaff2f04a7f88b18a87b7489c5e','90de4a0f974c42c8bf3f4312ce4b899f','f6ce0919fd3311efa6eb960aa86a0a09',1),</v>
      </c>
    </row>
    <row r="2235" spans="1:11" hidden="1" x14ac:dyDescent="0.3">
      <c r="A2235">
        <v>127</v>
      </c>
      <c r="B2235" t="s">
        <v>100</v>
      </c>
      <c r="C2235" t="s">
        <v>69</v>
      </c>
      <c r="D2235">
        <v>0</v>
      </c>
      <c r="F2235" t="str">
        <f>INDEX(Matches!$C$2:$C$135,MATCH(Table1!A2235,Matches!$B$2:$B$135,0))</f>
        <v>baed2aaff2f04a7f88b18a87b7489c5e</v>
      </c>
      <c r="G2235" t="str">
        <f>INDEX(Players!$A$2:$A$49,MATCH(Table1!B2235,Players!$C$2:$C$49,0))</f>
        <v>90de4a0f974c42c8bf3f4312ce4b899f</v>
      </c>
      <c r="H2235" t="str">
        <f>INDEX(IDs!$B$6:$B$8,MATCH(Table1!C2235,IDs!$A$6:$A$8,0))</f>
        <v>f6ce092dfd3311efa6eb960aa86a0a09</v>
      </c>
      <c r="I2235">
        <f t="shared" si="68"/>
        <v>0</v>
      </c>
      <c r="K2235" t="str">
        <f t="shared" si="69"/>
        <v>('baed2aaff2f04a7f88b18a87b7489c5e','90de4a0f974c42c8bf3f4312ce4b899f','f6ce092dfd3311efa6eb960aa86a0a09',0),</v>
      </c>
    </row>
    <row r="2236" spans="1:11" x14ac:dyDescent="0.3">
      <c r="A2236">
        <v>127</v>
      </c>
      <c r="B2236" t="s">
        <v>100</v>
      </c>
      <c r="C2236" t="s">
        <v>118</v>
      </c>
      <c r="D2236">
        <v>1</v>
      </c>
      <c r="F2236" t="str">
        <f>INDEX(Matches!$C$2:$C$135,MATCH(Table1!A2236,Matches!$B$2:$B$135,0))</f>
        <v>baed2aaff2f04a7f88b18a87b7489c5e</v>
      </c>
      <c r="G2236" t="str">
        <f>INDEX(Players!$A$2:$A$49,MATCH(Table1!B2236,Players!$C$2:$C$49,0))</f>
        <v>90de4a0f974c42c8bf3f4312ce4b899f</v>
      </c>
      <c r="H2236" t="str">
        <f>INDEX(IDs!$B$6:$B$8,MATCH(Table1!C2236,IDs!$A$6:$A$8,0))</f>
        <v>f6ce08d0fd3311efa6eb960aa86a0a09</v>
      </c>
      <c r="I2236">
        <f t="shared" si="68"/>
        <v>1</v>
      </c>
      <c r="K2236" t="str">
        <f t="shared" si="69"/>
        <v>('baed2aaff2f04a7f88b18a87b7489c5e','90de4a0f974c42c8bf3f4312ce4b899f','f6ce08d0fd3311efa6eb960aa86a0a09',1),</v>
      </c>
    </row>
    <row r="2237" spans="1:11" x14ac:dyDescent="0.3">
      <c r="A2237">
        <v>127</v>
      </c>
      <c r="B2237" t="s">
        <v>99</v>
      </c>
      <c r="C2237" t="s">
        <v>68</v>
      </c>
      <c r="D2237">
        <v>2</v>
      </c>
      <c r="F2237" t="str">
        <f>INDEX(Matches!$C$2:$C$135,MATCH(Table1!A2237,Matches!$B$2:$B$135,0))</f>
        <v>baed2aaff2f04a7f88b18a87b7489c5e</v>
      </c>
      <c r="G2237" t="str">
        <f>INDEX(Players!$A$2:$A$49,MATCH(Table1!B2237,Players!$C$2:$C$49,0))</f>
        <v>9bd0e3e12c834c6b81f59a3b2bf25b94</v>
      </c>
      <c r="H2237" t="str">
        <f>INDEX(IDs!$B$6:$B$8,MATCH(Table1!C2237,IDs!$A$6:$A$8,0))</f>
        <v>f6ce0919fd3311efa6eb960aa86a0a09</v>
      </c>
      <c r="I2237">
        <f t="shared" si="68"/>
        <v>2</v>
      </c>
      <c r="K2237" t="str">
        <f t="shared" si="69"/>
        <v>('baed2aaff2f04a7f88b18a87b7489c5e','9bd0e3e12c834c6b81f59a3b2bf25b94','f6ce0919fd3311efa6eb960aa86a0a09',2),</v>
      </c>
    </row>
    <row r="2238" spans="1:11" hidden="1" x14ac:dyDescent="0.3">
      <c r="A2238">
        <v>127</v>
      </c>
      <c r="B2238" t="s">
        <v>99</v>
      </c>
      <c r="C2238" t="s">
        <v>69</v>
      </c>
      <c r="D2238">
        <v>0</v>
      </c>
      <c r="F2238" t="str">
        <f>INDEX(Matches!$C$2:$C$135,MATCH(Table1!A2238,Matches!$B$2:$B$135,0))</f>
        <v>baed2aaff2f04a7f88b18a87b7489c5e</v>
      </c>
      <c r="G2238" t="str">
        <f>INDEX(Players!$A$2:$A$49,MATCH(Table1!B2238,Players!$C$2:$C$49,0))</f>
        <v>9bd0e3e12c834c6b81f59a3b2bf25b94</v>
      </c>
      <c r="H2238" t="str">
        <f>INDEX(IDs!$B$6:$B$8,MATCH(Table1!C2238,IDs!$A$6:$A$8,0))</f>
        <v>f6ce092dfd3311efa6eb960aa86a0a09</v>
      </c>
      <c r="I2238">
        <f t="shared" si="68"/>
        <v>0</v>
      </c>
      <c r="K2238" t="str">
        <f t="shared" si="69"/>
        <v>('baed2aaff2f04a7f88b18a87b7489c5e','9bd0e3e12c834c6b81f59a3b2bf25b94','f6ce092dfd3311efa6eb960aa86a0a09',0),</v>
      </c>
    </row>
    <row r="2239" spans="1:11" x14ac:dyDescent="0.3">
      <c r="A2239">
        <v>127</v>
      </c>
      <c r="B2239" t="s">
        <v>99</v>
      </c>
      <c r="C2239" t="s">
        <v>118</v>
      </c>
      <c r="D2239">
        <v>1</v>
      </c>
      <c r="F2239" t="str">
        <f>INDEX(Matches!$C$2:$C$135,MATCH(Table1!A2239,Matches!$B$2:$B$135,0))</f>
        <v>baed2aaff2f04a7f88b18a87b7489c5e</v>
      </c>
      <c r="G2239" t="str">
        <f>INDEX(Players!$A$2:$A$49,MATCH(Table1!B2239,Players!$C$2:$C$49,0))</f>
        <v>9bd0e3e12c834c6b81f59a3b2bf25b94</v>
      </c>
      <c r="H2239" t="str">
        <f>INDEX(IDs!$B$6:$B$8,MATCH(Table1!C2239,IDs!$A$6:$A$8,0))</f>
        <v>f6ce08d0fd3311efa6eb960aa86a0a09</v>
      </c>
      <c r="I2239">
        <f t="shared" si="68"/>
        <v>1</v>
      </c>
      <c r="K2239" t="str">
        <f t="shared" si="69"/>
        <v>('baed2aaff2f04a7f88b18a87b7489c5e','9bd0e3e12c834c6b81f59a3b2bf25b94','f6ce08d0fd3311efa6eb960aa86a0a09',1),</v>
      </c>
    </row>
    <row r="2240" spans="1:11" hidden="1" x14ac:dyDescent="0.3">
      <c r="A2240">
        <v>128</v>
      </c>
      <c r="B2240" t="s">
        <v>70</v>
      </c>
      <c r="C2240" t="s">
        <v>68</v>
      </c>
      <c r="D2240">
        <v>0</v>
      </c>
      <c r="F2240" t="str">
        <f>INDEX(Matches!$C$2:$C$135,MATCH(Table1!A2240,Matches!$B$2:$B$135,0))</f>
        <v>4a0ba6b4191c44fdb51f0264bf88a474</v>
      </c>
      <c r="G2240" t="str">
        <f>INDEX(Players!$A$2:$A$49,MATCH(Table1!B2240,Players!$C$2:$C$49,0))</f>
        <v>e6d5cb25e36b400f91e78b0b42d20293</v>
      </c>
      <c r="H2240" t="str">
        <f>INDEX(IDs!$B$6:$B$8,MATCH(Table1!C2240,IDs!$A$6:$A$8,0))</f>
        <v>f6ce0919fd3311efa6eb960aa86a0a09</v>
      </c>
      <c r="I2240">
        <f t="shared" si="68"/>
        <v>0</v>
      </c>
      <c r="K2240" t="str">
        <f t="shared" si="69"/>
        <v>('4a0ba6b4191c44fdb51f0264bf88a474','e6d5cb25e36b400f91e78b0b42d20293','f6ce0919fd3311efa6eb960aa86a0a09',0),</v>
      </c>
    </row>
    <row r="2241" spans="1:11" hidden="1" x14ac:dyDescent="0.3">
      <c r="A2241">
        <v>128</v>
      </c>
      <c r="B2241" t="s">
        <v>70</v>
      </c>
      <c r="C2241" t="s">
        <v>69</v>
      </c>
      <c r="D2241">
        <v>0</v>
      </c>
      <c r="F2241" t="str">
        <f>INDEX(Matches!$C$2:$C$135,MATCH(Table1!A2241,Matches!$B$2:$B$135,0))</f>
        <v>4a0ba6b4191c44fdb51f0264bf88a474</v>
      </c>
      <c r="G2241" t="str">
        <f>INDEX(Players!$A$2:$A$49,MATCH(Table1!B2241,Players!$C$2:$C$49,0))</f>
        <v>e6d5cb25e36b400f91e78b0b42d20293</v>
      </c>
      <c r="H2241" t="str">
        <f>INDEX(IDs!$B$6:$B$8,MATCH(Table1!C2241,IDs!$A$6:$A$8,0))</f>
        <v>f6ce092dfd3311efa6eb960aa86a0a09</v>
      </c>
      <c r="I2241">
        <f t="shared" si="68"/>
        <v>0</v>
      </c>
      <c r="K2241" t="str">
        <f t="shared" si="69"/>
        <v>('4a0ba6b4191c44fdb51f0264bf88a474','e6d5cb25e36b400f91e78b0b42d20293','f6ce092dfd3311efa6eb960aa86a0a09',0),</v>
      </c>
    </row>
    <row r="2242" spans="1:11" x14ac:dyDescent="0.3">
      <c r="A2242">
        <v>128</v>
      </c>
      <c r="B2242" t="s">
        <v>70</v>
      </c>
      <c r="C2242" t="s">
        <v>118</v>
      </c>
      <c r="D2242">
        <v>1</v>
      </c>
      <c r="F2242" t="str">
        <f>INDEX(Matches!$C$2:$C$135,MATCH(Table1!A2242,Matches!$B$2:$B$135,0))</f>
        <v>4a0ba6b4191c44fdb51f0264bf88a474</v>
      </c>
      <c r="G2242" t="str">
        <f>INDEX(Players!$A$2:$A$49,MATCH(Table1!B2242,Players!$C$2:$C$49,0))</f>
        <v>e6d5cb25e36b400f91e78b0b42d20293</v>
      </c>
      <c r="H2242" t="str">
        <f>INDEX(IDs!$B$6:$B$8,MATCH(Table1!C2242,IDs!$A$6:$A$8,0))</f>
        <v>f6ce08d0fd3311efa6eb960aa86a0a09</v>
      </c>
      <c r="I2242">
        <f t="shared" si="68"/>
        <v>1</v>
      </c>
      <c r="K2242" t="str">
        <f t="shared" si="69"/>
        <v>('4a0ba6b4191c44fdb51f0264bf88a474','e6d5cb25e36b400f91e78b0b42d20293','f6ce08d0fd3311efa6eb960aa86a0a09',1),</v>
      </c>
    </row>
    <row r="2243" spans="1:11" x14ac:dyDescent="0.3">
      <c r="A2243">
        <v>128</v>
      </c>
      <c r="B2243" t="s">
        <v>86</v>
      </c>
      <c r="C2243" t="s">
        <v>68</v>
      </c>
      <c r="D2243">
        <v>1</v>
      </c>
      <c r="F2243" t="str">
        <f>INDEX(Matches!$C$2:$C$135,MATCH(Table1!A2243,Matches!$B$2:$B$135,0))</f>
        <v>4a0ba6b4191c44fdb51f0264bf88a474</v>
      </c>
      <c r="G2243" t="str">
        <f>INDEX(Players!$A$2:$A$49,MATCH(Table1!B2243,Players!$C$2:$C$49,0))</f>
        <v>6a5c031fea7e4bcf935e98999959be8c</v>
      </c>
      <c r="H2243" t="str">
        <f>INDEX(IDs!$B$6:$B$8,MATCH(Table1!C2243,IDs!$A$6:$A$8,0))</f>
        <v>f6ce0919fd3311efa6eb960aa86a0a09</v>
      </c>
      <c r="I2243">
        <f t="shared" ref="I2243:I2306" si="70">D2243</f>
        <v>1</v>
      </c>
      <c r="K2243" t="str">
        <f t="shared" si="69"/>
        <v>('4a0ba6b4191c44fdb51f0264bf88a474','6a5c031fea7e4bcf935e98999959be8c','f6ce0919fd3311efa6eb960aa86a0a09',1),</v>
      </c>
    </row>
    <row r="2244" spans="1:11" hidden="1" x14ac:dyDescent="0.3">
      <c r="A2244">
        <v>128</v>
      </c>
      <c r="B2244" t="s">
        <v>86</v>
      </c>
      <c r="C2244" t="s">
        <v>69</v>
      </c>
      <c r="D2244">
        <v>0</v>
      </c>
      <c r="F2244" t="str">
        <f>INDEX(Matches!$C$2:$C$135,MATCH(Table1!A2244,Matches!$B$2:$B$135,0))</f>
        <v>4a0ba6b4191c44fdb51f0264bf88a474</v>
      </c>
      <c r="G2244" t="str">
        <f>INDEX(Players!$A$2:$A$49,MATCH(Table1!B2244,Players!$C$2:$C$49,0))</f>
        <v>6a5c031fea7e4bcf935e98999959be8c</v>
      </c>
      <c r="H2244" t="str">
        <f>INDEX(IDs!$B$6:$B$8,MATCH(Table1!C2244,IDs!$A$6:$A$8,0))</f>
        <v>f6ce092dfd3311efa6eb960aa86a0a09</v>
      </c>
      <c r="I2244">
        <f t="shared" si="70"/>
        <v>0</v>
      </c>
      <c r="K2244" t="str">
        <f t="shared" si="69"/>
        <v>('4a0ba6b4191c44fdb51f0264bf88a474','6a5c031fea7e4bcf935e98999959be8c','f6ce092dfd3311efa6eb960aa86a0a09',0),</v>
      </c>
    </row>
    <row r="2245" spans="1:11" x14ac:dyDescent="0.3">
      <c r="A2245">
        <v>128</v>
      </c>
      <c r="B2245" t="s">
        <v>86</v>
      </c>
      <c r="C2245" t="s">
        <v>118</v>
      </c>
      <c r="D2245">
        <v>1</v>
      </c>
      <c r="F2245" t="str">
        <f>INDEX(Matches!$C$2:$C$135,MATCH(Table1!A2245,Matches!$B$2:$B$135,0))</f>
        <v>4a0ba6b4191c44fdb51f0264bf88a474</v>
      </c>
      <c r="G2245" t="str">
        <f>INDEX(Players!$A$2:$A$49,MATCH(Table1!B2245,Players!$C$2:$C$49,0))</f>
        <v>6a5c031fea7e4bcf935e98999959be8c</v>
      </c>
      <c r="H2245" t="str">
        <f>INDEX(IDs!$B$6:$B$8,MATCH(Table1!C2245,IDs!$A$6:$A$8,0))</f>
        <v>f6ce08d0fd3311efa6eb960aa86a0a09</v>
      </c>
      <c r="I2245">
        <f t="shared" si="70"/>
        <v>1</v>
      </c>
      <c r="K2245" t="str">
        <f t="shared" ref="K2245:K2308" si="71">"('"&amp;F2245&amp;"','"&amp;G2245&amp;"','"&amp;H2245&amp;"',"&amp;I2245&amp;"),"</f>
        <v>('4a0ba6b4191c44fdb51f0264bf88a474','6a5c031fea7e4bcf935e98999959be8c','f6ce08d0fd3311efa6eb960aa86a0a09',1),</v>
      </c>
    </row>
    <row r="2246" spans="1:11" hidden="1" x14ac:dyDescent="0.3">
      <c r="A2246">
        <v>128</v>
      </c>
      <c r="B2246" t="s">
        <v>71</v>
      </c>
      <c r="C2246" t="s">
        <v>68</v>
      </c>
      <c r="D2246">
        <v>0</v>
      </c>
      <c r="F2246" t="str">
        <f>INDEX(Matches!$C$2:$C$135,MATCH(Table1!A2246,Matches!$B$2:$B$135,0))</f>
        <v>4a0ba6b4191c44fdb51f0264bf88a474</v>
      </c>
      <c r="G2246" t="str">
        <f>INDEX(Players!$A$2:$A$49,MATCH(Table1!B2246,Players!$C$2:$C$49,0))</f>
        <v>49ee2bf374b94897889023fd18820eb3</v>
      </c>
      <c r="H2246" t="str">
        <f>INDEX(IDs!$B$6:$B$8,MATCH(Table1!C2246,IDs!$A$6:$A$8,0))</f>
        <v>f6ce0919fd3311efa6eb960aa86a0a09</v>
      </c>
      <c r="I2246">
        <f t="shared" si="70"/>
        <v>0</v>
      </c>
      <c r="K2246" t="str">
        <f t="shared" si="71"/>
        <v>('4a0ba6b4191c44fdb51f0264bf88a474','49ee2bf374b94897889023fd18820eb3','f6ce0919fd3311efa6eb960aa86a0a09',0),</v>
      </c>
    </row>
    <row r="2247" spans="1:11" x14ac:dyDescent="0.3">
      <c r="A2247">
        <v>128</v>
      </c>
      <c r="B2247" t="s">
        <v>71</v>
      </c>
      <c r="C2247" t="s">
        <v>69</v>
      </c>
      <c r="D2247">
        <v>1</v>
      </c>
      <c r="F2247" t="str">
        <f>INDEX(Matches!$C$2:$C$135,MATCH(Table1!A2247,Matches!$B$2:$B$135,0))</f>
        <v>4a0ba6b4191c44fdb51f0264bf88a474</v>
      </c>
      <c r="G2247" t="str">
        <f>INDEX(Players!$A$2:$A$49,MATCH(Table1!B2247,Players!$C$2:$C$49,0))</f>
        <v>49ee2bf374b94897889023fd18820eb3</v>
      </c>
      <c r="H2247" t="str">
        <f>INDEX(IDs!$B$6:$B$8,MATCH(Table1!C2247,IDs!$A$6:$A$8,0))</f>
        <v>f6ce092dfd3311efa6eb960aa86a0a09</v>
      </c>
      <c r="I2247">
        <f t="shared" si="70"/>
        <v>1</v>
      </c>
      <c r="K2247" t="str">
        <f t="shared" si="71"/>
        <v>('4a0ba6b4191c44fdb51f0264bf88a474','49ee2bf374b94897889023fd18820eb3','f6ce092dfd3311efa6eb960aa86a0a09',1),</v>
      </c>
    </row>
    <row r="2248" spans="1:11" x14ac:dyDescent="0.3">
      <c r="A2248">
        <v>128</v>
      </c>
      <c r="B2248" t="s">
        <v>71</v>
      </c>
      <c r="C2248" t="s">
        <v>118</v>
      </c>
      <c r="D2248">
        <v>1</v>
      </c>
      <c r="F2248" t="str">
        <f>INDEX(Matches!$C$2:$C$135,MATCH(Table1!A2248,Matches!$B$2:$B$135,0))</f>
        <v>4a0ba6b4191c44fdb51f0264bf88a474</v>
      </c>
      <c r="G2248" t="str">
        <f>INDEX(Players!$A$2:$A$49,MATCH(Table1!B2248,Players!$C$2:$C$49,0))</f>
        <v>49ee2bf374b94897889023fd18820eb3</v>
      </c>
      <c r="H2248" t="str">
        <f>INDEX(IDs!$B$6:$B$8,MATCH(Table1!C2248,IDs!$A$6:$A$8,0))</f>
        <v>f6ce08d0fd3311efa6eb960aa86a0a09</v>
      </c>
      <c r="I2248">
        <f t="shared" si="70"/>
        <v>1</v>
      </c>
      <c r="K2248" t="str">
        <f t="shared" si="71"/>
        <v>('4a0ba6b4191c44fdb51f0264bf88a474','49ee2bf374b94897889023fd18820eb3','f6ce08d0fd3311efa6eb960aa86a0a09',1),</v>
      </c>
    </row>
    <row r="2249" spans="1:11" hidden="1" x14ac:dyDescent="0.3">
      <c r="A2249">
        <v>128</v>
      </c>
      <c r="B2249" t="s">
        <v>95</v>
      </c>
      <c r="C2249" t="s">
        <v>68</v>
      </c>
      <c r="D2249">
        <v>0</v>
      </c>
      <c r="F2249" t="str">
        <f>INDEX(Matches!$C$2:$C$135,MATCH(Table1!A2249,Matches!$B$2:$B$135,0))</f>
        <v>4a0ba6b4191c44fdb51f0264bf88a474</v>
      </c>
      <c r="G2249" t="str">
        <f>INDEX(Players!$A$2:$A$49,MATCH(Table1!B2249,Players!$C$2:$C$49,0))</f>
        <v>26bcf70a14244ecea66824d3e7fdb740</v>
      </c>
      <c r="H2249" t="str">
        <f>INDEX(IDs!$B$6:$B$8,MATCH(Table1!C2249,IDs!$A$6:$A$8,0))</f>
        <v>f6ce0919fd3311efa6eb960aa86a0a09</v>
      </c>
      <c r="I2249">
        <f t="shared" si="70"/>
        <v>0</v>
      </c>
      <c r="K2249" t="str">
        <f t="shared" si="71"/>
        <v>('4a0ba6b4191c44fdb51f0264bf88a474','26bcf70a14244ecea66824d3e7fdb740','f6ce0919fd3311efa6eb960aa86a0a09',0),</v>
      </c>
    </row>
    <row r="2250" spans="1:11" hidden="1" x14ac:dyDescent="0.3">
      <c r="A2250">
        <v>128</v>
      </c>
      <c r="B2250" t="s">
        <v>95</v>
      </c>
      <c r="C2250" t="s">
        <v>69</v>
      </c>
      <c r="D2250">
        <v>0</v>
      </c>
      <c r="F2250" t="str">
        <f>INDEX(Matches!$C$2:$C$135,MATCH(Table1!A2250,Matches!$B$2:$B$135,0))</f>
        <v>4a0ba6b4191c44fdb51f0264bf88a474</v>
      </c>
      <c r="G2250" t="str">
        <f>INDEX(Players!$A$2:$A$49,MATCH(Table1!B2250,Players!$C$2:$C$49,0))</f>
        <v>26bcf70a14244ecea66824d3e7fdb740</v>
      </c>
      <c r="H2250" t="str">
        <f>INDEX(IDs!$B$6:$B$8,MATCH(Table1!C2250,IDs!$A$6:$A$8,0))</f>
        <v>f6ce092dfd3311efa6eb960aa86a0a09</v>
      </c>
      <c r="I2250">
        <f t="shared" si="70"/>
        <v>0</v>
      </c>
      <c r="K2250" t="str">
        <f t="shared" si="71"/>
        <v>('4a0ba6b4191c44fdb51f0264bf88a474','26bcf70a14244ecea66824d3e7fdb740','f6ce092dfd3311efa6eb960aa86a0a09',0),</v>
      </c>
    </row>
    <row r="2251" spans="1:11" x14ac:dyDescent="0.3">
      <c r="A2251">
        <v>128</v>
      </c>
      <c r="B2251" t="s">
        <v>95</v>
      </c>
      <c r="C2251" t="s">
        <v>118</v>
      </c>
      <c r="D2251">
        <v>1</v>
      </c>
      <c r="F2251" t="str">
        <f>INDEX(Matches!$C$2:$C$135,MATCH(Table1!A2251,Matches!$B$2:$B$135,0))</f>
        <v>4a0ba6b4191c44fdb51f0264bf88a474</v>
      </c>
      <c r="G2251" t="str">
        <f>INDEX(Players!$A$2:$A$49,MATCH(Table1!B2251,Players!$C$2:$C$49,0))</f>
        <v>26bcf70a14244ecea66824d3e7fdb740</v>
      </c>
      <c r="H2251" t="str">
        <f>INDEX(IDs!$B$6:$B$8,MATCH(Table1!C2251,IDs!$A$6:$A$8,0))</f>
        <v>f6ce08d0fd3311efa6eb960aa86a0a09</v>
      </c>
      <c r="I2251">
        <f t="shared" si="70"/>
        <v>1</v>
      </c>
      <c r="K2251" t="str">
        <f t="shared" si="71"/>
        <v>('4a0ba6b4191c44fdb51f0264bf88a474','26bcf70a14244ecea66824d3e7fdb740','f6ce08d0fd3311efa6eb960aa86a0a09',1),</v>
      </c>
    </row>
    <row r="2252" spans="1:11" x14ac:dyDescent="0.3">
      <c r="A2252">
        <v>128</v>
      </c>
      <c r="B2252" t="s">
        <v>100</v>
      </c>
      <c r="C2252" t="s">
        <v>68</v>
      </c>
      <c r="D2252">
        <v>2</v>
      </c>
      <c r="F2252" t="str">
        <f>INDEX(Matches!$C$2:$C$135,MATCH(Table1!A2252,Matches!$B$2:$B$135,0))</f>
        <v>4a0ba6b4191c44fdb51f0264bf88a474</v>
      </c>
      <c r="G2252" t="str">
        <f>INDEX(Players!$A$2:$A$49,MATCH(Table1!B2252,Players!$C$2:$C$49,0))</f>
        <v>90de4a0f974c42c8bf3f4312ce4b899f</v>
      </c>
      <c r="H2252" t="str">
        <f>INDEX(IDs!$B$6:$B$8,MATCH(Table1!C2252,IDs!$A$6:$A$8,0))</f>
        <v>f6ce0919fd3311efa6eb960aa86a0a09</v>
      </c>
      <c r="I2252">
        <f t="shared" si="70"/>
        <v>2</v>
      </c>
      <c r="K2252" t="str">
        <f t="shared" si="71"/>
        <v>('4a0ba6b4191c44fdb51f0264bf88a474','90de4a0f974c42c8bf3f4312ce4b899f','f6ce0919fd3311efa6eb960aa86a0a09',2),</v>
      </c>
    </row>
    <row r="2253" spans="1:11" hidden="1" x14ac:dyDescent="0.3">
      <c r="A2253">
        <v>128</v>
      </c>
      <c r="B2253" t="s">
        <v>100</v>
      </c>
      <c r="C2253" t="s">
        <v>69</v>
      </c>
      <c r="D2253">
        <v>0</v>
      </c>
      <c r="F2253" t="str">
        <f>INDEX(Matches!$C$2:$C$135,MATCH(Table1!A2253,Matches!$B$2:$B$135,0))</f>
        <v>4a0ba6b4191c44fdb51f0264bf88a474</v>
      </c>
      <c r="G2253" t="str">
        <f>INDEX(Players!$A$2:$A$49,MATCH(Table1!B2253,Players!$C$2:$C$49,0))</f>
        <v>90de4a0f974c42c8bf3f4312ce4b899f</v>
      </c>
      <c r="H2253" t="str">
        <f>INDEX(IDs!$B$6:$B$8,MATCH(Table1!C2253,IDs!$A$6:$A$8,0))</f>
        <v>f6ce092dfd3311efa6eb960aa86a0a09</v>
      </c>
      <c r="I2253">
        <f t="shared" si="70"/>
        <v>0</v>
      </c>
      <c r="K2253" t="str">
        <f t="shared" si="71"/>
        <v>('4a0ba6b4191c44fdb51f0264bf88a474','90de4a0f974c42c8bf3f4312ce4b899f','f6ce092dfd3311efa6eb960aa86a0a09',0),</v>
      </c>
    </row>
    <row r="2254" spans="1:11" x14ac:dyDescent="0.3">
      <c r="A2254">
        <v>128</v>
      </c>
      <c r="B2254" t="s">
        <v>100</v>
      </c>
      <c r="C2254" t="s">
        <v>118</v>
      </c>
      <c r="D2254">
        <v>1</v>
      </c>
      <c r="F2254" t="str">
        <f>INDEX(Matches!$C$2:$C$135,MATCH(Table1!A2254,Matches!$B$2:$B$135,0))</f>
        <v>4a0ba6b4191c44fdb51f0264bf88a474</v>
      </c>
      <c r="G2254" t="str">
        <f>INDEX(Players!$A$2:$A$49,MATCH(Table1!B2254,Players!$C$2:$C$49,0))</f>
        <v>90de4a0f974c42c8bf3f4312ce4b899f</v>
      </c>
      <c r="H2254" t="str">
        <f>INDEX(IDs!$B$6:$B$8,MATCH(Table1!C2254,IDs!$A$6:$A$8,0))</f>
        <v>f6ce08d0fd3311efa6eb960aa86a0a09</v>
      </c>
      <c r="I2254">
        <f t="shared" si="70"/>
        <v>1</v>
      </c>
      <c r="K2254" t="str">
        <f t="shared" si="71"/>
        <v>('4a0ba6b4191c44fdb51f0264bf88a474','90de4a0f974c42c8bf3f4312ce4b899f','f6ce08d0fd3311efa6eb960aa86a0a09',1),</v>
      </c>
    </row>
    <row r="2255" spans="1:11" x14ac:dyDescent="0.3">
      <c r="A2255">
        <v>128</v>
      </c>
      <c r="B2255" t="s">
        <v>99</v>
      </c>
      <c r="C2255" t="s">
        <v>68</v>
      </c>
      <c r="D2255">
        <v>1</v>
      </c>
      <c r="F2255" t="str">
        <f>INDEX(Matches!$C$2:$C$135,MATCH(Table1!A2255,Matches!$B$2:$B$135,0))</f>
        <v>4a0ba6b4191c44fdb51f0264bf88a474</v>
      </c>
      <c r="G2255" t="str">
        <f>INDEX(Players!$A$2:$A$49,MATCH(Table1!B2255,Players!$C$2:$C$49,0))</f>
        <v>9bd0e3e12c834c6b81f59a3b2bf25b94</v>
      </c>
      <c r="H2255" t="str">
        <f>INDEX(IDs!$B$6:$B$8,MATCH(Table1!C2255,IDs!$A$6:$A$8,0))</f>
        <v>f6ce0919fd3311efa6eb960aa86a0a09</v>
      </c>
      <c r="I2255">
        <f t="shared" si="70"/>
        <v>1</v>
      </c>
      <c r="K2255" t="str">
        <f t="shared" si="71"/>
        <v>('4a0ba6b4191c44fdb51f0264bf88a474','9bd0e3e12c834c6b81f59a3b2bf25b94','f6ce0919fd3311efa6eb960aa86a0a09',1),</v>
      </c>
    </row>
    <row r="2256" spans="1:11" hidden="1" x14ac:dyDescent="0.3">
      <c r="A2256">
        <v>128</v>
      </c>
      <c r="B2256" t="s">
        <v>99</v>
      </c>
      <c r="C2256" t="s">
        <v>69</v>
      </c>
      <c r="D2256">
        <v>0</v>
      </c>
      <c r="F2256" t="str">
        <f>INDEX(Matches!$C$2:$C$135,MATCH(Table1!A2256,Matches!$B$2:$B$135,0))</f>
        <v>4a0ba6b4191c44fdb51f0264bf88a474</v>
      </c>
      <c r="G2256" t="str">
        <f>INDEX(Players!$A$2:$A$49,MATCH(Table1!B2256,Players!$C$2:$C$49,0))</f>
        <v>9bd0e3e12c834c6b81f59a3b2bf25b94</v>
      </c>
      <c r="H2256" t="str">
        <f>INDEX(IDs!$B$6:$B$8,MATCH(Table1!C2256,IDs!$A$6:$A$8,0))</f>
        <v>f6ce092dfd3311efa6eb960aa86a0a09</v>
      </c>
      <c r="I2256">
        <f t="shared" si="70"/>
        <v>0</v>
      </c>
      <c r="K2256" t="str">
        <f t="shared" si="71"/>
        <v>('4a0ba6b4191c44fdb51f0264bf88a474','9bd0e3e12c834c6b81f59a3b2bf25b94','f6ce092dfd3311efa6eb960aa86a0a09',0),</v>
      </c>
    </row>
    <row r="2257" spans="1:11" x14ac:dyDescent="0.3">
      <c r="A2257">
        <v>128</v>
      </c>
      <c r="B2257" t="s">
        <v>99</v>
      </c>
      <c r="C2257" t="s">
        <v>118</v>
      </c>
      <c r="D2257">
        <v>1</v>
      </c>
      <c r="F2257" t="str">
        <f>INDEX(Matches!$C$2:$C$135,MATCH(Table1!A2257,Matches!$B$2:$B$135,0))</f>
        <v>4a0ba6b4191c44fdb51f0264bf88a474</v>
      </c>
      <c r="G2257" t="str">
        <f>INDEX(Players!$A$2:$A$49,MATCH(Table1!B2257,Players!$C$2:$C$49,0))</f>
        <v>9bd0e3e12c834c6b81f59a3b2bf25b94</v>
      </c>
      <c r="H2257" t="str">
        <f>INDEX(IDs!$B$6:$B$8,MATCH(Table1!C2257,IDs!$A$6:$A$8,0))</f>
        <v>f6ce08d0fd3311efa6eb960aa86a0a09</v>
      </c>
      <c r="I2257">
        <f t="shared" si="70"/>
        <v>1</v>
      </c>
      <c r="K2257" t="str">
        <f t="shared" si="71"/>
        <v>('4a0ba6b4191c44fdb51f0264bf88a474','9bd0e3e12c834c6b81f59a3b2bf25b94','f6ce08d0fd3311efa6eb960aa86a0a09',1),</v>
      </c>
    </row>
    <row r="2258" spans="1:11" hidden="1" x14ac:dyDescent="0.3">
      <c r="A2258">
        <v>129</v>
      </c>
      <c r="B2258" t="s">
        <v>70</v>
      </c>
      <c r="C2258" t="s">
        <v>68</v>
      </c>
      <c r="D2258">
        <v>0</v>
      </c>
      <c r="F2258" t="str">
        <f>INDEX(Matches!$C$2:$C$135,MATCH(Table1!A2258,Matches!$B$2:$B$135,0))</f>
        <v>72051fdd88464a62b3a24319f14576d8</v>
      </c>
      <c r="G2258" t="str">
        <f>INDEX(Players!$A$2:$A$49,MATCH(Table1!B2258,Players!$C$2:$C$49,0))</f>
        <v>e6d5cb25e36b400f91e78b0b42d20293</v>
      </c>
      <c r="H2258" t="str">
        <f>INDEX(IDs!$B$6:$B$8,MATCH(Table1!C2258,IDs!$A$6:$A$8,0))</f>
        <v>f6ce0919fd3311efa6eb960aa86a0a09</v>
      </c>
      <c r="I2258">
        <f t="shared" si="70"/>
        <v>0</v>
      </c>
      <c r="K2258" t="str">
        <f t="shared" si="71"/>
        <v>('72051fdd88464a62b3a24319f14576d8','e6d5cb25e36b400f91e78b0b42d20293','f6ce0919fd3311efa6eb960aa86a0a09',0),</v>
      </c>
    </row>
    <row r="2259" spans="1:11" hidden="1" x14ac:dyDescent="0.3">
      <c r="A2259">
        <v>129</v>
      </c>
      <c r="B2259" t="s">
        <v>70</v>
      </c>
      <c r="C2259" t="s">
        <v>69</v>
      </c>
      <c r="D2259">
        <v>0</v>
      </c>
      <c r="F2259" t="str">
        <f>INDEX(Matches!$C$2:$C$135,MATCH(Table1!A2259,Matches!$B$2:$B$135,0))</f>
        <v>72051fdd88464a62b3a24319f14576d8</v>
      </c>
      <c r="G2259" t="str">
        <f>INDEX(Players!$A$2:$A$49,MATCH(Table1!B2259,Players!$C$2:$C$49,0))</f>
        <v>e6d5cb25e36b400f91e78b0b42d20293</v>
      </c>
      <c r="H2259" t="str">
        <f>INDEX(IDs!$B$6:$B$8,MATCH(Table1!C2259,IDs!$A$6:$A$8,0))</f>
        <v>f6ce092dfd3311efa6eb960aa86a0a09</v>
      </c>
      <c r="I2259">
        <f t="shared" si="70"/>
        <v>0</v>
      </c>
      <c r="K2259" t="str">
        <f t="shared" si="71"/>
        <v>('72051fdd88464a62b3a24319f14576d8','e6d5cb25e36b400f91e78b0b42d20293','f6ce092dfd3311efa6eb960aa86a0a09',0),</v>
      </c>
    </row>
    <row r="2260" spans="1:11" x14ac:dyDescent="0.3">
      <c r="A2260">
        <v>129</v>
      </c>
      <c r="B2260" t="s">
        <v>70</v>
      </c>
      <c r="C2260" t="s">
        <v>118</v>
      </c>
      <c r="D2260">
        <v>1</v>
      </c>
      <c r="F2260" t="str">
        <f>INDEX(Matches!$C$2:$C$135,MATCH(Table1!A2260,Matches!$B$2:$B$135,0))</f>
        <v>72051fdd88464a62b3a24319f14576d8</v>
      </c>
      <c r="G2260" t="str">
        <f>INDEX(Players!$A$2:$A$49,MATCH(Table1!B2260,Players!$C$2:$C$49,0))</f>
        <v>e6d5cb25e36b400f91e78b0b42d20293</v>
      </c>
      <c r="H2260" t="str">
        <f>INDEX(IDs!$B$6:$B$8,MATCH(Table1!C2260,IDs!$A$6:$A$8,0))</f>
        <v>f6ce08d0fd3311efa6eb960aa86a0a09</v>
      </c>
      <c r="I2260">
        <f t="shared" si="70"/>
        <v>1</v>
      </c>
      <c r="K2260" t="str">
        <f t="shared" si="71"/>
        <v>('72051fdd88464a62b3a24319f14576d8','e6d5cb25e36b400f91e78b0b42d20293','f6ce08d0fd3311efa6eb960aa86a0a09',1),</v>
      </c>
    </row>
    <row r="2261" spans="1:11" x14ac:dyDescent="0.3">
      <c r="A2261">
        <v>129</v>
      </c>
      <c r="B2261" t="s">
        <v>79</v>
      </c>
      <c r="C2261" t="s">
        <v>68</v>
      </c>
      <c r="D2261">
        <v>1</v>
      </c>
      <c r="F2261" t="str">
        <f>INDEX(Matches!$C$2:$C$135,MATCH(Table1!A2261,Matches!$B$2:$B$135,0))</f>
        <v>72051fdd88464a62b3a24319f14576d8</v>
      </c>
      <c r="G2261" t="str">
        <f>INDEX(Players!$A$2:$A$49,MATCH(Table1!B2261,Players!$C$2:$C$49,0))</f>
        <v>c12246b28d664ec3b7770583ac20c965</v>
      </c>
      <c r="H2261" t="str">
        <f>INDEX(IDs!$B$6:$B$8,MATCH(Table1!C2261,IDs!$A$6:$A$8,0))</f>
        <v>f6ce0919fd3311efa6eb960aa86a0a09</v>
      </c>
      <c r="I2261">
        <f t="shared" si="70"/>
        <v>1</v>
      </c>
      <c r="K2261" t="str">
        <f t="shared" si="71"/>
        <v>('72051fdd88464a62b3a24319f14576d8','c12246b28d664ec3b7770583ac20c965','f6ce0919fd3311efa6eb960aa86a0a09',1),</v>
      </c>
    </row>
    <row r="2262" spans="1:11" hidden="1" x14ac:dyDescent="0.3">
      <c r="A2262">
        <v>129</v>
      </c>
      <c r="B2262" t="s">
        <v>79</v>
      </c>
      <c r="C2262" t="s">
        <v>69</v>
      </c>
      <c r="D2262">
        <v>0</v>
      </c>
      <c r="F2262" t="str">
        <f>INDEX(Matches!$C$2:$C$135,MATCH(Table1!A2262,Matches!$B$2:$B$135,0))</f>
        <v>72051fdd88464a62b3a24319f14576d8</v>
      </c>
      <c r="G2262" t="str">
        <f>INDEX(Players!$A$2:$A$49,MATCH(Table1!B2262,Players!$C$2:$C$49,0))</f>
        <v>c12246b28d664ec3b7770583ac20c965</v>
      </c>
      <c r="H2262" t="str">
        <f>INDEX(IDs!$B$6:$B$8,MATCH(Table1!C2262,IDs!$A$6:$A$8,0))</f>
        <v>f6ce092dfd3311efa6eb960aa86a0a09</v>
      </c>
      <c r="I2262">
        <f t="shared" si="70"/>
        <v>0</v>
      </c>
      <c r="K2262" t="str">
        <f t="shared" si="71"/>
        <v>('72051fdd88464a62b3a24319f14576d8','c12246b28d664ec3b7770583ac20c965','f6ce092dfd3311efa6eb960aa86a0a09',0),</v>
      </c>
    </row>
    <row r="2263" spans="1:11" x14ac:dyDescent="0.3">
      <c r="A2263">
        <v>129</v>
      </c>
      <c r="B2263" t="s">
        <v>79</v>
      </c>
      <c r="C2263" t="s">
        <v>118</v>
      </c>
      <c r="D2263">
        <v>1</v>
      </c>
      <c r="F2263" t="str">
        <f>INDEX(Matches!$C$2:$C$135,MATCH(Table1!A2263,Matches!$B$2:$B$135,0))</f>
        <v>72051fdd88464a62b3a24319f14576d8</v>
      </c>
      <c r="G2263" t="str">
        <f>INDEX(Players!$A$2:$A$49,MATCH(Table1!B2263,Players!$C$2:$C$49,0))</f>
        <v>c12246b28d664ec3b7770583ac20c965</v>
      </c>
      <c r="H2263" t="str">
        <f>INDEX(IDs!$B$6:$B$8,MATCH(Table1!C2263,IDs!$A$6:$A$8,0))</f>
        <v>f6ce08d0fd3311efa6eb960aa86a0a09</v>
      </c>
      <c r="I2263">
        <f t="shared" si="70"/>
        <v>1</v>
      </c>
      <c r="K2263" t="str">
        <f t="shared" si="71"/>
        <v>('72051fdd88464a62b3a24319f14576d8','c12246b28d664ec3b7770583ac20c965','f6ce08d0fd3311efa6eb960aa86a0a09',1),</v>
      </c>
    </row>
    <row r="2264" spans="1:11" hidden="1" x14ac:dyDescent="0.3">
      <c r="A2264">
        <v>129</v>
      </c>
      <c r="B2264" t="s">
        <v>112</v>
      </c>
      <c r="C2264" t="s">
        <v>68</v>
      </c>
      <c r="D2264">
        <v>0</v>
      </c>
      <c r="F2264" t="str">
        <f>INDEX(Matches!$C$2:$C$135,MATCH(Table1!A2264,Matches!$B$2:$B$135,0))</f>
        <v>72051fdd88464a62b3a24319f14576d8</v>
      </c>
      <c r="G2264" t="str">
        <f>INDEX(Players!$A$2:$A$49,MATCH(Table1!B2264,Players!$C$2:$C$49,0))</f>
        <v>e76d3c08bdbf406cbc61815d86237d83</v>
      </c>
      <c r="H2264" t="str">
        <f>INDEX(IDs!$B$6:$B$8,MATCH(Table1!C2264,IDs!$A$6:$A$8,0))</f>
        <v>f6ce0919fd3311efa6eb960aa86a0a09</v>
      </c>
      <c r="I2264">
        <f t="shared" si="70"/>
        <v>0</v>
      </c>
      <c r="K2264" t="str">
        <f t="shared" si="71"/>
        <v>('72051fdd88464a62b3a24319f14576d8','e76d3c08bdbf406cbc61815d86237d83','f6ce0919fd3311efa6eb960aa86a0a09',0),</v>
      </c>
    </row>
    <row r="2265" spans="1:11" hidden="1" x14ac:dyDescent="0.3">
      <c r="A2265">
        <v>129</v>
      </c>
      <c r="B2265" t="s">
        <v>112</v>
      </c>
      <c r="C2265" t="s">
        <v>69</v>
      </c>
      <c r="D2265">
        <v>0</v>
      </c>
      <c r="F2265" t="str">
        <f>INDEX(Matches!$C$2:$C$135,MATCH(Table1!A2265,Matches!$B$2:$B$135,0))</f>
        <v>72051fdd88464a62b3a24319f14576d8</v>
      </c>
      <c r="G2265" t="str">
        <f>INDEX(Players!$A$2:$A$49,MATCH(Table1!B2265,Players!$C$2:$C$49,0))</f>
        <v>e76d3c08bdbf406cbc61815d86237d83</v>
      </c>
      <c r="H2265" t="str">
        <f>INDEX(IDs!$B$6:$B$8,MATCH(Table1!C2265,IDs!$A$6:$A$8,0))</f>
        <v>f6ce092dfd3311efa6eb960aa86a0a09</v>
      </c>
      <c r="I2265">
        <f t="shared" si="70"/>
        <v>0</v>
      </c>
      <c r="K2265" t="str">
        <f t="shared" si="71"/>
        <v>('72051fdd88464a62b3a24319f14576d8','e76d3c08bdbf406cbc61815d86237d83','f6ce092dfd3311efa6eb960aa86a0a09',0),</v>
      </c>
    </row>
    <row r="2266" spans="1:11" x14ac:dyDescent="0.3">
      <c r="A2266">
        <v>129</v>
      </c>
      <c r="B2266" t="s">
        <v>112</v>
      </c>
      <c r="C2266" t="s">
        <v>118</v>
      </c>
      <c r="D2266">
        <v>1</v>
      </c>
      <c r="F2266" t="str">
        <f>INDEX(Matches!$C$2:$C$135,MATCH(Table1!A2266,Matches!$B$2:$B$135,0))</f>
        <v>72051fdd88464a62b3a24319f14576d8</v>
      </c>
      <c r="G2266" t="str">
        <f>INDEX(Players!$A$2:$A$49,MATCH(Table1!B2266,Players!$C$2:$C$49,0))</f>
        <v>e76d3c08bdbf406cbc61815d86237d83</v>
      </c>
      <c r="H2266" t="str">
        <f>INDEX(IDs!$B$6:$B$8,MATCH(Table1!C2266,IDs!$A$6:$A$8,0))</f>
        <v>f6ce08d0fd3311efa6eb960aa86a0a09</v>
      </c>
      <c r="I2266">
        <f t="shared" si="70"/>
        <v>1</v>
      </c>
      <c r="K2266" t="str">
        <f t="shared" si="71"/>
        <v>('72051fdd88464a62b3a24319f14576d8','e76d3c08bdbf406cbc61815d86237d83','f6ce08d0fd3311efa6eb960aa86a0a09',1),</v>
      </c>
    </row>
    <row r="2267" spans="1:11" hidden="1" x14ac:dyDescent="0.3">
      <c r="A2267">
        <v>129</v>
      </c>
      <c r="B2267" t="s">
        <v>95</v>
      </c>
      <c r="C2267" t="s">
        <v>68</v>
      </c>
      <c r="D2267">
        <v>0</v>
      </c>
      <c r="F2267" t="str">
        <f>INDEX(Matches!$C$2:$C$135,MATCH(Table1!A2267,Matches!$B$2:$B$135,0))</f>
        <v>72051fdd88464a62b3a24319f14576d8</v>
      </c>
      <c r="G2267" t="str">
        <f>INDEX(Players!$A$2:$A$49,MATCH(Table1!B2267,Players!$C$2:$C$49,0))</f>
        <v>26bcf70a14244ecea66824d3e7fdb740</v>
      </c>
      <c r="H2267" t="str">
        <f>INDEX(IDs!$B$6:$B$8,MATCH(Table1!C2267,IDs!$A$6:$A$8,0))</f>
        <v>f6ce0919fd3311efa6eb960aa86a0a09</v>
      </c>
      <c r="I2267">
        <f t="shared" si="70"/>
        <v>0</v>
      </c>
      <c r="K2267" t="str">
        <f t="shared" si="71"/>
        <v>('72051fdd88464a62b3a24319f14576d8','26bcf70a14244ecea66824d3e7fdb740','f6ce0919fd3311efa6eb960aa86a0a09',0),</v>
      </c>
    </row>
    <row r="2268" spans="1:11" hidden="1" x14ac:dyDescent="0.3">
      <c r="A2268">
        <v>129</v>
      </c>
      <c r="B2268" t="s">
        <v>95</v>
      </c>
      <c r="C2268" t="s">
        <v>69</v>
      </c>
      <c r="D2268">
        <v>0</v>
      </c>
      <c r="F2268" t="str">
        <f>INDEX(Matches!$C$2:$C$135,MATCH(Table1!A2268,Matches!$B$2:$B$135,0))</f>
        <v>72051fdd88464a62b3a24319f14576d8</v>
      </c>
      <c r="G2268" t="str">
        <f>INDEX(Players!$A$2:$A$49,MATCH(Table1!B2268,Players!$C$2:$C$49,0))</f>
        <v>26bcf70a14244ecea66824d3e7fdb740</v>
      </c>
      <c r="H2268" t="str">
        <f>INDEX(IDs!$B$6:$B$8,MATCH(Table1!C2268,IDs!$A$6:$A$8,0))</f>
        <v>f6ce092dfd3311efa6eb960aa86a0a09</v>
      </c>
      <c r="I2268">
        <f t="shared" si="70"/>
        <v>0</v>
      </c>
      <c r="K2268" t="str">
        <f t="shared" si="71"/>
        <v>('72051fdd88464a62b3a24319f14576d8','26bcf70a14244ecea66824d3e7fdb740','f6ce092dfd3311efa6eb960aa86a0a09',0),</v>
      </c>
    </row>
    <row r="2269" spans="1:11" x14ac:dyDescent="0.3">
      <c r="A2269">
        <v>129</v>
      </c>
      <c r="B2269" t="s">
        <v>95</v>
      </c>
      <c r="C2269" t="s">
        <v>118</v>
      </c>
      <c r="D2269">
        <v>1</v>
      </c>
      <c r="F2269" t="str">
        <f>INDEX(Matches!$C$2:$C$135,MATCH(Table1!A2269,Matches!$B$2:$B$135,0))</f>
        <v>72051fdd88464a62b3a24319f14576d8</v>
      </c>
      <c r="G2269" t="str">
        <f>INDEX(Players!$A$2:$A$49,MATCH(Table1!B2269,Players!$C$2:$C$49,0))</f>
        <v>26bcf70a14244ecea66824d3e7fdb740</v>
      </c>
      <c r="H2269" t="str">
        <f>INDEX(IDs!$B$6:$B$8,MATCH(Table1!C2269,IDs!$A$6:$A$8,0))</f>
        <v>f6ce08d0fd3311efa6eb960aa86a0a09</v>
      </c>
      <c r="I2269">
        <f t="shared" si="70"/>
        <v>1</v>
      </c>
      <c r="K2269" t="str">
        <f t="shared" si="71"/>
        <v>('72051fdd88464a62b3a24319f14576d8','26bcf70a14244ecea66824d3e7fdb740','f6ce08d0fd3311efa6eb960aa86a0a09',1),</v>
      </c>
    </row>
    <row r="2270" spans="1:11" x14ac:dyDescent="0.3">
      <c r="A2270">
        <v>129</v>
      </c>
      <c r="B2270" t="s">
        <v>100</v>
      </c>
      <c r="C2270" t="s">
        <v>68</v>
      </c>
      <c r="D2270">
        <v>3</v>
      </c>
      <c r="F2270" t="str">
        <f>INDEX(Matches!$C$2:$C$135,MATCH(Table1!A2270,Matches!$B$2:$B$135,0))</f>
        <v>72051fdd88464a62b3a24319f14576d8</v>
      </c>
      <c r="G2270" t="str">
        <f>INDEX(Players!$A$2:$A$49,MATCH(Table1!B2270,Players!$C$2:$C$49,0))</f>
        <v>90de4a0f974c42c8bf3f4312ce4b899f</v>
      </c>
      <c r="H2270" t="str">
        <f>INDEX(IDs!$B$6:$B$8,MATCH(Table1!C2270,IDs!$A$6:$A$8,0))</f>
        <v>f6ce0919fd3311efa6eb960aa86a0a09</v>
      </c>
      <c r="I2270">
        <f t="shared" si="70"/>
        <v>3</v>
      </c>
      <c r="K2270" t="str">
        <f t="shared" si="71"/>
        <v>('72051fdd88464a62b3a24319f14576d8','90de4a0f974c42c8bf3f4312ce4b899f','f6ce0919fd3311efa6eb960aa86a0a09',3),</v>
      </c>
    </row>
    <row r="2271" spans="1:11" x14ac:dyDescent="0.3">
      <c r="A2271">
        <v>129</v>
      </c>
      <c r="B2271" t="s">
        <v>100</v>
      </c>
      <c r="C2271" t="s">
        <v>69</v>
      </c>
      <c r="D2271">
        <v>1</v>
      </c>
      <c r="F2271" t="str">
        <f>INDEX(Matches!$C$2:$C$135,MATCH(Table1!A2271,Matches!$B$2:$B$135,0))</f>
        <v>72051fdd88464a62b3a24319f14576d8</v>
      </c>
      <c r="G2271" t="str">
        <f>INDEX(Players!$A$2:$A$49,MATCH(Table1!B2271,Players!$C$2:$C$49,0))</f>
        <v>90de4a0f974c42c8bf3f4312ce4b899f</v>
      </c>
      <c r="H2271" t="str">
        <f>INDEX(IDs!$B$6:$B$8,MATCH(Table1!C2271,IDs!$A$6:$A$8,0))</f>
        <v>f6ce092dfd3311efa6eb960aa86a0a09</v>
      </c>
      <c r="I2271">
        <f t="shared" si="70"/>
        <v>1</v>
      </c>
      <c r="K2271" t="str">
        <f t="shared" si="71"/>
        <v>('72051fdd88464a62b3a24319f14576d8','90de4a0f974c42c8bf3f4312ce4b899f','f6ce092dfd3311efa6eb960aa86a0a09',1),</v>
      </c>
    </row>
    <row r="2272" spans="1:11" x14ac:dyDescent="0.3">
      <c r="A2272">
        <v>129</v>
      </c>
      <c r="B2272" t="s">
        <v>100</v>
      </c>
      <c r="C2272" t="s">
        <v>118</v>
      </c>
      <c r="D2272">
        <v>1</v>
      </c>
      <c r="F2272" t="str">
        <f>INDEX(Matches!$C$2:$C$135,MATCH(Table1!A2272,Matches!$B$2:$B$135,0))</f>
        <v>72051fdd88464a62b3a24319f14576d8</v>
      </c>
      <c r="G2272" t="str">
        <f>INDEX(Players!$A$2:$A$49,MATCH(Table1!B2272,Players!$C$2:$C$49,0))</f>
        <v>90de4a0f974c42c8bf3f4312ce4b899f</v>
      </c>
      <c r="H2272" t="str">
        <f>INDEX(IDs!$B$6:$B$8,MATCH(Table1!C2272,IDs!$A$6:$A$8,0))</f>
        <v>f6ce08d0fd3311efa6eb960aa86a0a09</v>
      </c>
      <c r="I2272">
        <f t="shared" si="70"/>
        <v>1</v>
      </c>
      <c r="K2272" t="str">
        <f t="shared" si="71"/>
        <v>('72051fdd88464a62b3a24319f14576d8','90de4a0f974c42c8bf3f4312ce4b899f','f6ce08d0fd3311efa6eb960aa86a0a09',1),</v>
      </c>
    </row>
    <row r="2273" spans="1:11" hidden="1" x14ac:dyDescent="0.3">
      <c r="A2273">
        <v>129</v>
      </c>
      <c r="B2273" t="s">
        <v>117</v>
      </c>
      <c r="C2273" t="s">
        <v>68</v>
      </c>
      <c r="D2273">
        <v>0</v>
      </c>
      <c r="F2273" t="str">
        <f>INDEX(Matches!$C$2:$C$135,MATCH(Table1!A2273,Matches!$B$2:$B$135,0))</f>
        <v>72051fdd88464a62b3a24319f14576d8</v>
      </c>
      <c r="G2273" t="str">
        <f>INDEX(Players!$A$2:$A$49,MATCH(Table1!B2273,Players!$C$2:$C$49,0))</f>
        <v>f26fa8927c854398a13915cef2466bb5</v>
      </c>
      <c r="H2273" t="str">
        <f>INDEX(IDs!$B$6:$B$8,MATCH(Table1!C2273,IDs!$A$6:$A$8,0))</f>
        <v>f6ce0919fd3311efa6eb960aa86a0a09</v>
      </c>
      <c r="I2273">
        <f t="shared" si="70"/>
        <v>0</v>
      </c>
      <c r="K2273" t="str">
        <f t="shared" si="71"/>
        <v>('72051fdd88464a62b3a24319f14576d8','f26fa8927c854398a13915cef2466bb5','f6ce0919fd3311efa6eb960aa86a0a09',0),</v>
      </c>
    </row>
    <row r="2274" spans="1:11" hidden="1" x14ac:dyDescent="0.3">
      <c r="A2274">
        <v>129</v>
      </c>
      <c r="B2274" t="s">
        <v>117</v>
      </c>
      <c r="C2274" t="s">
        <v>69</v>
      </c>
      <c r="D2274">
        <v>0</v>
      </c>
      <c r="F2274" t="str">
        <f>INDEX(Matches!$C$2:$C$135,MATCH(Table1!A2274,Matches!$B$2:$B$135,0))</f>
        <v>72051fdd88464a62b3a24319f14576d8</v>
      </c>
      <c r="G2274" t="str">
        <f>INDEX(Players!$A$2:$A$49,MATCH(Table1!B2274,Players!$C$2:$C$49,0))</f>
        <v>f26fa8927c854398a13915cef2466bb5</v>
      </c>
      <c r="H2274" t="str">
        <f>INDEX(IDs!$B$6:$B$8,MATCH(Table1!C2274,IDs!$A$6:$A$8,0))</f>
        <v>f6ce092dfd3311efa6eb960aa86a0a09</v>
      </c>
      <c r="I2274">
        <f t="shared" si="70"/>
        <v>0</v>
      </c>
      <c r="K2274" t="str">
        <f t="shared" si="71"/>
        <v>('72051fdd88464a62b3a24319f14576d8','f26fa8927c854398a13915cef2466bb5','f6ce092dfd3311efa6eb960aa86a0a09',0),</v>
      </c>
    </row>
    <row r="2275" spans="1:11" x14ac:dyDescent="0.3">
      <c r="A2275">
        <v>129</v>
      </c>
      <c r="B2275" t="s">
        <v>117</v>
      </c>
      <c r="C2275" t="s">
        <v>118</v>
      </c>
      <c r="D2275">
        <v>1</v>
      </c>
      <c r="F2275" t="str">
        <f>INDEX(Matches!$C$2:$C$135,MATCH(Table1!A2275,Matches!$B$2:$B$135,0))</f>
        <v>72051fdd88464a62b3a24319f14576d8</v>
      </c>
      <c r="G2275" t="str">
        <f>INDEX(Players!$A$2:$A$49,MATCH(Table1!B2275,Players!$C$2:$C$49,0))</f>
        <v>f26fa8927c854398a13915cef2466bb5</v>
      </c>
      <c r="H2275" t="str">
        <f>INDEX(IDs!$B$6:$B$8,MATCH(Table1!C2275,IDs!$A$6:$A$8,0))</f>
        <v>f6ce08d0fd3311efa6eb960aa86a0a09</v>
      </c>
      <c r="I2275">
        <f t="shared" si="70"/>
        <v>1</v>
      </c>
      <c r="K2275" t="str">
        <f t="shared" si="71"/>
        <v>('72051fdd88464a62b3a24319f14576d8','f26fa8927c854398a13915cef2466bb5','f6ce08d0fd3311efa6eb960aa86a0a09',1),</v>
      </c>
    </row>
    <row r="2276" spans="1:11" hidden="1" x14ac:dyDescent="0.3">
      <c r="A2276">
        <v>130</v>
      </c>
      <c r="B2276" t="s">
        <v>70</v>
      </c>
      <c r="C2276" t="s">
        <v>68</v>
      </c>
      <c r="D2276">
        <v>0</v>
      </c>
      <c r="F2276" t="str">
        <f>INDEX(Matches!$C$2:$C$135,MATCH(Table1!A2276,Matches!$B$2:$B$135,0))</f>
        <v>3e3c557288004d84a6b3f78df128719c</v>
      </c>
      <c r="G2276" t="str">
        <f>INDEX(Players!$A$2:$A$49,MATCH(Table1!B2276,Players!$C$2:$C$49,0))</f>
        <v>e6d5cb25e36b400f91e78b0b42d20293</v>
      </c>
      <c r="H2276" t="str">
        <f>INDEX(IDs!$B$6:$B$8,MATCH(Table1!C2276,IDs!$A$6:$A$8,0))</f>
        <v>f6ce0919fd3311efa6eb960aa86a0a09</v>
      </c>
      <c r="I2276">
        <f t="shared" si="70"/>
        <v>0</v>
      </c>
      <c r="K2276" t="str">
        <f t="shared" si="71"/>
        <v>('3e3c557288004d84a6b3f78df128719c','e6d5cb25e36b400f91e78b0b42d20293','f6ce0919fd3311efa6eb960aa86a0a09',0),</v>
      </c>
    </row>
    <row r="2277" spans="1:11" hidden="1" x14ac:dyDescent="0.3">
      <c r="A2277">
        <v>130</v>
      </c>
      <c r="B2277" t="s">
        <v>70</v>
      </c>
      <c r="C2277" t="s">
        <v>69</v>
      </c>
      <c r="D2277">
        <v>0</v>
      </c>
      <c r="F2277" t="str">
        <f>INDEX(Matches!$C$2:$C$135,MATCH(Table1!A2277,Matches!$B$2:$B$135,0))</f>
        <v>3e3c557288004d84a6b3f78df128719c</v>
      </c>
      <c r="G2277" t="str">
        <f>INDEX(Players!$A$2:$A$49,MATCH(Table1!B2277,Players!$C$2:$C$49,0))</f>
        <v>e6d5cb25e36b400f91e78b0b42d20293</v>
      </c>
      <c r="H2277" t="str">
        <f>INDEX(IDs!$B$6:$B$8,MATCH(Table1!C2277,IDs!$A$6:$A$8,0))</f>
        <v>f6ce092dfd3311efa6eb960aa86a0a09</v>
      </c>
      <c r="I2277">
        <f t="shared" si="70"/>
        <v>0</v>
      </c>
      <c r="K2277" t="str">
        <f t="shared" si="71"/>
        <v>('3e3c557288004d84a6b3f78df128719c','e6d5cb25e36b400f91e78b0b42d20293','f6ce092dfd3311efa6eb960aa86a0a09',0),</v>
      </c>
    </row>
    <row r="2278" spans="1:11" x14ac:dyDescent="0.3">
      <c r="A2278">
        <v>130</v>
      </c>
      <c r="B2278" t="s">
        <v>70</v>
      </c>
      <c r="C2278" t="s">
        <v>118</v>
      </c>
      <c r="D2278">
        <v>1</v>
      </c>
      <c r="F2278" t="str">
        <f>INDEX(Matches!$C$2:$C$135,MATCH(Table1!A2278,Matches!$B$2:$B$135,0))</f>
        <v>3e3c557288004d84a6b3f78df128719c</v>
      </c>
      <c r="G2278" t="str">
        <f>INDEX(Players!$A$2:$A$49,MATCH(Table1!B2278,Players!$C$2:$C$49,0))</f>
        <v>e6d5cb25e36b400f91e78b0b42d20293</v>
      </c>
      <c r="H2278" t="str">
        <f>INDEX(IDs!$B$6:$B$8,MATCH(Table1!C2278,IDs!$A$6:$A$8,0))</f>
        <v>f6ce08d0fd3311efa6eb960aa86a0a09</v>
      </c>
      <c r="I2278">
        <f t="shared" si="70"/>
        <v>1</v>
      </c>
      <c r="K2278" t="str">
        <f t="shared" si="71"/>
        <v>('3e3c557288004d84a6b3f78df128719c','e6d5cb25e36b400f91e78b0b42d20293','f6ce08d0fd3311efa6eb960aa86a0a09',1),</v>
      </c>
    </row>
    <row r="2279" spans="1:11" hidden="1" x14ac:dyDescent="0.3">
      <c r="A2279">
        <v>130</v>
      </c>
      <c r="B2279" t="s">
        <v>79</v>
      </c>
      <c r="C2279" t="s">
        <v>68</v>
      </c>
      <c r="D2279">
        <v>0</v>
      </c>
      <c r="F2279" t="str">
        <f>INDEX(Matches!$C$2:$C$135,MATCH(Table1!A2279,Matches!$B$2:$B$135,0))</f>
        <v>3e3c557288004d84a6b3f78df128719c</v>
      </c>
      <c r="G2279" t="str">
        <f>INDEX(Players!$A$2:$A$49,MATCH(Table1!B2279,Players!$C$2:$C$49,0))</f>
        <v>c12246b28d664ec3b7770583ac20c965</v>
      </c>
      <c r="H2279" t="str">
        <f>INDEX(IDs!$B$6:$B$8,MATCH(Table1!C2279,IDs!$A$6:$A$8,0))</f>
        <v>f6ce0919fd3311efa6eb960aa86a0a09</v>
      </c>
      <c r="I2279">
        <f t="shared" si="70"/>
        <v>0</v>
      </c>
      <c r="K2279" t="str">
        <f t="shared" si="71"/>
        <v>('3e3c557288004d84a6b3f78df128719c','c12246b28d664ec3b7770583ac20c965','f6ce0919fd3311efa6eb960aa86a0a09',0),</v>
      </c>
    </row>
    <row r="2280" spans="1:11" hidden="1" x14ac:dyDescent="0.3">
      <c r="A2280">
        <v>130</v>
      </c>
      <c r="B2280" t="s">
        <v>79</v>
      </c>
      <c r="C2280" t="s">
        <v>69</v>
      </c>
      <c r="D2280">
        <v>0</v>
      </c>
      <c r="F2280" t="str">
        <f>INDEX(Matches!$C$2:$C$135,MATCH(Table1!A2280,Matches!$B$2:$B$135,0))</f>
        <v>3e3c557288004d84a6b3f78df128719c</v>
      </c>
      <c r="G2280" t="str">
        <f>INDEX(Players!$A$2:$A$49,MATCH(Table1!B2280,Players!$C$2:$C$49,0))</f>
        <v>c12246b28d664ec3b7770583ac20c965</v>
      </c>
      <c r="H2280" t="str">
        <f>INDEX(IDs!$B$6:$B$8,MATCH(Table1!C2280,IDs!$A$6:$A$8,0))</f>
        <v>f6ce092dfd3311efa6eb960aa86a0a09</v>
      </c>
      <c r="I2280">
        <f t="shared" si="70"/>
        <v>0</v>
      </c>
      <c r="K2280" t="str">
        <f t="shared" si="71"/>
        <v>('3e3c557288004d84a6b3f78df128719c','c12246b28d664ec3b7770583ac20c965','f6ce092dfd3311efa6eb960aa86a0a09',0),</v>
      </c>
    </row>
    <row r="2281" spans="1:11" x14ac:dyDescent="0.3">
      <c r="A2281">
        <v>130</v>
      </c>
      <c r="B2281" t="s">
        <v>79</v>
      </c>
      <c r="C2281" t="s">
        <v>118</v>
      </c>
      <c r="D2281">
        <v>1</v>
      </c>
      <c r="F2281" t="str">
        <f>INDEX(Matches!$C$2:$C$135,MATCH(Table1!A2281,Matches!$B$2:$B$135,0))</f>
        <v>3e3c557288004d84a6b3f78df128719c</v>
      </c>
      <c r="G2281" t="str">
        <f>INDEX(Players!$A$2:$A$49,MATCH(Table1!B2281,Players!$C$2:$C$49,0))</f>
        <v>c12246b28d664ec3b7770583ac20c965</v>
      </c>
      <c r="H2281" t="str">
        <f>INDEX(IDs!$B$6:$B$8,MATCH(Table1!C2281,IDs!$A$6:$A$8,0))</f>
        <v>f6ce08d0fd3311efa6eb960aa86a0a09</v>
      </c>
      <c r="I2281">
        <f t="shared" si="70"/>
        <v>1</v>
      </c>
      <c r="K2281" t="str">
        <f t="shared" si="71"/>
        <v>('3e3c557288004d84a6b3f78df128719c','c12246b28d664ec3b7770583ac20c965','f6ce08d0fd3311efa6eb960aa86a0a09',1),</v>
      </c>
    </row>
    <row r="2282" spans="1:11" hidden="1" x14ac:dyDescent="0.3">
      <c r="A2282">
        <v>130</v>
      </c>
      <c r="B2282" t="s">
        <v>81</v>
      </c>
      <c r="C2282" t="s">
        <v>68</v>
      </c>
      <c r="D2282">
        <v>0</v>
      </c>
      <c r="F2282" t="str">
        <f>INDEX(Matches!$C$2:$C$135,MATCH(Table1!A2282,Matches!$B$2:$B$135,0))</f>
        <v>3e3c557288004d84a6b3f78df128719c</v>
      </c>
      <c r="G2282" t="str">
        <f>INDEX(Players!$A$2:$A$49,MATCH(Table1!B2282,Players!$C$2:$C$49,0))</f>
        <v>e1621a5c21f244968ccfd5485706bbc9</v>
      </c>
      <c r="H2282" t="str">
        <f>INDEX(IDs!$B$6:$B$8,MATCH(Table1!C2282,IDs!$A$6:$A$8,0))</f>
        <v>f6ce0919fd3311efa6eb960aa86a0a09</v>
      </c>
      <c r="I2282">
        <f t="shared" si="70"/>
        <v>0</v>
      </c>
      <c r="K2282" t="str">
        <f t="shared" si="71"/>
        <v>('3e3c557288004d84a6b3f78df128719c','e1621a5c21f244968ccfd5485706bbc9','f6ce0919fd3311efa6eb960aa86a0a09',0),</v>
      </c>
    </row>
    <row r="2283" spans="1:11" hidden="1" x14ac:dyDescent="0.3">
      <c r="A2283">
        <v>130</v>
      </c>
      <c r="B2283" t="s">
        <v>81</v>
      </c>
      <c r="C2283" t="s">
        <v>69</v>
      </c>
      <c r="D2283">
        <v>0</v>
      </c>
      <c r="F2283" t="str">
        <f>INDEX(Matches!$C$2:$C$135,MATCH(Table1!A2283,Matches!$B$2:$B$135,0))</f>
        <v>3e3c557288004d84a6b3f78df128719c</v>
      </c>
      <c r="G2283" t="str">
        <f>INDEX(Players!$A$2:$A$49,MATCH(Table1!B2283,Players!$C$2:$C$49,0))</f>
        <v>e1621a5c21f244968ccfd5485706bbc9</v>
      </c>
      <c r="H2283" t="str">
        <f>INDEX(IDs!$B$6:$B$8,MATCH(Table1!C2283,IDs!$A$6:$A$8,0))</f>
        <v>f6ce092dfd3311efa6eb960aa86a0a09</v>
      </c>
      <c r="I2283">
        <f t="shared" si="70"/>
        <v>0</v>
      </c>
      <c r="K2283" t="str">
        <f t="shared" si="71"/>
        <v>('3e3c557288004d84a6b3f78df128719c','e1621a5c21f244968ccfd5485706bbc9','f6ce092dfd3311efa6eb960aa86a0a09',0),</v>
      </c>
    </row>
    <row r="2284" spans="1:11" x14ac:dyDescent="0.3">
      <c r="A2284">
        <v>130</v>
      </c>
      <c r="B2284" t="s">
        <v>81</v>
      </c>
      <c r="C2284" t="s">
        <v>118</v>
      </c>
      <c r="D2284">
        <v>1</v>
      </c>
      <c r="F2284" t="str">
        <f>INDEX(Matches!$C$2:$C$135,MATCH(Table1!A2284,Matches!$B$2:$B$135,0))</f>
        <v>3e3c557288004d84a6b3f78df128719c</v>
      </c>
      <c r="G2284" t="str">
        <f>INDEX(Players!$A$2:$A$49,MATCH(Table1!B2284,Players!$C$2:$C$49,0))</f>
        <v>e1621a5c21f244968ccfd5485706bbc9</v>
      </c>
      <c r="H2284" t="str">
        <f>INDEX(IDs!$B$6:$B$8,MATCH(Table1!C2284,IDs!$A$6:$A$8,0))</f>
        <v>f6ce08d0fd3311efa6eb960aa86a0a09</v>
      </c>
      <c r="I2284">
        <f t="shared" si="70"/>
        <v>1</v>
      </c>
      <c r="K2284" t="str">
        <f t="shared" si="71"/>
        <v>('3e3c557288004d84a6b3f78df128719c','e1621a5c21f244968ccfd5485706bbc9','f6ce08d0fd3311efa6eb960aa86a0a09',1),</v>
      </c>
    </row>
    <row r="2285" spans="1:11" hidden="1" x14ac:dyDescent="0.3">
      <c r="A2285">
        <v>130</v>
      </c>
      <c r="B2285" t="s">
        <v>78</v>
      </c>
      <c r="C2285" t="s">
        <v>68</v>
      </c>
      <c r="D2285">
        <v>0</v>
      </c>
      <c r="F2285" t="str">
        <f>INDEX(Matches!$C$2:$C$135,MATCH(Table1!A2285,Matches!$B$2:$B$135,0))</f>
        <v>3e3c557288004d84a6b3f78df128719c</v>
      </c>
      <c r="G2285" t="str">
        <f>INDEX(Players!$A$2:$A$49,MATCH(Table1!B2285,Players!$C$2:$C$49,0))</f>
        <v>16b68bed59bb4817a3ecc1f5d0d50670</v>
      </c>
      <c r="H2285" t="str">
        <f>INDEX(IDs!$B$6:$B$8,MATCH(Table1!C2285,IDs!$A$6:$A$8,0))</f>
        <v>f6ce0919fd3311efa6eb960aa86a0a09</v>
      </c>
      <c r="I2285">
        <f t="shared" si="70"/>
        <v>0</v>
      </c>
      <c r="K2285" t="str">
        <f t="shared" si="71"/>
        <v>('3e3c557288004d84a6b3f78df128719c','16b68bed59bb4817a3ecc1f5d0d50670','f6ce0919fd3311efa6eb960aa86a0a09',0),</v>
      </c>
    </row>
    <row r="2286" spans="1:11" hidden="1" x14ac:dyDescent="0.3">
      <c r="A2286">
        <v>130</v>
      </c>
      <c r="B2286" t="s">
        <v>78</v>
      </c>
      <c r="C2286" t="s">
        <v>69</v>
      </c>
      <c r="D2286">
        <v>0</v>
      </c>
      <c r="F2286" t="str">
        <f>INDEX(Matches!$C$2:$C$135,MATCH(Table1!A2286,Matches!$B$2:$B$135,0))</f>
        <v>3e3c557288004d84a6b3f78df128719c</v>
      </c>
      <c r="G2286" t="str">
        <f>INDEX(Players!$A$2:$A$49,MATCH(Table1!B2286,Players!$C$2:$C$49,0))</f>
        <v>16b68bed59bb4817a3ecc1f5d0d50670</v>
      </c>
      <c r="H2286" t="str">
        <f>INDEX(IDs!$B$6:$B$8,MATCH(Table1!C2286,IDs!$A$6:$A$8,0))</f>
        <v>f6ce092dfd3311efa6eb960aa86a0a09</v>
      </c>
      <c r="I2286">
        <f t="shared" si="70"/>
        <v>0</v>
      </c>
      <c r="K2286" t="str">
        <f t="shared" si="71"/>
        <v>('3e3c557288004d84a6b3f78df128719c','16b68bed59bb4817a3ecc1f5d0d50670','f6ce092dfd3311efa6eb960aa86a0a09',0),</v>
      </c>
    </row>
    <row r="2287" spans="1:11" x14ac:dyDescent="0.3">
      <c r="A2287">
        <v>130</v>
      </c>
      <c r="B2287" t="s">
        <v>78</v>
      </c>
      <c r="C2287" t="s">
        <v>118</v>
      </c>
      <c r="D2287">
        <v>1</v>
      </c>
      <c r="F2287" t="str">
        <f>INDEX(Matches!$C$2:$C$135,MATCH(Table1!A2287,Matches!$B$2:$B$135,0))</f>
        <v>3e3c557288004d84a6b3f78df128719c</v>
      </c>
      <c r="G2287" t="str">
        <f>INDEX(Players!$A$2:$A$49,MATCH(Table1!B2287,Players!$C$2:$C$49,0))</f>
        <v>16b68bed59bb4817a3ecc1f5d0d50670</v>
      </c>
      <c r="H2287" t="str">
        <f>INDEX(IDs!$B$6:$B$8,MATCH(Table1!C2287,IDs!$A$6:$A$8,0))</f>
        <v>f6ce08d0fd3311efa6eb960aa86a0a09</v>
      </c>
      <c r="I2287">
        <f t="shared" si="70"/>
        <v>1</v>
      </c>
      <c r="K2287" t="str">
        <f t="shared" si="71"/>
        <v>('3e3c557288004d84a6b3f78df128719c','16b68bed59bb4817a3ecc1f5d0d50670','f6ce08d0fd3311efa6eb960aa86a0a09',1),</v>
      </c>
    </row>
    <row r="2288" spans="1:11" x14ac:dyDescent="0.3">
      <c r="A2288">
        <v>130</v>
      </c>
      <c r="B2288" t="s">
        <v>74</v>
      </c>
      <c r="C2288" t="s">
        <v>68</v>
      </c>
      <c r="D2288">
        <v>1</v>
      </c>
      <c r="F2288" t="str">
        <f>INDEX(Matches!$C$2:$C$135,MATCH(Table1!A2288,Matches!$B$2:$B$135,0))</f>
        <v>3e3c557288004d84a6b3f78df128719c</v>
      </c>
      <c r="G2288" t="str">
        <f>INDEX(Players!$A$2:$A$49,MATCH(Table1!B2288,Players!$C$2:$C$49,0))</f>
        <v>da52bdaa4d3a487eb17ae1f3e566a948</v>
      </c>
      <c r="H2288" t="str">
        <f>INDEX(IDs!$B$6:$B$8,MATCH(Table1!C2288,IDs!$A$6:$A$8,0))</f>
        <v>f6ce0919fd3311efa6eb960aa86a0a09</v>
      </c>
      <c r="I2288">
        <f t="shared" si="70"/>
        <v>1</v>
      </c>
      <c r="K2288" t="str">
        <f t="shared" si="71"/>
        <v>('3e3c557288004d84a6b3f78df128719c','da52bdaa4d3a487eb17ae1f3e566a948','f6ce0919fd3311efa6eb960aa86a0a09',1),</v>
      </c>
    </row>
    <row r="2289" spans="1:11" x14ac:dyDescent="0.3">
      <c r="A2289">
        <v>130</v>
      </c>
      <c r="B2289" t="s">
        <v>74</v>
      </c>
      <c r="C2289" t="s">
        <v>69</v>
      </c>
      <c r="D2289">
        <v>1</v>
      </c>
      <c r="F2289" t="str">
        <f>INDEX(Matches!$C$2:$C$135,MATCH(Table1!A2289,Matches!$B$2:$B$135,0))</f>
        <v>3e3c557288004d84a6b3f78df128719c</v>
      </c>
      <c r="G2289" t="str">
        <f>INDEX(Players!$A$2:$A$49,MATCH(Table1!B2289,Players!$C$2:$C$49,0))</f>
        <v>da52bdaa4d3a487eb17ae1f3e566a948</v>
      </c>
      <c r="H2289" t="str">
        <f>INDEX(IDs!$B$6:$B$8,MATCH(Table1!C2289,IDs!$A$6:$A$8,0))</f>
        <v>f6ce092dfd3311efa6eb960aa86a0a09</v>
      </c>
      <c r="I2289">
        <f t="shared" si="70"/>
        <v>1</v>
      </c>
      <c r="K2289" t="str">
        <f t="shared" si="71"/>
        <v>('3e3c557288004d84a6b3f78df128719c','da52bdaa4d3a487eb17ae1f3e566a948','f6ce092dfd3311efa6eb960aa86a0a09',1),</v>
      </c>
    </row>
    <row r="2290" spans="1:11" x14ac:dyDescent="0.3">
      <c r="A2290">
        <v>130</v>
      </c>
      <c r="B2290" t="s">
        <v>74</v>
      </c>
      <c r="C2290" t="s">
        <v>118</v>
      </c>
      <c r="D2290">
        <v>1</v>
      </c>
      <c r="F2290" t="str">
        <f>INDEX(Matches!$C$2:$C$135,MATCH(Table1!A2290,Matches!$B$2:$B$135,0))</f>
        <v>3e3c557288004d84a6b3f78df128719c</v>
      </c>
      <c r="G2290" t="str">
        <f>INDEX(Players!$A$2:$A$49,MATCH(Table1!B2290,Players!$C$2:$C$49,0))</f>
        <v>da52bdaa4d3a487eb17ae1f3e566a948</v>
      </c>
      <c r="H2290" t="str">
        <f>INDEX(IDs!$B$6:$B$8,MATCH(Table1!C2290,IDs!$A$6:$A$8,0))</f>
        <v>f6ce08d0fd3311efa6eb960aa86a0a09</v>
      </c>
      <c r="I2290">
        <f t="shared" si="70"/>
        <v>1</v>
      </c>
      <c r="K2290" t="str">
        <f t="shared" si="71"/>
        <v>('3e3c557288004d84a6b3f78df128719c','da52bdaa4d3a487eb17ae1f3e566a948','f6ce08d0fd3311efa6eb960aa86a0a09',1),</v>
      </c>
    </row>
    <row r="2291" spans="1:11" x14ac:dyDescent="0.3">
      <c r="A2291">
        <v>130</v>
      </c>
      <c r="B2291" t="s">
        <v>100</v>
      </c>
      <c r="C2291" t="s">
        <v>68</v>
      </c>
      <c r="D2291">
        <v>4</v>
      </c>
      <c r="F2291" t="str">
        <f>INDEX(Matches!$C$2:$C$135,MATCH(Table1!A2291,Matches!$B$2:$B$135,0))</f>
        <v>3e3c557288004d84a6b3f78df128719c</v>
      </c>
      <c r="G2291" t="str">
        <f>INDEX(Players!$A$2:$A$49,MATCH(Table1!B2291,Players!$C$2:$C$49,0))</f>
        <v>90de4a0f974c42c8bf3f4312ce4b899f</v>
      </c>
      <c r="H2291" t="str">
        <f>INDEX(IDs!$B$6:$B$8,MATCH(Table1!C2291,IDs!$A$6:$A$8,0))</f>
        <v>f6ce0919fd3311efa6eb960aa86a0a09</v>
      </c>
      <c r="I2291">
        <f t="shared" si="70"/>
        <v>4</v>
      </c>
      <c r="K2291" t="str">
        <f t="shared" si="71"/>
        <v>('3e3c557288004d84a6b3f78df128719c','90de4a0f974c42c8bf3f4312ce4b899f','f6ce0919fd3311efa6eb960aa86a0a09',4),</v>
      </c>
    </row>
    <row r="2292" spans="1:11" hidden="1" x14ac:dyDescent="0.3">
      <c r="A2292">
        <v>130</v>
      </c>
      <c r="B2292" t="s">
        <v>100</v>
      </c>
      <c r="C2292" t="s">
        <v>69</v>
      </c>
      <c r="D2292">
        <v>0</v>
      </c>
      <c r="F2292" t="str">
        <f>INDEX(Matches!$C$2:$C$135,MATCH(Table1!A2292,Matches!$B$2:$B$135,0))</f>
        <v>3e3c557288004d84a6b3f78df128719c</v>
      </c>
      <c r="G2292" t="str">
        <f>INDEX(Players!$A$2:$A$49,MATCH(Table1!B2292,Players!$C$2:$C$49,0))</f>
        <v>90de4a0f974c42c8bf3f4312ce4b899f</v>
      </c>
      <c r="H2292" t="str">
        <f>INDEX(IDs!$B$6:$B$8,MATCH(Table1!C2292,IDs!$A$6:$A$8,0))</f>
        <v>f6ce092dfd3311efa6eb960aa86a0a09</v>
      </c>
      <c r="I2292">
        <f t="shared" si="70"/>
        <v>0</v>
      </c>
      <c r="K2292" t="str">
        <f t="shared" si="71"/>
        <v>('3e3c557288004d84a6b3f78df128719c','90de4a0f974c42c8bf3f4312ce4b899f','f6ce092dfd3311efa6eb960aa86a0a09',0),</v>
      </c>
    </row>
    <row r="2293" spans="1:11" x14ac:dyDescent="0.3">
      <c r="A2293">
        <v>130</v>
      </c>
      <c r="B2293" t="s">
        <v>100</v>
      </c>
      <c r="C2293" t="s">
        <v>118</v>
      </c>
      <c r="D2293">
        <v>1</v>
      </c>
      <c r="F2293" t="str">
        <f>INDEX(Matches!$C$2:$C$135,MATCH(Table1!A2293,Matches!$B$2:$B$135,0))</f>
        <v>3e3c557288004d84a6b3f78df128719c</v>
      </c>
      <c r="G2293" t="str">
        <f>INDEX(Players!$A$2:$A$49,MATCH(Table1!B2293,Players!$C$2:$C$49,0))</f>
        <v>90de4a0f974c42c8bf3f4312ce4b899f</v>
      </c>
      <c r="H2293" t="str">
        <f>INDEX(IDs!$B$6:$B$8,MATCH(Table1!C2293,IDs!$A$6:$A$8,0))</f>
        <v>f6ce08d0fd3311efa6eb960aa86a0a09</v>
      </c>
      <c r="I2293">
        <f t="shared" si="70"/>
        <v>1</v>
      </c>
      <c r="K2293" t="str">
        <f t="shared" si="71"/>
        <v>('3e3c557288004d84a6b3f78df128719c','90de4a0f974c42c8bf3f4312ce4b899f','f6ce08d0fd3311efa6eb960aa86a0a09',1),</v>
      </c>
    </row>
    <row r="2294" spans="1:11" x14ac:dyDescent="0.3">
      <c r="A2294">
        <v>130</v>
      </c>
      <c r="B2294" t="s">
        <v>99</v>
      </c>
      <c r="C2294" t="s">
        <v>68</v>
      </c>
      <c r="D2294">
        <v>3</v>
      </c>
      <c r="F2294" t="str">
        <f>INDEX(Matches!$C$2:$C$135,MATCH(Table1!A2294,Matches!$B$2:$B$135,0))</f>
        <v>3e3c557288004d84a6b3f78df128719c</v>
      </c>
      <c r="G2294" t="str">
        <f>INDEX(Players!$A$2:$A$49,MATCH(Table1!B2294,Players!$C$2:$C$49,0))</f>
        <v>9bd0e3e12c834c6b81f59a3b2bf25b94</v>
      </c>
      <c r="H2294" t="str">
        <f>INDEX(IDs!$B$6:$B$8,MATCH(Table1!C2294,IDs!$A$6:$A$8,0))</f>
        <v>f6ce0919fd3311efa6eb960aa86a0a09</v>
      </c>
      <c r="I2294">
        <f t="shared" si="70"/>
        <v>3</v>
      </c>
      <c r="K2294" t="str">
        <f t="shared" si="71"/>
        <v>('3e3c557288004d84a6b3f78df128719c','9bd0e3e12c834c6b81f59a3b2bf25b94','f6ce0919fd3311efa6eb960aa86a0a09',3),</v>
      </c>
    </row>
    <row r="2295" spans="1:11" hidden="1" x14ac:dyDescent="0.3">
      <c r="A2295">
        <v>130</v>
      </c>
      <c r="B2295" t="s">
        <v>99</v>
      </c>
      <c r="C2295" t="s">
        <v>69</v>
      </c>
      <c r="D2295">
        <v>0</v>
      </c>
      <c r="F2295" t="str">
        <f>INDEX(Matches!$C$2:$C$135,MATCH(Table1!A2295,Matches!$B$2:$B$135,0))</f>
        <v>3e3c557288004d84a6b3f78df128719c</v>
      </c>
      <c r="G2295" t="str">
        <f>INDEX(Players!$A$2:$A$49,MATCH(Table1!B2295,Players!$C$2:$C$49,0))</f>
        <v>9bd0e3e12c834c6b81f59a3b2bf25b94</v>
      </c>
      <c r="H2295" t="str">
        <f>INDEX(IDs!$B$6:$B$8,MATCH(Table1!C2295,IDs!$A$6:$A$8,0))</f>
        <v>f6ce092dfd3311efa6eb960aa86a0a09</v>
      </c>
      <c r="I2295">
        <f t="shared" si="70"/>
        <v>0</v>
      </c>
      <c r="K2295" t="str">
        <f t="shared" si="71"/>
        <v>('3e3c557288004d84a6b3f78df128719c','9bd0e3e12c834c6b81f59a3b2bf25b94','f6ce092dfd3311efa6eb960aa86a0a09',0),</v>
      </c>
    </row>
    <row r="2296" spans="1:11" x14ac:dyDescent="0.3">
      <c r="A2296">
        <v>130</v>
      </c>
      <c r="B2296" t="s">
        <v>99</v>
      </c>
      <c r="C2296" t="s">
        <v>118</v>
      </c>
      <c r="D2296">
        <v>1</v>
      </c>
      <c r="F2296" t="str">
        <f>INDEX(Matches!$C$2:$C$135,MATCH(Table1!A2296,Matches!$B$2:$B$135,0))</f>
        <v>3e3c557288004d84a6b3f78df128719c</v>
      </c>
      <c r="G2296" t="str">
        <f>INDEX(Players!$A$2:$A$49,MATCH(Table1!B2296,Players!$C$2:$C$49,0))</f>
        <v>9bd0e3e12c834c6b81f59a3b2bf25b94</v>
      </c>
      <c r="H2296" t="str">
        <f>INDEX(IDs!$B$6:$B$8,MATCH(Table1!C2296,IDs!$A$6:$A$8,0))</f>
        <v>f6ce08d0fd3311efa6eb960aa86a0a09</v>
      </c>
      <c r="I2296">
        <f t="shared" si="70"/>
        <v>1</v>
      </c>
      <c r="K2296" t="str">
        <f t="shared" si="71"/>
        <v>('3e3c557288004d84a6b3f78df128719c','9bd0e3e12c834c6b81f59a3b2bf25b94','f6ce08d0fd3311efa6eb960aa86a0a09',1),</v>
      </c>
    </row>
    <row r="2297" spans="1:11" hidden="1" x14ac:dyDescent="0.3">
      <c r="A2297">
        <v>131</v>
      </c>
      <c r="B2297" t="s">
        <v>70</v>
      </c>
      <c r="C2297" t="s">
        <v>68</v>
      </c>
      <c r="D2297">
        <v>0</v>
      </c>
      <c r="F2297" t="str">
        <f>INDEX(Matches!$C$2:$C$135,MATCH(Table1!A2297,Matches!$B$2:$B$135,0))</f>
        <v>00dd0b5446414f56971e4091c23ba465</v>
      </c>
      <c r="G2297" t="str">
        <f>INDEX(Players!$A$2:$A$49,MATCH(Table1!B2297,Players!$C$2:$C$49,0))</f>
        <v>e6d5cb25e36b400f91e78b0b42d20293</v>
      </c>
      <c r="H2297" t="str">
        <f>INDEX(IDs!$B$6:$B$8,MATCH(Table1!C2297,IDs!$A$6:$A$8,0))</f>
        <v>f6ce0919fd3311efa6eb960aa86a0a09</v>
      </c>
      <c r="I2297">
        <f t="shared" si="70"/>
        <v>0</v>
      </c>
      <c r="K2297" t="str">
        <f t="shared" si="71"/>
        <v>('00dd0b5446414f56971e4091c23ba465','e6d5cb25e36b400f91e78b0b42d20293','f6ce0919fd3311efa6eb960aa86a0a09',0),</v>
      </c>
    </row>
    <row r="2298" spans="1:11" hidden="1" x14ac:dyDescent="0.3">
      <c r="A2298">
        <v>131</v>
      </c>
      <c r="B2298" t="s">
        <v>70</v>
      </c>
      <c r="C2298" t="s">
        <v>69</v>
      </c>
      <c r="D2298">
        <v>0</v>
      </c>
      <c r="F2298" t="str">
        <f>INDEX(Matches!$C$2:$C$135,MATCH(Table1!A2298,Matches!$B$2:$B$135,0))</f>
        <v>00dd0b5446414f56971e4091c23ba465</v>
      </c>
      <c r="G2298" t="str">
        <f>INDEX(Players!$A$2:$A$49,MATCH(Table1!B2298,Players!$C$2:$C$49,0))</f>
        <v>e6d5cb25e36b400f91e78b0b42d20293</v>
      </c>
      <c r="H2298" t="str">
        <f>INDEX(IDs!$B$6:$B$8,MATCH(Table1!C2298,IDs!$A$6:$A$8,0))</f>
        <v>f6ce092dfd3311efa6eb960aa86a0a09</v>
      </c>
      <c r="I2298">
        <f t="shared" si="70"/>
        <v>0</v>
      </c>
      <c r="K2298" t="str">
        <f t="shared" si="71"/>
        <v>('00dd0b5446414f56971e4091c23ba465','e6d5cb25e36b400f91e78b0b42d20293','f6ce092dfd3311efa6eb960aa86a0a09',0),</v>
      </c>
    </row>
    <row r="2299" spans="1:11" x14ac:dyDescent="0.3">
      <c r="A2299">
        <v>131</v>
      </c>
      <c r="B2299" t="s">
        <v>70</v>
      </c>
      <c r="C2299" t="s">
        <v>118</v>
      </c>
      <c r="D2299">
        <v>1</v>
      </c>
      <c r="F2299" t="str">
        <f>INDEX(Matches!$C$2:$C$135,MATCH(Table1!A2299,Matches!$B$2:$B$135,0))</f>
        <v>00dd0b5446414f56971e4091c23ba465</v>
      </c>
      <c r="G2299" t="str">
        <f>INDEX(Players!$A$2:$A$49,MATCH(Table1!B2299,Players!$C$2:$C$49,0))</f>
        <v>e6d5cb25e36b400f91e78b0b42d20293</v>
      </c>
      <c r="H2299" t="str">
        <f>INDEX(IDs!$B$6:$B$8,MATCH(Table1!C2299,IDs!$A$6:$A$8,0))</f>
        <v>f6ce08d0fd3311efa6eb960aa86a0a09</v>
      </c>
      <c r="I2299">
        <f t="shared" si="70"/>
        <v>1</v>
      </c>
      <c r="K2299" t="str">
        <f t="shared" si="71"/>
        <v>('00dd0b5446414f56971e4091c23ba465','e6d5cb25e36b400f91e78b0b42d20293','f6ce08d0fd3311efa6eb960aa86a0a09',1),</v>
      </c>
    </row>
    <row r="2300" spans="1:11" x14ac:dyDescent="0.3">
      <c r="A2300">
        <v>131</v>
      </c>
      <c r="B2300" t="s">
        <v>82</v>
      </c>
      <c r="C2300" t="s">
        <v>68</v>
      </c>
      <c r="D2300">
        <v>1</v>
      </c>
      <c r="F2300" t="str">
        <f>INDEX(Matches!$C$2:$C$135,MATCH(Table1!A2300,Matches!$B$2:$B$135,0))</f>
        <v>00dd0b5446414f56971e4091c23ba465</v>
      </c>
      <c r="G2300" t="str">
        <f>INDEX(Players!$A$2:$A$49,MATCH(Table1!B2300,Players!$C$2:$C$49,0))</f>
        <v>cbd5f1550f6642db8dffe5514611a4cd</v>
      </c>
      <c r="H2300" t="str">
        <f>INDEX(IDs!$B$6:$B$8,MATCH(Table1!C2300,IDs!$A$6:$A$8,0))</f>
        <v>f6ce0919fd3311efa6eb960aa86a0a09</v>
      </c>
      <c r="I2300">
        <f t="shared" si="70"/>
        <v>1</v>
      </c>
      <c r="K2300" t="str">
        <f t="shared" si="71"/>
        <v>('00dd0b5446414f56971e4091c23ba465','cbd5f1550f6642db8dffe5514611a4cd','f6ce0919fd3311efa6eb960aa86a0a09',1),</v>
      </c>
    </row>
    <row r="2301" spans="1:11" hidden="1" x14ac:dyDescent="0.3">
      <c r="A2301">
        <v>131</v>
      </c>
      <c r="B2301" t="s">
        <v>82</v>
      </c>
      <c r="C2301" t="s">
        <v>69</v>
      </c>
      <c r="D2301">
        <v>0</v>
      </c>
      <c r="F2301" t="str">
        <f>INDEX(Matches!$C$2:$C$135,MATCH(Table1!A2301,Matches!$B$2:$B$135,0))</f>
        <v>00dd0b5446414f56971e4091c23ba465</v>
      </c>
      <c r="G2301" t="str">
        <f>INDEX(Players!$A$2:$A$49,MATCH(Table1!B2301,Players!$C$2:$C$49,0))</f>
        <v>cbd5f1550f6642db8dffe5514611a4cd</v>
      </c>
      <c r="H2301" t="str">
        <f>INDEX(IDs!$B$6:$B$8,MATCH(Table1!C2301,IDs!$A$6:$A$8,0))</f>
        <v>f6ce092dfd3311efa6eb960aa86a0a09</v>
      </c>
      <c r="I2301">
        <f t="shared" si="70"/>
        <v>0</v>
      </c>
      <c r="K2301" t="str">
        <f t="shared" si="71"/>
        <v>('00dd0b5446414f56971e4091c23ba465','cbd5f1550f6642db8dffe5514611a4cd','f6ce092dfd3311efa6eb960aa86a0a09',0),</v>
      </c>
    </row>
    <row r="2302" spans="1:11" x14ac:dyDescent="0.3">
      <c r="A2302">
        <v>131</v>
      </c>
      <c r="B2302" t="s">
        <v>82</v>
      </c>
      <c r="C2302" t="s">
        <v>118</v>
      </c>
      <c r="D2302">
        <v>1</v>
      </c>
      <c r="F2302" t="str">
        <f>INDEX(Matches!$C$2:$C$135,MATCH(Table1!A2302,Matches!$B$2:$B$135,0))</f>
        <v>00dd0b5446414f56971e4091c23ba465</v>
      </c>
      <c r="G2302" t="str">
        <f>INDEX(Players!$A$2:$A$49,MATCH(Table1!B2302,Players!$C$2:$C$49,0))</f>
        <v>cbd5f1550f6642db8dffe5514611a4cd</v>
      </c>
      <c r="H2302" t="str">
        <f>INDEX(IDs!$B$6:$B$8,MATCH(Table1!C2302,IDs!$A$6:$A$8,0))</f>
        <v>f6ce08d0fd3311efa6eb960aa86a0a09</v>
      </c>
      <c r="I2302">
        <f t="shared" si="70"/>
        <v>1</v>
      </c>
      <c r="K2302" t="str">
        <f t="shared" si="71"/>
        <v>('00dd0b5446414f56971e4091c23ba465','cbd5f1550f6642db8dffe5514611a4cd','f6ce08d0fd3311efa6eb960aa86a0a09',1),</v>
      </c>
    </row>
    <row r="2303" spans="1:11" x14ac:dyDescent="0.3">
      <c r="A2303">
        <v>131</v>
      </c>
      <c r="B2303" t="s">
        <v>72</v>
      </c>
      <c r="C2303" t="s">
        <v>68</v>
      </c>
      <c r="D2303">
        <v>2</v>
      </c>
      <c r="F2303" t="str">
        <f>INDEX(Matches!$C$2:$C$135,MATCH(Table1!A2303,Matches!$B$2:$B$135,0))</f>
        <v>00dd0b5446414f56971e4091c23ba465</v>
      </c>
      <c r="G2303" t="str">
        <f>INDEX(Players!$A$2:$A$49,MATCH(Table1!B2303,Players!$C$2:$C$49,0))</f>
        <v>66b9c8251fad417bbd3ff93fcfa9ef61</v>
      </c>
      <c r="H2303" t="str">
        <f>INDEX(IDs!$B$6:$B$8,MATCH(Table1!C2303,IDs!$A$6:$A$8,0))</f>
        <v>f6ce0919fd3311efa6eb960aa86a0a09</v>
      </c>
      <c r="I2303">
        <f t="shared" si="70"/>
        <v>2</v>
      </c>
      <c r="K2303" t="str">
        <f t="shared" si="71"/>
        <v>('00dd0b5446414f56971e4091c23ba465','66b9c8251fad417bbd3ff93fcfa9ef61','f6ce0919fd3311efa6eb960aa86a0a09',2),</v>
      </c>
    </row>
    <row r="2304" spans="1:11" x14ac:dyDescent="0.3">
      <c r="A2304">
        <v>131</v>
      </c>
      <c r="B2304" t="s">
        <v>72</v>
      </c>
      <c r="C2304" t="s">
        <v>69</v>
      </c>
      <c r="D2304">
        <v>1</v>
      </c>
      <c r="F2304" t="str">
        <f>INDEX(Matches!$C$2:$C$135,MATCH(Table1!A2304,Matches!$B$2:$B$135,0))</f>
        <v>00dd0b5446414f56971e4091c23ba465</v>
      </c>
      <c r="G2304" t="str">
        <f>INDEX(Players!$A$2:$A$49,MATCH(Table1!B2304,Players!$C$2:$C$49,0))</f>
        <v>66b9c8251fad417bbd3ff93fcfa9ef61</v>
      </c>
      <c r="H2304" t="str">
        <f>INDEX(IDs!$B$6:$B$8,MATCH(Table1!C2304,IDs!$A$6:$A$8,0))</f>
        <v>f6ce092dfd3311efa6eb960aa86a0a09</v>
      </c>
      <c r="I2304">
        <f t="shared" si="70"/>
        <v>1</v>
      </c>
      <c r="K2304" t="str">
        <f t="shared" si="71"/>
        <v>('00dd0b5446414f56971e4091c23ba465','66b9c8251fad417bbd3ff93fcfa9ef61','f6ce092dfd3311efa6eb960aa86a0a09',1),</v>
      </c>
    </row>
    <row r="2305" spans="1:11" x14ac:dyDescent="0.3">
      <c r="A2305">
        <v>131</v>
      </c>
      <c r="B2305" t="s">
        <v>72</v>
      </c>
      <c r="C2305" t="s">
        <v>118</v>
      </c>
      <c r="D2305">
        <v>1</v>
      </c>
      <c r="F2305" t="str">
        <f>INDEX(Matches!$C$2:$C$135,MATCH(Table1!A2305,Matches!$B$2:$B$135,0))</f>
        <v>00dd0b5446414f56971e4091c23ba465</v>
      </c>
      <c r="G2305" t="str">
        <f>INDEX(Players!$A$2:$A$49,MATCH(Table1!B2305,Players!$C$2:$C$49,0))</f>
        <v>66b9c8251fad417bbd3ff93fcfa9ef61</v>
      </c>
      <c r="H2305" t="str">
        <f>INDEX(IDs!$B$6:$B$8,MATCH(Table1!C2305,IDs!$A$6:$A$8,0))</f>
        <v>f6ce08d0fd3311efa6eb960aa86a0a09</v>
      </c>
      <c r="I2305">
        <f t="shared" si="70"/>
        <v>1</v>
      </c>
      <c r="K2305" t="str">
        <f t="shared" si="71"/>
        <v>('00dd0b5446414f56971e4091c23ba465','66b9c8251fad417bbd3ff93fcfa9ef61','f6ce08d0fd3311efa6eb960aa86a0a09',1),</v>
      </c>
    </row>
    <row r="2306" spans="1:11" x14ac:dyDescent="0.3">
      <c r="A2306">
        <v>131</v>
      </c>
      <c r="B2306" t="s">
        <v>105</v>
      </c>
      <c r="C2306" t="s">
        <v>68</v>
      </c>
      <c r="D2306">
        <v>1</v>
      </c>
      <c r="F2306" t="str">
        <f>INDEX(Matches!$C$2:$C$135,MATCH(Table1!A2306,Matches!$B$2:$B$135,0))</f>
        <v>00dd0b5446414f56971e4091c23ba465</v>
      </c>
      <c r="G2306" t="str">
        <f>INDEX(Players!$A$2:$A$49,MATCH(Table1!B2306,Players!$C$2:$C$49,0))</f>
        <v>629410b70eb349bd8cdf8388580974c1</v>
      </c>
      <c r="H2306" t="str">
        <f>INDEX(IDs!$B$6:$B$8,MATCH(Table1!C2306,IDs!$A$6:$A$8,0))</f>
        <v>f6ce0919fd3311efa6eb960aa86a0a09</v>
      </c>
      <c r="I2306">
        <f t="shared" si="70"/>
        <v>1</v>
      </c>
      <c r="K2306" t="str">
        <f t="shared" si="71"/>
        <v>('00dd0b5446414f56971e4091c23ba465','629410b70eb349bd8cdf8388580974c1','f6ce0919fd3311efa6eb960aa86a0a09',1),</v>
      </c>
    </row>
    <row r="2307" spans="1:11" hidden="1" x14ac:dyDescent="0.3">
      <c r="A2307">
        <v>131</v>
      </c>
      <c r="B2307" t="s">
        <v>105</v>
      </c>
      <c r="C2307" t="s">
        <v>69</v>
      </c>
      <c r="D2307">
        <v>0</v>
      </c>
      <c r="F2307" t="str">
        <f>INDEX(Matches!$C$2:$C$135,MATCH(Table1!A2307,Matches!$B$2:$B$135,0))</f>
        <v>00dd0b5446414f56971e4091c23ba465</v>
      </c>
      <c r="G2307" t="str">
        <f>INDEX(Players!$A$2:$A$49,MATCH(Table1!B2307,Players!$C$2:$C$49,0))</f>
        <v>629410b70eb349bd8cdf8388580974c1</v>
      </c>
      <c r="H2307" t="str">
        <f>INDEX(IDs!$B$6:$B$8,MATCH(Table1!C2307,IDs!$A$6:$A$8,0))</f>
        <v>f6ce092dfd3311efa6eb960aa86a0a09</v>
      </c>
      <c r="I2307">
        <f t="shared" ref="I2307:I2370" si="72">D2307</f>
        <v>0</v>
      </c>
      <c r="K2307" t="str">
        <f t="shared" si="71"/>
        <v>('00dd0b5446414f56971e4091c23ba465','629410b70eb349bd8cdf8388580974c1','f6ce092dfd3311efa6eb960aa86a0a09',0),</v>
      </c>
    </row>
    <row r="2308" spans="1:11" x14ac:dyDescent="0.3">
      <c r="A2308">
        <v>131</v>
      </c>
      <c r="B2308" t="s">
        <v>105</v>
      </c>
      <c r="C2308" t="s">
        <v>118</v>
      </c>
      <c r="D2308">
        <v>1</v>
      </c>
      <c r="F2308" t="str">
        <f>INDEX(Matches!$C$2:$C$135,MATCH(Table1!A2308,Matches!$B$2:$B$135,0))</f>
        <v>00dd0b5446414f56971e4091c23ba465</v>
      </c>
      <c r="G2308" t="str">
        <f>INDEX(Players!$A$2:$A$49,MATCH(Table1!B2308,Players!$C$2:$C$49,0))</f>
        <v>629410b70eb349bd8cdf8388580974c1</v>
      </c>
      <c r="H2308" t="str">
        <f>INDEX(IDs!$B$6:$B$8,MATCH(Table1!C2308,IDs!$A$6:$A$8,0))</f>
        <v>f6ce08d0fd3311efa6eb960aa86a0a09</v>
      </c>
      <c r="I2308">
        <f t="shared" si="72"/>
        <v>1</v>
      </c>
      <c r="K2308" t="str">
        <f t="shared" si="71"/>
        <v>('00dd0b5446414f56971e4091c23ba465','629410b70eb349bd8cdf8388580974c1','f6ce08d0fd3311efa6eb960aa86a0a09',1),</v>
      </c>
    </row>
    <row r="2309" spans="1:11" hidden="1" x14ac:dyDescent="0.3">
      <c r="A2309">
        <v>131</v>
      </c>
      <c r="B2309" t="s">
        <v>74</v>
      </c>
      <c r="C2309" t="s">
        <v>68</v>
      </c>
      <c r="D2309">
        <v>0</v>
      </c>
      <c r="F2309" t="str">
        <f>INDEX(Matches!$C$2:$C$135,MATCH(Table1!A2309,Matches!$B$2:$B$135,0))</f>
        <v>00dd0b5446414f56971e4091c23ba465</v>
      </c>
      <c r="G2309" t="str">
        <f>INDEX(Players!$A$2:$A$49,MATCH(Table1!B2309,Players!$C$2:$C$49,0))</f>
        <v>da52bdaa4d3a487eb17ae1f3e566a948</v>
      </c>
      <c r="H2309" t="str">
        <f>INDEX(IDs!$B$6:$B$8,MATCH(Table1!C2309,IDs!$A$6:$A$8,0))</f>
        <v>f6ce0919fd3311efa6eb960aa86a0a09</v>
      </c>
      <c r="I2309">
        <f t="shared" si="72"/>
        <v>0</v>
      </c>
      <c r="K2309" t="str">
        <f t="shared" ref="K2309:K2372" si="73">"('"&amp;F2309&amp;"','"&amp;G2309&amp;"','"&amp;H2309&amp;"',"&amp;I2309&amp;"),"</f>
        <v>('00dd0b5446414f56971e4091c23ba465','da52bdaa4d3a487eb17ae1f3e566a948','f6ce0919fd3311efa6eb960aa86a0a09',0),</v>
      </c>
    </row>
    <row r="2310" spans="1:11" hidden="1" x14ac:dyDescent="0.3">
      <c r="A2310">
        <v>131</v>
      </c>
      <c r="B2310" t="s">
        <v>74</v>
      </c>
      <c r="C2310" t="s">
        <v>69</v>
      </c>
      <c r="D2310">
        <v>0</v>
      </c>
      <c r="F2310" t="str">
        <f>INDEX(Matches!$C$2:$C$135,MATCH(Table1!A2310,Matches!$B$2:$B$135,0))</f>
        <v>00dd0b5446414f56971e4091c23ba465</v>
      </c>
      <c r="G2310" t="str">
        <f>INDEX(Players!$A$2:$A$49,MATCH(Table1!B2310,Players!$C$2:$C$49,0))</f>
        <v>da52bdaa4d3a487eb17ae1f3e566a948</v>
      </c>
      <c r="H2310" t="str">
        <f>INDEX(IDs!$B$6:$B$8,MATCH(Table1!C2310,IDs!$A$6:$A$8,0))</f>
        <v>f6ce092dfd3311efa6eb960aa86a0a09</v>
      </c>
      <c r="I2310">
        <f t="shared" si="72"/>
        <v>0</v>
      </c>
      <c r="K2310" t="str">
        <f t="shared" si="73"/>
        <v>('00dd0b5446414f56971e4091c23ba465','da52bdaa4d3a487eb17ae1f3e566a948','f6ce092dfd3311efa6eb960aa86a0a09',0),</v>
      </c>
    </row>
    <row r="2311" spans="1:11" x14ac:dyDescent="0.3">
      <c r="A2311">
        <v>131</v>
      </c>
      <c r="B2311" t="s">
        <v>74</v>
      </c>
      <c r="C2311" t="s">
        <v>118</v>
      </c>
      <c r="D2311">
        <v>1</v>
      </c>
      <c r="F2311" t="str">
        <f>INDEX(Matches!$C$2:$C$135,MATCH(Table1!A2311,Matches!$B$2:$B$135,0))</f>
        <v>00dd0b5446414f56971e4091c23ba465</v>
      </c>
      <c r="G2311" t="str">
        <f>INDEX(Players!$A$2:$A$49,MATCH(Table1!B2311,Players!$C$2:$C$49,0))</f>
        <v>da52bdaa4d3a487eb17ae1f3e566a948</v>
      </c>
      <c r="H2311" t="str">
        <f>INDEX(IDs!$B$6:$B$8,MATCH(Table1!C2311,IDs!$A$6:$A$8,0))</f>
        <v>f6ce08d0fd3311efa6eb960aa86a0a09</v>
      </c>
      <c r="I2311">
        <f t="shared" si="72"/>
        <v>1</v>
      </c>
      <c r="K2311" t="str">
        <f t="shared" si="73"/>
        <v>('00dd0b5446414f56971e4091c23ba465','da52bdaa4d3a487eb17ae1f3e566a948','f6ce08d0fd3311efa6eb960aa86a0a09',1),</v>
      </c>
    </row>
    <row r="2312" spans="1:11" x14ac:dyDescent="0.3">
      <c r="A2312">
        <v>131</v>
      </c>
      <c r="B2312" t="s">
        <v>100</v>
      </c>
      <c r="C2312" t="s">
        <v>68</v>
      </c>
      <c r="D2312">
        <v>1</v>
      </c>
      <c r="F2312" t="str">
        <f>INDEX(Matches!$C$2:$C$135,MATCH(Table1!A2312,Matches!$B$2:$B$135,0))</f>
        <v>00dd0b5446414f56971e4091c23ba465</v>
      </c>
      <c r="G2312" t="str">
        <f>INDEX(Players!$A$2:$A$49,MATCH(Table1!B2312,Players!$C$2:$C$49,0))</f>
        <v>90de4a0f974c42c8bf3f4312ce4b899f</v>
      </c>
      <c r="H2312" t="str">
        <f>INDEX(IDs!$B$6:$B$8,MATCH(Table1!C2312,IDs!$A$6:$A$8,0))</f>
        <v>f6ce0919fd3311efa6eb960aa86a0a09</v>
      </c>
      <c r="I2312">
        <f t="shared" si="72"/>
        <v>1</v>
      </c>
      <c r="K2312" t="str">
        <f t="shared" si="73"/>
        <v>('00dd0b5446414f56971e4091c23ba465','90de4a0f974c42c8bf3f4312ce4b899f','f6ce0919fd3311efa6eb960aa86a0a09',1),</v>
      </c>
    </row>
    <row r="2313" spans="1:11" hidden="1" x14ac:dyDescent="0.3">
      <c r="A2313">
        <v>131</v>
      </c>
      <c r="B2313" t="s">
        <v>100</v>
      </c>
      <c r="C2313" t="s">
        <v>69</v>
      </c>
      <c r="D2313">
        <v>0</v>
      </c>
      <c r="F2313" t="str">
        <f>INDEX(Matches!$C$2:$C$135,MATCH(Table1!A2313,Matches!$B$2:$B$135,0))</f>
        <v>00dd0b5446414f56971e4091c23ba465</v>
      </c>
      <c r="G2313" t="str">
        <f>INDEX(Players!$A$2:$A$49,MATCH(Table1!B2313,Players!$C$2:$C$49,0))</f>
        <v>90de4a0f974c42c8bf3f4312ce4b899f</v>
      </c>
      <c r="H2313" t="str">
        <f>INDEX(IDs!$B$6:$B$8,MATCH(Table1!C2313,IDs!$A$6:$A$8,0))</f>
        <v>f6ce092dfd3311efa6eb960aa86a0a09</v>
      </c>
      <c r="I2313">
        <f t="shared" si="72"/>
        <v>0</v>
      </c>
      <c r="K2313" t="str">
        <f t="shared" si="73"/>
        <v>('00dd0b5446414f56971e4091c23ba465','90de4a0f974c42c8bf3f4312ce4b899f','f6ce092dfd3311efa6eb960aa86a0a09',0),</v>
      </c>
    </row>
    <row r="2314" spans="1:11" x14ac:dyDescent="0.3">
      <c r="A2314">
        <v>131</v>
      </c>
      <c r="B2314" t="s">
        <v>100</v>
      </c>
      <c r="C2314" t="s">
        <v>118</v>
      </c>
      <c r="D2314">
        <v>1</v>
      </c>
      <c r="F2314" t="str">
        <f>INDEX(Matches!$C$2:$C$135,MATCH(Table1!A2314,Matches!$B$2:$B$135,0))</f>
        <v>00dd0b5446414f56971e4091c23ba465</v>
      </c>
      <c r="G2314" t="str">
        <f>INDEX(Players!$A$2:$A$49,MATCH(Table1!B2314,Players!$C$2:$C$49,0))</f>
        <v>90de4a0f974c42c8bf3f4312ce4b899f</v>
      </c>
      <c r="H2314" t="str">
        <f>INDEX(IDs!$B$6:$B$8,MATCH(Table1!C2314,IDs!$A$6:$A$8,0))</f>
        <v>f6ce08d0fd3311efa6eb960aa86a0a09</v>
      </c>
      <c r="I2314">
        <f t="shared" si="72"/>
        <v>1</v>
      </c>
      <c r="K2314" t="str">
        <f t="shared" si="73"/>
        <v>('00dd0b5446414f56971e4091c23ba465','90de4a0f974c42c8bf3f4312ce4b899f','f6ce08d0fd3311efa6eb960aa86a0a09',1),</v>
      </c>
    </row>
    <row r="2315" spans="1:11" x14ac:dyDescent="0.3">
      <c r="A2315">
        <v>131</v>
      </c>
      <c r="B2315" t="s">
        <v>99</v>
      </c>
      <c r="C2315" t="s">
        <v>68</v>
      </c>
      <c r="D2315">
        <v>2</v>
      </c>
      <c r="F2315" t="str">
        <f>INDEX(Matches!$C$2:$C$135,MATCH(Table1!A2315,Matches!$B$2:$B$135,0))</f>
        <v>00dd0b5446414f56971e4091c23ba465</v>
      </c>
      <c r="G2315" t="str">
        <f>INDEX(Players!$A$2:$A$49,MATCH(Table1!B2315,Players!$C$2:$C$49,0))</f>
        <v>9bd0e3e12c834c6b81f59a3b2bf25b94</v>
      </c>
      <c r="H2315" t="str">
        <f>INDEX(IDs!$B$6:$B$8,MATCH(Table1!C2315,IDs!$A$6:$A$8,0))</f>
        <v>f6ce0919fd3311efa6eb960aa86a0a09</v>
      </c>
      <c r="I2315">
        <f t="shared" si="72"/>
        <v>2</v>
      </c>
      <c r="K2315" t="str">
        <f t="shared" si="73"/>
        <v>('00dd0b5446414f56971e4091c23ba465','9bd0e3e12c834c6b81f59a3b2bf25b94','f6ce0919fd3311efa6eb960aa86a0a09',2),</v>
      </c>
    </row>
    <row r="2316" spans="1:11" hidden="1" x14ac:dyDescent="0.3">
      <c r="A2316">
        <v>131</v>
      </c>
      <c r="B2316" t="s">
        <v>99</v>
      </c>
      <c r="C2316" t="s">
        <v>69</v>
      </c>
      <c r="D2316">
        <v>0</v>
      </c>
      <c r="F2316" t="str">
        <f>INDEX(Matches!$C$2:$C$135,MATCH(Table1!A2316,Matches!$B$2:$B$135,0))</f>
        <v>00dd0b5446414f56971e4091c23ba465</v>
      </c>
      <c r="G2316" t="str">
        <f>INDEX(Players!$A$2:$A$49,MATCH(Table1!B2316,Players!$C$2:$C$49,0))</f>
        <v>9bd0e3e12c834c6b81f59a3b2bf25b94</v>
      </c>
      <c r="H2316" t="str">
        <f>INDEX(IDs!$B$6:$B$8,MATCH(Table1!C2316,IDs!$A$6:$A$8,0))</f>
        <v>f6ce092dfd3311efa6eb960aa86a0a09</v>
      </c>
      <c r="I2316">
        <f t="shared" si="72"/>
        <v>0</v>
      </c>
      <c r="K2316" t="str">
        <f t="shared" si="73"/>
        <v>('00dd0b5446414f56971e4091c23ba465','9bd0e3e12c834c6b81f59a3b2bf25b94','f6ce092dfd3311efa6eb960aa86a0a09',0),</v>
      </c>
    </row>
    <row r="2317" spans="1:11" x14ac:dyDescent="0.3">
      <c r="A2317">
        <v>131</v>
      </c>
      <c r="B2317" t="s">
        <v>99</v>
      </c>
      <c r="C2317" t="s">
        <v>118</v>
      </c>
      <c r="D2317">
        <v>1</v>
      </c>
      <c r="F2317" t="str">
        <f>INDEX(Matches!$C$2:$C$135,MATCH(Table1!A2317,Matches!$B$2:$B$135,0))</f>
        <v>00dd0b5446414f56971e4091c23ba465</v>
      </c>
      <c r="G2317" t="str">
        <f>INDEX(Players!$A$2:$A$49,MATCH(Table1!B2317,Players!$C$2:$C$49,0))</f>
        <v>9bd0e3e12c834c6b81f59a3b2bf25b94</v>
      </c>
      <c r="H2317" t="str">
        <f>INDEX(IDs!$B$6:$B$8,MATCH(Table1!C2317,IDs!$A$6:$A$8,0))</f>
        <v>f6ce08d0fd3311efa6eb960aa86a0a09</v>
      </c>
      <c r="I2317">
        <f t="shared" si="72"/>
        <v>1</v>
      </c>
      <c r="K2317" t="str">
        <f t="shared" si="73"/>
        <v>('00dd0b5446414f56971e4091c23ba465','9bd0e3e12c834c6b81f59a3b2bf25b94','f6ce08d0fd3311efa6eb960aa86a0a09',1),</v>
      </c>
    </row>
    <row r="2318" spans="1:11" hidden="1" x14ac:dyDescent="0.3">
      <c r="A2318">
        <v>132</v>
      </c>
      <c r="B2318" t="s">
        <v>86</v>
      </c>
      <c r="C2318" t="s">
        <v>68</v>
      </c>
      <c r="D2318">
        <v>0</v>
      </c>
      <c r="F2318" t="str">
        <f>INDEX(Matches!$C$2:$C$135,MATCH(Table1!A2318,Matches!$B$2:$B$135,0))</f>
        <v>4f121509b460454eb8841e99c6995dd6</v>
      </c>
      <c r="G2318" t="str">
        <f>INDEX(Players!$A$2:$A$49,MATCH(Table1!B2318,Players!$C$2:$C$49,0))</f>
        <v>6a5c031fea7e4bcf935e98999959be8c</v>
      </c>
      <c r="H2318" t="str">
        <f>INDEX(IDs!$B$6:$B$8,MATCH(Table1!C2318,IDs!$A$6:$A$8,0))</f>
        <v>f6ce0919fd3311efa6eb960aa86a0a09</v>
      </c>
      <c r="I2318">
        <f t="shared" si="72"/>
        <v>0</v>
      </c>
      <c r="K2318" t="str">
        <f t="shared" si="73"/>
        <v>('4f121509b460454eb8841e99c6995dd6','6a5c031fea7e4bcf935e98999959be8c','f6ce0919fd3311efa6eb960aa86a0a09',0),</v>
      </c>
    </row>
    <row r="2319" spans="1:11" hidden="1" x14ac:dyDescent="0.3">
      <c r="A2319">
        <v>132</v>
      </c>
      <c r="B2319" t="s">
        <v>86</v>
      </c>
      <c r="C2319" t="s">
        <v>69</v>
      </c>
      <c r="D2319">
        <v>0</v>
      </c>
      <c r="F2319" t="str">
        <f>INDEX(Matches!$C$2:$C$135,MATCH(Table1!A2319,Matches!$B$2:$B$135,0))</f>
        <v>4f121509b460454eb8841e99c6995dd6</v>
      </c>
      <c r="G2319" t="str">
        <f>INDEX(Players!$A$2:$A$49,MATCH(Table1!B2319,Players!$C$2:$C$49,0))</f>
        <v>6a5c031fea7e4bcf935e98999959be8c</v>
      </c>
      <c r="H2319" t="str">
        <f>INDEX(IDs!$B$6:$B$8,MATCH(Table1!C2319,IDs!$A$6:$A$8,0))</f>
        <v>f6ce092dfd3311efa6eb960aa86a0a09</v>
      </c>
      <c r="I2319">
        <f t="shared" si="72"/>
        <v>0</v>
      </c>
      <c r="K2319" t="str">
        <f t="shared" si="73"/>
        <v>('4f121509b460454eb8841e99c6995dd6','6a5c031fea7e4bcf935e98999959be8c','f6ce092dfd3311efa6eb960aa86a0a09',0),</v>
      </c>
    </row>
    <row r="2320" spans="1:11" x14ac:dyDescent="0.3">
      <c r="A2320">
        <v>132</v>
      </c>
      <c r="B2320" t="s">
        <v>86</v>
      </c>
      <c r="C2320" t="s">
        <v>118</v>
      </c>
      <c r="D2320">
        <v>1</v>
      </c>
      <c r="F2320" t="str">
        <f>INDEX(Matches!$C$2:$C$135,MATCH(Table1!A2320,Matches!$B$2:$B$135,0))</f>
        <v>4f121509b460454eb8841e99c6995dd6</v>
      </c>
      <c r="G2320" t="str">
        <f>INDEX(Players!$A$2:$A$49,MATCH(Table1!B2320,Players!$C$2:$C$49,0))</f>
        <v>6a5c031fea7e4bcf935e98999959be8c</v>
      </c>
      <c r="H2320" t="str">
        <f>INDEX(IDs!$B$6:$B$8,MATCH(Table1!C2320,IDs!$A$6:$A$8,0))</f>
        <v>f6ce08d0fd3311efa6eb960aa86a0a09</v>
      </c>
      <c r="I2320">
        <f t="shared" si="72"/>
        <v>1</v>
      </c>
      <c r="K2320" t="str">
        <f t="shared" si="73"/>
        <v>('4f121509b460454eb8841e99c6995dd6','6a5c031fea7e4bcf935e98999959be8c','f6ce08d0fd3311efa6eb960aa86a0a09',1),</v>
      </c>
    </row>
    <row r="2321" spans="1:11" hidden="1" x14ac:dyDescent="0.3">
      <c r="A2321">
        <v>132</v>
      </c>
      <c r="B2321" t="s">
        <v>81</v>
      </c>
      <c r="C2321" t="s">
        <v>68</v>
      </c>
      <c r="D2321">
        <v>0</v>
      </c>
      <c r="F2321" t="str">
        <f>INDEX(Matches!$C$2:$C$135,MATCH(Table1!A2321,Matches!$B$2:$B$135,0))</f>
        <v>4f121509b460454eb8841e99c6995dd6</v>
      </c>
      <c r="G2321" t="str">
        <f>INDEX(Players!$A$2:$A$49,MATCH(Table1!B2321,Players!$C$2:$C$49,0))</f>
        <v>e1621a5c21f244968ccfd5485706bbc9</v>
      </c>
      <c r="H2321" t="str">
        <f>INDEX(IDs!$B$6:$B$8,MATCH(Table1!C2321,IDs!$A$6:$A$8,0))</f>
        <v>f6ce0919fd3311efa6eb960aa86a0a09</v>
      </c>
      <c r="I2321">
        <f t="shared" si="72"/>
        <v>0</v>
      </c>
      <c r="K2321" t="str">
        <f t="shared" si="73"/>
        <v>('4f121509b460454eb8841e99c6995dd6','e1621a5c21f244968ccfd5485706bbc9','f6ce0919fd3311efa6eb960aa86a0a09',0),</v>
      </c>
    </row>
    <row r="2322" spans="1:11" hidden="1" x14ac:dyDescent="0.3">
      <c r="A2322">
        <v>132</v>
      </c>
      <c r="B2322" t="s">
        <v>81</v>
      </c>
      <c r="C2322" t="s">
        <v>69</v>
      </c>
      <c r="D2322">
        <v>0</v>
      </c>
      <c r="F2322" t="str">
        <f>INDEX(Matches!$C$2:$C$135,MATCH(Table1!A2322,Matches!$B$2:$B$135,0))</f>
        <v>4f121509b460454eb8841e99c6995dd6</v>
      </c>
      <c r="G2322" t="str">
        <f>INDEX(Players!$A$2:$A$49,MATCH(Table1!B2322,Players!$C$2:$C$49,0))</f>
        <v>e1621a5c21f244968ccfd5485706bbc9</v>
      </c>
      <c r="H2322" t="str">
        <f>INDEX(IDs!$B$6:$B$8,MATCH(Table1!C2322,IDs!$A$6:$A$8,0))</f>
        <v>f6ce092dfd3311efa6eb960aa86a0a09</v>
      </c>
      <c r="I2322">
        <f t="shared" si="72"/>
        <v>0</v>
      </c>
      <c r="K2322" t="str">
        <f t="shared" si="73"/>
        <v>('4f121509b460454eb8841e99c6995dd6','e1621a5c21f244968ccfd5485706bbc9','f6ce092dfd3311efa6eb960aa86a0a09',0),</v>
      </c>
    </row>
    <row r="2323" spans="1:11" x14ac:dyDescent="0.3">
      <c r="A2323">
        <v>132</v>
      </c>
      <c r="B2323" t="s">
        <v>81</v>
      </c>
      <c r="C2323" t="s">
        <v>118</v>
      </c>
      <c r="D2323">
        <v>1</v>
      </c>
      <c r="F2323" t="str">
        <f>INDEX(Matches!$C$2:$C$135,MATCH(Table1!A2323,Matches!$B$2:$B$135,0))</f>
        <v>4f121509b460454eb8841e99c6995dd6</v>
      </c>
      <c r="G2323" t="str">
        <f>INDEX(Players!$A$2:$A$49,MATCH(Table1!B2323,Players!$C$2:$C$49,0))</f>
        <v>e1621a5c21f244968ccfd5485706bbc9</v>
      </c>
      <c r="H2323" t="str">
        <f>INDEX(IDs!$B$6:$B$8,MATCH(Table1!C2323,IDs!$A$6:$A$8,0))</f>
        <v>f6ce08d0fd3311efa6eb960aa86a0a09</v>
      </c>
      <c r="I2323">
        <f t="shared" si="72"/>
        <v>1</v>
      </c>
      <c r="K2323" t="str">
        <f t="shared" si="73"/>
        <v>('4f121509b460454eb8841e99c6995dd6','e1621a5c21f244968ccfd5485706bbc9','f6ce08d0fd3311efa6eb960aa86a0a09',1),</v>
      </c>
    </row>
    <row r="2324" spans="1:11" x14ac:dyDescent="0.3">
      <c r="A2324">
        <v>132</v>
      </c>
      <c r="B2324" t="s">
        <v>82</v>
      </c>
      <c r="C2324" t="s">
        <v>68</v>
      </c>
      <c r="D2324">
        <v>3</v>
      </c>
      <c r="F2324" t="str">
        <f>INDEX(Matches!$C$2:$C$135,MATCH(Table1!A2324,Matches!$B$2:$B$135,0))</f>
        <v>4f121509b460454eb8841e99c6995dd6</v>
      </c>
      <c r="G2324" t="str">
        <f>INDEX(Players!$A$2:$A$49,MATCH(Table1!B2324,Players!$C$2:$C$49,0))</f>
        <v>cbd5f1550f6642db8dffe5514611a4cd</v>
      </c>
      <c r="H2324" t="str">
        <f>INDEX(IDs!$B$6:$B$8,MATCH(Table1!C2324,IDs!$A$6:$A$8,0))</f>
        <v>f6ce0919fd3311efa6eb960aa86a0a09</v>
      </c>
      <c r="I2324">
        <f t="shared" si="72"/>
        <v>3</v>
      </c>
      <c r="K2324" t="str">
        <f t="shared" si="73"/>
        <v>('4f121509b460454eb8841e99c6995dd6','cbd5f1550f6642db8dffe5514611a4cd','f6ce0919fd3311efa6eb960aa86a0a09',3),</v>
      </c>
    </row>
    <row r="2325" spans="1:11" hidden="1" x14ac:dyDescent="0.3">
      <c r="A2325">
        <v>132</v>
      </c>
      <c r="B2325" t="s">
        <v>82</v>
      </c>
      <c r="C2325" t="s">
        <v>69</v>
      </c>
      <c r="D2325">
        <v>0</v>
      </c>
      <c r="F2325" t="str">
        <f>INDEX(Matches!$C$2:$C$135,MATCH(Table1!A2325,Matches!$B$2:$B$135,0))</f>
        <v>4f121509b460454eb8841e99c6995dd6</v>
      </c>
      <c r="G2325" t="str">
        <f>INDEX(Players!$A$2:$A$49,MATCH(Table1!B2325,Players!$C$2:$C$49,0))</f>
        <v>cbd5f1550f6642db8dffe5514611a4cd</v>
      </c>
      <c r="H2325" t="str">
        <f>INDEX(IDs!$B$6:$B$8,MATCH(Table1!C2325,IDs!$A$6:$A$8,0))</f>
        <v>f6ce092dfd3311efa6eb960aa86a0a09</v>
      </c>
      <c r="I2325">
        <f t="shared" si="72"/>
        <v>0</v>
      </c>
      <c r="K2325" t="str">
        <f t="shared" si="73"/>
        <v>('4f121509b460454eb8841e99c6995dd6','cbd5f1550f6642db8dffe5514611a4cd','f6ce092dfd3311efa6eb960aa86a0a09',0),</v>
      </c>
    </row>
    <row r="2326" spans="1:11" x14ac:dyDescent="0.3">
      <c r="A2326">
        <v>132</v>
      </c>
      <c r="B2326" t="s">
        <v>82</v>
      </c>
      <c r="C2326" t="s">
        <v>118</v>
      </c>
      <c r="D2326">
        <v>1</v>
      </c>
      <c r="F2326" t="str">
        <f>INDEX(Matches!$C$2:$C$135,MATCH(Table1!A2326,Matches!$B$2:$B$135,0))</f>
        <v>4f121509b460454eb8841e99c6995dd6</v>
      </c>
      <c r="G2326" t="str">
        <f>INDEX(Players!$A$2:$A$49,MATCH(Table1!B2326,Players!$C$2:$C$49,0))</f>
        <v>cbd5f1550f6642db8dffe5514611a4cd</v>
      </c>
      <c r="H2326" t="str">
        <f>INDEX(IDs!$B$6:$B$8,MATCH(Table1!C2326,IDs!$A$6:$A$8,0))</f>
        <v>f6ce08d0fd3311efa6eb960aa86a0a09</v>
      </c>
      <c r="I2326">
        <f t="shared" si="72"/>
        <v>1</v>
      </c>
      <c r="K2326" t="str">
        <f t="shared" si="73"/>
        <v>('4f121509b460454eb8841e99c6995dd6','cbd5f1550f6642db8dffe5514611a4cd','f6ce08d0fd3311efa6eb960aa86a0a09',1),</v>
      </c>
    </row>
    <row r="2327" spans="1:11" x14ac:dyDescent="0.3">
      <c r="A2327">
        <v>132</v>
      </c>
      <c r="B2327" t="s">
        <v>95</v>
      </c>
      <c r="C2327" t="s">
        <v>68</v>
      </c>
      <c r="D2327">
        <v>1</v>
      </c>
      <c r="F2327" t="str">
        <f>INDEX(Matches!$C$2:$C$135,MATCH(Table1!A2327,Matches!$B$2:$B$135,0))</f>
        <v>4f121509b460454eb8841e99c6995dd6</v>
      </c>
      <c r="G2327" t="str">
        <f>INDEX(Players!$A$2:$A$49,MATCH(Table1!B2327,Players!$C$2:$C$49,0))</f>
        <v>26bcf70a14244ecea66824d3e7fdb740</v>
      </c>
      <c r="H2327" t="str">
        <f>INDEX(IDs!$B$6:$B$8,MATCH(Table1!C2327,IDs!$A$6:$A$8,0))</f>
        <v>f6ce0919fd3311efa6eb960aa86a0a09</v>
      </c>
      <c r="I2327">
        <f t="shared" si="72"/>
        <v>1</v>
      </c>
      <c r="K2327" t="str">
        <f t="shared" si="73"/>
        <v>('4f121509b460454eb8841e99c6995dd6','26bcf70a14244ecea66824d3e7fdb740','f6ce0919fd3311efa6eb960aa86a0a09',1),</v>
      </c>
    </row>
    <row r="2328" spans="1:11" x14ac:dyDescent="0.3">
      <c r="A2328">
        <v>132</v>
      </c>
      <c r="B2328" t="s">
        <v>95</v>
      </c>
      <c r="C2328" t="s">
        <v>69</v>
      </c>
      <c r="D2328">
        <v>1</v>
      </c>
      <c r="F2328" t="str">
        <f>INDEX(Matches!$C$2:$C$135,MATCH(Table1!A2328,Matches!$B$2:$B$135,0))</f>
        <v>4f121509b460454eb8841e99c6995dd6</v>
      </c>
      <c r="G2328" t="str">
        <f>INDEX(Players!$A$2:$A$49,MATCH(Table1!B2328,Players!$C$2:$C$49,0))</f>
        <v>26bcf70a14244ecea66824d3e7fdb740</v>
      </c>
      <c r="H2328" t="str">
        <f>INDEX(IDs!$B$6:$B$8,MATCH(Table1!C2328,IDs!$A$6:$A$8,0))</f>
        <v>f6ce092dfd3311efa6eb960aa86a0a09</v>
      </c>
      <c r="I2328">
        <f t="shared" si="72"/>
        <v>1</v>
      </c>
      <c r="K2328" t="str">
        <f t="shared" si="73"/>
        <v>('4f121509b460454eb8841e99c6995dd6','26bcf70a14244ecea66824d3e7fdb740','f6ce092dfd3311efa6eb960aa86a0a09',1),</v>
      </c>
    </row>
    <row r="2329" spans="1:11" x14ac:dyDescent="0.3">
      <c r="A2329">
        <v>132</v>
      </c>
      <c r="B2329" t="s">
        <v>95</v>
      </c>
      <c r="C2329" t="s">
        <v>118</v>
      </c>
      <c r="D2329">
        <v>1</v>
      </c>
      <c r="F2329" t="str">
        <f>INDEX(Matches!$C$2:$C$135,MATCH(Table1!A2329,Matches!$B$2:$B$135,0))</f>
        <v>4f121509b460454eb8841e99c6995dd6</v>
      </c>
      <c r="G2329" t="str">
        <f>INDEX(Players!$A$2:$A$49,MATCH(Table1!B2329,Players!$C$2:$C$49,0))</f>
        <v>26bcf70a14244ecea66824d3e7fdb740</v>
      </c>
      <c r="H2329" t="str">
        <f>INDEX(IDs!$B$6:$B$8,MATCH(Table1!C2329,IDs!$A$6:$A$8,0))</f>
        <v>f6ce08d0fd3311efa6eb960aa86a0a09</v>
      </c>
      <c r="I2329">
        <f t="shared" si="72"/>
        <v>1</v>
      </c>
      <c r="K2329" t="str">
        <f t="shared" si="73"/>
        <v>('4f121509b460454eb8841e99c6995dd6','26bcf70a14244ecea66824d3e7fdb740','f6ce08d0fd3311efa6eb960aa86a0a09',1),</v>
      </c>
    </row>
    <row r="2330" spans="1:11" x14ac:dyDescent="0.3">
      <c r="A2330">
        <v>132</v>
      </c>
      <c r="B2330" t="s">
        <v>117</v>
      </c>
      <c r="C2330" t="s">
        <v>68</v>
      </c>
      <c r="D2330">
        <v>1</v>
      </c>
      <c r="F2330" t="str">
        <f>INDEX(Matches!$C$2:$C$135,MATCH(Table1!A2330,Matches!$B$2:$B$135,0))</f>
        <v>4f121509b460454eb8841e99c6995dd6</v>
      </c>
      <c r="G2330" t="str">
        <f>INDEX(Players!$A$2:$A$49,MATCH(Table1!B2330,Players!$C$2:$C$49,0))</f>
        <v>f26fa8927c854398a13915cef2466bb5</v>
      </c>
      <c r="H2330" t="str">
        <f>INDEX(IDs!$B$6:$B$8,MATCH(Table1!C2330,IDs!$A$6:$A$8,0))</f>
        <v>f6ce0919fd3311efa6eb960aa86a0a09</v>
      </c>
      <c r="I2330">
        <f t="shared" si="72"/>
        <v>1</v>
      </c>
      <c r="K2330" t="str">
        <f t="shared" si="73"/>
        <v>('4f121509b460454eb8841e99c6995dd6','f26fa8927c854398a13915cef2466bb5','f6ce0919fd3311efa6eb960aa86a0a09',1),</v>
      </c>
    </row>
    <row r="2331" spans="1:11" hidden="1" x14ac:dyDescent="0.3">
      <c r="A2331">
        <v>132</v>
      </c>
      <c r="B2331" t="s">
        <v>117</v>
      </c>
      <c r="C2331" t="s">
        <v>69</v>
      </c>
      <c r="D2331">
        <v>0</v>
      </c>
      <c r="F2331" t="str">
        <f>INDEX(Matches!$C$2:$C$135,MATCH(Table1!A2331,Matches!$B$2:$B$135,0))</f>
        <v>4f121509b460454eb8841e99c6995dd6</v>
      </c>
      <c r="G2331" t="str">
        <f>INDEX(Players!$A$2:$A$49,MATCH(Table1!B2331,Players!$C$2:$C$49,0))</f>
        <v>f26fa8927c854398a13915cef2466bb5</v>
      </c>
      <c r="H2331" t="str">
        <f>INDEX(IDs!$B$6:$B$8,MATCH(Table1!C2331,IDs!$A$6:$A$8,0))</f>
        <v>f6ce092dfd3311efa6eb960aa86a0a09</v>
      </c>
      <c r="I2331">
        <f t="shared" si="72"/>
        <v>0</v>
      </c>
      <c r="K2331" t="str">
        <f t="shared" si="73"/>
        <v>('4f121509b460454eb8841e99c6995dd6','f26fa8927c854398a13915cef2466bb5','f6ce092dfd3311efa6eb960aa86a0a09',0),</v>
      </c>
    </row>
    <row r="2332" spans="1:11" x14ac:dyDescent="0.3">
      <c r="A2332">
        <v>132</v>
      </c>
      <c r="B2332" t="s">
        <v>117</v>
      </c>
      <c r="C2332" t="s">
        <v>118</v>
      </c>
      <c r="D2332">
        <v>1</v>
      </c>
      <c r="F2332" t="str">
        <f>INDEX(Matches!$C$2:$C$135,MATCH(Table1!A2332,Matches!$B$2:$B$135,0))</f>
        <v>4f121509b460454eb8841e99c6995dd6</v>
      </c>
      <c r="G2332" t="str">
        <f>INDEX(Players!$A$2:$A$49,MATCH(Table1!B2332,Players!$C$2:$C$49,0))</f>
        <v>f26fa8927c854398a13915cef2466bb5</v>
      </c>
      <c r="H2332" t="str">
        <f>INDEX(IDs!$B$6:$B$8,MATCH(Table1!C2332,IDs!$A$6:$A$8,0))</f>
        <v>f6ce08d0fd3311efa6eb960aa86a0a09</v>
      </c>
      <c r="I2332">
        <f t="shared" si="72"/>
        <v>1</v>
      </c>
      <c r="K2332" t="str">
        <f t="shared" si="73"/>
        <v>('4f121509b460454eb8841e99c6995dd6','f26fa8927c854398a13915cef2466bb5','f6ce08d0fd3311efa6eb960aa86a0a09',1),</v>
      </c>
    </row>
    <row r="2333" spans="1:11" x14ac:dyDescent="0.3">
      <c r="A2333">
        <v>132</v>
      </c>
      <c r="B2333" t="s">
        <v>100</v>
      </c>
      <c r="C2333" t="s">
        <v>68</v>
      </c>
      <c r="D2333">
        <v>1</v>
      </c>
      <c r="F2333" t="str">
        <f>INDEX(Matches!$C$2:$C$135,MATCH(Table1!A2333,Matches!$B$2:$B$135,0))</f>
        <v>4f121509b460454eb8841e99c6995dd6</v>
      </c>
      <c r="G2333" t="str">
        <f>INDEX(Players!$A$2:$A$49,MATCH(Table1!B2333,Players!$C$2:$C$49,0))</f>
        <v>90de4a0f974c42c8bf3f4312ce4b899f</v>
      </c>
      <c r="H2333" t="str">
        <f>INDEX(IDs!$B$6:$B$8,MATCH(Table1!C2333,IDs!$A$6:$A$8,0))</f>
        <v>f6ce0919fd3311efa6eb960aa86a0a09</v>
      </c>
      <c r="I2333">
        <f t="shared" si="72"/>
        <v>1</v>
      </c>
      <c r="K2333" t="str">
        <f t="shared" si="73"/>
        <v>('4f121509b460454eb8841e99c6995dd6','90de4a0f974c42c8bf3f4312ce4b899f','f6ce0919fd3311efa6eb960aa86a0a09',1),</v>
      </c>
    </row>
    <row r="2334" spans="1:11" hidden="1" x14ac:dyDescent="0.3">
      <c r="A2334">
        <v>132</v>
      </c>
      <c r="B2334" t="s">
        <v>100</v>
      </c>
      <c r="C2334" t="s">
        <v>69</v>
      </c>
      <c r="D2334">
        <v>0</v>
      </c>
      <c r="F2334" t="str">
        <f>INDEX(Matches!$C$2:$C$135,MATCH(Table1!A2334,Matches!$B$2:$B$135,0))</f>
        <v>4f121509b460454eb8841e99c6995dd6</v>
      </c>
      <c r="G2334" t="str">
        <f>INDEX(Players!$A$2:$A$49,MATCH(Table1!B2334,Players!$C$2:$C$49,0))</f>
        <v>90de4a0f974c42c8bf3f4312ce4b899f</v>
      </c>
      <c r="H2334" t="str">
        <f>INDEX(IDs!$B$6:$B$8,MATCH(Table1!C2334,IDs!$A$6:$A$8,0))</f>
        <v>f6ce092dfd3311efa6eb960aa86a0a09</v>
      </c>
      <c r="I2334">
        <f t="shared" si="72"/>
        <v>0</v>
      </c>
      <c r="K2334" t="str">
        <f t="shared" si="73"/>
        <v>('4f121509b460454eb8841e99c6995dd6','90de4a0f974c42c8bf3f4312ce4b899f','f6ce092dfd3311efa6eb960aa86a0a09',0),</v>
      </c>
    </row>
    <row r="2335" spans="1:11" x14ac:dyDescent="0.3">
      <c r="A2335">
        <v>132</v>
      </c>
      <c r="B2335" t="s">
        <v>100</v>
      </c>
      <c r="C2335" t="s">
        <v>118</v>
      </c>
      <c r="D2335">
        <v>1</v>
      </c>
      <c r="F2335" t="str">
        <f>INDEX(Matches!$C$2:$C$135,MATCH(Table1!A2335,Matches!$B$2:$B$135,0))</f>
        <v>4f121509b460454eb8841e99c6995dd6</v>
      </c>
      <c r="G2335" t="str">
        <f>INDEX(Players!$A$2:$A$49,MATCH(Table1!B2335,Players!$C$2:$C$49,0))</f>
        <v>90de4a0f974c42c8bf3f4312ce4b899f</v>
      </c>
      <c r="H2335" t="str">
        <f>INDEX(IDs!$B$6:$B$8,MATCH(Table1!C2335,IDs!$A$6:$A$8,0))</f>
        <v>f6ce08d0fd3311efa6eb960aa86a0a09</v>
      </c>
      <c r="I2335">
        <f t="shared" si="72"/>
        <v>1</v>
      </c>
      <c r="K2335" t="str">
        <f t="shared" si="73"/>
        <v>('4f121509b460454eb8841e99c6995dd6','90de4a0f974c42c8bf3f4312ce4b899f','f6ce08d0fd3311efa6eb960aa86a0a09',1),</v>
      </c>
    </row>
    <row r="2336" spans="1:11" hidden="1" x14ac:dyDescent="0.3">
      <c r="A2336">
        <v>133</v>
      </c>
      <c r="B2336" t="s">
        <v>70</v>
      </c>
      <c r="C2336" t="s">
        <v>68</v>
      </c>
      <c r="D2336">
        <v>0</v>
      </c>
      <c r="F2336" t="str">
        <f>INDEX(Matches!$C$2:$C$135,MATCH(Table1!A2336,Matches!$B$2:$B$135,0))</f>
        <v>6a5a81f4453447b5a5260ca09db03c86</v>
      </c>
      <c r="G2336" t="str">
        <f>INDEX(Players!$A$2:$A$49,MATCH(Table1!B2336,Players!$C$2:$C$49,0))</f>
        <v>e6d5cb25e36b400f91e78b0b42d20293</v>
      </c>
      <c r="H2336" t="str">
        <f>INDEX(IDs!$B$6:$B$8,MATCH(Table1!C2336,IDs!$A$6:$A$8,0))</f>
        <v>f6ce0919fd3311efa6eb960aa86a0a09</v>
      </c>
      <c r="I2336">
        <f t="shared" si="72"/>
        <v>0</v>
      </c>
      <c r="K2336" t="str">
        <f t="shared" si="73"/>
        <v>('6a5a81f4453447b5a5260ca09db03c86','e6d5cb25e36b400f91e78b0b42d20293','f6ce0919fd3311efa6eb960aa86a0a09',0),</v>
      </c>
    </row>
    <row r="2337" spans="1:11" hidden="1" x14ac:dyDescent="0.3">
      <c r="A2337">
        <v>133</v>
      </c>
      <c r="B2337" t="s">
        <v>70</v>
      </c>
      <c r="C2337" t="s">
        <v>69</v>
      </c>
      <c r="D2337">
        <v>0</v>
      </c>
      <c r="F2337" t="str">
        <f>INDEX(Matches!$C$2:$C$135,MATCH(Table1!A2337,Matches!$B$2:$B$135,0))</f>
        <v>6a5a81f4453447b5a5260ca09db03c86</v>
      </c>
      <c r="G2337" t="str">
        <f>INDEX(Players!$A$2:$A$49,MATCH(Table1!B2337,Players!$C$2:$C$49,0))</f>
        <v>e6d5cb25e36b400f91e78b0b42d20293</v>
      </c>
      <c r="H2337" t="str">
        <f>INDEX(IDs!$B$6:$B$8,MATCH(Table1!C2337,IDs!$A$6:$A$8,0))</f>
        <v>f6ce092dfd3311efa6eb960aa86a0a09</v>
      </c>
      <c r="I2337">
        <f t="shared" si="72"/>
        <v>0</v>
      </c>
      <c r="K2337" t="str">
        <f t="shared" si="73"/>
        <v>('6a5a81f4453447b5a5260ca09db03c86','e6d5cb25e36b400f91e78b0b42d20293','f6ce092dfd3311efa6eb960aa86a0a09',0),</v>
      </c>
    </row>
    <row r="2338" spans="1:11" x14ac:dyDescent="0.3">
      <c r="A2338">
        <v>133</v>
      </c>
      <c r="B2338" t="s">
        <v>70</v>
      </c>
      <c r="C2338" t="s">
        <v>118</v>
      </c>
      <c r="D2338">
        <v>1</v>
      </c>
      <c r="F2338" t="str">
        <f>INDEX(Matches!$C$2:$C$135,MATCH(Table1!A2338,Matches!$B$2:$B$135,0))</f>
        <v>6a5a81f4453447b5a5260ca09db03c86</v>
      </c>
      <c r="G2338" t="str">
        <f>INDEX(Players!$A$2:$A$49,MATCH(Table1!B2338,Players!$C$2:$C$49,0))</f>
        <v>e6d5cb25e36b400f91e78b0b42d20293</v>
      </c>
      <c r="H2338" t="str">
        <f>INDEX(IDs!$B$6:$B$8,MATCH(Table1!C2338,IDs!$A$6:$A$8,0))</f>
        <v>f6ce08d0fd3311efa6eb960aa86a0a09</v>
      </c>
      <c r="I2338">
        <f t="shared" si="72"/>
        <v>1</v>
      </c>
      <c r="K2338" t="str">
        <f t="shared" si="73"/>
        <v>('6a5a81f4453447b5a5260ca09db03c86','e6d5cb25e36b400f91e78b0b42d20293','f6ce08d0fd3311efa6eb960aa86a0a09',1),</v>
      </c>
    </row>
    <row r="2339" spans="1:11" x14ac:dyDescent="0.3">
      <c r="A2339">
        <v>133</v>
      </c>
      <c r="B2339" t="s">
        <v>86</v>
      </c>
      <c r="C2339" t="s">
        <v>68</v>
      </c>
      <c r="D2339">
        <v>3</v>
      </c>
      <c r="F2339" t="str">
        <f>INDEX(Matches!$C$2:$C$135,MATCH(Table1!A2339,Matches!$B$2:$B$135,0))</f>
        <v>6a5a81f4453447b5a5260ca09db03c86</v>
      </c>
      <c r="G2339" t="str">
        <f>INDEX(Players!$A$2:$A$49,MATCH(Table1!B2339,Players!$C$2:$C$49,0))</f>
        <v>6a5c031fea7e4bcf935e98999959be8c</v>
      </c>
      <c r="H2339" t="str">
        <f>INDEX(IDs!$B$6:$B$8,MATCH(Table1!C2339,IDs!$A$6:$A$8,0))</f>
        <v>f6ce0919fd3311efa6eb960aa86a0a09</v>
      </c>
      <c r="I2339">
        <f t="shared" si="72"/>
        <v>3</v>
      </c>
      <c r="K2339" t="str">
        <f t="shared" si="73"/>
        <v>('6a5a81f4453447b5a5260ca09db03c86','6a5c031fea7e4bcf935e98999959be8c','f6ce0919fd3311efa6eb960aa86a0a09',3),</v>
      </c>
    </row>
    <row r="2340" spans="1:11" hidden="1" x14ac:dyDescent="0.3">
      <c r="A2340">
        <v>133</v>
      </c>
      <c r="B2340" t="s">
        <v>86</v>
      </c>
      <c r="C2340" t="s">
        <v>69</v>
      </c>
      <c r="D2340">
        <v>0</v>
      </c>
      <c r="F2340" t="str">
        <f>INDEX(Matches!$C$2:$C$135,MATCH(Table1!A2340,Matches!$B$2:$B$135,0))</f>
        <v>6a5a81f4453447b5a5260ca09db03c86</v>
      </c>
      <c r="G2340" t="str">
        <f>INDEX(Players!$A$2:$A$49,MATCH(Table1!B2340,Players!$C$2:$C$49,0))</f>
        <v>6a5c031fea7e4bcf935e98999959be8c</v>
      </c>
      <c r="H2340" t="str">
        <f>INDEX(IDs!$B$6:$B$8,MATCH(Table1!C2340,IDs!$A$6:$A$8,0))</f>
        <v>f6ce092dfd3311efa6eb960aa86a0a09</v>
      </c>
      <c r="I2340">
        <f t="shared" si="72"/>
        <v>0</v>
      </c>
      <c r="K2340" t="str">
        <f t="shared" si="73"/>
        <v>('6a5a81f4453447b5a5260ca09db03c86','6a5c031fea7e4bcf935e98999959be8c','f6ce092dfd3311efa6eb960aa86a0a09',0),</v>
      </c>
    </row>
    <row r="2341" spans="1:11" x14ac:dyDescent="0.3">
      <c r="A2341">
        <v>133</v>
      </c>
      <c r="B2341" t="s">
        <v>86</v>
      </c>
      <c r="C2341" t="s">
        <v>118</v>
      </c>
      <c r="D2341">
        <v>1</v>
      </c>
      <c r="F2341" t="str">
        <f>INDEX(Matches!$C$2:$C$135,MATCH(Table1!A2341,Matches!$B$2:$B$135,0))</f>
        <v>6a5a81f4453447b5a5260ca09db03c86</v>
      </c>
      <c r="G2341" t="str">
        <f>INDEX(Players!$A$2:$A$49,MATCH(Table1!B2341,Players!$C$2:$C$49,0))</f>
        <v>6a5c031fea7e4bcf935e98999959be8c</v>
      </c>
      <c r="H2341" t="str">
        <f>INDEX(IDs!$B$6:$B$8,MATCH(Table1!C2341,IDs!$A$6:$A$8,0))</f>
        <v>f6ce08d0fd3311efa6eb960aa86a0a09</v>
      </c>
      <c r="I2341">
        <f t="shared" si="72"/>
        <v>1</v>
      </c>
      <c r="K2341" t="str">
        <f t="shared" si="73"/>
        <v>('6a5a81f4453447b5a5260ca09db03c86','6a5c031fea7e4bcf935e98999959be8c','f6ce08d0fd3311efa6eb960aa86a0a09',1),</v>
      </c>
    </row>
    <row r="2342" spans="1:11" x14ac:dyDescent="0.3">
      <c r="A2342">
        <v>133</v>
      </c>
      <c r="B2342" t="s">
        <v>82</v>
      </c>
      <c r="C2342" t="s">
        <v>68</v>
      </c>
      <c r="D2342">
        <v>2</v>
      </c>
      <c r="F2342" t="str">
        <f>INDEX(Matches!$C$2:$C$135,MATCH(Table1!A2342,Matches!$B$2:$B$135,0))</f>
        <v>6a5a81f4453447b5a5260ca09db03c86</v>
      </c>
      <c r="G2342" t="str">
        <f>INDEX(Players!$A$2:$A$49,MATCH(Table1!B2342,Players!$C$2:$C$49,0))</f>
        <v>cbd5f1550f6642db8dffe5514611a4cd</v>
      </c>
      <c r="H2342" t="str">
        <f>INDEX(IDs!$B$6:$B$8,MATCH(Table1!C2342,IDs!$A$6:$A$8,0))</f>
        <v>f6ce0919fd3311efa6eb960aa86a0a09</v>
      </c>
      <c r="I2342">
        <f t="shared" si="72"/>
        <v>2</v>
      </c>
      <c r="K2342" t="str">
        <f t="shared" si="73"/>
        <v>('6a5a81f4453447b5a5260ca09db03c86','cbd5f1550f6642db8dffe5514611a4cd','f6ce0919fd3311efa6eb960aa86a0a09',2),</v>
      </c>
    </row>
    <row r="2343" spans="1:11" x14ac:dyDescent="0.3">
      <c r="A2343">
        <v>133</v>
      </c>
      <c r="B2343" t="s">
        <v>82</v>
      </c>
      <c r="C2343" t="s">
        <v>69</v>
      </c>
      <c r="D2343">
        <v>1</v>
      </c>
      <c r="F2343" t="str">
        <f>INDEX(Matches!$C$2:$C$135,MATCH(Table1!A2343,Matches!$B$2:$B$135,0))</f>
        <v>6a5a81f4453447b5a5260ca09db03c86</v>
      </c>
      <c r="G2343" t="str">
        <f>INDEX(Players!$A$2:$A$49,MATCH(Table1!B2343,Players!$C$2:$C$49,0))</f>
        <v>cbd5f1550f6642db8dffe5514611a4cd</v>
      </c>
      <c r="H2343" t="str">
        <f>INDEX(IDs!$B$6:$B$8,MATCH(Table1!C2343,IDs!$A$6:$A$8,0))</f>
        <v>f6ce092dfd3311efa6eb960aa86a0a09</v>
      </c>
      <c r="I2343">
        <f t="shared" si="72"/>
        <v>1</v>
      </c>
      <c r="K2343" t="str">
        <f t="shared" si="73"/>
        <v>('6a5a81f4453447b5a5260ca09db03c86','cbd5f1550f6642db8dffe5514611a4cd','f6ce092dfd3311efa6eb960aa86a0a09',1),</v>
      </c>
    </row>
    <row r="2344" spans="1:11" x14ac:dyDescent="0.3">
      <c r="A2344">
        <v>133</v>
      </c>
      <c r="B2344" t="s">
        <v>82</v>
      </c>
      <c r="C2344" t="s">
        <v>118</v>
      </c>
      <c r="D2344">
        <v>1</v>
      </c>
      <c r="F2344" t="str">
        <f>INDEX(Matches!$C$2:$C$135,MATCH(Table1!A2344,Matches!$B$2:$B$135,0))</f>
        <v>6a5a81f4453447b5a5260ca09db03c86</v>
      </c>
      <c r="G2344" t="str">
        <f>INDEX(Players!$A$2:$A$49,MATCH(Table1!B2344,Players!$C$2:$C$49,0))</f>
        <v>cbd5f1550f6642db8dffe5514611a4cd</v>
      </c>
      <c r="H2344" t="str">
        <f>INDEX(IDs!$B$6:$B$8,MATCH(Table1!C2344,IDs!$A$6:$A$8,0))</f>
        <v>f6ce08d0fd3311efa6eb960aa86a0a09</v>
      </c>
      <c r="I2344">
        <f t="shared" si="72"/>
        <v>1</v>
      </c>
      <c r="K2344" t="str">
        <f t="shared" si="73"/>
        <v>('6a5a81f4453447b5a5260ca09db03c86','cbd5f1550f6642db8dffe5514611a4cd','f6ce08d0fd3311efa6eb960aa86a0a09',1),</v>
      </c>
    </row>
    <row r="2345" spans="1:11" x14ac:dyDescent="0.3">
      <c r="A2345">
        <v>133</v>
      </c>
      <c r="B2345" t="s">
        <v>95</v>
      </c>
      <c r="C2345" t="s">
        <v>68</v>
      </c>
      <c r="D2345">
        <v>2</v>
      </c>
      <c r="F2345" t="str">
        <f>INDEX(Matches!$C$2:$C$135,MATCH(Table1!A2345,Matches!$B$2:$B$135,0))</f>
        <v>6a5a81f4453447b5a5260ca09db03c86</v>
      </c>
      <c r="G2345" t="str">
        <f>INDEX(Players!$A$2:$A$49,MATCH(Table1!B2345,Players!$C$2:$C$49,0))</f>
        <v>26bcf70a14244ecea66824d3e7fdb740</v>
      </c>
      <c r="H2345" t="str">
        <f>INDEX(IDs!$B$6:$B$8,MATCH(Table1!C2345,IDs!$A$6:$A$8,0))</f>
        <v>f6ce0919fd3311efa6eb960aa86a0a09</v>
      </c>
      <c r="I2345">
        <f t="shared" si="72"/>
        <v>2</v>
      </c>
      <c r="K2345" t="str">
        <f t="shared" si="73"/>
        <v>('6a5a81f4453447b5a5260ca09db03c86','26bcf70a14244ecea66824d3e7fdb740','f6ce0919fd3311efa6eb960aa86a0a09',2),</v>
      </c>
    </row>
    <row r="2346" spans="1:11" hidden="1" x14ac:dyDescent="0.3">
      <c r="A2346">
        <v>133</v>
      </c>
      <c r="B2346" t="s">
        <v>95</v>
      </c>
      <c r="C2346" t="s">
        <v>69</v>
      </c>
      <c r="D2346">
        <v>0</v>
      </c>
      <c r="F2346" t="str">
        <f>INDEX(Matches!$C$2:$C$135,MATCH(Table1!A2346,Matches!$B$2:$B$135,0))</f>
        <v>6a5a81f4453447b5a5260ca09db03c86</v>
      </c>
      <c r="G2346" t="str">
        <f>INDEX(Players!$A$2:$A$49,MATCH(Table1!B2346,Players!$C$2:$C$49,0))</f>
        <v>26bcf70a14244ecea66824d3e7fdb740</v>
      </c>
      <c r="H2346" t="str">
        <f>INDEX(IDs!$B$6:$B$8,MATCH(Table1!C2346,IDs!$A$6:$A$8,0))</f>
        <v>f6ce092dfd3311efa6eb960aa86a0a09</v>
      </c>
      <c r="I2346">
        <f t="shared" si="72"/>
        <v>0</v>
      </c>
      <c r="K2346" t="str">
        <f t="shared" si="73"/>
        <v>('6a5a81f4453447b5a5260ca09db03c86','26bcf70a14244ecea66824d3e7fdb740','f6ce092dfd3311efa6eb960aa86a0a09',0),</v>
      </c>
    </row>
    <row r="2347" spans="1:11" x14ac:dyDescent="0.3">
      <c r="A2347">
        <v>133</v>
      </c>
      <c r="B2347" t="s">
        <v>95</v>
      </c>
      <c r="C2347" t="s">
        <v>118</v>
      </c>
      <c r="D2347">
        <v>1</v>
      </c>
      <c r="F2347" t="str">
        <f>INDEX(Matches!$C$2:$C$135,MATCH(Table1!A2347,Matches!$B$2:$B$135,0))</f>
        <v>6a5a81f4453447b5a5260ca09db03c86</v>
      </c>
      <c r="G2347" t="str">
        <f>INDEX(Players!$A$2:$A$49,MATCH(Table1!B2347,Players!$C$2:$C$49,0))</f>
        <v>26bcf70a14244ecea66824d3e7fdb740</v>
      </c>
      <c r="H2347" t="str">
        <f>INDEX(IDs!$B$6:$B$8,MATCH(Table1!C2347,IDs!$A$6:$A$8,0))</f>
        <v>f6ce08d0fd3311efa6eb960aa86a0a09</v>
      </c>
      <c r="I2347">
        <f t="shared" si="72"/>
        <v>1</v>
      </c>
      <c r="K2347" t="str">
        <f t="shared" si="73"/>
        <v>('6a5a81f4453447b5a5260ca09db03c86','26bcf70a14244ecea66824d3e7fdb740','f6ce08d0fd3311efa6eb960aa86a0a09',1),</v>
      </c>
    </row>
    <row r="2348" spans="1:11" x14ac:dyDescent="0.3">
      <c r="A2348">
        <v>133</v>
      </c>
      <c r="B2348" t="s">
        <v>74</v>
      </c>
      <c r="C2348" t="s">
        <v>68</v>
      </c>
      <c r="D2348">
        <v>1</v>
      </c>
      <c r="F2348" t="str">
        <f>INDEX(Matches!$C$2:$C$135,MATCH(Table1!A2348,Matches!$B$2:$B$135,0))</f>
        <v>6a5a81f4453447b5a5260ca09db03c86</v>
      </c>
      <c r="G2348" t="str">
        <f>INDEX(Players!$A$2:$A$49,MATCH(Table1!B2348,Players!$C$2:$C$49,0))</f>
        <v>da52bdaa4d3a487eb17ae1f3e566a948</v>
      </c>
      <c r="H2348" t="str">
        <f>INDEX(IDs!$B$6:$B$8,MATCH(Table1!C2348,IDs!$A$6:$A$8,0))</f>
        <v>f6ce0919fd3311efa6eb960aa86a0a09</v>
      </c>
      <c r="I2348">
        <f t="shared" si="72"/>
        <v>1</v>
      </c>
      <c r="K2348" t="str">
        <f t="shared" si="73"/>
        <v>('6a5a81f4453447b5a5260ca09db03c86','da52bdaa4d3a487eb17ae1f3e566a948','f6ce0919fd3311efa6eb960aa86a0a09',1),</v>
      </c>
    </row>
    <row r="2349" spans="1:11" hidden="1" x14ac:dyDescent="0.3">
      <c r="A2349">
        <v>133</v>
      </c>
      <c r="B2349" t="s">
        <v>74</v>
      </c>
      <c r="C2349" t="s">
        <v>69</v>
      </c>
      <c r="D2349">
        <v>0</v>
      </c>
      <c r="F2349" t="str">
        <f>INDEX(Matches!$C$2:$C$135,MATCH(Table1!A2349,Matches!$B$2:$B$135,0))</f>
        <v>6a5a81f4453447b5a5260ca09db03c86</v>
      </c>
      <c r="G2349" t="str">
        <f>INDEX(Players!$A$2:$A$49,MATCH(Table1!B2349,Players!$C$2:$C$49,0))</f>
        <v>da52bdaa4d3a487eb17ae1f3e566a948</v>
      </c>
      <c r="H2349" t="str">
        <f>INDEX(IDs!$B$6:$B$8,MATCH(Table1!C2349,IDs!$A$6:$A$8,0))</f>
        <v>f6ce092dfd3311efa6eb960aa86a0a09</v>
      </c>
      <c r="I2349">
        <f t="shared" si="72"/>
        <v>0</v>
      </c>
      <c r="K2349" t="str">
        <f t="shared" si="73"/>
        <v>('6a5a81f4453447b5a5260ca09db03c86','da52bdaa4d3a487eb17ae1f3e566a948','f6ce092dfd3311efa6eb960aa86a0a09',0),</v>
      </c>
    </row>
    <row r="2350" spans="1:11" x14ac:dyDescent="0.3">
      <c r="A2350">
        <v>133</v>
      </c>
      <c r="B2350" t="s">
        <v>74</v>
      </c>
      <c r="C2350" t="s">
        <v>118</v>
      </c>
      <c r="D2350">
        <v>1</v>
      </c>
      <c r="F2350" t="str">
        <f>INDEX(Matches!$C$2:$C$135,MATCH(Table1!A2350,Matches!$B$2:$B$135,0))</f>
        <v>6a5a81f4453447b5a5260ca09db03c86</v>
      </c>
      <c r="G2350" t="str">
        <f>INDEX(Players!$A$2:$A$49,MATCH(Table1!B2350,Players!$C$2:$C$49,0))</f>
        <v>da52bdaa4d3a487eb17ae1f3e566a948</v>
      </c>
      <c r="H2350" t="str">
        <f>INDEX(IDs!$B$6:$B$8,MATCH(Table1!C2350,IDs!$A$6:$A$8,0))</f>
        <v>f6ce08d0fd3311efa6eb960aa86a0a09</v>
      </c>
      <c r="I2350">
        <f t="shared" si="72"/>
        <v>1</v>
      </c>
      <c r="K2350" t="str">
        <f t="shared" si="73"/>
        <v>('6a5a81f4453447b5a5260ca09db03c86','da52bdaa4d3a487eb17ae1f3e566a948','f6ce08d0fd3311efa6eb960aa86a0a09',1),</v>
      </c>
    </row>
    <row r="2351" spans="1:11" x14ac:dyDescent="0.3">
      <c r="A2351">
        <v>133</v>
      </c>
      <c r="B2351" t="s">
        <v>72</v>
      </c>
      <c r="C2351" t="s">
        <v>68</v>
      </c>
      <c r="D2351">
        <v>1</v>
      </c>
      <c r="F2351" t="str">
        <f>INDEX(Matches!$C$2:$C$135,MATCH(Table1!A2351,Matches!$B$2:$B$135,0))</f>
        <v>6a5a81f4453447b5a5260ca09db03c86</v>
      </c>
      <c r="G2351" t="str">
        <f>INDEX(Players!$A$2:$A$49,MATCH(Table1!B2351,Players!$C$2:$C$49,0))</f>
        <v>66b9c8251fad417bbd3ff93fcfa9ef61</v>
      </c>
      <c r="H2351" t="str">
        <f>INDEX(IDs!$B$6:$B$8,MATCH(Table1!C2351,IDs!$A$6:$A$8,0))</f>
        <v>f6ce0919fd3311efa6eb960aa86a0a09</v>
      </c>
      <c r="I2351">
        <f t="shared" si="72"/>
        <v>1</v>
      </c>
      <c r="K2351" t="str">
        <f t="shared" si="73"/>
        <v>('6a5a81f4453447b5a5260ca09db03c86','66b9c8251fad417bbd3ff93fcfa9ef61','f6ce0919fd3311efa6eb960aa86a0a09',1),</v>
      </c>
    </row>
    <row r="2352" spans="1:11" hidden="1" x14ac:dyDescent="0.3">
      <c r="A2352">
        <v>133</v>
      </c>
      <c r="B2352" t="s">
        <v>72</v>
      </c>
      <c r="C2352" t="s">
        <v>69</v>
      </c>
      <c r="D2352">
        <v>0</v>
      </c>
      <c r="F2352" t="str">
        <f>INDEX(Matches!$C$2:$C$135,MATCH(Table1!A2352,Matches!$B$2:$B$135,0))</f>
        <v>6a5a81f4453447b5a5260ca09db03c86</v>
      </c>
      <c r="G2352" t="str">
        <f>INDEX(Players!$A$2:$A$49,MATCH(Table1!B2352,Players!$C$2:$C$49,0))</f>
        <v>66b9c8251fad417bbd3ff93fcfa9ef61</v>
      </c>
      <c r="H2352" t="str">
        <f>INDEX(IDs!$B$6:$B$8,MATCH(Table1!C2352,IDs!$A$6:$A$8,0))</f>
        <v>f6ce092dfd3311efa6eb960aa86a0a09</v>
      </c>
      <c r="I2352">
        <f t="shared" si="72"/>
        <v>0</v>
      </c>
      <c r="K2352" t="str">
        <f t="shared" si="73"/>
        <v>('6a5a81f4453447b5a5260ca09db03c86','66b9c8251fad417bbd3ff93fcfa9ef61','f6ce092dfd3311efa6eb960aa86a0a09',0),</v>
      </c>
    </row>
    <row r="2353" spans="1:11" x14ac:dyDescent="0.3">
      <c r="A2353">
        <v>133</v>
      </c>
      <c r="B2353" t="s">
        <v>72</v>
      </c>
      <c r="C2353" t="s">
        <v>118</v>
      </c>
      <c r="D2353">
        <v>1</v>
      </c>
      <c r="F2353" t="str">
        <f>INDEX(Matches!$C$2:$C$135,MATCH(Table1!A2353,Matches!$B$2:$B$135,0))</f>
        <v>6a5a81f4453447b5a5260ca09db03c86</v>
      </c>
      <c r="G2353" t="str">
        <f>INDEX(Players!$A$2:$A$49,MATCH(Table1!B2353,Players!$C$2:$C$49,0))</f>
        <v>66b9c8251fad417bbd3ff93fcfa9ef61</v>
      </c>
      <c r="H2353" t="str">
        <f>INDEX(IDs!$B$6:$B$8,MATCH(Table1!C2353,IDs!$A$6:$A$8,0))</f>
        <v>f6ce08d0fd3311efa6eb960aa86a0a09</v>
      </c>
      <c r="I2353">
        <f t="shared" si="72"/>
        <v>1</v>
      </c>
      <c r="K2353" t="str">
        <f t="shared" si="73"/>
        <v>('6a5a81f4453447b5a5260ca09db03c86','66b9c8251fad417bbd3ff93fcfa9ef61','f6ce08d0fd3311efa6eb960aa86a0a09',1),</v>
      </c>
    </row>
    <row r="2354" spans="1:11" hidden="1" x14ac:dyDescent="0.3">
      <c r="A2354">
        <v>134</v>
      </c>
      <c r="B2354" t="s">
        <v>70</v>
      </c>
      <c r="C2354" t="s">
        <v>68</v>
      </c>
      <c r="D2354">
        <v>0</v>
      </c>
      <c r="F2354" t="str">
        <f>INDEX(Matches!$C$2:$C$135,MATCH(Table1!A2354,Matches!$B$2:$B$135,0))</f>
        <v>469f2edc54544ba2bfd20200714d3ef6</v>
      </c>
      <c r="G2354" t="str">
        <f>INDEX(Players!$A$2:$A$49,MATCH(Table1!B2354,Players!$C$2:$C$49,0))</f>
        <v>e6d5cb25e36b400f91e78b0b42d20293</v>
      </c>
      <c r="H2354" t="str">
        <f>INDEX(IDs!$B$6:$B$8,MATCH(Table1!C2354,IDs!$A$6:$A$8,0))</f>
        <v>f6ce0919fd3311efa6eb960aa86a0a09</v>
      </c>
      <c r="I2354">
        <f t="shared" si="72"/>
        <v>0</v>
      </c>
      <c r="K2354" t="str">
        <f t="shared" si="73"/>
        <v>('469f2edc54544ba2bfd20200714d3ef6','e6d5cb25e36b400f91e78b0b42d20293','f6ce0919fd3311efa6eb960aa86a0a09',0),</v>
      </c>
    </row>
    <row r="2355" spans="1:11" hidden="1" x14ac:dyDescent="0.3">
      <c r="A2355">
        <v>134</v>
      </c>
      <c r="B2355" t="s">
        <v>70</v>
      </c>
      <c r="C2355" t="s">
        <v>69</v>
      </c>
      <c r="D2355">
        <v>0</v>
      </c>
      <c r="F2355" t="str">
        <f>INDEX(Matches!$C$2:$C$135,MATCH(Table1!A2355,Matches!$B$2:$B$135,0))</f>
        <v>469f2edc54544ba2bfd20200714d3ef6</v>
      </c>
      <c r="G2355" t="str">
        <f>INDEX(Players!$A$2:$A$49,MATCH(Table1!B2355,Players!$C$2:$C$49,0))</f>
        <v>e6d5cb25e36b400f91e78b0b42d20293</v>
      </c>
      <c r="H2355" t="str">
        <f>INDEX(IDs!$B$6:$B$8,MATCH(Table1!C2355,IDs!$A$6:$A$8,0))</f>
        <v>f6ce092dfd3311efa6eb960aa86a0a09</v>
      </c>
      <c r="I2355">
        <f t="shared" si="72"/>
        <v>0</v>
      </c>
      <c r="K2355" t="str">
        <f t="shared" si="73"/>
        <v>('469f2edc54544ba2bfd20200714d3ef6','e6d5cb25e36b400f91e78b0b42d20293','f6ce092dfd3311efa6eb960aa86a0a09',0),</v>
      </c>
    </row>
    <row r="2356" spans="1:11" x14ac:dyDescent="0.3">
      <c r="A2356">
        <v>134</v>
      </c>
      <c r="B2356" t="s">
        <v>70</v>
      </c>
      <c r="C2356" t="s">
        <v>118</v>
      </c>
      <c r="D2356">
        <v>1</v>
      </c>
      <c r="F2356" t="str">
        <f>INDEX(Matches!$C$2:$C$135,MATCH(Table1!A2356,Matches!$B$2:$B$135,0))</f>
        <v>469f2edc54544ba2bfd20200714d3ef6</v>
      </c>
      <c r="G2356" t="str">
        <f>INDEX(Players!$A$2:$A$49,MATCH(Table1!B2356,Players!$C$2:$C$49,0))</f>
        <v>e6d5cb25e36b400f91e78b0b42d20293</v>
      </c>
      <c r="H2356" t="str">
        <f>INDEX(IDs!$B$6:$B$8,MATCH(Table1!C2356,IDs!$A$6:$A$8,0))</f>
        <v>f6ce08d0fd3311efa6eb960aa86a0a09</v>
      </c>
      <c r="I2356">
        <f t="shared" si="72"/>
        <v>1</v>
      </c>
      <c r="K2356" t="str">
        <f t="shared" si="73"/>
        <v>('469f2edc54544ba2bfd20200714d3ef6','e6d5cb25e36b400f91e78b0b42d20293','f6ce08d0fd3311efa6eb960aa86a0a09',1),</v>
      </c>
    </row>
    <row r="2357" spans="1:11" hidden="1" x14ac:dyDescent="0.3">
      <c r="A2357">
        <v>134</v>
      </c>
      <c r="B2357" t="s">
        <v>71</v>
      </c>
      <c r="C2357" t="s">
        <v>68</v>
      </c>
      <c r="D2357">
        <v>0</v>
      </c>
      <c r="F2357" t="str">
        <f>INDEX(Matches!$C$2:$C$135,MATCH(Table1!A2357,Matches!$B$2:$B$135,0))</f>
        <v>469f2edc54544ba2bfd20200714d3ef6</v>
      </c>
      <c r="G2357" t="str">
        <f>INDEX(Players!$A$2:$A$49,MATCH(Table1!B2357,Players!$C$2:$C$49,0))</f>
        <v>49ee2bf374b94897889023fd18820eb3</v>
      </c>
      <c r="H2357" t="str">
        <f>INDEX(IDs!$B$6:$B$8,MATCH(Table1!C2357,IDs!$A$6:$A$8,0))</f>
        <v>f6ce0919fd3311efa6eb960aa86a0a09</v>
      </c>
      <c r="I2357">
        <f t="shared" si="72"/>
        <v>0</v>
      </c>
      <c r="K2357" t="str">
        <f t="shared" si="73"/>
        <v>('469f2edc54544ba2bfd20200714d3ef6','49ee2bf374b94897889023fd18820eb3','f6ce0919fd3311efa6eb960aa86a0a09',0),</v>
      </c>
    </row>
    <row r="2358" spans="1:11" x14ac:dyDescent="0.3">
      <c r="A2358">
        <v>134</v>
      </c>
      <c r="B2358" t="s">
        <v>71</v>
      </c>
      <c r="C2358" t="s">
        <v>69</v>
      </c>
      <c r="D2358">
        <v>1</v>
      </c>
      <c r="F2358" t="str">
        <f>INDEX(Matches!$C$2:$C$135,MATCH(Table1!A2358,Matches!$B$2:$B$135,0))</f>
        <v>469f2edc54544ba2bfd20200714d3ef6</v>
      </c>
      <c r="G2358" t="str">
        <f>INDEX(Players!$A$2:$A$49,MATCH(Table1!B2358,Players!$C$2:$C$49,0))</f>
        <v>49ee2bf374b94897889023fd18820eb3</v>
      </c>
      <c r="H2358" t="str">
        <f>INDEX(IDs!$B$6:$B$8,MATCH(Table1!C2358,IDs!$A$6:$A$8,0))</f>
        <v>f6ce092dfd3311efa6eb960aa86a0a09</v>
      </c>
      <c r="I2358">
        <f t="shared" si="72"/>
        <v>1</v>
      </c>
      <c r="K2358" t="str">
        <f t="shared" si="73"/>
        <v>('469f2edc54544ba2bfd20200714d3ef6','49ee2bf374b94897889023fd18820eb3','f6ce092dfd3311efa6eb960aa86a0a09',1),</v>
      </c>
    </row>
    <row r="2359" spans="1:11" x14ac:dyDescent="0.3">
      <c r="A2359">
        <v>134</v>
      </c>
      <c r="B2359" t="s">
        <v>71</v>
      </c>
      <c r="C2359" t="s">
        <v>118</v>
      </c>
      <c r="D2359">
        <v>1</v>
      </c>
      <c r="F2359" t="str">
        <f>INDEX(Matches!$C$2:$C$135,MATCH(Table1!A2359,Matches!$B$2:$B$135,0))</f>
        <v>469f2edc54544ba2bfd20200714d3ef6</v>
      </c>
      <c r="G2359" t="str">
        <f>INDEX(Players!$A$2:$A$49,MATCH(Table1!B2359,Players!$C$2:$C$49,0))</f>
        <v>49ee2bf374b94897889023fd18820eb3</v>
      </c>
      <c r="H2359" t="str">
        <f>INDEX(IDs!$B$6:$B$8,MATCH(Table1!C2359,IDs!$A$6:$A$8,0))</f>
        <v>f6ce08d0fd3311efa6eb960aa86a0a09</v>
      </c>
      <c r="I2359">
        <f t="shared" si="72"/>
        <v>1</v>
      </c>
      <c r="K2359" t="str">
        <f t="shared" si="73"/>
        <v>('469f2edc54544ba2bfd20200714d3ef6','49ee2bf374b94897889023fd18820eb3','f6ce08d0fd3311efa6eb960aa86a0a09',1),</v>
      </c>
    </row>
    <row r="2360" spans="1:11" x14ac:dyDescent="0.3">
      <c r="A2360">
        <v>134</v>
      </c>
      <c r="B2360" t="s">
        <v>82</v>
      </c>
      <c r="C2360" t="s">
        <v>68</v>
      </c>
      <c r="D2360">
        <v>2</v>
      </c>
      <c r="F2360" t="str">
        <f>INDEX(Matches!$C$2:$C$135,MATCH(Table1!A2360,Matches!$B$2:$B$135,0))</f>
        <v>469f2edc54544ba2bfd20200714d3ef6</v>
      </c>
      <c r="G2360" t="str">
        <f>INDEX(Players!$A$2:$A$49,MATCH(Table1!B2360,Players!$C$2:$C$49,0))</f>
        <v>cbd5f1550f6642db8dffe5514611a4cd</v>
      </c>
      <c r="H2360" t="str">
        <f>INDEX(IDs!$B$6:$B$8,MATCH(Table1!C2360,IDs!$A$6:$A$8,0))</f>
        <v>f6ce0919fd3311efa6eb960aa86a0a09</v>
      </c>
      <c r="I2360">
        <f t="shared" si="72"/>
        <v>2</v>
      </c>
      <c r="K2360" t="str">
        <f t="shared" si="73"/>
        <v>('469f2edc54544ba2bfd20200714d3ef6','cbd5f1550f6642db8dffe5514611a4cd','f6ce0919fd3311efa6eb960aa86a0a09',2),</v>
      </c>
    </row>
    <row r="2361" spans="1:11" hidden="1" x14ac:dyDescent="0.3">
      <c r="A2361">
        <v>134</v>
      </c>
      <c r="B2361" t="s">
        <v>82</v>
      </c>
      <c r="C2361" t="s">
        <v>69</v>
      </c>
      <c r="D2361">
        <v>0</v>
      </c>
      <c r="F2361" t="str">
        <f>INDEX(Matches!$C$2:$C$135,MATCH(Table1!A2361,Matches!$B$2:$B$135,0))</f>
        <v>469f2edc54544ba2bfd20200714d3ef6</v>
      </c>
      <c r="G2361" t="str">
        <f>INDEX(Players!$A$2:$A$49,MATCH(Table1!B2361,Players!$C$2:$C$49,0))</f>
        <v>cbd5f1550f6642db8dffe5514611a4cd</v>
      </c>
      <c r="H2361" t="str">
        <f>INDEX(IDs!$B$6:$B$8,MATCH(Table1!C2361,IDs!$A$6:$A$8,0))</f>
        <v>f6ce092dfd3311efa6eb960aa86a0a09</v>
      </c>
      <c r="I2361">
        <f t="shared" si="72"/>
        <v>0</v>
      </c>
      <c r="K2361" t="str">
        <f t="shared" si="73"/>
        <v>('469f2edc54544ba2bfd20200714d3ef6','cbd5f1550f6642db8dffe5514611a4cd','f6ce092dfd3311efa6eb960aa86a0a09',0),</v>
      </c>
    </row>
    <row r="2362" spans="1:11" x14ac:dyDescent="0.3">
      <c r="A2362">
        <v>134</v>
      </c>
      <c r="B2362" t="s">
        <v>82</v>
      </c>
      <c r="C2362" t="s">
        <v>118</v>
      </c>
      <c r="D2362">
        <v>1</v>
      </c>
      <c r="F2362" t="str">
        <f>INDEX(Matches!$C$2:$C$135,MATCH(Table1!A2362,Matches!$B$2:$B$135,0))</f>
        <v>469f2edc54544ba2bfd20200714d3ef6</v>
      </c>
      <c r="G2362" t="str">
        <f>INDEX(Players!$A$2:$A$49,MATCH(Table1!B2362,Players!$C$2:$C$49,0))</f>
        <v>cbd5f1550f6642db8dffe5514611a4cd</v>
      </c>
      <c r="H2362" t="str">
        <f>INDEX(IDs!$B$6:$B$8,MATCH(Table1!C2362,IDs!$A$6:$A$8,0))</f>
        <v>f6ce08d0fd3311efa6eb960aa86a0a09</v>
      </c>
      <c r="I2362">
        <f t="shared" si="72"/>
        <v>1</v>
      </c>
      <c r="K2362" t="str">
        <f t="shared" si="73"/>
        <v>('469f2edc54544ba2bfd20200714d3ef6','cbd5f1550f6642db8dffe5514611a4cd','f6ce08d0fd3311efa6eb960aa86a0a09',1),</v>
      </c>
    </row>
    <row r="2363" spans="1:11" hidden="1" x14ac:dyDescent="0.3">
      <c r="A2363">
        <v>134</v>
      </c>
      <c r="B2363" t="s">
        <v>95</v>
      </c>
      <c r="C2363" t="s">
        <v>68</v>
      </c>
      <c r="D2363">
        <v>0</v>
      </c>
      <c r="F2363" t="str">
        <f>INDEX(Matches!$C$2:$C$135,MATCH(Table1!A2363,Matches!$B$2:$B$135,0))</f>
        <v>469f2edc54544ba2bfd20200714d3ef6</v>
      </c>
      <c r="G2363" t="str">
        <f>INDEX(Players!$A$2:$A$49,MATCH(Table1!B2363,Players!$C$2:$C$49,0))</f>
        <v>26bcf70a14244ecea66824d3e7fdb740</v>
      </c>
      <c r="H2363" t="str">
        <f>INDEX(IDs!$B$6:$B$8,MATCH(Table1!C2363,IDs!$A$6:$A$8,0))</f>
        <v>f6ce0919fd3311efa6eb960aa86a0a09</v>
      </c>
      <c r="I2363">
        <f t="shared" si="72"/>
        <v>0</v>
      </c>
      <c r="K2363" t="str">
        <f t="shared" si="73"/>
        <v>('469f2edc54544ba2bfd20200714d3ef6','26bcf70a14244ecea66824d3e7fdb740','f6ce0919fd3311efa6eb960aa86a0a09',0),</v>
      </c>
    </row>
    <row r="2364" spans="1:11" hidden="1" x14ac:dyDescent="0.3">
      <c r="A2364">
        <v>134</v>
      </c>
      <c r="B2364" t="s">
        <v>95</v>
      </c>
      <c r="C2364" t="s">
        <v>69</v>
      </c>
      <c r="D2364">
        <v>0</v>
      </c>
      <c r="F2364" t="str">
        <f>INDEX(Matches!$C$2:$C$135,MATCH(Table1!A2364,Matches!$B$2:$B$135,0))</f>
        <v>469f2edc54544ba2bfd20200714d3ef6</v>
      </c>
      <c r="G2364" t="str">
        <f>INDEX(Players!$A$2:$A$49,MATCH(Table1!B2364,Players!$C$2:$C$49,0))</f>
        <v>26bcf70a14244ecea66824d3e7fdb740</v>
      </c>
      <c r="H2364" t="str">
        <f>INDEX(IDs!$B$6:$B$8,MATCH(Table1!C2364,IDs!$A$6:$A$8,0))</f>
        <v>f6ce092dfd3311efa6eb960aa86a0a09</v>
      </c>
      <c r="I2364">
        <f t="shared" si="72"/>
        <v>0</v>
      </c>
      <c r="K2364" t="str">
        <f t="shared" si="73"/>
        <v>('469f2edc54544ba2bfd20200714d3ef6','26bcf70a14244ecea66824d3e7fdb740','f6ce092dfd3311efa6eb960aa86a0a09',0),</v>
      </c>
    </row>
    <row r="2365" spans="1:11" x14ac:dyDescent="0.3">
      <c r="A2365">
        <v>134</v>
      </c>
      <c r="B2365" t="s">
        <v>95</v>
      </c>
      <c r="C2365" t="s">
        <v>118</v>
      </c>
      <c r="D2365">
        <v>1</v>
      </c>
      <c r="F2365" t="str">
        <f>INDEX(Matches!$C$2:$C$135,MATCH(Table1!A2365,Matches!$B$2:$B$135,0))</f>
        <v>469f2edc54544ba2bfd20200714d3ef6</v>
      </c>
      <c r="G2365" t="str">
        <f>INDEX(Players!$A$2:$A$49,MATCH(Table1!B2365,Players!$C$2:$C$49,0))</f>
        <v>26bcf70a14244ecea66824d3e7fdb740</v>
      </c>
      <c r="H2365" t="str">
        <f>INDEX(IDs!$B$6:$B$8,MATCH(Table1!C2365,IDs!$A$6:$A$8,0))</f>
        <v>f6ce08d0fd3311efa6eb960aa86a0a09</v>
      </c>
      <c r="I2365">
        <f t="shared" si="72"/>
        <v>1</v>
      </c>
      <c r="K2365" t="str">
        <f t="shared" si="73"/>
        <v>('469f2edc54544ba2bfd20200714d3ef6','26bcf70a14244ecea66824d3e7fdb740','f6ce08d0fd3311efa6eb960aa86a0a09',1),</v>
      </c>
    </row>
    <row r="2366" spans="1:11" hidden="1" x14ac:dyDescent="0.3">
      <c r="A2366">
        <v>134</v>
      </c>
      <c r="B2366" t="s">
        <v>117</v>
      </c>
      <c r="C2366" t="s">
        <v>68</v>
      </c>
      <c r="D2366">
        <v>0</v>
      </c>
      <c r="F2366" t="str">
        <f>INDEX(Matches!$C$2:$C$135,MATCH(Table1!A2366,Matches!$B$2:$B$135,0))</f>
        <v>469f2edc54544ba2bfd20200714d3ef6</v>
      </c>
      <c r="G2366" t="str">
        <f>INDEX(Players!$A$2:$A$49,MATCH(Table1!B2366,Players!$C$2:$C$49,0))</f>
        <v>f26fa8927c854398a13915cef2466bb5</v>
      </c>
      <c r="H2366" t="str">
        <f>INDEX(IDs!$B$6:$B$8,MATCH(Table1!C2366,IDs!$A$6:$A$8,0))</f>
        <v>f6ce0919fd3311efa6eb960aa86a0a09</v>
      </c>
      <c r="I2366">
        <f t="shared" si="72"/>
        <v>0</v>
      </c>
      <c r="K2366" t="str">
        <f t="shared" si="73"/>
        <v>('469f2edc54544ba2bfd20200714d3ef6','f26fa8927c854398a13915cef2466bb5','f6ce0919fd3311efa6eb960aa86a0a09',0),</v>
      </c>
    </row>
    <row r="2367" spans="1:11" hidden="1" x14ac:dyDescent="0.3">
      <c r="A2367">
        <v>134</v>
      </c>
      <c r="B2367" t="s">
        <v>117</v>
      </c>
      <c r="C2367" t="s">
        <v>69</v>
      </c>
      <c r="D2367">
        <v>0</v>
      </c>
      <c r="F2367" t="str">
        <f>INDEX(Matches!$C$2:$C$135,MATCH(Table1!A2367,Matches!$B$2:$B$135,0))</f>
        <v>469f2edc54544ba2bfd20200714d3ef6</v>
      </c>
      <c r="G2367" t="str">
        <f>INDEX(Players!$A$2:$A$49,MATCH(Table1!B2367,Players!$C$2:$C$49,0))</f>
        <v>f26fa8927c854398a13915cef2466bb5</v>
      </c>
      <c r="H2367" t="str">
        <f>INDEX(IDs!$B$6:$B$8,MATCH(Table1!C2367,IDs!$A$6:$A$8,0))</f>
        <v>f6ce092dfd3311efa6eb960aa86a0a09</v>
      </c>
      <c r="I2367">
        <f t="shared" si="72"/>
        <v>0</v>
      </c>
      <c r="K2367" t="str">
        <f t="shared" si="73"/>
        <v>('469f2edc54544ba2bfd20200714d3ef6','f26fa8927c854398a13915cef2466bb5','f6ce092dfd3311efa6eb960aa86a0a09',0),</v>
      </c>
    </row>
    <row r="2368" spans="1:11" x14ac:dyDescent="0.3">
      <c r="A2368">
        <v>134</v>
      </c>
      <c r="B2368" t="s">
        <v>117</v>
      </c>
      <c r="C2368" t="s">
        <v>118</v>
      </c>
      <c r="D2368">
        <v>1</v>
      </c>
      <c r="F2368" t="str">
        <f>INDEX(Matches!$C$2:$C$135,MATCH(Table1!A2368,Matches!$B$2:$B$135,0))</f>
        <v>469f2edc54544ba2bfd20200714d3ef6</v>
      </c>
      <c r="G2368" t="str">
        <f>INDEX(Players!$A$2:$A$49,MATCH(Table1!B2368,Players!$C$2:$C$49,0))</f>
        <v>f26fa8927c854398a13915cef2466bb5</v>
      </c>
      <c r="H2368" t="str">
        <f>INDEX(IDs!$B$6:$B$8,MATCH(Table1!C2368,IDs!$A$6:$A$8,0))</f>
        <v>f6ce08d0fd3311efa6eb960aa86a0a09</v>
      </c>
      <c r="I2368">
        <f t="shared" si="72"/>
        <v>1</v>
      </c>
      <c r="K2368" t="str">
        <f t="shared" si="73"/>
        <v>('469f2edc54544ba2bfd20200714d3ef6','f26fa8927c854398a13915cef2466bb5','f6ce08d0fd3311efa6eb960aa86a0a09',1),</v>
      </c>
    </row>
    <row r="2369" spans="1:11" x14ac:dyDescent="0.3">
      <c r="A2369">
        <v>134</v>
      </c>
      <c r="B2369" t="s">
        <v>100</v>
      </c>
      <c r="C2369" t="s">
        <v>68</v>
      </c>
      <c r="D2369">
        <v>3</v>
      </c>
      <c r="F2369" t="str">
        <f>INDEX(Matches!$C$2:$C$135,MATCH(Table1!A2369,Matches!$B$2:$B$135,0))</f>
        <v>469f2edc54544ba2bfd20200714d3ef6</v>
      </c>
      <c r="G2369" t="str">
        <f>INDEX(Players!$A$2:$A$49,MATCH(Table1!B2369,Players!$C$2:$C$49,0))</f>
        <v>90de4a0f974c42c8bf3f4312ce4b899f</v>
      </c>
      <c r="H2369" t="str">
        <f>INDEX(IDs!$B$6:$B$8,MATCH(Table1!C2369,IDs!$A$6:$A$8,0))</f>
        <v>f6ce0919fd3311efa6eb960aa86a0a09</v>
      </c>
      <c r="I2369">
        <f t="shared" si="72"/>
        <v>3</v>
      </c>
      <c r="K2369" t="str">
        <f t="shared" si="73"/>
        <v>('469f2edc54544ba2bfd20200714d3ef6','90de4a0f974c42c8bf3f4312ce4b899f','f6ce0919fd3311efa6eb960aa86a0a09',3),</v>
      </c>
    </row>
    <row r="2370" spans="1:11" hidden="1" x14ac:dyDescent="0.3">
      <c r="A2370">
        <v>134</v>
      </c>
      <c r="B2370" t="s">
        <v>100</v>
      </c>
      <c r="C2370" t="s">
        <v>69</v>
      </c>
      <c r="D2370">
        <v>0</v>
      </c>
      <c r="F2370" t="str">
        <f>INDEX(Matches!$C$2:$C$135,MATCH(Table1!A2370,Matches!$B$2:$B$135,0))</f>
        <v>469f2edc54544ba2bfd20200714d3ef6</v>
      </c>
      <c r="G2370" t="str">
        <f>INDEX(Players!$A$2:$A$49,MATCH(Table1!B2370,Players!$C$2:$C$49,0))</f>
        <v>90de4a0f974c42c8bf3f4312ce4b899f</v>
      </c>
      <c r="H2370" t="str">
        <f>INDEX(IDs!$B$6:$B$8,MATCH(Table1!C2370,IDs!$A$6:$A$8,0))</f>
        <v>f6ce092dfd3311efa6eb960aa86a0a09</v>
      </c>
      <c r="I2370">
        <f t="shared" si="72"/>
        <v>0</v>
      </c>
      <c r="K2370" t="str">
        <f t="shared" si="73"/>
        <v>('469f2edc54544ba2bfd20200714d3ef6','90de4a0f974c42c8bf3f4312ce4b899f','f6ce092dfd3311efa6eb960aa86a0a09',0),</v>
      </c>
    </row>
    <row r="2371" spans="1:11" x14ac:dyDescent="0.3">
      <c r="A2371">
        <v>134</v>
      </c>
      <c r="B2371" t="s">
        <v>100</v>
      </c>
      <c r="C2371" t="s">
        <v>118</v>
      </c>
      <c r="D2371">
        <v>1</v>
      </c>
      <c r="F2371" t="str">
        <f>INDEX(Matches!$C$2:$C$135,MATCH(Table1!A2371,Matches!$B$2:$B$135,0))</f>
        <v>469f2edc54544ba2bfd20200714d3ef6</v>
      </c>
      <c r="G2371" t="str">
        <f>INDEX(Players!$A$2:$A$49,MATCH(Table1!B2371,Players!$C$2:$C$49,0))</f>
        <v>90de4a0f974c42c8bf3f4312ce4b899f</v>
      </c>
      <c r="H2371" t="str">
        <f>INDEX(IDs!$B$6:$B$8,MATCH(Table1!C2371,IDs!$A$6:$A$8,0))</f>
        <v>f6ce08d0fd3311efa6eb960aa86a0a09</v>
      </c>
      <c r="I2371">
        <f t="shared" ref="I2371:I2374" si="74">D2371</f>
        <v>1</v>
      </c>
      <c r="K2371" t="str">
        <f t="shared" si="73"/>
        <v>('469f2edc54544ba2bfd20200714d3ef6','90de4a0f974c42c8bf3f4312ce4b899f','f6ce08d0fd3311efa6eb960aa86a0a09',1),</v>
      </c>
    </row>
    <row r="2372" spans="1:11" hidden="1" x14ac:dyDescent="0.3">
      <c r="A2372">
        <v>134</v>
      </c>
      <c r="B2372" t="s">
        <v>109</v>
      </c>
      <c r="C2372" t="s">
        <v>68</v>
      </c>
      <c r="D2372">
        <v>0</v>
      </c>
      <c r="F2372" t="str">
        <f>INDEX(Matches!$C$2:$C$135,MATCH(Table1!A2372,Matches!$B$2:$B$135,0))</f>
        <v>469f2edc54544ba2bfd20200714d3ef6</v>
      </c>
      <c r="G2372" t="str">
        <f>INDEX(Players!$A$2:$A$49,MATCH(Table1!B2372,Players!$C$2:$C$49,0))</f>
        <v>4f7b95c3ff294eb699ca8e9612b1d3e9</v>
      </c>
      <c r="H2372" t="str">
        <f>INDEX(IDs!$B$6:$B$8,MATCH(Table1!C2372,IDs!$A$6:$A$8,0))</f>
        <v>f6ce0919fd3311efa6eb960aa86a0a09</v>
      </c>
      <c r="I2372">
        <f t="shared" si="74"/>
        <v>0</v>
      </c>
      <c r="K2372" t="str">
        <f t="shared" si="73"/>
        <v>('469f2edc54544ba2bfd20200714d3ef6','4f7b95c3ff294eb699ca8e9612b1d3e9','f6ce0919fd3311efa6eb960aa86a0a09',0),</v>
      </c>
    </row>
    <row r="2373" spans="1:11" hidden="1" x14ac:dyDescent="0.3">
      <c r="A2373">
        <v>134</v>
      </c>
      <c r="B2373" t="s">
        <v>109</v>
      </c>
      <c r="C2373" t="s">
        <v>69</v>
      </c>
      <c r="D2373">
        <v>0</v>
      </c>
      <c r="F2373" t="str">
        <f>INDEX(Matches!$C$2:$C$135,MATCH(Table1!A2373,Matches!$B$2:$B$135,0))</f>
        <v>469f2edc54544ba2bfd20200714d3ef6</v>
      </c>
      <c r="G2373" t="str">
        <f>INDEX(Players!$A$2:$A$49,MATCH(Table1!B2373,Players!$C$2:$C$49,0))</f>
        <v>4f7b95c3ff294eb699ca8e9612b1d3e9</v>
      </c>
      <c r="H2373" t="str">
        <f>INDEX(IDs!$B$6:$B$8,MATCH(Table1!C2373,IDs!$A$6:$A$8,0))</f>
        <v>f6ce092dfd3311efa6eb960aa86a0a09</v>
      </c>
      <c r="I2373">
        <f t="shared" si="74"/>
        <v>0</v>
      </c>
      <c r="K2373" t="str">
        <f t="shared" ref="K2373:K2374" si="75">"('"&amp;F2373&amp;"','"&amp;G2373&amp;"','"&amp;H2373&amp;"',"&amp;I2373&amp;"),"</f>
        <v>('469f2edc54544ba2bfd20200714d3ef6','4f7b95c3ff294eb699ca8e9612b1d3e9','f6ce092dfd3311efa6eb960aa86a0a09',0),</v>
      </c>
    </row>
    <row r="2374" spans="1:11" x14ac:dyDescent="0.3">
      <c r="A2374">
        <v>134</v>
      </c>
      <c r="B2374" t="s">
        <v>109</v>
      </c>
      <c r="C2374" t="s">
        <v>118</v>
      </c>
      <c r="D2374">
        <v>1</v>
      </c>
      <c r="F2374" t="str">
        <f>INDEX(Matches!$C$2:$C$135,MATCH(Table1!A2374,Matches!$B$2:$B$135,0))</f>
        <v>469f2edc54544ba2bfd20200714d3ef6</v>
      </c>
      <c r="G2374" t="str">
        <f>INDEX(Players!$A$2:$A$49,MATCH(Table1!B2374,Players!$C$2:$C$49,0))</f>
        <v>4f7b95c3ff294eb699ca8e9612b1d3e9</v>
      </c>
      <c r="H2374" t="str">
        <f>INDEX(IDs!$B$6:$B$8,MATCH(Table1!C2374,IDs!$A$6:$A$8,0))</f>
        <v>f6ce08d0fd3311efa6eb960aa86a0a09</v>
      </c>
      <c r="I2374">
        <f t="shared" si="74"/>
        <v>1</v>
      </c>
      <c r="K2374" t="str">
        <f t="shared" si="75"/>
        <v>('469f2edc54544ba2bfd20200714d3ef6','4f7b95c3ff294eb699ca8e9612b1d3e9','f6ce08d0fd3311efa6eb960aa86a0a09',1),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a 6 l 3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B r q X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6 l 3 W s s I W u f 1 A A A A p w E A A B M A H A B G b 3 J t d W x h c y 9 T Z W N 0 a W 9 u M S 5 t I K I Y A C i g F A A A A A A A A A A A A A A A A A A A A A A A A A A A A H W P M W v D M B C F d 4 P / g 7 g u N h h D o H Q J G Y J b S g Y 3 Q 9 x 2 C B l k 9 1 q b y J K R T i X F + L 9 X s k I K C d U i 9 N 7 T v e 8 M N t Q p y X b h X i z j K I 5 M y z V + s I r X A h d s x Q R S H D F 3 d s r q B p 3 y d G p Q 5 I X V G i W 9 K 3 2 s l T o m 6 b h / 4 T 2 u I P y E w 7 Q v l C Q X O W R h w B 0 U L Z d f f v j P g O A m z d G 8 0 l y a T 6 X 7 Q g n b S 2 + a J L R l 4 w g l p 6 b d P E L G N p I e 7 n P v T x k b w d c 5 l d y b E Z 5 o F p 8 V F + Y 2 W 2 6 r 8 l Z d D 8 N V d k o v s K 9 y 6 L 4 V O d z A Z f 6 I z 9 a W W t R n M 7 n a b i 6 9 k A d W 1 w l r I t 3 V l n w C 3 r i w C G k c d f L / 1 u U v U E s B A i 0 A F A A C A A g A a 6 l 3 W v h S W b C m A A A A 9 g A A A B I A A A A A A A A A A A A A A A A A A A A A A E N v b m Z p Z y 9 Q Y W N r Y W d l L n h t b F B L A Q I t A B Q A A g A I A G u p d 1 o P y u m r p A A A A O k A A A A T A A A A A A A A A A A A A A A A A P I A A A B b Q 2 9 u d G V u d F 9 U e X B l c 1 0 u e G 1 s U E s B A i 0 A F A A C A A g A a 6 l 3 W s s I W u f 1 A A A A p w E A A B M A A A A A A A A A A A A A A A A A 4 w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A o A A A A A A A B 6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Y 0 M T c y Y j Q t M m J l Z C 0 0 M 2 I 0 L W E 2 O G M t N z c 2 Z G Q z O D F h Y j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z V D I x O j E x O j I z L j A z M j U y N D l a I i A v P j x F b n R y e S B U e X B l P S J G a W x s Q 2 9 s d W 1 u V H l w Z X M i I F Z h b H V l P S J z Q X d Z R 0 F 3 P T 0 i I C 8 + P E V u d H J 5 I F R 5 c G U 9 I k Z p b G x D b 2 x 1 b W 5 O Y W 1 l c y I g V m F s d W U 9 I n N b J n F 1 b 3 Q 7 T W F 0 Y 2 h J R C Z x d W 9 0 O y w m c X V v d D t O Y W 1 l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N Y X R j a E l E L D B 9 J n F 1 b 3 Q 7 L C Z x d W 9 0 O 1 N l Y 3 R p b 2 4 x L 1 R h Y m x l M S 9 B d X R v U m V t b 3 Z l Z E N v b H V t b n M x L n t O Y W 1 l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N Y X R j a E l E L D B 9 J n F 1 b 3 Q 7 L C Z x d W 9 0 O 1 N l Y 3 R p b 2 4 x L 1 R h Y m x l M S 9 B d X R v U m V t b 3 Z l Z E N v b H V t b n M x L n t O Y W 1 l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+ M p O U 1 Q f k e 5 h j H R 7 s 6 c 3 A A A A A A C A A A A A A A Q Z g A A A A E A A C A A A A D w 8 P d Y e K k R A k U n z M I N + W l Q o h D Z 0 O 6 4 E y g / S E + y / 5 n X x g A A A A A O g A A A A A I A A C A A A A D e 1 j t U v F d F P G E E A D I B N t U X v K a 5 t C L e C + 0 x U C P E W v v 7 C 1 A A A A A e T 4 u K B n o Q P j b b j 3 i F C 5 i F z z y a H y / w Y 6 2 f n m u 5 O Y E R V 0 5 b 1 G n T x e Z m 2 G t c R L t 3 Q P Q Z m e 0 1 T b n N O y z j h L H z M x u w D H I a i G 9 r 9 i I U u r F D k Z C e g E A A A A D S 7 q 8 m m 6 4 a b m e M 1 1 T O T / j 4 M h E b m F B 1 X k 9 Y N n d G / J u I d U D 9 Q T m d 5 m 1 g S J F E + b F L y y 5 m J C B Q J s L 6 h S 6 0 R N I 8 M A s y < / D a t a M a s h u p > 
</file>

<file path=customXml/itemProps1.xml><?xml version="1.0" encoding="utf-8"?>
<ds:datastoreItem xmlns:ds="http://schemas.openxmlformats.org/officeDocument/2006/customXml" ds:itemID="{CDE3CD0D-0929-45D7-BC08-0DF2E169D2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IDs</vt:lpstr>
      <vt:lpstr>LeagueSeasons</vt:lpstr>
      <vt:lpstr>Competitions</vt:lpstr>
      <vt:lpstr>TeamSeasons</vt:lpstr>
      <vt:lpstr>Matches</vt:lpstr>
      <vt:lpstr>Players</vt:lpstr>
      <vt:lpstr>GS data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 Dernie</dc:creator>
  <cp:lastModifiedBy>Oli Dernie</cp:lastModifiedBy>
  <dcterms:created xsi:type="dcterms:W3CDTF">2015-06-05T18:17:20Z</dcterms:created>
  <dcterms:modified xsi:type="dcterms:W3CDTF">2025-03-26T23:44:39Z</dcterms:modified>
</cp:coreProperties>
</file>