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613F4D62-EC3E-4403-ABE4-6B2407201B7E}" xr6:coauthVersionLast="47" xr6:coauthVersionMax="47" xr10:uidLastSave="{00000000-0000-0000-0000-000000000000}"/>
  <bookViews>
    <workbookView xWindow="-108" yWindow="-108" windowWidth="23256" windowHeight="1245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Types" sheetId="20" r:id="rId17"/>
    <sheet name="Dates" sheetId="21" r:id="rId18"/>
    <sheet name="SQL Commands" sheetId="13" r:id="rId19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I1" i="14" a="1"/>
  <c r="I1" i="14" s="1"/>
  <c r="F3" i="20"/>
  <c r="F4" i="20"/>
  <c r="F5" i="20"/>
  <c r="F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<sst xmlns="http://schemas.openxmlformats.org/spreadsheetml/2006/main" count="496" uniqueCount="327">
  <si>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</si>
  <si>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</si>
  <si>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</si>
  <si>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</si>
  <si>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</si>
  <si>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</si>
  <si>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</si>
  <si>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</si>
  <si>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</si>
  <si>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</si>
  <si>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</si>
  <si>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</si>
  <si>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</si>
  <si>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</si>
  <si>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</si>
  <si>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</si>
  <si>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</si>
  <si>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</si>
  <si>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</si>
  <si>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</si>
  <si>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</si>
  <si>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</si>
  <si>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</si>
  <si>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</si>
  <si>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</si>
  <si>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</si>
  <si>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</si>
  <si>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</si>
  <si>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</si>
  <si>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</si>
  <si>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</si>
  <si>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</si>
  <si>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</si>
  <si>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</si>
  <si>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</si>
  <si>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</si>
  <si>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</si>
  <si>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</si>
  <si>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</si>
  <si>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</si>
  <si>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</si>
  <si>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</si>
  <si>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</si>
  <si>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</si>
  <si>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</si>
  <si>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</si>
  <si>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</si>
  <si>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</si>
  <si>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</si>
  <si>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</si>
  <si>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</si>
  <si>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</si>
  <si>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</si>
  <si>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</si>
  <si>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</si>
  <si>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</si>
  <si>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</si>
  <si>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</si>
  <si>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</si>
  <si>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</si>
  <si>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</si>
  <si>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</si>
  <si>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</si>
  <si>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</si>
  <si>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</si>
  <si>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</si>
  <si>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</si>
  <si>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</si>
  <si>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</si>
  <si>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</si>
  <si>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</si>
  <si>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</si>
  <si>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</si>
  <si>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</si>
  <si>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</si>
  <si>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</si>
  <si>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</si>
  <si>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</si>
  <si>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</si>
  <si>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</si>
  <si>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</si>
  <si>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</si>
  <si>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</si>
  <si>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</si>
  <si>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</si>
  <si>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</si>
  <si>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</si>
  <si>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</si>
  <si>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</si>
  <si>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</si>
  <si>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</si>
  <si>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</si>
  <si>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</si>
  <si>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</si>
  <si>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</si>
  <si>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</si>
  <si>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</si>
  <si>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</si>
  <si>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</si>
  <si>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</si>
  <si>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</si>
  <si>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</si>
  <si>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</si>
  <si>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</si>
  <si>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</si>
  <si>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</si>
  <si>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</si>
  <si>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</si>
  <si>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</si>
  <si>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</si>
  <si>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</si>
  <si>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</si>
  <si>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</si>
  <si>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</si>
  <si>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</si>
  <si>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</si>
  <si>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</si>
  <si>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</si>
  <si>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</si>
  <si>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</si>
  <si>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</si>
  <si>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</si>
  <si>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</si>
  <si>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</si>
  <si>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</si>
  <si>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</si>
  <si>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</si>
  <si>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</si>
  <si>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</si>
  <si>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</si>
  <si>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</si>
  <si>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</si>
  <si>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</si>
  <si>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</si>
  <si>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</si>
  <si>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</si>
  <si>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</si>
  <si>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</si>
  <si>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</si>
  <si>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</si>
  <si>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</si>
  <si>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</si>
  <si>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</si>
  <si>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</si>
  <si>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</si>
  <si>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</si>
  <si>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</si>
  <si>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</si>
  <si>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</si>
  <si>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</si>
  <si>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</si>
  <si>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</si>
  <si>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</si>
  <si>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</si>
  <si>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</si>
  <si>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</si>
  <si>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</si>
  <si>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</si>
  <si>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</si>
  <si>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</si>
  <si>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</si>
  <si>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</si>
  <si>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</si>
  <si>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</si>
  <si>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</si>
  <si>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</si>
  <si>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</si>
  <si>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</si>
  <si>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</si>
  <si>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</si>
  <si>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</si>
  <si>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</si>
  <si>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</si>
  <si>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</si>
  <si>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</si>
  <si>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</si>
  <si>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</si>
  <si>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</si>
  <si>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</si>
  <si>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</si>
  <si>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</si>
  <si>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</si>
  <si>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</si>
  <si>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</si>
  <si>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</si>
  <si>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</si>
  <si>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</si>
  <si>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</si>
  <si>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</si>
  <si>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</si>
  <si>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</si>
  <si>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</si>
  <si>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</si>
  <si>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</si>
  <si>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</si>
  <si>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</si>
  <si>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</si>
  <si>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</si>
  <si>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</si>
  <si>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</si>
  <si>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</si>
  <si>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</si>
  <si>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</si>
  <si>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</si>
  <si>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</si>
  <si>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</si>
  <si>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</si>
  <si>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</si>
  <si>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</si>
  <si>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</si>
  <si>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</si>
  <si>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</si>
  <si>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</si>
  <si>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</si>
  <si>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</si>
  <si>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</si>
  <si>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</si>
  <si>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</si>
  <si>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</si>
  <si>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</si>
  <si>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</si>
  <si>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</si>
  <si>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</si>
  <si>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</si>
  <si>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</si>
  <si>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</si>
  <si>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</si>
  <si>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</si>
  <si>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</si>
  <si>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</si>
  <si>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</si>
  <si>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</si>
  <si>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</si>
  <si>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</si>
  <si>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</si>
  <si>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</si>
  <si>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</si>
  <si>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</si>
  <si>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</si>
  <si>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</si>
  <si>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</si>
  <si>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</si>
  <si>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</si>
  <si>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</si>
  <si>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</si>
  <si>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</si>
  <si>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</si>
  <si>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</si>
  <si>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</si>
  <si>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</si>
  <si>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</si>
  <si>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</si>
  <si>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</si>
  <si>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</si>
  <si>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</si>
  <si>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</si>
  <si>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</si>
  <si>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</si>
  <si>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</si>
  <si>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</si>
  <si>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</si>
  <si>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</si>
  <si>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</si>
  <si>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</si>
  <si>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</si>
  <si>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</si>
  <si>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</si>
  <si>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</si>
  <si>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</si>
  <si>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</si>
  <si>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</si>
  <si>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</si>
  <si>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</si>
  <si>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</si>
  <si>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</si>
  <si>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</si>
  <si>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</si>
  <si>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</si>
  <si>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</si>
  <si>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</si>
  <si>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</si>
  <si>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</si>
  <si>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</si>
  <si>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</si>
  <si>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</si>
  <si>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</si>
  <si>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</si>
  <si>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</si>
  <si>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</si>
  <si>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 sent out just after the prediction period has opened</t>
  </si>
  <si>
    <t>Email sent out about a week before the prediction period closes</t>
  </si>
  <si>
    <t>Prediction Period Open</t>
  </si>
  <si>
    <t>Prediction Period Close</t>
  </si>
  <si>
    <t>EmaiTypeID</t>
  </si>
  <si>
    <t>EmailType</t>
  </si>
  <si>
    <t>EmailTypeTidy</t>
  </si>
  <si>
    <t>IsSubscription</t>
  </si>
  <si>
    <t>EMAILTYPE_PREDICTIONPERIODOPEN</t>
  </si>
  <si>
    <t>EMAILTYPE_PREDICTIONPERIODCLOSE</t>
  </si>
  <si>
    <t>EMAILTYPE_EMAILVERIFICATION</t>
  </si>
  <si>
    <t>Email to verify user's email after registration</t>
  </si>
  <si>
    <t>Email Verification</t>
  </si>
  <si>
    <t>INSERT INTO EmailTypes (EmailTypeID,EmailType,Description,EmailTypeTidy,IsSubscription) VALUES</t>
  </si>
  <si>
    <t>Dates</t>
  </si>
  <si>
    <t>Table</t>
  </si>
  <si>
    <t>Column</t>
  </si>
  <si>
    <t>ConfirmationTokens</t>
  </si>
  <si>
    <t>SQL DT</t>
  </si>
  <si>
    <t>datetime</t>
  </si>
  <si>
    <t>Events</t>
  </si>
  <si>
    <t>PeriodPredictions</t>
  </si>
  <si>
    <t>PredictionDateTimeUTC</t>
  </si>
  <si>
    <t>Java DT</t>
  </si>
  <si>
    <t>RefreshTokens</t>
  </si>
  <si>
    <t>LastUsageDateTimeUTC</t>
  </si>
  <si>
    <t>Users</t>
  </si>
  <si>
    <t>ZonedDateTime</t>
  </si>
  <si>
    <t>Instant</t>
  </si>
  <si>
    <t>UserCreateDateTimeUTC</t>
  </si>
  <si>
    <t>CreatedDateTimeUTC</t>
  </si>
  <si>
    <t>EmailHistory</t>
  </si>
  <si>
    <t>RowCreatedDateTimeUTC</t>
  </si>
  <si>
    <t>EmailSentDateTimeUTC</t>
  </si>
  <si>
    <t>EMAILTYPE_PASSWORDRESET</t>
  </si>
  <si>
    <t>Email sent out to reset user's email</t>
  </si>
  <si>
    <t>Password Reset</t>
  </si>
  <si>
    <t>INSERT INTO players(PlayerID,Name,IsActive)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</si>
</sst>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L2" sqref="L2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275</v>
      </c>
      <c r="K1" s="1" t="s">
        <v>283</v>
      </c>
      <c r="L1" t="str">
        <f>"INSERT INTO teams ("&amp;_xlfn.TEXTJOIN(",",FALSE,A1:J1)&amp;") VALUES"</f>
        <v>INSERT INTO 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 s="6">
        <v>53</v>
      </c>
      <c r="L2" t="str">
        <f>"("&amp;A2&amp;",'"&amp;_xlfn.TEXTJOIN("','",FALSE,B2:F2)&amp;"',"&amp;G2&amp;","&amp;H2&amp;","&amp;I2&amp;","&amp;IF(LEN(J2)&gt;0,J2,"NULL")&amp;")"&amp;IF(LEN(A3)&gt;0,",",";")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 s="6">
        <v>39</v>
      </c>
      <c r="L3" t="str">
        <f t="shared" ref="L3:L33" si="0">"("&amp;A3&amp;",'"&amp;_xlfn.TEXTJOIN("','",FALSE,B3:F3)&amp;"',"&amp;G3&amp;","&amp;H3&amp;","&amp;I3&amp;","&amp;IF(LEN(J3)&gt;0,J3,"NULL")&amp;")"&amp;IF(LEN(A4)&gt;0,",",";")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22</v>
      </c>
      <c r="L4" t="str">
        <f t="shared" si="0"/>
        <v>(3,'2022','Cleveland','Browns','AFC','North',1,2,4,22),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90</v>
      </c>
      <c r="L5" t="str">
        <f t="shared" si="0"/>
        <v>(4,'2022','Pittsburgh','Steelers','AFC','North',1,2,5,90),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 s="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 s="6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J8" s="6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 s="6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 s="6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58</v>
      </c>
      <c r="L11" t="str">
        <f t="shared" si="0"/>
        <v>(10,'2022','Indianapolis','Colts','AFC','South',1,4,3,58),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 s="6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 s="6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68</v>
      </c>
      <c r="L14" t="str">
        <f t="shared" si="0"/>
        <v>(13,'2022','Denver','Broncos','AFC','West',1,5,2,68),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 s="6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 s="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 s="6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 s="6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 s="6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 s="6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 s="6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 s="6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 s="6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 s="6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11</v>
      </c>
      <c r="L25" t="str">
        <f t="shared" si="0"/>
        <v>(24,'2022','Washington','Commanders','NFC','East',1,3,9,11),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56</v>
      </c>
      <c r="L26" t="str">
        <f t="shared" si="0"/>
        <v>(25,'2022','Atlanta','Falcons','NFC','South',1,4,6,56),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 s="6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 s="6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 s="6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 s="6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 s="6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 s="6">
        <v>82</v>
      </c>
      <c r="L32" t="str">
        <f t="shared" si="0"/>
        <v>(31,'2022','San Francisco','49ers','NFC','West',1,5,8,82),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29</v>
      </c>
      <c r="L33" t="str">
        <f t="shared" si="0"/>
        <v>(32,'2022','Seattle','Seahawks','NFC','West',1,5,9,29);</v>
      </c>
    </row>
    <row r="34" spans="1:12" x14ac:dyDescent="0.3">
      <c r="J34" s="6"/>
    </row>
    <row r="35" spans="1:12" x14ac:dyDescent="0.3">
      <c r="J35" s="6"/>
    </row>
    <row r="38" spans="1:12" x14ac:dyDescent="0.3">
      <c r="J38" s="6"/>
    </row>
    <row r="39" spans="1:12" x14ac:dyDescent="0.3">
      <c r="J39" s="6"/>
    </row>
    <row r="40" spans="1:12" x14ac:dyDescent="0.3">
      <c r="J40" s="6"/>
    </row>
    <row r="41" spans="1:12" x14ac:dyDescent="0.3">
      <c r="J41" s="6"/>
    </row>
    <row r="42" spans="1:12" x14ac:dyDescent="0.3">
      <c r="J42" s="6"/>
    </row>
    <row r="44" spans="1:12" x14ac:dyDescent="0.3">
      <c r="J44" s="6"/>
    </row>
    <row r="45" spans="1:12" x14ac:dyDescent="0.3">
      <c r="J45" s="6"/>
    </row>
    <row r="47" spans="1:12" x14ac:dyDescent="0.3">
      <c r="J47" s="6"/>
    </row>
    <row r="48" spans="1:12" x14ac:dyDescent="0.3">
      <c r="J48" s="6"/>
    </row>
    <row r="49" spans="10:10" x14ac:dyDescent="0.3">
      <c r="J49" s="6"/>
    </row>
    <row r="50" spans="10:10" x14ac:dyDescent="0.3">
      <c r="J50" s="6"/>
    </row>
    <row r="51" spans="10:10" x14ac:dyDescent="0.3">
      <c r="J51" s="6"/>
    </row>
    <row r="52" spans="10:10" x14ac:dyDescent="0.3">
      <c r="J52" s="6"/>
    </row>
    <row r="53" spans="10:10" x14ac:dyDescent="0.3">
      <c r="J53" s="6"/>
    </row>
    <row r="54" spans="10:10" x14ac:dyDescent="0.3">
      <c r="J54" s="6"/>
    </row>
    <row r="55" spans="10:10" x14ac:dyDescent="0.3">
      <c r="J55" s="6"/>
    </row>
    <row r="56" spans="10:10" x14ac:dyDescent="0.3">
      <c r="J56" s="6"/>
    </row>
    <row r="59" spans="10:10" x14ac:dyDescent="0.3">
      <c r="J59" s="6"/>
    </row>
    <row r="60" spans="10:10" x14ac:dyDescent="0.3">
      <c r="J60" s="6"/>
    </row>
    <row r="61" spans="10:10" x14ac:dyDescent="0.3">
      <c r="J61" s="6"/>
    </row>
    <row r="62" spans="10:10" x14ac:dyDescent="0.3">
      <c r="J62" s="6"/>
    </row>
    <row r="63" spans="10:10" x14ac:dyDescent="0.3">
      <c r="J63" s="6"/>
    </row>
    <row r="64" spans="10:10" x14ac:dyDescent="0.3">
      <c r="J64" s="6"/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abSelected="1" topLeftCell="A79" workbookViewId="0">
      <selection activeCell="C105" sqref="C105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326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274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G17" sqref="G17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"&amp;MID(CELL("filename",A1),FIND("]",CELL("filename",A1))+1,255)&amp;"("&amp;_xlfn.TEXTJOIN(",",FALSE,A1:G1)&amp;") VALUES"</f>
        <v>INSERT INTO conferences(ConferenceID,Season,Name,GridColumn,GridRowStart,GridRowEnd,IsActive) VALUES</v>
      </c>
    </row>
    <row r="2" spans="1:9" x14ac:dyDescent="0.3">
      <c r="A2">
        <v>1</v>
      </c>
      <c r="B2">
        <v>2023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(1,2023,'AFC',1,2,6,0),</v>
      </c>
    </row>
    <row r="3" spans="1:9" x14ac:dyDescent="0.3">
      <c r="A3">
        <v>2</v>
      </c>
      <c r="B3">
        <v>2023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(2,2023,'NFC',1,6,10,0)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281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276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277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280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278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279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282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283</v>
      </c>
      <c r="B1" s="1" t="s">
        <v>284</v>
      </c>
      <c r="C1" s="1" t="s">
        <v>285</v>
      </c>
      <c r="E1" s="1" t="s">
        <v>286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287</v>
      </c>
      <c r="C1" s="1" t="s">
        <v>288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F5"/>
  <sheetViews>
    <sheetView workbookViewId="0">
      <selection activeCell="C11" sqref="C11"/>
    </sheetView>
  </sheetViews>
  <sheetFormatPr defaultRowHeight="14.4" x14ac:dyDescent="0.3"/>
  <cols>
    <col min="1" max="1" width="11" bestFit="1" customWidth="1"/>
    <col min="2" max="2" width="46.109375" bestFit="1" customWidth="1"/>
    <col min="3" max="3" width="53.88671875" bestFit="1" customWidth="1"/>
    <col min="4" max="4" width="24" bestFit="1" customWidth="1"/>
    <col min="5" max="5" width="24" customWidth="1"/>
  </cols>
  <sheetData>
    <row r="1" spans="1:6" x14ac:dyDescent="0.3">
      <c r="A1" s="1" t="s">
        <v>293</v>
      </c>
      <c r="B1" s="1" t="s">
        <v>294</v>
      </c>
      <c r="C1" s="1" t="s">
        <v>112</v>
      </c>
      <c r="D1" s="1" t="s">
        <v>295</v>
      </c>
      <c r="E1" s="1" t="s">
        <v>296</v>
      </c>
      <c r="F1" s="1" t="s">
        <v>302</v>
      </c>
    </row>
    <row r="2" spans="1:6" x14ac:dyDescent="0.3">
      <c r="A2">
        <v>1</v>
      </c>
      <c r="B2" t="s">
        <v>297</v>
      </c>
      <c r="C2" t="s">
        <v>289</v>
      </c>
      <c r="D2" t="s">
        <v>291</v>
      </c>
      <c r="E2">
        <v>1</v>
      </c>
      <c r="F2" t="str">
        <f>"("&amp;A2&amp;",'"&amp;B2&amp;"','"&amp;SUBSTITUTE(C2,"'","''")&amp;"','"&amp;D2&amp;"',"&amp;E2&amp;"),"</f>
        <v>(1,'EMAILTYPE_PREDICTIONPERIODOPEN','Email sent out just after the prediction period has opened','Prediction Period Open',1),</v>
      </c>
    </row>
    <row r="3" spans="1:6" x14ac:dyDescent="0.3">
      <c r="A3">
        <v>2</v>
      </c>
      <c r="B3" t="s">
        <v>298</v>
      </c>
      <c r="C3" t="s">
        <v>290</v>
      </c>
      <c r="D3" t="s">
        <v>292</v>
      </c>
      <c r="E3">
        <v>1</v>
      </c>
      <c r="F3" t="str">
        <f t="shared" ref="F3:F5" si="0">"("&amp;A3&amp;",'"&amp;B3&amp;"','"&amp;SUBSTITUTE(C3,"'","''")&amp;"','"&amp;D3&amp;"',"&amp;E3&amp;"),"</f>
        <v>(2,'EMAILTYPE_PREDICTIONPERIODCLOSE','Email sent out about a week before the prediction period closes','Prediction Period Close',1),</v>
      </c>
    </row>
    <row r="4" spans="1:6" x14ac:dyDescent="0.3">
      <c r="A4">
        <v>3</v>
      </c>
      <c r="B4" t="s">
        <v>299</v>
      </c>
      <c r="C4" t="s">
        <v>300</v>
      </c>
      <c r="D4" t="s">
        <v>301</v>
      </c>
      <c r="E4">
        <v>0</v>
      </c>
      <c r="F4" t="str">
        <f t="shared" si="0"/>
        <v>(3,'EMAILTYPE_EMAILVERIFICATION','Email to verify user''s email after registration','Email Verification',0),</v>
      </c>
    </row>
    <row r="5" spans="1:6" x14ac:dyDescent="0.3">
      <c r="A5">
        <v>4</v>
      </c>
      <c r="B5" t="s">
        <v>323</v>
      </c>
      <c r="C5" t="s">
        <v>324</v>
      </c>
      <c r="D5" t="s">
        <v>325</v>
      </c>
      <c r="E5">
        <v>0</v>
      </c>
      <c r="F5" t="str">
        <f t="shared" si="0"/>
        <v>(4,'EMAILTYPE_PASSWORDRESET','Email sent out to reset user''s email','Password Reset',0),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85-3463-40E7-9672-C2FAD607F623}">
  <dimension ref="A1:E9"/>
  <sheetViews>
    <sheetView workbookViewId="0">
      <selection activeCell="D8" sqref="D8"/>
    </sheetView>
  </sheetViews>
  <sheetFormatPr defaultRowHeight="14.4" x14ac:dyDescent="0.3"/>
  <cols>
    <col min="2" max="2" width="17.77734375" bestFit="1" customWidth="1"/>
    <col min="3" max="3" width="21.88671875" bestFit="1" customWidth="1"/>
  </cols>
  <sheetData>
    <row r="1" spans="1:5" x14ac:dyDescent="0.3">
      <c r="A1" s="4" t="s">
        <v>303</v>
      </c>
    </row>
    <row r="2" spans="1:5" x14ac:dyDescent="0.3">
      <c r="B2" s="1" t="s">
        <v>304</v>
      </c>
      <c r="C2" s="1" t="s">
        <v>305</v>
      </c>
      <c r="D2" s="1" t="s">
        <v>307</v>
      </c>
      <c r="E2" s="1" t="s">
        <v>312</v>
      </c>
    </row>
    <row r="3" spans="1:5" x14ac:dyDescent="0.3">
      <c r="B3" t="s">
        <v>306</v>
      </c>
      <c r="C3" t="s">
        <v>319</v>
      </c>
      <c r="D3" t="s">
        <v>308</v>
      </c>
      <c r="E3" t="s">
        <v>317</v>
      </c>
    </row>
    <row r="4" spans="1:5" x14ac:dyDescent="0.3">
      <c r="B4" t="s">
        <v>309</v>
      </c>
      <c r="C4" t="s">
        <v>240</v>
      </c>
      <c r="D4" t="s">
        <v>308</v>
      </c>
      <c r="E4" t="s">
        <v>316</v>
      </c>
    </row>
    <row r="5" spans="1:5" x14ac:dyDescent="0.3">
      <c r="B5" t="s">
        <v>310</v>
      </c>
      <c r="C5" t="s">
        <v>311</v>
      </c>
      <c r="D5" t="s">
        <v>308</v>
      </c>
      <c r="E5" t="s">
        <v>317</v>
      </c>
    </row>
    <row r="6" spans="1:5" x14ac:dyDescent="0.3">
      <c r="B6" t="s">
        <v>313</v>
      </c>
      <c r="C6" t="s">
        <v>314</v>
      </c>
      <c r="D6" t="s">
        <v>308</v>
      </c>
      <c r="E6" t="s">
        <v>317</v>
      </c>
    </row>
    <row r="7" spans="1:5" x14ac:dyDescent="0.3">
      <c r="B7" t="s">
        <v>315</v>
      </c>
      <c r="C7" t="s">
        <v>318</v>
      </c>
      <c r="D7" t="s">
        <v>308</v>
      </c>
      <c r="E7" t="s">
        <v>317</v>
      </c>
    </row>
    <row r="8" spans="1:5" x14ac:dyDescent="0.3">
      <c r="B8" t="s">
        <v>320</v>
      </c>
      <c r="C8" t="s">
        <v>321</v>
      </c>
      <c r="D8" t="s">
        <v>308</v>
      </c>
      <c r="E8" t="s">
        <v>317</v>
      </c>
    </row>
    <row r="9" spans="1:5" x14ac:dyDescent="0.3">
      <c r="B9" t="s">
        <v>320</v>
      </c>
      <c r="C9" t="s">
        <v>322</v>
      </c>
      <c r="D9" t="s">
        <v>308</v>
      </c>
      <c r="E9" t="s">
        <v>317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EmailTypes</vt:lpstr>
      <vt:lpstr>Dates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2023-01-06T20:49:33Z</dcterms:modified>
</cp:coreProperties>
</file>