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josephmartinez_uninorte_edu_co/Documents/Scripts VMASC/Academic Research Twitter Search (10M)/analysis/comparison with news/"/>
    </mc:Choice>
  </mc:AlternateContent>
  <xr:revisionPtr revIDLastSave="118" documentId="11_16886F09A674ACAAEB5F702CD67F81D882075C8C" xr6:coauthVersionLast="47" xr6:coauthVersionMax="47" xr10:uidLastSave="{2CF95391-4357-480A-B577-761956043F8B}"/>
  <bookViews>
    <workbookView xWindow="-120" yWindow="-120" windowWidth="29040" windowHeight="17640" activeTab="3" xr2:uid="{00000000-000D-0000-FFFF-FFFF00000000}"/>
  </bookViews>
  <sheets>
    <sheet name="counters" sheetId="1" r:id="rId1"/>
    <sheet name="yearly" sheetId="2" r:id="rId2"/>
    <sheet name="bimonthly" sheetId="3" r:id="rId3"/>
    <sheet name="Colombia-original-ts" sheetId="4" r:id="rId4"/>
    <sheet name="Greece-original-ts" sheetId="5" r:id="rId5"/>
  </sheets>
  <externalReferences>
    <externalReference r:id="rId6"/>
  </externalReferences>
  <definedNames>
    <definedName name="xdata1">#REF!</definedName>
    <definedName name="ydata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/>
  <c r="F10" i="4" s="1"/>
  <c r="E9" i="4"/>
  <c r="E10" i="4" s="1"/>
  <c r="D10" i="4"/>
  <c r="D9" i="4"/>
  <c r="C10" i="4"/>
  <c r="C9" i="4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C9" i="1"/>
  <c r="F9" i="1" s="1"/>
  <c r="B9" i="1"/>
  <c r="F8" i="1"/>
  <c r="F7" i="1"/>
  <c r="F6" i="1"/>
  <c r="F5" i="1"/>
  <c r="F4" i="1"/>
  <c r="F3" i="1"/>
  <c r="G2" i="1" a="1"/>
  <c r="I60" i="1" s="1"/>
  <c r="F2" i="1"/>
  <c r="G20" i="1" l="1"/>
  <c r="I23" i="1"/>
  <c r="H33" i="1"/>
  <c r="J6" i="1"/>
  <c r="J15" i="1"/>
  <c r="J24" i="1"/>
  <c r="J33" i="1"/>
  <c r="J42" i="1"/>
  <c r="J51" i="1"/>
  <c r="J60" i="1"/>
  <c r="G7" i="1"/>
  <c r="G16" i="1"/>
  <c r="G25" i="1"/>
  <c r="G34" i="1"/>
  <c r="G43" i="1"/>
  <c r="G52" i="1"/>
  <c r="G61" i="1"/>
  <c r="I14" i="1"/>
  <c r="I50" i="1"/>
  <c r="H24" i="1"/>
  <c r="H60" i="1"/>
  <c r="H7" i="1"/>
  <c r="H16" i="1"/>
  <c r="H25" i="1"/>
  <c r="H34" i="1"/>
  <c r="H43" i="1"/>
  <c r="H52" i="1"/>
  <c r="H61" i="1"/>
  <c r="J39" i="1"/>
  <c r="I5" i="1"/>
  <c r="I7" i="1"/>
  <c r="I16" i="1"/>
  <c r="I25" i="1"/>
  <c r="I34" i="1"/>
  <c r="I43" i="1"/>
  <c r="I52" i="1"/>
  <c r="I61" i="1"/>
  <c r="J52" i="1"/>
  <c r="G8" i="1"/>
  <c r="G17" i="1"/>
  <c r="G26" i="1"/>
  <c r="G35" i="1"/>
  <c r="G44" i="1"/>
  <c r="G53" i="1"/>
  <c r="G62" i="1"/>
  <c r="I62" i="1"/>
  <c r="J12" i="1"/>
  <c r="J34" i="1"/>
  <c r="J43" i="1"/>
  <c r="H44" i="1"/>
  <c r="I26" i="1"/>
  <c r="I35" i="1"/>
  <c r="J26" i="1"/>
  <c r="J53" i="1"/>
  <c r="J62" i="1"/>
  <c r="G9" i="1"/>
  <c r="G18" i="1"/>
  <c r="G27" i="1"/>
  <c r="G36" i="1"/>
  <c r="G45" i="1"/>
  <c r="G54" i="1"/>
  <c r="G63" i="1"/>
  <c r="H8" i="1"/>
  <c r="H63" i="1"/>
  <c r="J16" i="1"/>
  <c r="I17" i="1"/>
  <c r="I44" i="1"/>
  <c r="J8" i="1"/>
  <c r="J35" i="1"/>
  <c r="H9" i="1"/>
  <c r="H27" i="1"/>
  <c r="H36" i="1"/>
  <c r="H45" i="1"/>
  <c r="H54" i="1"/>
  <c r="I9" i="1"/>
  <c r="I18" i="1"/>
  <c r="I27" i="1"/>
  <c r="I36" i="1"/>
  <c r="I45" i="1"/>
  <c r="I54" i="1"/>
  <c r="I63" i="1"/>
  <c r="J7" i="1"/>
  <c r="J25" i="1"/>
  <c r="J61" i="1"/>
  <c r="H17" i="1"/>
  <c r="H26" i="1"/>
  <c r="H35" i="1"/>
  <c r="H53" i="1"/>
  <c r="H62" i="1"/>
  <c r="I8" i="1"/>
  <c r="I53" i="1"/>
  <c r="J17" i="1"/>
  <c r="J44" i="1"/>
  <c r="H18" i="1"/>
  <c r="J9" i="1"/>
  <c r="J18" i="1"/>
  <c r="J27" i="1"/>
  <c r="J36" i="1"/>
  <c r="J45" i="1"/>
  <c r="J54" i="1"/>
  <c r="J63" i="1"/>
  <c r="G10" i="1"/>
  <c r="K10" i="1" s="1"/>
  <c r="G19" i="1"/>
  <c r="K19" i="1" s="1"/>
  <c r="G28" i="1"/>
  <c r="K28" i="1" s="1"/>
  <c r="G37" i="1"/>
  <c r="K37" i="1" s="1"/>
  <c r="G46" i="1"/>
  <c r="K46" i="1" s="1"/>
  <c r="G55" i="1"/>
  <c r="K55" i="1" s="1"/>
  <c r="G64" i="1"/>
  <c r="K64" i="1" s="1"/>
  <c r="J21" i="1"/>
  <c r="H10" i="1"/>
  <c r="H37" i="1"/>
  <c r="H55" i="1"/>
  <c r="I64" i="1"/>
  <c r="H19" i="1"/>
  <c r="H28" i="1"/>
  <c r="H46" i="1"/>
  <c r="H64" i="1"/>
  <c r="I10" i="1"/>
  <c r="I19" i="1"/>
  <c r="I28" i="1"/>
  <c r="I37" i="1"/>
  <c r="I46" i="1"/>
  <c r="I55" i="1"/>
  <c r="G2" i="1"/>
  <c r="K2" i="1" s="1"/>
  <c r="J10" i="1"/>
  <c r="J19" i="1"/>
  <c r="J28" i="1"/>
  <c r="J37" i="1"/>
  <c r="J46" i="1"/>
  <c r="J55" i="1"/>
  <c r="J64" i="1"/>
  <c r="G11" i="1"/>
  <c r="H20" i="1"/>
  <c r="H47" i="1"/>
  <c r="H56" i="1"/>
  <c r="G56" i="1"/>
  <c r="I11" i="1"/>
  <c r="I38" i="1"/>
  <c r="I47" i="1"/>
  <c r="I56" i="1"/>
  <c r="J38" i="1"/>
  <c r="G38" i="1"/>
  <c r="G57" i="1"/>
  <c r="K57" i="1" s="1"/>
  <c r="G29" i="1"/>
  <c r="K29" i="1" s="1"/>
  <c r="H2" i="1"/>
  <c r="H38" i="1"/>
  <c r="I2" i="1"/>
  <c r="I20" i="1"/>
  <c r="I29" i="1"/>
  <c r="J2" i="1"/>
  <c r="J11" i="1"/>
  <c r="J29" i="1"/>
  <c r="J47" i="1"/>
  <c r="J56" i="1"/>
  <c r="G3" i="1"/>
  <c r="G12" i="1"/>
  <c r="G21" i="1"/>
  <c r="G30" i="1"/>
  <c r="G39" i="1"/>
  <c r="G48" i="1"/>
  <c r="H3" i="1"/>
  <c r="H12" i="1"/>
  <c r="H21" i="1"/>
  <c r="H30" i="1"/>
  <c r="H39" i="1"/>
  <c r="H48" i="1"/>
  <c r="H57" i="1"/>
  <c r="G47" i="1"/>
  <c r="H11" i="1"/>
  <c r="H29" i="1"/>
  <c r="J20" i="1"/>
  <c r="I3" i="1"/>
  <c r="I12" i="1"/>
  <c r="I21" i="1"/>
  <c r="I30" i="1"/>
  <c r="I39" i="1"/>
  <c r="I48" i="1"/>
  <c r="I57" i="1"/>
  <c r="J57" i="1"/>
  <c r="G13" i="1"/>
  <c r="K13" i="1" s="1"/>
  <c r="G40" i="1"/>
  <c r="G49" i="1"/>
  <c r="G58" i="1"/>
  <c r="G22" i="1"/>
  <c r="H4" i="1"/>
  <c r="H49" i="1"/>
  <c r="I4" i="1"/>
  <c r="I13" i="1"/>
  <c r="I22" i="1"/>
  <c r="I31" i="1"/>
  <c r="I40" i="1"/>
  <c r="I49" i="1"/>
  <c r="I58" i="1"/>
  <c r="G4" i="1"/>
  <c r="G31" i="1"/>
  <c r="H13" i="1"/>
  <c r="H31" i="1"/>
  <c r="H40" i="1"/>
  <c r="H58" i="1"/>
  <c r="J22" i="1"/>
  <c r="J40" i="1"/>
  <c r="J49" i="1"/>
  <c r="J58" i="1"/>
  <c r="J30" i="1"/>
  <c r="G32" i="1"/>
  <c r="K32" i="1" s="1"/>
  <c r="G50" i="1"/>
  <c r="K50" i="1" s="1"/>
  <c r="G59" i="1"/>
  <c r="K59" i="1" s="1"/>
  <c r="J3" i="1"/>
  <c r="J48" i="1"/>
  <c r="H22" i="1"/>
  <c r="J4" i="1"/>
  <c r="J13" i="1"/>
  <c r="J31" i="1"/>
  <c r="G5" i="1"/>
  <c r="K5" i="1" s="1"/>
  <c r="G14" i="1"/>
  <c r="K14" i="1" s="1"/>
  <c r="G23" i="1"/>
  <c r="K23" i="1" s="1"/>
  <c r="G41" i="1"/>
  <c r="H5" i="1"/>
  <c r="H14" i="1"/>
  <c r="H23" i="1"/>
  <c r="H32" i="1"/>
  <c r="H41" i="1"/>
  <c r="H50" i="1"/>
  <c r="H59" i="1"/>
  <c r="I41" i="1"/>
  <c r="J5" i="1"/>
  <c r="J14" i="1"/>
  <c r="J23" i="1"/>
  <c r="J32" i="1"/>
  <c r="J41" i="1"/>
  <c r="J50" i="1"/>
  <c r="J59" i="1"/>
  <c r="G6" i="1"/>
  <c r="G15" i="1"/>
  <c r="G24" i="1"/>
  <c r="G33" i="1"/>
  <c r="G42" i="1"/>
  <c r="G51" i="1"/>
  <c r="G60" i="1"/>
  <c r="K60" i="1" s="1"/>
  <c r="I32" i="1"/>
  <c r="H6" i="1"/>
  <c r="H42" i="1"/>
  <c r="I59" i="1"/>
  <c r="H15" i="1"/>
  <c r="H51" i="1"/>
  <c r="I6" i="1"/>
  <c r="I15" i="1"/>
  <c r="I24" i="1"/>
  <c r="I33" i="1"/>
  <c r="I42" i="1"/>
  <c r="I51" i="1"/>
  <c r="K38" i="1" l="1"/>
  <c r="K45" i="1"/>
  <c r="K36" i="1"/>
  <c r="K27" i="1"/>
  <c r="K18" i="1"/>
  <c r="K54" i="1"/>
  <c r="K9" i="1"/>
  <c r="K63" i="1"/>
  <c r="K61" i="1"/>
  <c r="K11" i="1"/>
  <c r="K52" i="1"/>
  <c r="K39" i="1"/>
  <c r="K43" i="1"/>
  <c r="K6" i="1"/>
  <c r="K34" i="1"/>
  <c r="K47" i="1"/>
  <c r="K25" i="1"/>
  <c r="K31" i="1"/>
  <c r="K16" i="1"/>
  <c r="K4" i="1"/>
  <c r="K7" i="1"/>
  <c r="K21" i="1"/>
  <c r="K62" i="1"/>
  <c r="K48" i="1"/>
  <c r="K12" i="1"/>
  <c r="K53" i="1"/>
  <c r="K42" i="1"/>
  <c r="K33" i="1"/>
  <c r="K15" i="1"/>
  <c r="K44" i="1"/>
  <c r="K51" i="1"/>
  <c r="K24" i="1"/>
  <c r="K30" i="1"/>
  <c r="K3" i="1"/>
  <c r="K35" i="1"/>
  <c r="K26" i="1"/>
  <c r="K22" i="1"/>
  <c r="K17" i="1"/>
  <c r="K58" i="1"/>
  <c r="K8" i="1"/>
  <c r="K49" i="1"/>
  <c r="K56" i="1"/>
  <c r="K41" i="1"/>
  <c r="K40" i="1"/>
  <c r="K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tc={92FFDE68-06B3-40E1-81A2-9B9CE51C8F29}</author>
    <author>tc={0A088EEB-E61D-4315-80B7-D69F58121D0E}</author>
    <author>tc={BC1AD269-E3D0-48D1-88AD-9DDDABD90646}</author>
    <author>tc={AA7EEB29-D7FB-4C0F-B869-55656F5A2B16}</author>
    <author>tc={27597483-FAD2-4E0C-8373-6CE8DBAFE235}</author>
    <author>tc={83F05D7D-1FD5-4030-BEF4-5D0C424F073D}</author>
    <author>tc={F710E557-A1CD-4EED-93FE-C992C9F12DA7}</author>
    <author>tc={9B56509A-4DD0-4E5D-A35B-C590D8570A18}</author>
  </authors>
  <commentList>
    <comment ref="C9" authorId="0" shapeId="0" xr:uid="{92FFDE68-06B3-40E1-81A2-9B9CE51C8F29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D9" authorId="1" shapeId="0" xr:uid="{0A088EEB-E61D-4315-80B7-D69F58121D0E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E9" authorId="2" shapeId="0" xr:uid="{BC1AD269-E3D0-48D1-88AD-9DDDABD90646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F9" authorId="3" shapeId="0" xr:uid="{AA7EEB29-D7FB-4C0F-B869-55656F5A2B16}">
      <text>
        <t>[Threaded comment]
Your version of Excel allows you to read this threaded comment; however, any edits to it will get removed if the file is opened in a newer version of Excel. Learn more: https://go.microsoft.com/fwlink/?linkid=870924
Comment:
    427</t>
      </text>
    </comment>
    <comment ref="C10" authorId="4" shapeId="0" xr:uid="{27597483-FAD2-4E0C-8373-6CE8DBAFE235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  <comment ref="D10" authorId="5" shapeId="0" xr:uid="{83F05D7D-1FD5-4030-BEF4-5D0C424F073D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  <comment ref="E10" authorId="6" shapeId="0" xr:uid="{F710E557-A1CD-4EED-93FE-C992C9F12DA7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  <comment ref="F10" authorId="7" shapeId="0" xr:uid="{9B56509A-4DD0-4E5D-A35B-C590D8570A18}">
      <text>
        <t>[Threaded comment]
Your version of Excel allows you to read this threaded comment; however, any edits to it will get removed if the file is opened in a newer version of Excel. Learn more: https://go.microsoft.com/fwlink/?linkid=870924
Comment:
    707</t>
      </text>
    </comment>
  </commentList>
</comments>
</file>

<file path=xl/sharedStrings.xml><?xml version="1.0" encoding="utf-8"?>
<sst xmlns="http://schemas.openxmlformats.org/spreadsheetml/2006/main" count="235" uniqueCount="99">
  <si>
    <t>Month</t>
  </si>
  <si>
    <t>Nvivo Geopolitics</t>
  </si>
  <si>
    <t>Nvivo Government</t>
  </si>
  <si>
    <t>Nvivo Migrants</t>
  </si>
  <si>
    <t>Nvivo Infrastructure</t>
  </si>
  <si>
    <t>Nvivo Total</t>
  </si>
  <si>
    <t>1.6M Tweets Geopolitics</t>
  </si>
  <si>
    <t>1.6M Tweets Government</t>
  </si>
  <si>
    <t>1.6M Tweets Migrants</t>
  </si>
  <si>
    <t>1.6M Tweets Migration</t>
  </si>
  <si>
    <t>1.6M Tweets Total</t>
  </si>
  <si>
    <t>bimonth</t>
  </si>
  <si>
    <t>2015</t>
  </si>
  <si>
    <t>2016</t>
  </si>
  <si>
    <t>2017</t>
  </si>
  <si>
    <t>2018</t>
  </si>
  <si>
    <t>2019</t>
  </si>
  <si>
    <t>2020</t>
  </si>
  <si>
    <t>2015-01</t>
  </si>
  <si>
    <t>2015-02</t>
  </si>
  <si>
    <t>2015-03</t>
  </si>
  <si>
    <t>2015-04</t>
  </si>
  <si>
    <t>2015-05</t>
  </si>
  <si>
    <t>2015-06</t>
  </si>
  <si>
    <t>2016-01</t>
  </si>
  <si>
    <t>2016-02</t>
  </si>
  <si>
    <t>2016-03</t>
  </si>
  <si>
    <t>2016-04</t>
  </si>
  <si>
    <t>2016-05</t>
  </si>
  <si>
    <t>2016-06</t>
  </si>
  <si>
    <t>2017-01</t>
  </si>
  <si>
    <t>2017-02</t>
  </si>
  <si>
    <t>2017-03</t>
  </si>
  <si>
    <t>2017-04</t>
  </si>
  <si>
    <t>2017-05</t>
  </si>
  <si>
    <t>2017-06</t>
  </si>
  <si>
    <t>2018-01</t>
  </si>
  <si>
    <t>2018-02</t>
  </si>
  <si>
    <t>2018-03</t>
  </si>
  <si>
    <t>2018-04</t>
  </si>
  <si>
    <t>2018-05</t>
  </si>
  <si>
    <t>2018-06</t>
  </si>
  <si>
    <t>2019-01</t>
  </si>
  <si>
    <t>2019-02</t>
  </si>
  <si>
    <t>2019-03</t>
  </si>
  <si>
    <t>2019-04</t>
  </si>
  <si>
    <t>2019-05</t>
  </si>
  <si>
    <t>2019-06</t>
  </si>
  <si>
    <t>2020-01</t>
  </si>
  <si>
    <t>2020-02</t>
  </si>
  <si>
    <t>RF Geopolitics</t>
  </si>
  <si>
    <t>KNN Geopolitics</t>
  </si>
  <si>
    <t>spaCy Geopolitics</t>
  </si>
  <si>
    <t>HuggingFace Geopolitics</t>
  </si>
  <si>
    <r>
      <rPr>
        <b/>
        <sz val="11"/>
        <color rgb="FF000000"/>
        <rFont val="Calibri"/>
        <family val="2"/>
        <charset val="1"/>
      </rPr>
      <t xml:space="preserve">RF </t>
    </r>
    <r>
      <rPr>
        <b/>
        <sz val="11"/>
        <color rgb="FF000000"/>
        <rFont val="Calibri"/>
        <family val="2"/>
      </rPr>
      <t>Government</t>
    </r>
  </si>
  <si>
    <t>KNN Government</t>
  </si>
  <si>
    <t>spaCy Government</t>
  </si>
  <si>
    <t>HuggingFace Government</t>
  </si>
  <si>
    <t>RF Migrants</t>
  </si>
  <si>
    <t>KNN Migrants</t>
  </si>
  <si>
    <t>spaCy Migrants</t>
  </si>
  <si>
    <t>HuggingFace Migrants</t>
  </si>
  <si>
    <t>HuggingFace Infrastructure</t>
  </si>
  <si>
    <t>date</t>
  </si>
  <si>
    <r>
      <t xml:space="preserve">RF </t>
    </r>
    <r>
      <rPr>
        <b/>
        <sz val="11"/>
        <color rgb="FF000000"/>
        <rFont val="Calibri"/>
        <family val="2"/>
      </rPr>
      <t>Infrastructure</t>
    </r>
  </si>
  <si>
    <t>KNN Infrastructure</t>
  </si>
  <si>
    <t>spaCy Infrastructure</t>
  </si>
  <si>
    <t>2015-07</t>
  </si>
  <si>
    <t>2015-08</t>
  </si>
  <si>
    <t>2015-09</t>
  </si>
  <si>
    <t>2015-10</t>
  </si>
  <si>
    <t>2015-11</t>
  </si>
  <si>
    <t>2015-12</t>
  </si>
  <si>
    <t>2016-07</t>
  </si>
  <si>
    <t>2016-08</t>
  </si>
  <si>
    <t>2016-09</t>
  </si>
  <si>
    <t>2016-10</t>
  </si>
  <si>
    <t>2016-11</t>
  </si>
  <si>
    <t>2016-12</t>
  </si>
  <si>
    <t>2017-07</t>
  </si>
  <si>
    <t>2017-08</t>
  </si>
  <si>
    <t>2017-09</t>
  </si>
  <si>
    <t>2017-10</t>
  </si>
  <si>
    <t>2017-11</t>
  </si>
  <si>
    <t>2017-12</t>
  </si>
  <si>
    <t>2018-07</t>
  </si>
  <si>
    <t>2018-08</t>
  </si>
  <si>
    <t>2018-09</t>
  </si>
  <si>
    <t>2018-10</t>
  </si>
  <si>
    <t>2018-11</t>
  </si>
  <si>
    <t>2018-12</t>
  </si>
  <si>
    <t>2019-07</t>
  </si>
  <si>
    <t>2019-08</t>
  </si>
  <si>
    <t>2019-09</t>
  </si>
  <si>
    <t>2019-10</t>
  </si>
  <si>
    <t>2019-11</t>
  </si>
  <si>
    <t>2019-12</t>
  </si>
  <si>
    <t>2020-03</t>
  </si>
  <si>
    <t>SpaCy Geopolitics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</si>
</sst>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8497B0"/>
        <bgColor rgb="FF8B8B8B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0" xfId="1"/>
    <xf numFmtId="164" fontId="7" fillId="0" borderId="0" xfId="1" applyNumberFormat="1" applyFont="1" applyAlignment="1">
      <alignment horizontal="center" vertical="center"/>
    </xf>
    <xf numFmtId="0" fontId="1" fillId="0" borderId="0" xfId="2"/>
    <xf numFmtId="0" fontId="1" fillId="2" borderId="0" xfId="2" applyFill="1"/>
    <xf numFmtId="0" fontId="2" fillId="0" borderId="0" xfId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7" borderId="0" xfId="1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s-CO"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CO" sz="1800" b="0" strike="noStrike" spc="-1">
                <a:solidFill>
                  <a:srgbClr val="595959"/>
                </a:solidFill>
                <a:latin typeface="Calibri"/>
              </a:rPr>
              <a:t>Frustration Blaming Infraestructure
Nvivo vs spaCy
Colombia</a:t>
            </a:r>
          </a:p>
        </c:rich>
      </c:tx>
      <c:overlay val="0"/>
      <c:spPr>
        <a:noFill/>
        <a:ln w="0"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counters!#REF!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2-4399-BCD3-1823095B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42281339"/>
        <c:axId val="87731627"/>
      </c:lineChart>
      <c:lineChart>
        <c:grouping val="standard"/>
        <c:varyColors val="0"/>
        <c:ser>
          <c:idx val="1"/>
          <c:order val="1"/>
          <c:spPr>
            <a:ln w="28440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counters!#REF!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2-4399-BCD3-1823095B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37312229"/>
        <c:axId val="22718829"/>
      </c:lineChart>
      <c:catAx>
        <c:axId val="422813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Months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[$-409]mmm\-yy;@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prstDash val="solid"/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731627"/>
        <c:crosses val="autoZero"/>
        <c:auto val="1"/>
        <c:lblAlgn val="ctr"/>
        <c:lblOffset val="100"/>
        <c:tickLblSkip val="1"/>
        <c:noMultiLvlLbl val="1"/>
      </c:catAx>
      <c:valAx>
        <c:axId val="877316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Frustration Nvivo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281339"/>
        <c:crosses val="autoZero"/>
        <c:crossBetween val="between"/>
      </c:valAx>
      <c:catAx>
        <c:axId val="3731222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18829"/>
        <c:crosses val="autoZero"/>
        <c:auto val="1"/>
        <c:lblAlgn val="ctr"/>
        <c:lblOffset val="100"/>
        <c:noMultiLvlLbl val="1"/>
      </c:catAx>
      <c:valAx>
        <c:axId val="2271882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Frustration spaCy</a:t>
                </a:r>
              </a:p>
            </c:rich>
          </c:tx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  <a:prstDash val="solid"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7312229"/>
        <c:crosses val="max"/>
        <c:crossBetween val="between"/>
      </c:valAx>
    </c:plotArea>
    <c:legend>
      <c:legendPos val="b"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counters!$F$1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9D7-455B-AEAC-9680F0959AFE}"/>
              </c:ext>
            </c:extLst>
          </c:dPt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counters!$F$2:$F$64</c:f>
              <c:numCache>
                <c:formatCode>General</c:formatCode>
                <c:ptCount val="63"/>
                <c:pt idx="0">
                  <c:v>51</c:v>
                </c:pt>
                <c:pt idx="1">
                  <c:v>6</c:v>
                </c:pt>
                <c:pt idx="2">
                  <c:v>24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59</c:v>
                </c:pt>
                <c:pt idx="8">
                  <c:v>102</c:v>
                </c:pt>
                <c:pt idx="9">
                  <c:v>24</c:v>
                </c:pt>
                <c:pt idx="10">
                  <c:v>26</c:v>
                </c:pt>
                <c:pt idx="11">
                  <c:v>44</c:v>
                </c:pt>
                <c:pt idx="12">
                  <c:v>4</c:v>
                </c:pt>
                <c:pt idx="13">
                  <c:v>10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14</c:v>
                </c:pt>
                <c:pt idx="20">
                  <c:v>7</c:v>
                </c:pt>
                <c:pt idx="21">
                  <c:v>1</c:v>
                </c:pt>
                <c:pt idx="22">
                  <c:v>4</c:v>
                </c:pt>
                <c:pt idx="23">
                  <c:v>19</c:v>
                </c:pt>
                <c:pt idx="24">
                  <c:v>5</c:v>
                </c:pt>
                <c:pt idx="25">
                  <c:v>7</c:v>
                </c:pt>
                <c:pt idx="26">
                  <c:v>18</c:v>
                </c:pt>
                <c:pt idx="27">
                  <c:v>3</c:v>
                </c:pt>
                <c:pt idx="28">
                  <c:v>4</c:v>
                </c:pt>
                <c:pt idx="29">
                  <c:v>16</c:v>
                </c:pt>
                <c:pt idx="30">
                  <c:v>17</c:v>
                </c:pt>
                <c:pt idx="31">
                  <c:v>21</c:v>
                </c:pt>
                <c:pt idx="32">
                  <c:v>4</c:v>
                </c:pt>
                <c:pt idx="33">
                  <c:v>14</c:v>
                </c:pt>
                <c:pt idx="34">
                  <c:v>9</c:v>
                </c:pt>
                <c:pt idx="35">
                  <c:v>3</c:v>
                </c:pt>
                <c:pt idx="36">
                  <c:v>33</c:v>
                </c:pt>
                <c:pt idx="37">
                  <c:v>35</c:v>
                </c:pt>
                <c:pt idx="38">
                  <c:v>6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7</c:v>
                </c:pt>
                <c:pt idx="43">
                  <c:v>22</c:v>
                </c:pt>
                <c:pt idx="44">
                  <c:v>34</c:v>
                </c:pt>
                <c:pt idx="45">
                  <c:v>18</c:v>
                </c:pt>
                <c:pt idx="46">
                  <c:v>60</c:v>
                </c:pt>
                <c:pt idx="47">
                  <c:v>17</c:v>
                </c:pt>
                <c:pt idx="48">
                  <c:v>16</c:v>
                </c:pt>
                <c:pt idx="49">
                  <c:v>18</c:v>
                </c:pt>
                <c:pt idx="50">
                  <c:v>7</c:v>
                </c:pt>
                <c:pt idx="51">
                  <c:v>17</c:v>
                </c:pt>
                <c:pt idx="52">
                  <c:v>5</c:v>
                </c:pt>
                <c:pt idx="53">
                  <c:v>13</c:v>
                </c:pt>
                <c:pt idx="54">
                  <c:v>19</c:v>
                </c:pt>
                <c:pt idx="55">
                  <c:v>18</c:v>
                </c:pt>
                <c:pt idx="56">
                  <c:v>25</c:v>
                </c:pt>
                <c:pt idx="57">
                  <c:v>7</c:v>
                </c:pt>
                <c:pt idx="58">
                  <c:v>17</c:v>
                </c:pt>
                <c:pt idx="59">
                  <c:v>2</c:v>
                </c:pt>
                <c:pt idx="60">
                  <c:v>12</c:v>
                </c:pt>
                <c:pt idx="61">
                  <c:v>23</c:v>
                </c:pt>
                <c:pt idx="6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D7-455B-AEAC-9680F0959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by category -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counters!$B$1</c:f>
              <c:strCache>
                <c:ptCount val="1"/>
                <c:pt idx="0">
                  <c:v>Nvivo Geopolitics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E92-4F08-A14C-B45A10D3DD78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E92-4F08-A14C-B45A10D3DD78}"/>
              </c:ext>
            </c:extLst>
          </c:dPt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counters!$B$2:$B$64</c:f>
              <c:numCache>
                <c:formatCode>General</c:formatCode>
                <c:ptCount val="63"/>
                <c:pt idx="0">
                  <c:v>38</c:v>
                </c:pt>
                <c:pt idx="1">
                  <c:v>6</c:v>
                </c:pt>
                <c:pt idx="2">
                  <c:v>21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45</c:v>
                </c:pt>
                <c:pt idx="8">
                  <c:v>85</c:v>
                </c:pt>
                <c:pt idx="9">
                  <c:v>21</c:v>
                </c:pt>
                <c:pt idx="10">
                  <c:v>15</c:v>
                </c:pt>
                <c:pt idx="11">
                  <c:v>40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</c:v>
                </c:pt>
                <c:pt idx="56">
                  <c:v>9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4</c:v>
                </c:pt>
                <c:pt idx="61">
                  <c:v>7</c:v>
                </c:pt>
                <c:pt idx="6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92-4F08-A14C-B45A10D3DD78}"/>
            </c:ext>
          </c:extLst>
        </c:ser>
        <c:ser>
          <c:idx val="1"/>
          <c:order val="1"/>
          <c:tx>
            <c:strRef>
              <c:f>counters!$C$1</c:f>
              <c:strCache>
                <c:ptCount val="1"/>
                <c:pt idx="0">
                  <c:v>Nvivo Government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counters!$C$2:$C$64</c:f>
              <c:numCache>
                <c:formatCode>General</c:formatCode>
                <c:ptCount val="63"/>
                <c:pt idx="0">
                  <c:v>13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9</c:v>
                </c:pt>
                <c:pt idx="8">
                  <c:v>16</c:v>
                </c:pt>
                <c:pt idx="9">
                  <c:v>3</c:v>
                </c:pt>
                <c:pt idx="10">
                  <c:v>10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8</c:v>
                </c:pt>
                <c:pt idx="31">
                  <c:v>7</c:v>
                </c:pt>
                <c:pt idx="32">
                  <c:v>1</c:v>
                </c:pt>
                <c:pt idx="33">
                  <c:v>0</c:v>
                </c:pt>
                <c:pt idx="34">
                  <c:v>4</c:v>
                </c:pt>
                <c:pt idx="35">
                  <c:v>2</c:v>
                </c:pt>
                <c:pt idx="36">
                  <c:v>5</c:v>
                </c:pt>
                <c:pt idx="37">
                  <c:v>12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4</c:v>
                </c:pt>
                <c:pt idx="45">
                  <c:v>5</c:v>
                </c:pt>
                <c:pt idx="46">
                  <c:v>26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6</c:v>
                </c:pt>
                <c:pt idx="54">
                  <c:v>2</c:v>
                </c:pt>
                <c:pt idx="55">
                  <c:v>3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</c:v>
                </c:pt>
                <c:pt idx="60">
                  <c:v>5</c:v>
                </c:pt>
                <c:pt idx="61">
                  <c:v>4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92-4F08-A14C-B45A10D3DD78}"/>
            </c:ext>
          </c:extLst>
        </c:ser>
        <c:ser>
          <c:idx val="2"/>
          <c:order val="2"/>
          <c:tx>
            <c:strRef>
              <c:f>counters!$D$1</c:f>
              <c:strCache>
                <c:ptCount val="1"/>
                <c:pt idx="0">
                  <c:v>Nvivo Migrants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counters!$D$2:$D$64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5</c:v>
                </c:pt>
                <c:pt idx="26">
                  <c:v>15</c:v>
                </c:pt>
                <c:pt idx="27">
                  <c:v>1</c:v>
                </c:pt>
                <c:pt idx="28">
                  <c:v>1</c:v>
                </c:pt>
                <c:pt idx="29">
                  <c:v>8</c:v>
                </c:pt>
                <c:pt idx="30">
                  <c:v>2</c:v>
                </c:pt>
                <c:pt idx="31">
                  <c:v>5</c:v>
                </c:pt>
                <c:pt idx="32">
                  <c:v>0</c:v>
                </c:pt>
                <c:pt idx="33">
                  <c:v>9</c:v>
                </c:pt>
                <c:pt idx="34">
                  <c:v>1</c:v>
                </c:pt>
                <c:pt idx="35">
                  <c:v>1</c:v>
                </c:pt>
                <c:pt idx="36">
                  <c:v>13</c:v>
                </c:pt>
                <c:pt idx="37">
                  <c:v>7</c:v>
                </c:pt>
                <c:pt idx="38">
                  <c:v>4</c:v>
                </c:pt>
                <c:pt idx="39">
                  <c:v>1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14</c:v>
                </c:pt>
                <c:pt idx="45">
                  <c:v>9</c:v>
                </c:pt>
                <c:pt idx="46">
                  <c:v>14</c:v>
                </c:pt>
                <c:pt idx="47">
                  <c:v>2</c:v>
                </c:pt>
                <c:pt idx="48">
                  <c:v>8</c:v>
                </c:pt>
                <c:pt idx="49">
                  <c:v>11</c:v>
                </c:pt>
                <c:pt idx="50">
                  <c:v>0</c:v>
                </c:pt>
                <c:pt idx="51">
                  <c:v>8</c:v>
                </c:pt>
                <c:pt idx="52">
                  <c:v>3</c:v>
                </c:pt>
                <c:pt idx="53">
                  <c:v>3</c:v>
                </c:pt>
                <c:pt idx="54">
                  <c:v>5</c:v>
                </c:pt>
                <c:pt idx="55">
                  <c:v>4</c:v>
                </c:pt>
                <c:pt idx="56">
                  <c:v>7</c:v>
                </c:pt>
                <c:pt idx="57">
                  <c:v>3</c:v>
                </c:pt>
                <c:pt idx="58">
                  <c:v>6</c:v>
                </c:pt>
                <c:pt idx="59">
                  <c:v>0</c:v>
                </c:pt>
                <c:pt idx="60">
                  <c:v>1</c:v>
                </c:pt>
                <c:pt idx="61">
                  <c:v>7</c:v>
                </c:pt>
                <c:pt idx="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92-4F08-A14C-B45A10D3DD78}"/>
            </c:ext>
          </c:extLst>
        </c:ser>
        <c:ser>
          <c:idx val="3"/>
          <c:order val="3"/>
          <c:tx>
            <c:strRef>
              <c:f>counters!$E$1</c:f>
              <c:strCache>
                <c:ptCount val="1"/>
                <c:pt idx="0">
                  <c:v>Nvivo Infrastructure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counters!$E$2:$E$64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5</c:v>
                </c:pt>
                <c:pt idx="30">
                  <c:v>7</c:v>
                </c:pt>
                <c:pt idx="31">
                  <c:v>7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0</c:v>
                </c:pt>
                <c:pt idx="36">
                  <c:v>14</c:v>
                </c:pt>
                <c:pt idx="37">
                  <c:v>11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3</c:v>
                </c:pt>
                <c:pt idx="42">
                  <c:v>5</c:v>
                </c:pt>
                <c:pt idx="43">
                  <c:v>10</c:v>
                </c:pt>
                <c:pt idx="44">
                  <c:v>16</c:v>
                </c:pt>
                <c:pt idx="45">
                  <c:v>4</c:v>
                </c:pt>
                <c:pt idx="46">
                  <c:v>12</c:v>
                </c:pt>
                <c:pt idx="47">
                  <c:v>11</c:v>
                </c:pt>
                <c:pt idx="48">
                  <c:v>6</c:v>
                </c:pt>
                <c:pt idx="49">
                  <c:v>5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12</c:v>
                </c:pt>
                <c:pt idx="55">
                  <c:v>5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92-4F08-A14C-B45A10D3D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yearly!$F$1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7D8-4A44-990F-6F17C0243986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CE-412D-858E-DF46185D8F9A}"/>
              </c:ext>
            </c:extLst>
          </c:dPt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yearly!$F$2:$F$7</c:f>
              <c:numCache>
                <c:formatCode>General</c:formatCode>
                <c:ptCount val="6"/>
                <c:pt idx="0">
                  <c:v>356</c:v>
                </c:pt>
                <c:pt idx="1">
                  <c:v>79</c:v>
                </c:pt>
                <c:pt idx="2">
                  <c:v>121</c:v>
                </c:pt>
                <c:pt idx="3">
                  <c:v>249</c:v>
                </c:pt>
                <c:pt idx="4">
                  <c:v>164</c:v>
                </c:pt>
                <c:pt idx="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E-412D-858E-DF46185D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by category - 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yearly!$B$1</c:f>
              <c:strCache>
                <c:ptCount val="1"/>
                <c:pt idx="0">
                  <c:v>Nvivo Geopolitics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D06-4D90-A78E-6CD38F17CFF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D06-4D90-A78E-6CD38F17CFF3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D06-4D90-A78E-6CD38F17CFF3}"/>
              </c:ext>
            </c:extLst>
          </c:dPt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yearly!$B$2:$B$7</c:f>
              <c:numCache>
                <c:formatCode>General</c:formatCode>
                <c:ptCount val="6"/>
                <c:pt idx="0">
                  <c:v>288</c:v>
                </c:pt>
                <c:pt idx="1">
                  <c:v>26</c:v>
                </c:pt>
                <c:pt idx="2">
                  <c:v>5</c:v>
                </c:pt>
                <c:pt idx="3">
                  <c:v>18</c:v>
                </c:pt>
                <c:pt idx="4">
                  <c:v>24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6-4D90-A78E-6CD38F17CFF3}"/>
            </c:ext>
          </c:extLst>
        </c:ser>
        <c:ser>
          <c:idx val="1"/>
          <c:order val="1"/>
          <c:tx>
            <c:strRef>
              <c:f>yearly!$C$1</c:f>
              <c:strCache>
                <c:ptCount val="1"/>
                <c:pt idx="0">
                  <c:v>Nvivo Government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yearly!$C$2:$C$7</c:f>
              <c:numCache>
                <c:formatCode>General</c:formatCode>
                <c:ptCount val="6"/>
                <c:pt idx="0">
                  <c:v>61</c:v>
                </c:pt>
                <c:pt idx="1">
                  <c:v>17</c:v>
                </c:pt>
                <c:pt idx="2">
                  <c:v>36</c:v>
                </c:pt>
                <c:pt idx="3">
                  <c:v>62</c:v>
                </c:pt>
                <c:pt idx="4">
                  <c:v>32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6-4D90-A78E-6CD38F17CFF3}"/>
            </c:ext>
          </c:extLst>
        </c:ser>
        <c:ser>
          <c:idx val="2"/>
          <c:order val="2"/>
          <c:tx>
            <c:strRef>
              <c:f>yearly!$D$1</c:f>
              <c:strCache>
                <c:ptCount val="1"/>
                <c:pt idx="0">
                  <c:v>Nvivo Migrants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yearly!$D$2:$D$7</c:f>
              <c:numCache>
                <c:formatCode>General</c:formatCode>
                <c:ptCount val="6"/>
                <c:pt idx="0">
                  <c:v>3</c:v>
                </c:pt>
                <c:pt idx="1">
                  <c:v>17</c:v>
                </c:pt>
                <c:pt idx="2">
                  <c:v>48</c:v>
                </c:pt>
                <c:pt idx="3">
                  <c:v>79</c:v>
                </c:pt>
                <c:pt idx="4">
                  <c:v>58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6-4D90-A78E-6CD38F17CFF3}"/>
            </c:ext>
          </c:extLst>
        </c:ser>
        <c:ser>
          <c:idx val="3"/>
          <c:order val="3"/>
          <c:tx>
            <c:strRef>
              <c:f>yearly!$E$1</c:f>
              <c:strCache>
                <c:ptCount val="1"/>
                <c:pt idx="0">
                  <c:v>Nvivo Infrastructure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yearly!$A$2:$A$7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yearly!$E$2:$E$7</c:f>
              <c:numCache>
                <c:formatCode>General</c:formatCode>
                <c:ptCount val="6"/>
                <c:pt idx="0">
                  <c:v>4</c:v>
                </c:pt>
                <c:pt idx="1">
                  <c:v>19</c:v>
                </c:pt>
                <c:pt idx="2">
                  <c:v>32</c:v>
                </c:pt>
                <c:pt idx="3">
                  <c:v>90</c:v>
                </c:pt>
                <c:pt idx="4">
                  <c:v>50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6-4D90-A78E-6CD38F17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bimonthly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bimonthly!$F$1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EAE-4627-B6BD-BF8B4C33D8B0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EAE-4627-B6BD-BF8B4C33D8B0}"/>
              </c:ext>
            </c:extLst>
          </c:dPt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bimonthly!$F$2:$F$33</c:f>
              <c:numCache>
                <c:formatCode>General</c:formatCode>
                <c:ptCount val="32"/>
                <c:pt idx="0">
                  <c:v>57</c:v>
                </c:pt>
                <c:pt idx="1">
                  <c:v>31</c:v>
                </c:pt>
                <c:pt idx="2">
                  <c:v>6</c:v>
                </c:pt>
                <c:pt idx="3">
                  <c:v>66</c:v>
                </c:pt>
                <c:pt idx="4">
                  <c:v>126</c:v>
                </c:pt>
                <c:pt idx="5">
                  <c:v>70</c:v>
                </c:pt>
                <c:pt idx="6">
                  <c:v>14</c:v>
                </c:pt>
                <c:pt idx="7">
                  <c:v>4</c:v>
                </c:pt>
                <c:pt idx="8">
                  <c:v>10</c:v>
                </c:pt>
                <c:pt idx="9">
                  <c:v>20</c:v>
                </c:pt>
                <c:pt idx="10">
                  <c:v>8</c:v>
                </c:pt>
                <c:pt idx="11">
                  <c:v>23</c:v>
                </c:pt>
                <c:pt idx="12">
                  <c:v>12</c:v>
                </c:pt>
                <c:pt idx="13">
                  <c:v>21</c:v>
                </c:pt>
                <c:pt idx="14">
                  <c:v>20</c:v>
                </c:pt>
                <c:pt idx="15">
                  <c:v>38</c:v>
                </c:pt>
                <c:pt idx="16">
                  <c:v>18</c:v>
                </c:pt>
                <c:pt idx="17">
                  <c:v>12</c:v>
                </c:pt>
                <c:pt idx="18">
                  <c:v>68</c:v>
                </c:pt>
                <c:pt idx="19">
                  <c:v>7</c:v>
                </c:pt>
                <c:pt idx="20">
                  <c:v>16</c:v>
                </c:pt>
                <c:pt idx="21">
                  <c:v>29</c:v>
                </c:pt>
                <c:pt idx="22">
                  <c:v>52</c:v>
                </c:pt>
                <c:pt idx="23">
                  <c:v>77</c:v>
                </c:pt>
                <c:pt idx="24">
                  <c:v>34</c:v>
                </c:pt>
                <c:pt idx="25">
                  <c:v>24</c:v>
                </c:pt>
                <c:pt idx="26">
                  <c:v>18</c:v>
                </c:pt>
                <c:pt idx="27">
                  <c:v>37</c:v>
                </c:pt>
                <c:pt idx="28">
                  <c:v>32</c:v>
                </c:pt>
                <c:pt idx="29">
                  <c:v>19</c:v>
                </c:pt>
                <c:pt idx="30">
                  <c:v>35</c:v>
                </c:pt>
                <c:pt idx="3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E-4627-B6BD-BF8B4C33D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by category - bimonthly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bimonthly!$B$1</c:f>
              <c:strCache>
                <c:ptCount val="1"/>
                <c:pt idx="0">
                  <c:v>Nvivo Geopolitics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88F-4958-961C-CEA973F6B562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88F-4958-961C-CEA973F6B562}"/>
              </c:ext>
            </c:extLst>
          </c:dPt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bimonthly!$B$2:$B$33</c:f>
              <c:numCache>
                <c:formatCode>General</c:formatCode>
                <c:ptCount val="32"/>
                <c:pt idx="0">
                  <c:v>44</c:v>
                </c:pt>
                <c:pt idx="1">
                  <c:v>27</c:v>
                </c:pt>
                <c:pt idx="2">
                  <c:v>6</c:v>
                </c:pt>
                <c:pt idx="3">
                  <c:v>50</c:v>
                </c:pt>
                <c:pt idx="4">
                  <c:v>106</c:v>
                </c:pt>
                <c:pt idx="5">
                  <c:v>55</c:v>
                </c:pt>
                <c:pt idx="6">
                  <c:v>7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12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6</c:v>
                </c:pt>
                <c:pt idx="28">
                  <c:v>9</c:v>
                </c:pt>
                <c:pt idx="29">
                  <c:v>1</c:v>
                </c:pt>
                <c:pt idx="30">
                  <c:v>11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F-4958-961C-CEA973F6B562}"/>
            </c:ext>
          </c:extLst>
        </c:ser>
        <c:ser>
          <c:idx val="1"/>
          <c:order val="1"/>
          <c:tx>
            <c:strRef>
              <c:f>bimonthly!$C$1</c:f>
              <c:strCache>
                <c:ptCount val="1"/>
                <c:pt idx="0">
                  <c:v>Nvivo Government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bimonthly!$C$2:$C$33</c:f>
              <c:numCache>
                <c:formatCode>General</c:formatCode>
                <c:ptCount val="32"/>
                <c:pt idx="0">
                  <c:v>13</c:v>
                </c:pt>
                <c:pt idx="1">
                  <c:v>4</c:v>
                </c:pt>
                <c:pt idx="2">
                  <c:v>0</c:v>
                </c:pt>
                <c:pt idx="3">
                  <c:v>11</c:v>
                </c:pt>
                <c:pt idx="4">
                  <c:v>19</c:v>
                </c:pt>
                <c:pt idx="5">
                  <c:v>14</c:v>
                </c:pt>
                <c:pt idx="6">
                  <c:v>7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6</c:v>
                </c:pt>
                <c:pt idx="15">
                  <c:v>15</c:v>
                </c:pt>
                <c:pt idx="16">
                  <c:v>1</c:v>
                </c:pt>
                <c:pt idx="17">
                  <c:v>6</c:v>
                </c:pt>
                <c:pt idx="18">
                  <c:v>17</c:v>
                </c:pt>
                <c:pt idx="19">
                  <c:v>0</c:v>
                </c:pt>
                <c:pt idx="20">
                  <c:v>1</c:v>
                </c:pt>
                <c:pt idx="21">
                  <c:v>7</c:v>
                </c:pt>
                <c:pt idx="22">
                  <c:v>9</c:v>
                </c:pt>
                <c:pt idx="23">
                  <c:v>28</c:v>
                </c:pt>
                <c:pt idx="24">
                  <c:v>4</c:v>
                </c:pt>
                <c:pt idx="25">
                  <c:v>4</c:v>
                </c:pt>
                <c:pt idx="26">
                  <c:v>6</c:v>
                </c:pt>
                <c:pt idx="27">
                  <c:v>5</c:v>
                </c:pt>
                <c:pt idx="28">
                  <c:v>7</c:v>
                </c:pt>
                <c:pt idx="29">
                  <c:v>6</c:v>
                </c:pt>
                <c:pt idx="30">
                  <c:v>9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F-4958-961C-CEA973F6B562}"/>
            </c:ext>
          </c:extLst>
        </c:ser>
        <c:ser>
          <c:idx val="2"/>
          <c:order val="2"/>
          <c:tx>
            <c:strRef>
              <c:f>bimonthly!$D$1</c:f>
              <c:strCache>
                <c:ptCount val="1"/>
                <c:pt idx="0">
                  <c:v>Nvivo Migrants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16</c:v>
                </c:pt>
                <c:pt idx="14">
                  <c:v>9</c:v>
                </c:pt>
                <c:pt idx="15">
                  <c:v>7</c:v>
                </c:pt>
                <c:pt idx="16">
                  <c:v>9</c:v>
                </c:pt>
                <c:pt idx="17">
                  <c:v>2</c:v>
                </c:pt>
                <c:pt idx="18">
                  <c:v>20</c:v>
                </c:pt>
                <c:pt idx="19">
                  <c:v>5</c:v>
                </c:pt>
                <c:pt idx="20">
                  <c:v>9</c:v>
                </c:pt>
                <c:pt idx="21">
                  <c:v>6</c:v>
                </c:pt>
                <c:pt idx="22">
                  <c:v>23</c:v>
                </c:pt>
                <c:pt idx="23">
                  <c:v>16</c:v>
                </c:pt>
                <c:pt idx="24">
                  <c:v>19</c:v>
                </c:pt>
                <c:pt idx="25">
                  <c:v>8</c:v>
                </c:pt>
                <c:pt idx="26">
                  <c:v>6</c:v>
                </c:pt>
                <c:pt idx="27">
                  <c:v>9</c:v>
                </c:pt>
                <c:pt idx="28">
                  <c:v>10</c:v>
                </c:pt>
                <c:pt idx="29">
                  <c:v>6</c:v>
                </c:pt>
                <c:pt idx="30">
                  <c:v>8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F-4958-961C-CEA973F6B562}"/>
            </c:ext>
          </c:extLst>
        </c:ser>
        <c:ser>
          <c:idx val="3"/>
          <c:order val="3"/>
          <c:tx>
            <c:strRef>
              <c:f>bimonthly!$E$1</c:f>
              <c:strCache>
                <c:ptCount val="1"/>
                <c:pt idx="0">
                  <c:v>Nvivo Infrastructure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bimonthly!$A$2:$A$33</c:f>
              <c:strCache>
                <c:ptCount val="32"/>
                <c:pt idx="0">
                  <c:v>2015-01</c:v>
                </c:pt>
                <c:pt idx="1">
                  <c:v>2015-02</c:v>
                </c:pt>
                <c:pt idx="2">
                  <c:v>2015-03</c:v>
                </c:pt>
                <c:pt idx="3">
                  <c:v>2015-04</c:v>
                </c:pt>
                <c:pt idx="4">
                  <c:v>2015-05</c:v>
                </c:pt>
                <c:pt idx="5">
                  <c:v>2015-06</c:v>
                </c:pt>
                <c:pt idx="6">
                  <c:v>2016-01</c:v>
                </c:pt>
                <c:pt idx="7">
                  <c:v>2016-02</c:v>
                </c:pt>
                <c:pt idx="8">
                  <c:v>2016-03</c:v>
                </c:pt>
                <c:pt idx="9">
                  <c:v>2016-04</c:v>
                </c:pt>
                <c:pt idx="10">
                  <c:v>2016-05</c:v>
                </c:pt>
                <c:pt idx="11">
                  <c:v>2016-06</c:v>
                </c:pt>
                <c:pt idx="12">
                  <c:v>2017-01</c:v>
                </c:pt>
                <c:pt idx="13">
                  <c:v>2017-02</c:v>
                </c:pt>
                <c:pt idx="14">
                  <c:v>2017-03</c:v>
                </c:pt>
                <c:pt idx="15">
                  <c:v>2017-04</c:v>
                </c:pt>
                <c:pt idx="16">
                  <c:v>2017-05</c:v>
                </c:pt>
                <c:pt idx="17">
                  <c:v>2017-06</c:v>
                </c:pt>
                <c:pt idx="18">
                  <c:v>2018-01</c:v>
                </c:pt>
                <c:pt idx="19">
                  <c:v>2018-02</c:v>
                </c:pt>
                <c:pt idx="20">
                  <c:v>2018-03</c:v>
                </c:pt>
                <c:pt idx="21">
                  <c:v>2018-04</c:v>
                </c:pt>
                <c:pt idx="22">
                  <c:v>2018-05</c:v>
                </c:pt>
                <c:pt idx="23">
                  <c:v>2018-06</c:v>
                </c:pt>
                <c:pt idx="24">
                  <c:v>2019-01</c:v>
                </c:pt>
                <c:pt idx="25">
                  <c:v>2019-02</c:v>
                </c:pt>
                <c:pt idx="26">
                  <c:v>2019-03</c:v>
                </c:pt>
                <c:pt idx="27">
                  <c:v>2019-04</c:v>
                </c:pt>
                <c:pt idx="28">
                  <c:v>2019-05</c:v>
                </c:pt>
                <c:pt idx="29">
                  <c:v>2019-06</c:v>
                </c:pt>
                <c:pt idx="30">
                  <c:v>2020-01</c:v>
                </c:pt>
                <c:pt idx="31">
                  <c:v>2020-02</c:v>
                </c:pt>
              </c:strCache>
            </c:strRef>
          </c:cat>
          <c:val>
            <c:numRef>
              <c:f>bimonthly!$E$2:$E$33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8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5</c:v>
                </c:pt>
                <c:pt idx="15">
                  <c:v>14</c:v>
                </c:pt>
                <c:pt idx="16">
                  <c:v>7</c:v>
                </c:pt>
                <c:pt idx="17">
                  <c:v>4</c:v>
                </c:pt>
                <c:pt idx="18">
                  <c:v>25</c:v>
                </c:pt>
                <c:pt idx="19">
                  <c:v>2</c:v>
                </c:pt>
                <c:pt idx="20">
                  <c:v>5</c:v>
                </c:pt>
                <c:pt idx="21">
                  <c:v>15</c:v>
                </c:pt>
                <c:pt idx="22">
                  <c:v>20</c:v>
                </c:pt>
                <c:pt idx="23">
                  <c:v>23</c:v>
                </c:pt>
                <c:pt idx="24">
                  <c:v>11</c:v>
                </c:pt>
                <c:pt idx="25">
                  <c:v>4</c:v>
                </c:pt>
                <c:pt idx="26">
                  <c:v>6</c:v>
                </c:pt>
                <c:pt idx="27">
                  <c:v>17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8F-4958-961C-CEA973F6B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0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758160</xdr:colOff>
      <xdr:row>67</xdr:row>
      <xdr:rowOff>160560</xdr:rowOff>
    </xdr:from>
    <xdr:to>
      <xdr:col>38</xdr:col>
      <xdr:colOff>615600</xdr:colOff>
      <xdr:row>97</xdr:row>
      <xdr:rowOff>168120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609599</xdr:colOff>
      <xdr:row>0</xdr:row>
      <xdr:rowOff>219075</xdr:rowOff>
    </xdr:from>
    <xdr:to>
      <xdr:col>28</xdr:col>
      <xdr:colOff>76200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657225</xdr:colOff>
      <xdr:row>22</xdr:row>
      <xdr:rowOff>38100</xdr:rowOff>
    </xdr:from>
    <xdr:to>
      <xdr:col>28</xdr:col>
      <xdr:colOff>123826</xdr:colOff>
      <xdr:row>43</xdr:row>
      <xdr:rowOff>38100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8979E30D-F9A2-2581-07A0-F37CA9656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0</xdr:row>
      <xdr:rowOff>161925</xdr:rowOff>
    </xdr:from>
    <xdr:to>
      <xdr:col>19</xdr:col>
      <xdr:colOff>342900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B05A0-3CEA-4DBD-8A39-DDC3D4E1F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15</xdr:row>
      <xdr:rowOff>123824</xdr:rowOff>
    </xdr:from>
    <xdr:to>
      <xdr:col>21</xdr:col>
      <xdr:colOff>333375</xdr:colOff>
      <xdr:row>33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8286A9-FC2C-4B58-9022-8D7BD82D0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0</xdr:row>
      <xdr:rowOff>152400</xdr:rowOff>
    </xdr:from>
    <xdr:to>
      <xdr:col>30</xdr:col>
      <xdr:colOff>171451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4D72A-55BA-4750-8A98-C87847A0E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22</xdr:row>
      <xdr:rowOff>104775</xdr:rowOff>
    </xdr:from>
    <xdr:to>
      <xdr:col>30</xdr:col>
      <xdr:colOff>171451</xdr:colOff>
      <xdr:row>43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EE2A5-A856-4109-9048-286286BBA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osephmartinez_uninorte_edu_co/Documents/Scripts%20VMASC/Academic%20Research%20Twitter%20Search%20(10M)/analysis/number_of_tweets_by_sub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- year"/>
      <sheetName val="total - month"/>
      <sheetName val="by categories - year "/>
      <sheetName val="by categories - month"/>
    </sheetNames>
    <sheetDataSet>
      <sheetData sheetId="0"/>
      <sheetData sheetId="1"/>
      <sheetData sheetId="2"/>
      <sheetData sheetId="3">
        <row r="14">
          <cell r="F14">
            <v>175</v>
          </cell>
          <cell r="G14">
            <v>88</v>
          </cell>
          <cell r="H14">
            <v>789</v>
          </cell>
          <cell r="I14">
            <v>20</v>
          </cell>
        </row>
        <row r="15">
          <cell r="F15">
            <v>176</v>
          </cell>
          <cell r="G15">
            <v>60</v>
          </cell>
          <cell r="H15">
            <v>489</v>
          </cell>
          <cell r="I15">
            <v>19</v>
          </cell>
        </row>
        <row r="16">
          <cell r="F16">
            <v>134</v>
          </cell>
          <cell r="G16">
            <v>78</v>
          </cell>
          <cell r="H16">
            <v>496</v>
          </cell>
          <cell r="I16">
            <v>121</v>
          </cell>
        </row>
        <row r="17">
          <cell r="F17">
            <v>118</v>
          </cell>
          <cell r="G17">
            <v>78</v>
          </cell>
          <cell r="H17">
            <v>322</v>
          </cell>
          <cell r="I17">
            <v>46</v>
          </cell>
        </row>
        <row r="18">
          <cell r="F18">
            <v>66</v>
          </cell>
          <cell r="G18">
            <v>58</v>
          </cell>
          <cell r="H18">
            <v>402</v>
          </cell>
          <cell r="I18">
            <v>21</v>
          </cell>
        </row>
        <row r="19">
          <cell r="F19">
            <v>318</v>
          </cell>
          <cell r="G19">
            <v>114</v>
          </cell>
          <cell r="H19">
            <v>3662</v>
          </cell>
          <cell r="I19">
            <v>58</v>
          </cell>
        </row>
        <row r="20">
          <cell r="F20">
            <v>84</v>
          </cell>
          <cell r="G20">
            <v>210</v>
          </cell>
          <cell r="H20">
            <v>408</v>
          </cell>
          <cell r="I20">
            <v>22</v>
          </cell>
        </row>
        <row r="21">
          <cell r="F21">
            <v>1428</v>
          </cell>
          <cell r="G21">
            <v>701</v>
          </cell>
          <cell r="H21">
            <v>2577</v>
          </cell>
          <cell r="I21">
            <v>353</v>
          </cell>
        </row>
        <row r="22">
          <cell r="F22">
            <v>979</v>
          </cell>
          <cell r="G22">
            <v>398</v>
          </cell>
          <cell r="H22">
            <v>1310</v>
          </cell>
          <cell r="I22">
            <v>201</v>
          </cell>
        </row>
        <row r="23">
          <cell r="F23">
            <v>168</v>
          </cell>
          <cell r="G23">
            <v>134</v>
          </cell>
          <cell r="H23">
            <v>473</v>
          </cell>
          <cell r="I23">
            <v>28</v>
          </cell>
        </row>
        <row r="24">
          <cell r="F24">
            <v>198</v>
          </cell>
          <cell r="G24">
            <v>62</v>
          </cell>
          <cell r="H24">
            <v>448</v>
          </cell>
          <cell r="I24">
            <v>17</v>
          </cell>
        </row>
        <row r="25">
          <cell r="F25">
            <v>372</v>
          </cell>
          <cell r="G25">
            <v>99</v>
          </cell>
          <cell r="H25">
            <v>603</v>
          </cell>
          <cell r="I25">
            <v>13</v>
          </cell>
        </row>
        <row r="26">
          <cell r="F26">
            <v>103</v>
          </cell>
          <cell r="G26">
            <v>51</v>
          </cell>
          <cell r="H26">
            <v>343</v>
          </cell>
          <cell r="I26">
            <v>15</v>
          </cell>
        </row>
        <row r="27">
          <cell r="F27">
            <v>113</v>
          </cell>
          <cell r="G27">
            <v>122</v>
          </cell>
          <cell r="H27">
            <v>429</v>
          </cell>
          <cell r="I27">
            <v>14</v>
          </cell>
        </row>
        <row r="28">
          <cell r="F28">
            <v>205</v>
          </cell>
          <cell r="G28">
            <v>79</v>
          </cell>
          <cell r="H28">
            <v>598</v>
          </cell>
          <cell r="I28">
            <v>68</v>
          </cell>
        </row>
        <row r="29">
          <cell r="F29">
            <v>76</v>
          </cell>
          <cell r="G29">
            <v>49</v>
          </cell>
          <cell r="H29">
            <v>570</v>
          </cell>
          <cell r="I29">
            <v>81</v>
          </cell>
        </row>
        <row r="30">
          <cell r="F30">
            <v>122</v>
          </cell>
          <cell r="G30">
            <v>128</v>
          </cell>
          <cell r="H30">
            <v>1014</v>
          </cell>
          <cell r="I30">
            <v>59</v>
          </cell>
        </row>
        <row r="31">
          <cell r="F31">
            <v>150</v>
          </cell>
          <cell r="G31">
            <v>71</v>
          </cell>
          <cell r="H31">
            <v>1130</v>
          </cell>
          <cell r="I31">
            <v>36</v>
          </cell>
        </row>
        <row r="32">
          <cell r="F32">
            <v>450</v>
          </cell>
          <cell r="G32">
            <v>747</v>
          </cell>
          <cell r="H32">
            <v>1065</v>
          </cell>
          <cell r="I32">
            <v>532</v>
          </cell>
        </row>
        <row r="33">
          <cell r="F33">
            <v>258</v>
          </cell>
          <cell r="G33">
            <v>640</v>
          </cell>
          <cell r="H33">
            <v>1562</v>
          </cell>
          <cell r="I33">
            <v>745</v>
          </cell>
        </row>
        <row r="34">
          <cell r="F34">
            <v>126</v>
          </cell>
          <cell r="G34">
            <v>197</v>
          </cell>
          <cell r="H34">
            <v>881</v>
          </cell>
          <cell r="I34">
            <v>239</v>
          </cell>
        </row>
        <row r="35">
          <cell r="F35">
            <v>323</v>
          </cell>
          <cell r="G35">
            <v>131</v>
          </cell>
          <cell r="H35">
            <v>674</v>
          </cell>
          <cell r="I35">
            <v>21</v>
          </cell>
        </row>
        <row r="36">
          <cell r="F36">
            <v>106</v>
          </cell>
          <cell r="G36">
            <v>136</v>
          </cell>
          <cell r="H36">
            <v>578</v>
          </cell>
          <cell r="I36">
            <v>112</v>
          </cell>
        </row>
        <row r="37">
          <cell r="F37">
            <v>662</v>
          </cell>
          <cell r="G37">
            <v>132</v>
          </cell>
          <cell r="H37">
            <v>483</v>
          </cell>
          <cell r="I37">
            <v>80</v>
          </cell>
        </row>
        <row r="38">
          <cell r="F38">
            <v>3246</v>
          </cell>
          <cell r="G38">
            <v>2255</v>
          </cell>
          <cell r="H38">
            <v>3926</v>
          </cell>
          <cell r="I38">
            <v>491</v>
          </cell>
        </row>
        <row r="39">
          <cell r="F39">
            <v>1969</v>
          </cell>
          <cell r="G39">
            <v>1171</v>
          </cell>
          <cell r="H39">
            <v>1925</v>
          </cell>
          <cell r="I39">
            <v>278</v>
          </cell>
        </row>
        <row r="40">
          <cell r="F40">
            <v>795</v>
          </cell>
          <cell r="G40">
            <v>468</v>
          </cell>
          <cell r="H40">
            <v>1500</v>
          </cell>
          <cell r="I40">
            <v>483</v>
          </cell>
        </row>
        <row r="41">
          <cell r="F41">
            <v>632</v>
          </cell>
          <cell r="G41">
            <v>376</v>
          </cell>
          <cell r="H41">
            <v>995</v>
          </cell>
          <cell r="I41">
            <v>258</v>
          </cell>
        </row>
        <row r="42">
          <cell r="F42">
            <v>467</v>
          </cell>
          <cell r="G42">
            <v>789</v>
          </cell>
          <cell r="H42">
            <v>1015</v>
          </cell>
          <cell r="I42">
            <v>219</v>
          </cell>
        </row>
        <row r="43">
          <cell r="F43">
            <v>164</v>
          </cell>
          <cell r="G43">
            <v>251</v>
          </cell>
          <cell r="H43">
            <v>751</v>
          </cell>
          <cell r="I43">
            <v>169</v>
          </cell>
        </row>
        <row r="44">
          <cell r="F44">
            <v>890</v>
          </cell>
          <cell r="G44">
            <v>4648</v>
          </cell>
          <cell r="H44">
            <v>1493</v>
          </cell>
          <cell r="I44">
            <v>1109</v>
          </cell>
        </row>
        <row r="45">
          <cell r="F45">
            <v>1372</v>
          </cell>
          <cell r="G45">
            <v>5000</v>
          </cell>
          <cell r="H45">
            <v>3052</v>
          </cell>
          <cell r="I45">
            <v>1947</v>
          </cell>
        </row>
        <row r="46">
          <cell r="F46">
            <v>311</v>
          </cell>
          <cell r="G46">
            <v>739</v>
          </cell>
          <cell r="H46">
            <v>1581</v>
          </cell>
          <cell r="I46">
            <v>830</v>
          </cell>
        </row>
        <row r="47">
          <cell r="F47">
            <v>226</v>
          </cell>
          <cell r="G47">
            <v>582</v>
          </cell>
          <cell r="H47">
            <v>1097</v>
          </cell>
          <cell r="I47">
            <v>433</v>
          </cell>
        </row>
        <row r="48">
          <cell r="F48">
            <v>463</v>
          </cell>
          <cell r="G48">
            <v>519</v>
          </cell>
          <cell r="H48">
            <v>2513</v>
          </cell>
          <cell r="I48">
            <v>1113</v>
          </cell>
        </row>
        <row r="49">
          <cell r="F49">
            <v>497</v>
          </cell>
          <cell r="G49">
            <v>370</v>
          </cell>
          <cell r="H49">
            <v>1082</v>
          </cell>
          <cell r="I49">
            <v>751</v>
          </cell>
        </row>
        <row r="50">
          <cell r="F50">
            <v>650</v>
          </cell>
          <cell r="G50">
            <v>1801</v>
          </cell>
          <cell r="H50">
            <v>2952</v>
          </cell>
          <cell r="I50">
            <v>3223</v>
          </cell>
        </row>
        <row r="51">
          <cell r="F51">
            <v>2747</v>
          </cell>
          <cell r="G51">
            <v>7062</v>
          </cell>
          <cell r="H51">
            <v>5180</v>
          </cell>
          <cell r="I51">
            <v>5940</v>
          </cell>
        </row>
        <row r="52">
          <cell r="F52">
            <v>1718</v>
          </cell>
          <cell r="G52">
            <v>2629</v>
          </cell>
          <cell r="H52">
            <v>5201</v>
          </cell>
          <cell r="I52">
            <v>1064</v>
          </cell>
        </row>
        <row r="53">
          <cell r="F53">
            <v>1219</v>
          </cell>
          <cell r="G53">
            <v>3895</v>
          </cell>
          <cell r="H53">
            <v>4647</v>
          </cell>
          <cell r="I53">
            <v>2208</v>
          </cell>
        </row>
        <row r="54">
          <cell r="F54">
            <v>2344</v>
          </cell>
          <cell r="G54">
            <v>2820</v>
          </cell>
          <cell r="H54">
            <v>6661</v>
          </cell>
          <cell r="I54">
            <v>1605</v>
          </cell>
        </row>
        <row r="55">
          <cell r="F55">
            <v>954</v>
          </cell>
          <cell r="G55">
            <v>3140</v>
          </cell>
          <cell r="H55">
            <v>3759</v>
          </cell>
          <cell r="I55">
            <v>809</v>
          </cell>
        </row>
        <row r="56">
          <cell r="F56">
            <v>1511</v>
          </cell>
          <cell r="G56">
            <v>2387</v>
          </cell>
          <cell r="H56">
            <v>3870</v>
          </cell>
          <cell r="I56">
            <v>1231</v>
          </cell>
        </row>
        <row r="57">
          <cell r="F57">
            <v>4909</v>
          </cell>
          <cell r="G57">
            <v>5927</v>
          </cell>
          <cell r="H57">
            <v>7050</v>
          </cell>
          <cell r="I57">
            <v>5563</v>
          </cell>
        </row>
        <row r="58">
          <cell r="F58">
            <v>7491</v>
          </cell>
          <cell r="G58">
            <v>33854</v>
          </cell>
          <cell r="H58">
            <v>7570</v>
          </cell>
          <cell r="I58">
            <v>8247</v>
          </cell>
        </row>
        <row r="59">
          <cell r="F59">
            <v>6074</v>
          </cell>
          <cell r="G59">
            <v>12296</v>
          </cell>
          <cell r="H59">
            <v>11411</v>
          </cell>
          <cell r="I59">
            <v>5153</v>
          </cell>
        </row>
        <row r="60">
          <cell r="F60">
            <v>4896</v>
          </cell>
          <cell r="G60">
            <v>9754</v>
          </cell>
          <cell r="H60">
            <v>11897</v>
          </cell>
          <cell r="I60">
            <v>4547</v>
          </cell>
        </row>
        <row r="61">
          <cell r="F61">
            <v>5155</v>
          </cell>
          <cell r="G61">
            <v>8917</v>
          </cell>
          <cell r="H61">
            <v>5710</v>
          </cell>
          <cell r="I61">
            <v>3488</v>
          </cell>
        </row>
        <row r="62">
          <cell r="F62">
            <v>7506</v>
          </cell>
          <cell r="G62">
            <v>3009</v>
          </cell>
          <cell r="H62">
            <v>7843</v>
          </cell>
          <cell r="I62">
            <v>1555</v>
          </cell>
        </row>
        <row r="63">
          <cell r="F63">
            <v>14298</v>
          </cell>
          <cell r="G63">
            <v>16934</v>
          </cell>
          <cell r="H63">
            <v>9657</v>
          </cell>
          <cell r="I63">
            <v>5300</v>
          </cell>
        </row>
        <row r="64">
          <cell r="F64">
            <v>6332</v>
          </cell>
          <cell r="G64">
            <v>6518</v>
          </cell>
          <cell r="H64">
            <v>9787</v>
          </cell>
          <cell r="I64">
            <v>1644</v>
          </cell>
        </row>
        <row r="65">
          <cell r="F65">
            <v>5090</v>
          </cell>
          <cell r="G65">
            <v>13182</v>
          </cell>
          <cell r="H65">
            <v>14574</v>
          </cell>
          <cell r="I65">
            <v>2943</v>
          </cell>
        </row>
        <row r="66">
          <cell r="F66">
            <v>12276</v>
          </cell>
          <cell r="G66">
            <v>9481</v>
          </cell>
          <cell r="H66">
            <v>8794</v>
          </cell>
          <cell r="I66">
            <v>3089</v>
          </cell>
        </row>
        <row r="67">
          <cell r="F67">
            <v>4680</v>
          </cell>
          <cell r="G67">
            <v>6396</v>
          </cell>
          <cell r="H67">
            <v>11338</v>
          </cell>
          <cell r="I67">
            <v>5513</v>
          </cell>
        </row>
        <row r="68">
          <cell r="F68">
            <v>4869</v>
          </cell>
          <cell r="G68">
            <v>3310</v>
          </cell>
          <cell r="H68">
            <v>6261</v>
          </cell>
          <cell r="I68">
            <v>4590</v>
          </cell>
        </row>
        <row r="69">
          <cell r="F69">
            <v>5635</v>
          </cell>
          <cell r="G69">
            <v>8334</v>
          </cell>
          <cell r="H69">
            <v>9309</v>
          </cell>
          <cell r="I69">
            <v>3385</v>
          </cell>
        </row>
        <row r="70">
          <cell r="F70">
            <v>4581</v>
          </cell>
          <cell r="G70">
            <v>4634</v>
          </cell>
          <cell r="H70">
            <v>8332</v>
          </cell>
          <cell r="I70">
            <v>5062</v>
          </cell>
        </row>
        <row r="71">
          <cell r="F71">
            <v>3982</v>
          </cell>
          <cell r="G71">
            <v>3244</v>
          </cell>
          <cell r="H71">
            <v>6611</v>
          </cell>
          <cell r="I71">
            <v>3013</v>
          </cell>
        </row>
        <row r="72">
          <cell r="F72">
            <v>6976</v>
          </cell>
          <cell r="G72">
            <v>9071</v>
          </cell>
          <cell r="H72">
            <v>35070</v>
          </cell>
          <cell r="I72">
            <v>1984</v>
          </cell>
        </row>
        <row r="73">
          <cell r="F73">
            <v>3352</v>
          </cell>
          <cell r="G73">
            <v>3507</v>
          </cell>
          <cell r="H73">
            <v>9988</v>
          </cell>
          <cell r="I73">
            <v>2639</v>
          </cell>
        </row>
        <row r="74">
          <cell r="F74">
            <v>4766</v>
          </cell>
          <cell r="G74">
            <v>4278</v>
          </cell>
          <cell r="H74">
            <v>9200</v>
          </cell>
          <cell r="I74">
            <v>1983</v>
          </cell>
        </row>
        <row r="75">
          <cell r="F75">
            <v>2769</v>
          </cell>
          <cell r="G75">
            <v>3834</v>
          </cell>
          <cell r="H75">
            <v>10397</v>
          </cell>
          <cell r="I75">
            <v>3034</v>
          </cell>
        </row>
        <row r="76">
          <cell r="F76">
            <v>4246</v>
          </cell>
          <cell r="G76">
            <v>6690</v>
          </cell>
          <cell r="H76">
            <v>15560</v>
          </cell>
          <cell r="I76">
            <v>2230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seph Martinez Salcedo" id="{CFC3262B-F52D-4FFB-BB54-12C200528ABD}" userId="Joseph Martinez Salced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2-11-01T14:40:06.22" personId="{CFC3262B-F52D-4FFB-BB54-12C200528ABD}" id="{92FFDE68-06B3-40E1-81A2-9B9CE51C8F29}">
    <text>427</text>
  </threadedComment>
  <threadedComment ref="D9" dT="2022-11-01T14:40:06.22" personId="{CFC3262B-F52D-4FFB-BB54-12C200528ABD}" id="{0A088EEB-E61D-4315-80B7-D69F58121D0E}">
    <text>427</text>
  </threadedComment>
  <threadedComment ref="E9" dT="2022-11-01T14:40:06.22" personId="{CFC3262B-F52D-4FFB-BB54-12C200528ABD}" id="{BC1AD269-E3D0-48D1-88AD-9DDDABD90646}">
    <text>427</text>
  </threadedComment>
  <threadedComment ref="F9" dT="2022-11-01T14:40:06.22" personId="{CFC3262B-F52D-4FFB-BB54-12C200528ABD}" id="{AA7EEB29-D7FB-4C0F-B869-55656F5A2B16}">
    <text>427</text>
  </threadedComment>
  <threadedComment ref="C10" dT="2022-11-01T14:40:19.47" personId="{CFC3262B-F52D-4FFB-BB54-12C200528ABD}" id="{27597483-FAD2-4E0C-8373-6CE8DBAFE235}">
    <text>707</text>
  </threadedComment>
  <threadedComment ref="D10" dT="2022-11-01T14:40:19.47" personId="{CFC3262B-F52D-4FFB-BB54-12C200528ABD}" id="{83F05D7D-1FD5-4030-BEF4-5D0C424F073D}">
    <text>707</text>
  </threadedComment>
  <threadedComment ref="E10" dT="2022-11-01T14:40:19.47" personId="{CFC3262B-F52D-4FFB-BB54-12C200528ABD}" id="{F710E557-A1CD-4EED-93FE-C992C9F12DA7}">
    <text>707</text>
  </threadedComment>
  <threadedComment ref="F10" dT="2022-11-01T14:40:19.47" personId="{CFC3262B-F52D-4FFB-BB54-12C200528ABD}" id="{9B56509A-4DD0-4E5D-A35B-C590D8570A18}">
    <text>707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opLeftCell="A37" zoomScaleNormal="100" workbookViewId="0">
      <selection activeCell="A2" sqref="A2:A64"/>
    </sheetView>
  </sheetViews>
  <sheetFormatPr defaultColWidth="10.5703125" defaultRowHeight="15" x14ac:dyDescent="0.25"/>
  <cols>
    <col min="1" max="1" width="10.5703125" style="5" customWidth="1"/>
    <col min="2" max="2" width="16.85546875" style="9" bestFit="1" customWidth="1"/>
    <col min="3" max="3" width="18.140625" style="9" bestFit="1" customWidth="1"/>
    <col min="4" max="4" width="14.5703125" style="9" bestFit="1" customWidth="1"/>
    <col min="5" max="5" width="19" style="5" bestFit="1" customWidth="1"/>
    <col min="6" max="6" width="10.5703125" style="5" customWidth="1"/>
    <col min="7" max="11" width="16.140625" style="5" customWidth="1"/>
    <col min="12" max="15" width="10.5703125" style="5" customWidth="1"/>
    <col min="16" max="16384" width="10.5703125" style="5"/>
  </cols>
  <sheetData>
    <row r="1" spans="1:1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 x14ac:dyDescent="0.25">
      <c r="A2" s="6">
        <v>42005</v>
      </c>
      <c r="B2" s="7">
        <v>38</v>
      </c>
      <c r="C2" s="7">
        <v>13</v>
      </c>
      <c r="D2" s="7">
        <v>0</v>
      </c>
      <c r="E2" s="7">
        <v>0</v>
      </c>
      <c r="F2" s="5">
        <f t="shared" ref="F2:F33" si="0">SUM(B2:E2)</f>
        <v>51</v>
      </c>
      <c r="G2" s="5">
        <f t="array" ref="G2:J64">'[1]by categories - month'!$F$14:$I$76</f>
        <v>175</v>
      </c>
      <c r="H2" s="5">
        <v>88</v>
      </c>
      <c r="I2" s="5">
        <v>789</v>
      </c>
      <c r="J2" s="5">
        <v>20</v>
      </c>
      <c r="K2" s="5">
        <f t="shared" ref="K2:K33" si="1">SUM(G2:J2)</f>
        <v>1072</v>
      </c>
    </row>
    <row r="3" spans="1:11" x14ac:dyDescent="0.25">
      <c r="A3" s="6">
        <v>42036</v>
      </c>
      <c r="B3" s="7">
        <v>6</v>
      </c>
      <c r="C3" s="7">
        <v>0</v>
      </c>
      <c r="D3" s="7">
        <v>0</v>
      </c>
      <c r="E3" s="7">
        <v>0</v>
      </c>
      <c r="F3" s="5">
        <f t="shared" si="0"/>
        <v>6</v>
      </c>
      <c r="G3" s="5">
        <v>176</v>
      </c>
      <c r="H3" s="5">
        <v>60</v>
      </c>
      <c r="I3" s="5">
        <v>489</v>
      </c>
      <c r="J3" s="5">
        <v>19</v>
      </c>
      <c r="K3" s="5">
        <f t="shared" si="1"/>
        <v>744</v>
      </c>
    </row>
    <row r="4" spans="1:11" x14ac:dyDescent="0.25">
      <c r="A4" s="6">
        <v>42064</v>
      </c>
      <c r="B4" s="7">
        <v>21</v>
      </c>
      <c r="C4" s="7">
        <v>3</v>
      </c>
      <c r="D4" s="7">
        <v>0</v>
      </c>
      <c r="E4" s="7">
        <v>0</v>
      </c>
      <c r="F4" s="5">
        <f t="shared" si="0"/>
        <v>24</v>
      </c>
      <c r="G4" s="5">
        <v>134</v>
      </c>
      <c r="H4" s="5">
        <v>78</v>
      </c>
      <c r="I4" s="5">
        <v>496</v>
      </c>
      <c r="J4" s="5">
        <v>121</v>
      </c>
      <c r="K4" s="5">
        <f t="shared" si="1"/>
        <v>829</v>
      </c>
    </row>
    <row r="5" spans="1:11" x14ac:dyDescent="0.25">
      <c r="A5" s="6">
        <v>42095</v>
      </c>
      <c r="B5" s="7">
        <v>6</v>
      </c>
      <c r="C5" s="7">
        <v>1</v>
      </c>
      <c r="D5" s="7">
        <v>0</v>
      </c>
      <c r="E5" s="7">
        <v>0</v>
      </c>
      <c r="F5" s="5">
        <f t="shared" si="0"/>
        <v>7</v>
      </c>
      <c r="G5" s="5">
        <v>118</v>
      </c>
      <c r="H5" s="5">
        <v>78</v>
      </c>
      <c r="I5" s="5">
        <v>322</v>
      </c>
      <c r="J5" s="5">
        <v>46</v>
      </c>
      <c r="K5" s="5">
        <f t="shared" si="1"/>
        <v>564</v>
      </c>
    </row>
    <row r="6" spans="1:11" x14ac:dyDescent="0.25">
      <c r="A6" s="6">
        <v>42125</v>
      </c>
      <c r="B6" s="7">
        <v>1</v>
      </c>
      <c r="C6" s="7">
        <v>0</v>
      </c>
      <c r="D6" s="7">
        <v>0</v>
      </c>
      <c r="E6" s="7">
        <v>0</v>
      </c>
      <c r="F6" s="5">
        <f t="shared" si="0"/>
        <v>1</v>
      </c>
      <c r="G6" s="5">
        <v>66</v>
      </c>
      <c r="H6" s="5">
        <v>58</v>
      </c>
      <c r="I6" s="5">
        <v>402</v>
      </c>
      <c r="J6" s="5">
        <v>21</v>
      </c>
      <c r="K6" s="5">
        <f t="shared" si="1"/>
        <v>547</v>
      </c>
    </row>
    <row r="7" spans="1:11" x14ac:dyDescent="0.25">
      <c r="A7" s="6">
        <v>42156</v>
      </c>
      <c r="B7" s="7">
        <v>5</v>
      </c>
      <c r="C7" s="7">
        <v>0</v>
      </c>
      <c r="D7" s="7">
        <v>0</v>
      </c>
      <c r="E7" s="7">
        <v>0</v>
      </c>
      <c r="F7" s="5">
        <f t="shared" si="0"/>
        <v>5</v>
      </c>
      <c r="G7" s="5">
        <v>318</v>
      </c>
      <c r="H7" s="5">
        <v>114</v>
      </c>
      <c r="I7" s="5">
        <v>3662</v>
      </c>
      <c r="J7" s="5">
        <v>58</v>
      </c>
      <c r="K7" s="5">
        <f t="shared" si="1"/>
        <v>4152</v>
      </c>
    </row>
    <row r="8" spans="1:11" x14ac:dyDescent="0.25">
      <c r="A8" s="6">
        <v>42186</v>
      </c>
      <c r="B8" s="7">
        <v>5</v>
      </c>
      <c r="C8" s="7">
        <v>2</v>
      </c>
      <c r="D8" s="7">
        <v>0</v>
      </c>
      <c r="E8" s="7">
        <v>0</v>
      </c>
      <c r="F8" s="5">
        <f t="shared" si="0"/>
        <v>7</v>
      </c>
      <c r="G8" s="5">
        <v>84</v>
      </c>
      <c r="H8" s="5">
        <v>210</v>
      </c>
      <c r="I8" s="5">
        <v>408</v>
      </c>
      <c r="J8" s="5">
        <v>22</v>
      </c>
      <c r="K8" s="5">
        <f t="shared" si="1"/>
        <v>724</v>
      </c>
    </row>
    <row r="9" spans="1:11" x14ac:dyDescent="0.25">
      <c r="A9" s="6">
        <v>42217</v>
      </c>
      <c r="B9" s="8">
        <f>AVERAGE(B8,B10)</f>
        <v>45</v>
      </c>
      <c r="C9" s="8">
        <f>AVERAGE(C8,C10)</f>
        <v>9</v>
      </c>
      <c r="D9" s="7">
        <v>2</v>
      </c>
      <c r="E9" s="7">
        <v>3</v>
      </c>
      <c r="F9" s="5">
        <f t="shared" si="0"/>
        <v>59</v>
      </c>
      <c r="G9" s="5">
        <v>1428</v>
      </c>
      <c r="H9" s="5">
        <v>701</v>
      </c>
      <c r="I9" s="5">
        <v>2577</v>
      </c>
      <c r="J9" s="5">
        <v>353</v>
      </c>
      <c r="K9" s="5">
        <f t="shared" si="1"/>
        <v>5059</v>
      </c>
    </row>
    <row r="10" spans="1:11" x14ac:dyDescent="0.25">
      <c r="A10" s="6">
        <v>42248</v>
      </c>
      <c r="B10" s="7">
        <v>85</v>
      </c>
      <c r="C10" s="7">
        <v>16</v>
      </c>
      <c r="D10" s="7">
        <v>1</v>
      </c>
      <c r="E10" s="7">
        <v>0</v>
      </c>
      <c r="F10" s="5">
        <f t="shared" si="0"/>
        <v>102</v>
      </c>
      <c r="G10" s="5">
        <v>979</v>
      </c>
      <c r="H10" s="5">
        <v>398</v>
      </c>
      <c r="I10" s="5">
        <v>1310</v>
      </c>
      <c r="J10" s="5">
        <v>201</v>
      </c>
      <c r="K10" s="5">
        <f t="shared" si="1"/>
        <v>2888</v>
      </c>
    </row>
    <row r="11" spans="1:11" x14ac:dyDescent="0.25">
      <c r="A11" s="6">
        <v>42278</v>
      </c>
      <c r="B11" s="7">
        <v>21</v>
      </c>
      <c r="C11" s="7">
        <v>3</v>
      </c>
      <c r="D11" s="7">
        <v>0</v>
      </c>
      <c r="E11" s="7">
        <v>0</v>
      </c>
      <c r="F11" s="5">
        <f t="shared" si="0"/>
        <v>24</v>
      </c>
      <c r="G11" s="5">
        <v>168</v>
      </c>
      <c r="H11" s="5">
        <v>134</v>
      </c>
      <c r="I11" s="5">
        <v>473</v>
      </c>
      <c r="J11" s="5">
        <v>28</v>
      </c>
      <c r="K11" s="5">
        <f t="shared" si="1"/>
        <v>803</v>
      </c>
    </row>
    <row r="12" spans="1:11" x14ac:dyDescent="0.25">
      <c r="A12" s="6">
        <v>42309</v>
      </c>
      <c r="B12" s="7">
        <v>15</v>
      </c>
      <c r="C12" s="7">
        <v>10</v>
      </c>
      <c r="D12" s="7">
        <v>0</v>
      </c>
      <c r="E12" s="7">
        <v>1</v>
      </c>
      <c r="F12" s="5">
        <f t="shared" si="0"/>
        <v>26</v>
      </c>
      <c r="G12" s="5">
        <v>198</v>
      </c>
      <c r="H12" s="5">
        <v>62</v>
      </c>
      <c r="I12" s="5">
        <v>448</v>
      </c>
      <c r="J12" s="5">
        <v>17</v>
      </c>
      <c r="K12" s="5">
        <f t="shared" si="1"/>
        <v>725</v>
      </c>
    </row>
    <row r="13" spans="1:11" x14ac:dyDescent="0.25">
      <c r="A13" s="6">
        <v>42339</v>
      </c>
      <c r="B13" s="7">
        <v>40</v>
      </c>
      <c r="C13" s="7">
        <v>4</v>
      </c>
      <c r="D13" s="7">
        <v>0</v>
      </c>
      <c r="E13" s="7">
        <v>0</v>
      </c>
      <c r="F13" s="5">
        <f t="shared" si="0"/>
        <v>44</v>
      </c>
      <c r="G13" s="5">
        <v>372</v>
      </c>
      <c r="H13" s="5">
        <v>99</v>
      </c>
      <c r="I13" s="5">
        <v>603</v>
      </c>
      <c r="J13" s="5">
        <v>13</v>
      </c>
      <c r="K13" s="5">
        <f t="shared" si="1"/>
        <v>1087</v>
      </c>
    </row>
    <row r="14" spans="1:11" x14ac:dyDescent="0.25">
      <c r="A14" s="6">
        <v>42370</v>
      </c>
      <c r="B14" s="7">
        <v>2</v>
      </c>
      <c r="C14" s="7">
        <v>2</v>
      </c>
      <c r="D14" s="7">
        <v>0</v>
      </c>
      <c r="E14" s="7">
        <v>0</v>
      </c>
      <c r="F14" s="5">
        <f t="shared" si="0"/>
        <v>4</v>
      </c>
      <c r="G14" s="5">
        <v>103</v>
      </c>
      <c r="H14" s="5">
        <v>51</v>
      </c>
      <c r="I14" s="5">
        <v>343</v>
      </c>
      <c r="J14" s="5">
        <v>15</v>
      </c>
      <c r="K14" s="5">
        <f t="shared" si="1"/>
        <v>512</v>
      </c>
    </row>
    <row r="15" spans="1:11" x14ac:dyDescent="0.25">
      <c r="A15" s="6">
        <v>42401</v>
      </c>
      <c r="B15" s="7">
        <v>5</v>
      </c>
      <c r="C15" s="7">
        <v>5</v>
      </c>
      <c r="D15" s="7">
        <v>0</v>
      </c>
      <c r="E15" s="7">
        <v>0</v>
      </c>
      <c r="F15" s="5">
        <f t="shared" si="0"/>
        <v>10</v>
      </c>
      <c r="G15" s="5">
        <v>113</v>
      </c>
      <c r="H15" s="5">
        <v>122</v>
      </c>
      <c r="I15" s="5">
        <v>429</v>
      </c>
      <c r="J15" s="5">
        <v>14</v>
      </c>
      <c r="K15" s="5">
        <f t="shared" si="1"/>
        <v>678</v>
      </c>
    </row>
    <row r="16" spans="1:11" x14ac:dyDescent="0.25">
      <c r="A16" s="6">
        <v>42430</v>
      </c>
      <c r="B16" s="7">
        <v>1</v>
      </c>
      <c r="C16" s="7">
        <v>1</v>
      </c>
      <c r="D16" s="7">
        <v>0</v>
      </c>
      <c r="E16" s="7">
        <v>0</v>
      </c>
      <c r="F16" s="5">
        <f t="shared" si="0"/>
        <v>2</v>
      </c>
      <c r="G16" s="5">
        <v>205</v>
      </c>
      <c r="H16" s="5">
        <v>79</v>
      </c>
      <c r="I16" s="5">
        <v>598</v>
      </c>
      <c r="J16" s="5">
        <v>68</v>
      </c>
      <c r="K16" s="5">
        <f t="shared" si="1"/>
        <v>950</v>
      </c>
    </row>
    <row r="17" spans="1:11" x14ac:dyDescent="0.25">
      <c r="A17" s="6">
        <v>42461</v>
      </c>
      <c r="B17" s="7">
        <v>1</v>
      </c>
      <c r="C17" s="7">
        <v>0</v>
      </c>
      <c r="D17" s="7">
        <v>1</v>
      </c>
      <c r="E17" s="7">
        <v>0</v>
      </c>
      <c r="F17" s="5">
        <f t="shared" si="0"/>
        <v>2</v>
      </c>
      <c r="G17" s="5">
        <v>76</v>
      </c>
      <c r="H17" s="5">
        <v>49</v>
      </c>
      <c r="I17" s="5">
        <v>570</v>
      </c>
      <c r="J17" s="5">
        <v>81</v>
      </c>
      <c r="K17" s="5">
        <f t="shared" si="1"/>
        <v>776</v>
      </c>
    </row>
    <row r="18" spans="1:11" x14ac:dyDescent="0.25">
      <c r="A18" s="6">
        <v>42491</v>
      </c>
      <c r="B18" s="7">
        <v>1</v>
      </c>
      <c r="C18" s="7">
        <v>0</v>
      </c>
      <c r="D18" s="7">
        <v>1</v>
      </c>
      <c r="E18" s="7">
        <v>2</v>
      </c>
      <c r="F18" s="5">
        <f t="shared" si="0"/>
        <v>4</v>
      </c>
      <c r="G18" s="5">
        <v>122</v>
      </c>
      <c r="H18" s="5">
        <v>128</v>
      </c>
      <c r="I18" s="5">
        <v>1014</v>
      </c>
      <c r="J18" s="5">
        <v>59</v>
      </c>
      <c r="K18" s="5">
        <f t="shared" si="1"/>
        <v>1323</v>
      </c>
    </row>
    <row r="19" spans="1:11" x14ac:dyDescent="0.25">
      <c r="A19" s="6">
        <v>42522</v>
      </c>
      <c r="B19" s="7">
        <v>0</v>
      </c>
      <c r="C19" s="7">
        <v>0</v>
      </c>
      <c r="D19" s="7">
        <v>1</v>
      </c>
      <c r="E19" s="7">
        <v>5</v>
      </c>
      <c r="F19" s="5">
        <f t="shared" si="0"/>
        <v>6</v>
      </c>
      <c r="G19" s="5">
        <v>150</v>
      </c>
      <c r="H19" s="5">
        <v>71</v>
      </c>
      <c r="I19" s="5">
        <v>1130</v>
      </c>
      <c r="J19" s="5">
        <v>36</v>
      </c>
      <c r="K19" s="5">
        <f t="shared" si="1"/>
        <v>1387</v>
      </c>
    </row>
    <row r="20" spans="1:11" x14ac:dyDescent="0.25">
      <c r="A20" s="6">
        <v>42552</v>
      </c>
      <c r="B20" s="7">
        <v>0</v>
      </c>
      <c r="C20" s="7">
        <v>0</v>
      </c>
      <c r="D20" s="7">
        <v>1</v>
      </c>
      <c r="E20" s="7">
        <v>5</v>
      </c>
      <c r="F20" s="5">
        <f t="shared" si="0"/>
        <v>6</v>
      </c>
      <c r="G20" s="5">
        <v>450</v>
      </c>
      <c r="H20" s="5">
        <v>747</v>
      </c>
      <c r="I20" s="5">
        <v>1065</v>
      </c>
      <c r="J20" s="5">
        <v>532</v>
      </c>
      <c r="K20" s="5">
        <f t="shared" si="1"/>
        <v>2794</v>
      </c>
    </row>
    <row r="21" spans="1:11" x14ac:dyDescent="0.25">
      <c r="A21" s="6">
        <v>42583</v>
      </c>
      <c r="B21" s="7">
        <v>4</v>
      </c>
      <c r="C21" s="7">
        <v>2</v>
      </c>
      <c r="D21" s="7">
        <v>5</v>
      </c>
      <c r="E21" s="7">
        <v>3</v>
      </c>
      <c r="F21" s="5">
        <f t="shared" si="0"/>
        <v>14</v>
      </c>
      <c r="G21" s="5">
        <v>258</v>
      </c>
      <c r="H21" s="5">
        <v>640</v>
      </c>
      <c r="I21" s="5">
        <v>1562</v>
      </c>
      <c r="J21" s="5">
        <v>745</v>
      </c>
      <c r="K21" s="5">
        <f t="shared" si="1"/>
        <v>3205</v>
      </c>
    </row>
    <row r="22" spans="1:11" x14ac:dyDescent="0.25">
      <c r="A22" s="6">
        <v>42614</v>
      </c>
      <c r="B22" s="7">
        <v>0</v>
      </c>
      <c r="C22" s="7">
        <v>1</v>
      </c>
      <c r="D22" s="7">
        <v>5</v>
      </c>
      <c r="E22" s="7">
        <v>1</v>
      </c>
      <c r="F22" s="5">
        <f t="shared" si="0"/>
        <v>7</v>
      </c>
      <c r="G22" s="5">
        <v>126</v>
      </c>
      <c r="H22" s="5">
        <v>197</v>
      </c>
      <c r="I22" s="5">
        <v>881</v>
      </c>
      <c r="J22" s="5">
        <v>239</v>
      </c>
      <c r="K22" s="5">
        <f t="shared" si="1"/>
        <v>1443</v>
      </c>
    </row>
    <row r="23" spans="1:11" x14ac:dyDescent="0.25">
      <c r="A23" s="6">
        <v>42644</v>
      </c>
      <c r="B23" s="7">
        <v>0</v>
      </c>
      <c r="C23" s="7">
        <v>0</v>
      </c>
      <c r="D23" s="7">
        <v>1</v>
      </c>
      <c r="E23" s="7">
        <v>0</v>
      </c>
      <c r="F23" s="5">
        <f t="shared" si="0"/>
        <v>1</v>
      </c>
      <c r="G23" s="5">
        <v>323</v>
      </c>
      <c r="H23" s="5">
        <v>131</v>
      </c>
      <c r="I23" s="5">
        <v>674</v>
      </c>
      <c r="J23" s="5">
        <v>21</v>
      </c>
      <c r="K23" s="5">
        <f t="shared" si="1"/>
        <v>1149</v>
      </c>
    </row>
    <row r="24" spans="1:11" x14ac:dyDescent="0.25">
      <c r="A24" s="6">
        <v>42675</v>
      </c>
      <c r="B24" s="7">
        <v>0</v>
      </c>
      <c r="C24" s="7">
        <v>1</v>
      </c>
      <c r="D24" s="7">
        <v>0</v>
      </c>
      <c r="E24" s="7">
        <v>3</v>
      </c>
      <c r="F24" s="5">
        <f t="shared" si="0"/>
        <v>4</v>
      </c>
      <c r="G24" s="5">
        <v>106</v>
      </c>
      <c r="H24" s="5">
        <v>136</v>
      </c>
      <c r="I24" s="5">
        <v>578</v>
      </c>
      <c r="J24" s="5">
        <v>112</v>
      </c>
      <c r="K24" s="5">
        <f t="shared" si="1"/>
        <v>932</v>
      </c>
    </row>
    <row r="25" spans="1:11" x14ac:dyDescent="0.25">
      <c r="A25" s="6">
        <v>42705</v>
      </c>
      <c r="B25" s="7">
        <v>12</v>
      </c>
      <c r="C25" s="7">
        <v>5</v>
      </c>
      <c r="D25" s="7">
        <v>2</v>
      </c>
      <c r="E25" s="7">
        <v>0</v>
      </c>
      <c r="F25" s="5">
        <f t="shared" si="0"/>
        <v>19</v>
      </c>
      <c r="G25" s="5">
        <v>662</v>
      </c>
      <c r="H25" s="5">
        <v>132</v>
      </c>
      <c r="I25" s="5">
        <v>483</v>
      </c>
      <c r="J25" s="5">
        <v>80</v>
      </c>
      <c r="K25" s="5">
        <f t="shared" si="1"/>
        <v>1357</v>
      </c>
    </row>
    <row r="26" spans="1:11" x14ac:dyDescent="0.25">
      <c r="A26" s="6">
        <v>42736</v>
      </c>
      <c r="B26" s="7">
        <v>1</v>
      </c>
      <c r="C26" s="7">
        <v>4</v>
      </c>
      <c r="D26" s="7">
        <v>0</v>
      </c>
      <c r="E26" s="7">
        <v>0</v>
      </c>
      <c r="F26" s="5">
        <f t="shared" si="0"/>
        <v>5</v>
      </c>
      <c r="G26" s="5">
        <v>3246</v>
      </c>
      <c r="H26" s="5">
        <v>2255</v>
      </c>
      <c r="I26" s="5">
        <v>3926</v>
      </c>
      <c r="J26" s="5">
        <v>491</v>
      </c>
      <c r="K26" s="5">
        <f t="shared" si="1"/>
        <v>9918</v>
      </c>
    </row>
    <row r="27" spans="1:11" x14ac:dyDescent="0.25">
      <c r="A27" s="6">
        <v>42767</v>
      </c>
      <c r="B27" s="7">
        <v>0</v>
      </c>
      <c r="C27" s="7">
        <v>2</v>
      </c>
      <c r="D27" s="7">
        <v>5</v>
      </c>
      <c r="E27" s="7">
        <v>0</v>
      </c>
      <c r="F27" s="5">
        <f t="shared" si="0"/>
        <v>7</v>
      </c>
      <c r="G27" s="5">
        <v>1969</v>
      </c>
      <c r="H27" s="5">
        <v>1171</v>
      </c>
      <c r="I27" s="5">
        <v>1925</v>
      </c>
      <c r="J27" s="5">
        <v>278</v>
      </c>
      <c r="K27" s="5">
        <f t="shared" si="1"/>
        <v>5343</v>
      </c>
    </row>
    <row r="28" spans="1:11" x14ac:dyDescent="0.25">
      <c r="A28" s="6">
        <v>42795</v>
      </c>
      <c r="B28" s="7">
        <v>1</v>
      </c>
      <c r="C28" s="7">
        <v>1</v>
      </c>
      <c r="D28" s="7">
        <v>15</v>
      </c>
      <c r="E28" s="7">
        <v>1</v>
      </c>
      <c r="F28" s="5">
        <f t="shared" si="0"/>
        <v>18</v>
      </c>
      <c r="G28" s="5">
        <v>795</v>
      </c>
      <c r="H28" s="5">
        <v>468</v>
      </c>
      <c r="I28" s="5">
        <v>1500</v>
      </c>
      <c r="J28" s="5">
        <v>483</v>
      </c>
      <c r="K28" s="5">
        <f t="shared" si="1"/>
        <v>3246</v>
      </c>
    </row>
    <row r="29" spans="1:11" x14ac:dyDescent="0.25">
      <c r="A29" s="6">
        <v>42826</v>
      </c>
      <c r="B29" s="7">
        <v>0</v>
      </c>
      <c r="C29" s="7">
        <v>1</v>
      </c>
      <c r="D29" s="7">
        <v>1</v>
      </c>
      <c r="E29" s="7">
        <v>1</v>
      </c>
      <c r="F29" s="5">
        <f t="shared" si="0"/>
        <v>3</v>
      </c>
      <c r="G29" s="5">
        <v>632</v>
      </c>
      <c r="H29" s="5">
        <v>376</v>
      </c>
      <c r="I29" s="5">
        <v>995</v>
      </c>
      <c r="J29" s="5">
        <v>258</v>
      </c>
      <c r="K29" s="5">
        <f t="shared" si="1"/>
        <v>2261</v>
      </c>
    </row>
    <row r="30" spans="1:11" x14ac:dyDescent="0.25">
      <c r="A30" s="6">
        <v>42856</v>
      </c>
      <c r="B30" s="7">
        <v>0</v>
      </c>
      <c r="C30" s="7">
        <v>3</v>
      </c>
      <c r="D30" s="7">
        <v>1</v>
      </c>
      <c r="E30" s="7">
        <v>0</v>
      </c>
      <c r="F30" s="5">
        <f t="shared" si="0"/>
        <v>4</v>
      </c>
      <c r="G30" s="5">
        <v>467</v>
      </c>
      <c r="H30" s="5">
        <v>789</v>
      </c>
      <c r="I30" s="5">
        <v>1015</v>
      </c>
      <c r="J30" s="5">
        <v>219</v>
      </c>
      <c r="K30" s="5">
        <f t="shared" si="1"/>
        <v>2490</v>
      </c>
    </row>
    <row r="31" spans="1:11" x14ac:dyDescent="0.25">
      <c r="A31" s="6">
        <v>42887</v>
      </c>
      <c r="B31" s="7">
        <v>0</v>
      </c>
      <c r="C31" s="7">
        <v>3</v>
      </c>
      <c r="D31" s="7">
        <v>8</v>
      </c>
      <c r="E31" s="7">
        <v>5</v>
      </c>
      <c r="F31" s="5">
        <f t="shared" si="0"/>
        <v>16</v>
      </c>
      <c r="G31" s="5">
        <v>164</v>
      </c>
      <c r="H31" s="5">
        <v>251</v>
      </c>
      <c r="I31" s="5">
        <v>751</v>
      </c>
      <c r="J31" s="5">
        <v>169</v>
      </c>
      <c r="K31" s="5">
        <f t="shared" si="1"/>
        <v>1335</v>
      </c>
    </row>
    <row r="32" spans="1:11" x14ac:dyDescent="0.25">
      <c r="A32" s="6">
        <v>42917</v>
      </c>
      <c r="B32" s="7">
        <v>0</v>
      </c>
      <c r="C32" s="7">
        <v>8</v>
      </c>
      <c r="D32" s="7">
        <v>2</v>
      </c>
      <c r="E32" s="7">
        <v>7</v>
      </c>
      <c r="F32" s="5">
        <f t="shared" si="0"/>
        <v>17</v>
      </c>
      <c r="G32" s="5">
        <v>890</v>
      </c>
      <c r="H32" s="5">
        <v>4648</v>
      </c>
      <c r="I32" s="5">
        <v>1493</v>
      </c>
      <c r="J32" s="5">
        <v>1109</v>
      </c>
      <c r="K32" s="5">
        <f t="shared" si="1"/>
        <v>8140</v>
      </c>
    </row>
    <row r="33" spans="1:11" x14ac:dyDescent="0.25">
      <c r="A33" s="6">
        <v>42948</v>
      </c>
      <c r="B33" s="7">
        <v>2</v>
      </c>
      <c r="C33" s="7">
        <v>7</v>
      </c>
      <c r="D33" s="7">
        <v>5</v>
      </c>
      <c r="E33" s="7">
        <v>7</v>
      </c>
      <c r="F33" s="5">
        <f t="shared" si="0"/>
        <v>21</v>
      </c>
      <c r="G33" s="5">
        <v>1372</v>
      </c>
      <c r="H33" s="5">
        <v>5000</v>
      </c>
      <c r="I33" s="5">
        <v>3052</v>
      </c>
      <c r="J33" s="5">
        <v>1947</v>
      </c>
      <c r="K33" s="5">
        <f t="shared" si="1"/>
        <v>11371</v>
      </c>
    </row>
    <row r="34" spans="1:11" x14ac:dyDescent="0.25">
      <c r="A34" s="6">
        <v>42979</v>
      </c>
      <c r="B34" s="7">
        <v>1</v>
      </c>
      <c r="C34" s="7">
        <v>1</v>
      </c>
      <c r="D34" s="7">
        <v>0</v>
      </c>
      <c r="E34" s="7">
        <v>2</v>
      </c>
      <c r="F34" s="5">
        <f t="shared" ref="F34:F64" si="2">SUM(B34:E34)</f>
        <v>4</v>
      </c>
      <c r="G34" s="5">
        <v>311</v>
      </c>
      <c r="H34" s="5">
        <v>739</v>
      </c>
      <c r="I34" s="5">
        <v>1581</v>
      </c>
      <c r="J34" s="5">
        <v>830</v>
      </c>
      <c r="K34" s="5">
        <f t="shared" ref="K34:K64" si="3">SUM(G34:J34)</f>
        <v>3461</v>
      </c>
    </row>
    <row r="35" spans="1:11" x14ac:dyDescent="0.25">
      <c r="A35" s="6">
        <v>43009</v>
      </c>
      <c r="B35" s="7">
        <v>0</v>
      </c>
      <c r="C35" s="7">
        <v>0</v>
      </c>
      <c r="D35" s="7">
        <v>9</v>
      </c>
      <c r="E35" s="7">
        <v>5</v>
      </c>
      <c r="F35" s="5">
        <f t="shared" si="2"/>
        <v>14</v>
      </c>
      <c r="G35" s="5">
        <v>226</v>
      </c>
      <c r="H35" s="5">
        <v>582</v>
      </c>
      <c r="I35" s="5">
        <v>1097</v>
      </c>
      <c r="J35" s="5">
        <v>433</v>
      </c>
      <c r="K35" s="5">
        <f t="shared" si="3"/>
        <v>2338</v>
      </c>
    </row>
    <row r="36" spans="1:11" x14ac:dyDescent="0.25">
      <c r="A36" s="6">
        <v>43040</v>
      </c>
      <c r="B36" s="7">
        <v>0</v>
      </c>
      <c r="C36" s="7">
        <v>4</v>
      </c>
      <c r="D36" s="7">
        <v>1</v>
      </c>
      <c r="E36" s="7">
        <v>4</v>
      </c>
      <c r="F36" s="5">
        <f t="shared" si="2"/>
        <v>9</v>
      </c>
      <c r="G36" s="5">
        <v>463</v>
      </c>
      <c r="H36" s="5">
        <v>519</v>
      </c>
      <c r="I36" s="5">
        <v>2513</v>
      </c>
      <c r="J36" s="5">
        <v>1113</v>
      </c>
      <c r="K36" s="5">
        <f t="shared" si="3"/>
        <v>4608</v>
      </c>
    </row>
    <row r="37" spans="1:11" x14ac:dyDescent="0.25">
      <c r="A37" s="6">
        <v>43070</v>
      </c>
      <c r="B37" s="7">
        <v>0</v>
      </c>
      <c r="C37" s="7">
        <v>2</v>
      </c>
      <c r="D37" s="7">
        <v>1</v>
      </c>
      <c r="E37" s="7">
        <v>0</v>
      </c>
      <c r="F37" s="5">
        <f t="shared" si="2"/>
        <v>3</v>
      </c>
      <c r="G37" s="5">
        <v>497</v>
      </c>
      <c r="H37" s="5">
        <v>370</v>
      </c>
      <c r="I37" s="5">
        <v>1082</v>
      </c>
      <c r="J37" s="5">
        <v>751</v>
      </c>
      <c r="K37" s="5">
        <f t="shared" si="3"/>
        <v>2700</v>
      </c>
    </row>
    <row r="38" spans="1:11" x14ac:dyDescent="0.25">
      <c r="A38" s="6">
        <v>43101</v>
      </c>
      <c r="B38" s="7">
        <v>1</v>
      </c>
      <c r="C38" s="7">
        <v>5</v>
      </c>
      <c r="D38" s="7">
        <v>13</v>
      </c>
      <c r="E38" s="7">
        <v>14</v>
      </c>
      <c r="F38" s="5">
        <f t="shared" si="2"/>
        <v>33</v>
      </c>
      <c r="G38" s="5">
        <v>650</v>
      </c>
      <c r="H38" s="5">
        <v>1801</v>
      </c>
      <c r="I38" s="5">
        <v>2952</v>
      </c>
      <c r="J38" s="5">
        <v>3223</v>
      </c>
      <c r="K38" s="5">
        <f t="shared" si="3"/>
        <v>8626</v>
      </c>
    </row>
    <row r="39" spans="1:11" x14ac:dyDescent="0.25">
      <c r="A39" s="6">
        <v>43132</v>
      </c>
      <c r="B39" s="7">
        <v>5</v>
      </c>
      <c r="C39" s="7">
        <v>12</v>
      </c>
      <c r="D39" s="7">
        <v>7</v>
      </c>
      <c r="E39" s="7">
        <v>11</v>
      </c>
      <c r="F39" s="5">
        <f t="shared" si="2"/>
        <v>35</v>
      </c>
      <c r="G39" s="5">
        <v>2747</v>
      </c>
      <c r="H39" s="5">
        <v>7062</v>
      </c>
      <c r="I39" s="5">
        <v>5180</v>
      </c>
      <c r="J39" s="5">
        <v>5940</v>
      </c>
      <c r="K39" s="5">
        <f t="shared" si="3"/>
        <v>20929</v>
      </c>
    </row>
    <row r="40" spans="1:11" x14ac:dyDescent="0.25">
      <c r="A40" s="6">
        <v>43160</v>
      </c>
      <c r="B40" s="7">
        <v>0</v>
      </c>
      <c r="C40" s="7">
        <v>0</v>
      </c>
      <c r="D40" s="7">
        <v>4</v>
      </c>
      <c r="E40" s="7">
        <v>2</v>
      </c>
      <c r="F40" s="5">
        <f t="shared" si="2"/>
        <v>6</v>
      </c>
      <c r="G40" s="5">
        <v>1718</v>
      </c>
      <c r="H40" s="5">
        <v>2629</v>
      </c>
      <c r="I40" s="5">
        <v>5201</v>
      </c>
      <c r="J40" s="5">
        <v>1064</v>
      </c>
      <c r="K40" s="5">
        <f t="shared" si="3"/>
        <v>10612</v>
      </c>
    </row>
    <row r="41" spans="1:11" x14ac:dyDescent="0.25">
      <c r="A41" s="6">
        <v>43191</v>
      </c>
      <c r="B41" s="7">
        <v>0</v>
      </c>
      <c r="C41" s="7">
        <v>0</v>
      </c>
      <c r="D41" s="7">
        <v>1</v>
      </c>
      <c r="E41" s="7">
        <v>0</v>
      </c>
      <c r="F41" s="5">
        <f t="shared" si="2"/>
        <v>1</v>
      </c>
      <c r="G41" s="5">
        <v>1219</v>
      </c>
      <c r="H41" s="5">
        <v>3895</v>
      </c>
      <c r="I41" s="5">
        <v>4647</v>
      </c>
      <c r="J41" s="5">
        <v>2208</v>
      </c>
      <c r="K41" s="5">
        <f t="shared" si="3"/>
        <v>11969</v>
      </c>
    </row>
    <row r="42" spans="1:11" x14ac:dyDescent="0.25">
      <c r="A42" s="6">
        <v>43221</v>
      </c>
      <c r="B42" s="7">
        <v>0</v>
      </c>
      <c r="C42" s="7">
        <v>0</v>
      </c>
      <c r="D42" s="7">
        <v>5</v>
      </c>
      <c r="E42" s="7">
        <v>2</v>
      </c>
      <c r="F42" s="5">
        <f t="shared" si="2"/>
        <v>7</v>
      </c>
      <c r="G42" s="5">
        <v>2344</v>
      </c>
      <c r="H42" s="5">
        <v>2820</v>
      </c>
      <c r="I42" s="5">
        <v>6661</v>
      </c>
      <c r="J42" s="5">
        <v>1605</v>
      </c>
      <c r="K42" s="5">
        <f t="shared" si="3"/>
        <v>13430</v>
      </c>
    </row>
    <row r="43" spans="1:11" x14ac:dyDescent="0.25">
      <c r="A43" s="6">
        <v>43252</v>
      </c>
      <c r="B43" s="7">
        <v>1</v>
      </c>
      <c r="C43" s="7">
        <v>1</v>
      </c>
      <c r="D43" s="7">
        <v>4</v>
      </c>
      <c r="E43" s="7">
        <v>3</v>
      </c>
      <c r="F43" s="5">
        <f t="shared" si="2"/>
        <v>9</v>
      </c>
      <c r="G43" s="5">
        <v>954</v>
      </c>
      <c r="H43" s="5">
        <v>3140</v>
      </c>
      <c r="I43" s="5">
        <v>3759</v>
      </c>
      <c r="J43" s="5">
        <v>809</v>
      </c>
      <c r="K43" s="5">
        <f t="shared" si="3"/>
        <v>8662</v>
      </c>
    </row>
    <row r="44" spans="1:11" x14ac:dyDescent="0.25">
      <c r="A44" s="6">
        <v>43282</v>
      </c>
      <c r="B44" s="7">
        <v>0</v>
      </c>
      <c r="C44" s="7">
        <v>1</v>
      </c>
      <c r="D44" s="7">
        <v>1</v>
      </c>
      <c r="E44" s="7">
        <v>5</v>
      </c>
      <c r="F44" s="5">
        <f t="shared" si="2"/>
        <v>7</v>
      </c>
      <c r="G44" s="5">
        <v>1511</v>
      </c>
      <c r="H44" s="5">
        <v>2387</v>
      </c>
      <c r="I44" s="5">
        <v>3870</v>
      </c>
      <c r="J44" s="5">
        <v>1231</v>
      </c>
      <c r="K44" s="5">
        <f t="shared" si="3"/>
        <v>8999</v>
      </c>
    </row>
    <row r="45" spans="1:11" x14ac:dyDescent="0.25">
      <c r="A45" s="6">
        <v>43313</v>
      </c>
      <c r="B45" s="7">
        <v>1</v>
      </c>
      <c r="C45" s="7">
        <v>6</v>
      </c>
      <c r="D45" s="7">
        <v>5</v>
      </c>
      <c r="E45" s="7">
        <v>10</v>
      </c>
      <c r="F45" s="5">
        <f t="shared" si="2"/>
        <v>22</v>
      </c>
      <c r="G45" s="5">
        <v>4909</v>
      </c>
      <c r="H45" s="5">
        <v>5927</v>
      </c>
      <c r="I45" s="5">
        <v>7050</v>
      </c>
      <c r="J45" s="5">
        <v>5563</v>
      </c>
      <c r="K45" s="5">
        <f t="shared" si="3"/>
        <v>23449</v>
      </c>
    </row>
    <row r="46" spans="1:11" x14ac:dyDescent="0.25">
      <c r="A46" s="6">
        <v>43344</v>
      </c>
      <c r="B46" s="7">
        <v>0</v>
      </c>
      <c r="C46" s="7">
        <v>4</v>
      </c>
      <c r="D46" s="7">
        <v>14</v>
      </c>
      <c r="E46" s="7">
        <v>16</v>
      </c>
      <c r="F46" s="5">
        <f t="shared" si="2"/>
        <v>34</v>
      </c>
      <c r="G46" s="5">
        <v>7491</v>
      </c>
      <c r="H46" s="5">
        <v>33854</v>
      </c>
      <c r="I46" s="5">
        <v>7570</v>
      </c>
      <c r="J46" s="5">
        <v>8247</v>
      </c>
      <c r="K46" s="5">
        <f t="shared" si="3"/>
        <v>57162</v>
      </c>
    </row>
    <row r="47" spans="1:11" x14ac:dyDescent="0.25">
      <c r="A47" s="6">
        <v>43374</v>
      </c>
      <c r="B47" s="7">
        <v>0</v>
      </c>
      <c r="C47" s="7">
        <v>5</v>
      </c>
      <c r="D47" s="7">
        <v>9</v>
      </c>
      <c r="E47" s="7">
        <v>4</v>
      </c>
      <c r="F47" s="5">
        <f t="shared" si="2"/>
        <v>18</v>
      </c>
      <c r="G47" s="5">
        <v>6074</v>
      </c>
      <c r="H47" s="5">
        <v>12296</v>
      </c>
      <c r="I47" s="5">
        <v>11411</v>
      </c>
      <c r="J47" s="5">
        <v>5153</v>
      </c>
      <c r="K47" s="5">
        <f t="shared" si="3"/>
        <v>34934</v>
      </c>
    </row>
    <row r="48" spans="1:11" x14ac:dyDescent="0.25">
      <c r="A48" s="6">
        <v>43405</v>
      </c>
      <c r="B48" s="7">
        <v>8</v>
      </c>
      <c r="C48" s="7">
        <v>26</v>
      </c>
      <c r="D48" s="7">
        <v>14</v>
      </c>
      <c r="E48" s="7">
        <v>12</v>
      </c>
      <c r="F48" s="5">
        <f t="shared" si="2"/>
        <v>60</v>
      </c>
      <c r="G48" s="5">
        <v>4896</v>
      </c>
      <c r="H48" s="5">
        <v>9754</v>
      </c>
      <c r="I48" s="5">
        <v>11897</v>
      </c>
      <c r="J48" s="5">
        <v>4547</v>
      </c>
      <c r="K48" s="5">
        <f t="shared" si="3"/>
        <v>31094</v>
      </c>
    </row>
    <row r="49" spans="1:11" x14ac:dyDescent="0.25">
      <c r="A49" s="6">
        <v>43435</v>
      </c>
      <c r="B49" s="7">
        <v>2</v>
      </c>
      <c r="C49" s="7">
        <v>2</v>
      </c>
      <c r="D49" s="7">
        <v>2</v>
      </c>
      <c r="E49" s="7">
        <v>11</v>
      </c>
      <c r="F49" s="5">
        <f t="shared" si="2"/>
        <v>17</v>
      </c>
      <c r="G49" s="5">
        <v>5155</v>
      </c>
      <c r="H49" s="5">
        <v>8917</v>
      </c>
      <c r="I49" s="5">
        <v>5710</v>
      </c>
      <c r="J49" s="5">
        <v>3488</v>
      </c>
      <c r="K49" s="5">
        <f t="shared" si="3"/>
        <v>23270</v>
      </c>
    </row>
    <row r="50" spans="1:11" x14ac:dyDescent="0.25">
      <c r="A50" s="6">
        <v>43466</v>
      </c>
      <c r="B50" s="7">
        <v>0</v>
      </c>
      <c r="C50" s="7">
        <v>2</v>
      </c>
      <c r="D50" s="7">
        <v>8</v>
      </c>
      <c r="E50" s="7">
        <v>6</v>
      </c>
      <c r="F50" s="5">
        <f t="shared" si="2"/>
        <v>16</v>
      </c>
      <c r="G50" s="5">
        <v>7506</v>
      </c>
      <c r="H50" s="5">
        <v>3009</v>
      </c>
      <c r="I50" s="5">
        <v>7843</v>
      </c>
      <c r="J50" s="5">
        <v>1555</v>
      </c>
      <c r="K50" s="5">
        <f t="shared" si="3"/>
        <v>19913</v>
      </c>
    </row>
    <row r="51" spans="1:11" x14ac:dyDescent="0.25">
      <c r="A51" s="6">
        <v>43497</v>
      </c>
      <c r="B51" s="7">
        <v>0</v>
      </c>
      <c r="C51" s="7">
        <v>2</v>
      </c>
      <c r="D51" s="7">
        <v>11</v>
      </c>
      <c r="E51" s="7">
        <v>5</v>
      </c>
      <c r="F51" s="5">
        <f t="shared" si="2"/>
        <v>18</v>
      </c>
      <c r="G51" s="5">
        <v>14298</v>
      </c>
      <c r="H51" s="5">
        <v>16934</v>
      </c>
      <c r="I51" s="5">
        <v>9657</v>
      </c>
      <c r="J51" s="5">
        <v>5300</v>
      </c>
      <c r="K51" s="5">
        <f t="shared" si="3"/>
        <v>46189</v>
      </c>
    </row>
    <row r="52" spans="1:11" x14ac:dyDescent="0.25">
      <c r="A52" s="6">
        <v>43525</v>
      </c>
      <c r="B52" s="7">
        <v>4</v>
      </c>
      <c r="C52" s="7">
        <v>2</v>
      </c>
      <c r="D52" s="7">
        <v>0</v>
      </c>
      <c r="E52" s="7">
        <v>1</v>
      </c>
      <c r="F52" s="5">
        <f t="shared" si="2"/>
        <v>7</v>
      </c>
      <c r="G52" s="5">
        <v>6332</v>
      </c>
      <c r="H52" s="5">
        <v>6518</v>
      </c>
      <c r="I52" s="5">
        <v>9787</v>
      </c>
      <c r="J52" s="5">
        <v>1644</v>
      </c>
      <c r="K52" s="5">
        <f t="shared" si="3"/>
        <v>24281</v>
      </c>
    </row>
    <row r="53" spans="1:11" x14ac:dyDescent="0.25">
      <c r="A53" s="6">
        <v>43556</v>
      </c>
      <c r="B53" s="7">
        <v>4</v>
      </c>
      <c r="C53" s="7">
        <v>2</v>
      </c>
      <c r="D53" s="7">
        <v>8</v>
      </c>
      <c r="E53" s="7">
        <v>3</v>
      </c>
      <c r="F53" s="5">
        <f t="shared" si="2"/>
        <v>17</v>
      </c>
      <c r="G53" s="5">
        <v>5090</v>
      </c>
      <c r="H53" s="5">
        <v>13182</v>
      </c>
      <c r="I53" s="5">
        <v>14574</v>
      </c>
      <c r="J53" s="5">
        <v>2943</v>
      </c>
      <c r="K53" s="5">
        <f t="shared" si="3"/>
        <v>35789</v>
      </c>
    </row>
    <row r="54" spans="1:11" x14ac:dyDescent="0.25">
      <c r="A54" s="6">
        <v>43586</v>
      </c>
      <c r="B54" s="7">
        <v>0</v>
      </c>
      <c r="C54" s="7">
        <v>0</v>
      </c>
      <c r="D54" s="7">
        <v>3</v>
      </c>
      <c r="E54" s="7">
        <v>2</v>
      </c>
      <c r="F54" s="5">
        <f t="shared" si="2"/>
        <v>5</v>
      </c>
      <c r="G54" s="5">
        <v>12276</v>
      </c>
      <c r="H54" s="5">
        <v>9481</v>
      </c>
      <c r="I54" s="5">
        <v>8794</v>
      </c>
      <c r="J54" s="5">
        <v>3089</v>
      </c>
      <c r="K54" s="5">
        <f t="shared" si="3"/>
        <v>33640</v>
      </c>
    </row>
    <row r="55" spans="1:11" x14ac:dyDescent="0.25">
      <c r="A55" s="6">
        <v>43617</v>
      </c>
      <c r="B55" s="7">
        <v>0</v>
      </c>
      <c r="C55" s="7">
        <v>6</v>
      </c>
      <c r="D55" s="7">
        <v>3</v>
      </c>
      <c r="E55" s="7">
        <v>4</v>
      </c>
      <c r="F55" s="5">
        <f t="shared" si="2"/>
        <v>13</v>
      </c>
      <c r="G55" s="5">
        <v>4680</v>
      </c>
      <c r="H55" s="5">
        <v>6396</v>
      </c>
      <c r="I55" s="5">
        <v>11338</v>
      </c>
      <c r="J55" s="5">
        <v>5513</v>
      </c>
      <c r="K55" s="5">
        <f t="shared" si="3"/>
        <v>27927</v>
      </c>
    </row>
    <row r="56" spans="1:11" x14ac:dyDescent="0.25">
      <c r="A56" s="6">
        <v>43647</v>
      </c>
      <c r="B56" s="7">
        <v>0</v>
      </c>
      <c r="C56" s="7">
        <v>2</v>
      </c>
      <c r="D56" s="7">
        <v>5</v>
      </c>
      <c r="E56" s="7">
        <v>12</v>
      </c>
      <c r="F56" s="5">
        <f t="shared" si="2"/>
        <v>19</v>
      </c>
      <c r="G56" s="5">
        <v>4869</v>
      </c>
      <c r="H56" s="5">
        <v>3310</v>
      </c>
      <c r="I56" s="5">
        <v>6261</v>
      </c>
      <c r="J56" s="5">
        <v>4590</v>
      </c>
      <c r="K56" s="5">
        <f t="shared" si="3"/>
        <v>19030</v>
      </c>
    </row>
    <row r="57" spans="1:11" x14ac:dyDescent="0.25">
      <c r="A57" s="6">
        <v>43678</v>
      </c>
      <c r="B57" s="7">
        <v>6</v>
      </c>
      <c r="C57" s="7">
        <v>3</v>
      </c>
      <c r="D57" s="7">
        <v>4</v>
      </c>
      <c r="E57" s="7">
        <v>5</v>
      </c>
      <c r="F57" s="5">
        <f t="shared" si="2"/>
        <v>18</v>
      </c>
      <c r="G57" s="5">
        <v>5635</v>
      </c>
      <c r="H57" s="5">
        <v>8334</v>
      </c>
      <c r="I57" s="5">
        <v>9309</v>
      </c>
      <c r="J57" s="5">
        <v>3385</v>
      </c>
      <c r="K57" s="5">
        <f t="shared" si="3"/>
        <v>26663</v>
      </c>
    </row>
    <row r="58" spans="1:11" x14ac:dyDescent="0.25">
      <c r="A58" s="6">
        <v>43709</v>
      </c>
      <c r="B58" s="7">
        <v>9</v>
      </c>
      <c r="C58" s="7">
        <v>6</v>
      </c>
      <c r="D58" s="7">
        <v>7</v>
      </c>
      <c r="E58" s="7">
        <v>3</v>
      </c>
      <c r="F58" s="5">
        <f t="shared" si="2"/>
        <v>25</v>
      </c>
      <c r="G58" s="5">
        <v>4581</v>
      </c>
      <c r="H58" s="5">
        <v>4634</v>
      </c>
      <c r="I58" s="5">
        <v>8332</v>
      </c>
      <c r="J58" s="5">
        <v>5062</v>
      </c>
      <c r="K58" s="5">
        <f t="shared" si="3"/>
        <v>22609</v>
      </c>
    </row>
    <row r="59" spans="1:11" x14ac:dyDescent="0.25">
      <c r="A59" s="6">
        <v>43739</v>
      </c>
      <c r="B59" s="7">
        <v>0</v>
      </c>
      <c r="C59" s="7">
        <v>1</v>
      </c>
      <c r="D59" s="7">
        <v>3</v>
      </c>
      <c r="E59" s="7">
        <v>3</v>
      </c>
      <c r="F59" s="5">
        <f t="shared" si="2"/>
        <v>7</v>
      </c>
      <c r="G59" s="5">
        <v>3982</v>
      </c>
      <c r="H59" s="5">
        <v>3244</v>
      </c>
      <c r="I59" s="5">
        <v>6611</v>
      </c>
      <c r="J59" s="5">
        <v>3013</v>
      </c>
      <c r="K59" s="5">
        <f t="shared" si="3"/>
        <v>16850</v>
      </c>
    </row>
    <row r="60" spans="1:11" x14ac:dyDescent="0.25">
      <c r="A60" s="6">
        <v>43770</v>
      </c>
      <c r="B60" s="7">
        <v>1</v>
      </c>
      <c r="C60" s="7">
        <v>6</v>
      </c>
      <c r="D60" s="7">
        <v>6</v>
      </c>
      <c r="E60" s="7">
        <v>4</v>
      </c>
      <c r="F60" s="5">
        <f t="shared" si="2"/>
        <v>17</v>
      </c>
      <c r="G60" s="5">
        <v>6976</v>
      </c>
      <c r="H60" s="5">
        <v>9071</v>
      </c>
      <c r="I60" s="5">
        <v>35070</v>
      </c>
      <c r="J60" s="5">
        <v>1984</v>
      </c>
      <c r="K60" s="5">
        <f t="shared" si="3"/>
        <v>53101</v>
      </c>
    </row>
    <row r="61" spans="1:11" x14ac:dyDescent="0.25">
      <c r="A61" s="6">
        <v>43800</v>
      </c>
      <c r="B61" s="7">
        <v>0</v>
      </c>
      <c r="C61" s="7">
        <v>0</v>
      </c>
      <c r="D61" s="7">
        <v>0</v>
      </c>
      <c r="E61" s="7">
        <v>2</v>
      </c>
      <c r="F61" s="5">
        <f t="shared" si="2"/>
        <v>2</v>
      </c>
      <c r="G61" s="5">
        <v>3352</v>
      </c>
      <c r="H61" s="5">
        <v>3507</v>
      </c>
      <c r="I61" s="5">
        <v>9988</v>
      </c>
      <c r="J61" s="5">
        <v>2639</v>
      </c>
      <c r="K61" s="5">
        <f t="shared" si="3"/>
        <v>19486</v>
      </c>
    </row>
    <row r="62" spans="1:11" x14ac:dyDescent="0.25">
      <c r="A62" s="6">
        <v>43831</v>
      </c>
      <c r="B62" s="7">
        <v>4</v>
      </c>
      <c r="C62" s="7">
        <v>5</v>
      </c>
      <c r="D62" s="7">
        <v>1</v>
      </c>
      <c r="E62" s="7">
        <v>2</v>
      </c>
      <c r="F62" s="5">
        <f t="shared" si="2"/>
        <v>12</v>
      </c>
      <c r="G62" s="5">
        <v>4766</v>
      </c>
      <c r="H62" s="5">
        <v>4278</v>
      </c>
      <c r="I62" s="5">
        <v>9200</v>
      </c>
      <c r="J62" s="5">
        <v>1983</v>
      </c>
      <c r="K62" s="5">
        <f t="shared" si="3"/>
        <v>20227</v>
      </c>
    </row>
    <row r="63" spans="1:11" x14ac:dyDescent="0.25">
      <c r="A63" s="6">
        <v>43862</v>
      </c>
      <c r="B63" s="7">
        <v>7</v>
      </c>
      <c r="C63" s="7">
        <v>4</v>
      </c>
      <c r="D63" s="7">
        <v>7</v>
      </c>
      <c r="E63" s="7">
        <v>5</v>
      </c>
      <c r="F63" s="5">
        <f t="shared" si="2"/>
        <v>23</v>
      </c>
      <c r="G63" s="5">
        <v>2769</v>
      </c>
      <c r="H63" s="5">
        <v>3834</v>
      </c>
      <c r="I63" s="5">
        <v>10397</v>
      </c>
      <c r="J63" s="5">
        <v>3034</v>
      </c>
      <c r="K63" s="5">
        <f t="shared" si="3"/>
        <v>20034</v>
      </c>
    </row>
    <row r="64" spans="1:11" x14ac:dyDescent="0.25">
      <c r="A64" s="6">
        <v>43891</v>
      </c>
      <c r="B64" s="7">
        <v>1</v>
      </c>
      <c r="C64" s="7">
        <v>6</v>
      </c>
      <c r="D64" s="7">
        <v>0</v>
      </c>
      <c r="E64" s="7">
        <v>2</v>
      </c>
      <c r="F64" s="5">
        <f t="shared" si="2"/>
        <v>9</v>
      </c>
      <c r="G64" s="5">
        <v>4246</v>
      </c>
      <c r="H64" s="5">
        <v>6690</v>
      </c>
      <c r="I64" s="5">
        <v>15560</v>
      </c>
      <c r="J64" s="5">
        <v>2230</v>
      </c>
      <c r="K64" s="5">
        <f t="shared" si="3"/>
        <v>28726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V8" sqref="V8"/>
    </sheetView>
  </sheetViews>
  <sheetFormatPr defaultRowHeight="15" x14ac:dyDescent="0.25"/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/>
      <c r="M1" s="10"/>
    </row>
    <row r="2" spans="1:13" x14ac:dyDescent="0.25">
      <c r="A2" s="11" t="s">
        <v>12</v>
      </c>
      <c r="B2">
        <v>288</v>
      </c>
      <c r="C2">
        <v>61</v>
      </c>
      <c r="D2">
        <v>3</v>
      </c>
      <c r="E2">
        <v>4</v>
      </c>
      <c r="F2">
        <v>356</v>
      </c>
      <c r="G2">
        <v>4216</v>
      </c>
      <c r="H2">
        <v>2080</v>
      </c>
      <c r="I2">
        <v>11979</v>
      </c>
      <c r="J2">
        <v>919</v>
      </c>
      <c r="K2">
        <v>19194</v>
      </c>
    </row>
    <row r="3" spans="1:13" x14ac:dyDescent="0.25">
      <c r="A3" s="11" t="s">
        <v>13</v>
      </c>
      <c r="B3">
        <v>26</v>
      </c>
      <c r="C3">
        <v>17</v>
      </c>
      <c r="D3">
        <v>17</v>
      </c>
      <c r="E3">
        <v>19</v>
      </c>
      <c r="F3">
        <v>79</v>
      </c>
      <c r="G3">
        <v>2694</v>
      </c>
      <c r="H3">
        <v>2483</v>
      </c>
      <c r="I3">
        <v>9327</v>
      </c>
      <c r="J3">
        <v>2002</v>
      </c>
      <c r="K3">
        <v>16506</v>
      </c>
    </row>
    <row r="4" spans="1:13" x14ac:dyDescent="0.25">
      <c r="A4" s="11" t="s">
        <v>14</v>
      </c>
      <c r="B4">
        <v>5</v>
      </c>
      <c r="C4">
        <v>36</v>
      </c>
      <c r="D4">
        <v>48</v>
      </c>
      <c r="E4">
        <v>32</v>
      </c>
      <c r="F4">
        <v>121</v>
      </c>
      <c r="G4">
        <v>11032</v>
      </c>
      <c r="H4">
        <v>17168</v>
      </c>
      <c r="I4">
        <v>20930</v>
      </c>
      <c r="J4">
        <v>8081</v>
      </c>
      <c r="K4">
        <v>57211</v>
      </c>
    </row>
    <row r="5" spans="1:13" x14ac:dyDescent="0.25">
      <c r="A5" s="11" t="s">
        <v>15</v>
      </c>
      <c r="B5">
        <v>18</v>
      </c>
      <c r="C5">
        <v>62</v>
      </c>
      <c r="D5">
        <v>79</v>
      </c>
      <c r="E5">
        <v>90</v>
      </c>
      <c r="F5">
        <v>249</v>
      </c>
      <c r="G5">
        <v>39668</v>
      </c>
      <c r="H5">
        <v>94482</v>
      </c>
      <c r="I5">
        <v>75908</v>
      </c>
      <c r="J5">
        <v>43078</v>
      </c>
      <c r="K5">
        <v>253136</v>
      </c>
    </row>
    <row r="6" spans="1:13" x14ac:dyDescent="0.25">
      <c r="A6" s="11" t="s">
        <v>16</v>
      </c>
      <c r="B6">
        <v>24</v>
      </c>
      <c r="C6">
        <v>32</v>
      </c>
      <c r="D6">
        <v>58</v>
      </c>
      <c r="E6">
        <v>50</v>
      </c>
      <c r="F6">
        <v>164</v>
      </c>
      <c r="G6">
        <v>79577</v>
      </c>
      <c r="H6">
        <v>87620</v>
      </c>
      <c r="I6">
        <v>137564</v>
      </c>
      <c r="J6">
        <v>40717</v>
      </c>
      <c r="K6">
        <v>345478</v>
      </c>
    </row>
    <row r="7" spans="1:13" x14ac:dyDescent="0.25">
      <c r="A7" s="11" t="s">
        <v>17</v>
      </c>
      <c r="B7">
        <v>12</v>
      </c>
      <c r="C7">
        <v>15</v>
      </c>
      <c r="D7">
        <v>8</v>
      </c>
      <c r="E7">
        <v>9</v>
      </c>
      <c r="F7">
        <v>44</v>
      </c>
      <c r="G7">
        <v>11781</v>
      </c>
      <c r="H7">
        <v>14802</v>
      </c>
      <c r="I7">
        <v>35157</v>
      </c>
      <c r="J7">
        <v>7247</v>
      </c>
      <c r="K7">
        <v>68987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opLeftCell="A6" workbookViewId="0">
      <selection activeCell="A2" sqref="A2:A33"/>
    </sheetView>
  </sheetViews>
  <sheetFormatPr defaultRowHeight="15" x14ac:dyDescent="0.25"/>
  <sheetData>
    <row r="1" spans="1:13" x14ac:dyDescent="0.25">
      <c r="A1" s="11" t="s">
        <v>11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/>
      <c r="M1" s="10"/>
    </row>
    <row r="2" spans="1:13" x14ac:dyDescent="0.25">
      <c r="A2" s="11" t="s">
        <v>18</v>
      </c>
      <c r="B2">
        <v>44</v>
      </c>
      <c r="C2">
        <v>13</v>
      </c>
      <c r="D2">
        <v>0</v>
      </c>
      <c r="E2">
        <v>0</v>
      </c>
      <c r="F2">
        <v>57</v>
      </c>
      <c r="G2">
        <v>351</v>
      </c>
      <c r="H2">
        <v>148</v>
      </c>
      <c r="I2">
        <v>1278</v>
      </c>
      <c r="J2">
        <v>39</v>
      </c>
      <c r="K2">
        <v>1816</v>
      </c>
    </row>
    <row r="3" spans="1:13" x14ac:dyDescent="0.25">
      <c r="A3" s="11" t="s">
        <v>19</v>
      </c>
      <c r="B3">
        <v>27</v>
      </c>
      <c r="C3">
        <v>4</v>
      </c>
      <c r="D3">
        <v>0</v>
      </c>
      <c r="E3">
        <v>0</v>
      </c>
      <c r="F3">
        <v>31</v>
      </c>
      <c r="G3">
        <v>252</v>
      </c>
      <c r="H3">
        <v>156</v>
      </c>
      <c r="I3">
        <v>818</v>
      </c>
      <c r="J3">
        <v>167</v>
      </c>
      <c r="K3">
        <v>1393</v>
      </c>
    </row>
    <row r="4" spans="1:13" x14ac:dyDescent="0.25">
      <c r="A4" s="11" t="s">
        <v>20</v>
      </c>
      <c r="B4">
        <v>6</v>
      </c>
      <c r="C4">
        <v>0</v>
      </c>
      <c r="D4">
        <v>0</v>
      </c>
      <c r="E4">
        <v>0</v>
      </c>
      <c r="F4">
        <v>6</v>
      </c>
      <c r="G4">
        <v>384</v>
      </c>
      <c r="H4">
        <v>172</v>
      </c>
      <c r="I4">
        <v>4064</v>
      </c>
      <c r="J4">
        <v>79</v>
      </c>
      <c r="K4">
        <v>4699</v>
      </c>
    </row>
    <row r="5" spans="1:13" x14ac:dyDescent="0.25">
      <c r="A5" s="11" t="s">
        <v>21</v>
      </c>
      <c r="B5">
        <v>50</v>
      </c>
      <c r="C5">
        <v>11</v>
      </c>
      <c r="D5">
        <v>2</v>
      </c>
      <c r="E5">
        <v>3</v>
      </c>
      <c r="F5">
        <v>66</v>
      </c>
      <c r="G5">
        <v>1512</v>
      </c>
      <c r="H5">
        <v>911</v>
      </c>
      <c r="I5">
        <v>2985</v>
      </c>
      <c r="J5">
        <v>375</v>
      </c>
      <c r="K5">
        <v>5783</v>
      </c>
    </row>
    <row r="6" spans="1:13" x14ac:dyDescent="0.25">
      <c r="A6" s="11" t="s">
        <v>22</v>
      </c>
      <c r="B6">
        <v>106</v>
      </c>
      <c r="C6">
        <v>19</v>
      </c>
      <c r="D6">
        <v>1</v>
      </c>
      <c r="E6">
        <v>0</v>
      </c>
      <c r="F6">
        <v>126</v>
      </c>
      <c r="G6">
        <v>1147</v>
      </c>
      <c r="H6">
        <v>532</v>
      </c>
      <c r="I6">
        <v>1783</v>
      </c>
      <c r="J6">
        <v>229</v>
      </c>
      <c r="K6">
        <v>3691</v>
      </c>
    </row>
    <row r="7" spans="1:13" x14ac:dyDescent="0.25">
      <c r="A7" s="11" t="s">
        <v>23</v>
      </c>
      <c r="B7">
        <v>55</v>
      </c>
      <c r="C7">
        <v>14</v>
      </c>
      <c r="D7">
        <v>0</v>
      </c>
      <c r="E7">
        <v>1</v>
      </c>
      <c r="F7">
        <v>70</v>
      </c>
      <c r="G7">
        <v>570</v>
      </c>
      <c r="H7">
        <v>161</v>
      </c>
      <c r="I7">
        <v>1051</v>
      </c>
      <c r="J7">
        <v>30</v>
      </c>
      <c r="K7">
        <v>1812</v>
      </c>
    </row>
    <row r="8" spans="1:13" x14ac:dyDescent="0.25">
      <c r="A8" s="11" t="s">
        <v>24</v>
      </c>
      <c r="B8">
        <v>7</v>
      </c>
      <c r="C8">
        <v>7</v>
      </c>
      <c r="D8">
        <v>0</v>
      </c>
      <c r="E8">
        <v>0</v>
      </c>
      <c r="F8">
        <v>14</v>
      </c>
      <c r="G8">
        <v>216</v>
      </c>
      <c r="H8">
        <v>173</v>
      </c>
      <c r="I8">
        <v>772</v>
      </c>
      <c r="J8">
        <v>29</v>
      </c>
      <c r="K8">
        <v>1190</v>
      </c>
    </row>
    <row r="9" spans="1:13" x14ac:dyDescent="0.25">
      <c r="A9" s="11" t="s">
        <v>25</v>
      </c>
      <c r="B9">
        <v>2</v>
      </c>
      <c r="C9">
        <v>1</v>
      </c>
      <c r="D9">
        <v>1</v>
      </c>
      <c r="E9">
        <v>0</v>
      </c>
      <c r="F9">
        <v>4</v>
      </c>
      <c r="G9">
        <v>281</v>
      </c>
      <c r="H9">
        <v>128</v>
      </c>
      <c r="I9">
        <v>1168</v>
      </c>
      <c r="J9">
        <v>149</v>
      </c>
      <c r="K9">
        <v>1726</v>
      </c>
    </row>
    <row r="10" spans="1:13" x14ac:dyDescent="0.25">
      <c r="A10" s="11" t="s">
        <v>26</v>
      </c>
      <c r="B10">
        <v>1</v>
      </c>
      <c r="C10">
        <v>0</v>
      </c>
      <c r="D10">
        <v>2</v>
      </c>
      <c r="E10">
        <v>7</v>
      </c>
      <c r="F10">
        <v>10</v>
      </c>
      <c r="G10">
        <v>272</v>
      </c>
      <c r="H10">
        <v>199</v>
      </c>
      <c r="I10">
        <v>2144</v>
      </c>
      <c r="J10">
        <v>95</v>
      </c>
      <c r="K10">
        <v>2710</v>
      </c>
    </row>
    <row r="11" spans="1:13" x14ac:dyDescent="0.25">
      <c r="A11" s="11" t="s">
        <v>27</v>
      </c>
      <c r="B11">
        <v>4</v>
      </c>
      <c r="C11">
        <v>2</v>
      </c>
      <c r="D11">
        <v>6</v>
      </c>
      <c r="E11">
        <v>8</v>
      </c>
      <c r="F11">
        <v>20</v>
      </c>
      <c r="G11">
        <v>708</v>
      </c>
      <c r="H11">
        <v>1387</v>
      </c>
      <c r="I11">
        <v>2627</v>
      </c>
      <c r="J11">
        <v>1277</v>
      </c>
      <c r="K11">
        <v>5999</v>
      </c>
    </row>
    <row r="12" spans="1:13" x14ac:dyDescent="0.25">
      <c r="A12" s="11" t="s">
        <v>28</v>
      </c>
      <c r="B12">
        <v>0</v>
      </c>
      <c r="C12">
        <v>1</v>
      </c>
      <c r="D12">
        <v>6</v>
      </c>
      <c r="E12">
        <v>1</v>
      </c>
      <c r="F12">
        <v>8</v>
      </c>
      <c r="G12">
        <v>449</v>
      </c>
      <c r="H12">
        <v>328</v>
      </c>
      <c r="I12">
        <v>1555</v>
      </c>
      <c r="J12">
        <v>260</v>
      </c>
      <c r="K12">
        <v>2592</v>
      </c>
    </row>
    <row r="13" spans="1:13" x14ac:dyDescent="0.25">
      <c r="A13" s="11" t="s">
        <v>29</v>
      </c>
      <c r="B13">
        <v>12</v>
      </c>
      <c r="C13">
        <v>6</v>
      </c>
      <c r="D13">
        <v>2</v>
      </c>
      <c r="E13">
        <v>3</v>
      </c>
      <c r="F13">
        <v>23</v>
      </c>
      <c r="G13">
        <v>768</v>
      </c>
      <c r="H13">
        <v>268</v>
      </c>
      <c r="I13">
        <v>1061</v>
      </c>
      <c r="J13">
        <v>192</v>
      </c>
      <c r="K13">
        <v>2289</v>
      </c>
    </row>
    <row r="14" spans="1:13" x14ac:dyDescent="0.25">
      <c r="A14" s="11" t="s">
        <v>30</v>
      </c>
      <c r="B14">
        <v>1</v>
      </c>
      <c r="C14">
        <v>6</v>
      </c>
      <c r="D14">
        <v>5</v>
      </c>
      <c r="E14">
        <v>0</v>
      </c>
      <c r="F14">
        <v>12</v>
      </c>
      <c r="G14">
        <v>5215</v>
      </c>
      <c r="H14">
        <v>3426</v>
      </c>
      <c r="I14">
        <v>5851</v>
      </c>
      <c r="J14">
        <v>769</v>
      </c>
      <c r="K14">
        <v>15261</v>
      </c>
    </row>
    <row r="15" spans="1:13" x14ac:dyDescent="0.25">
      <c r="A15" s="11" t="s">
        <v>31</v>
      </c>
      <c r="B15">
        <v>1</v>
      </c>
      <c r="C15">
        <v>2</v>
      </c>
      <c r="D15">
        <v>16</v>
      </c>
      <c r="E15">
        <v>2</v>
      </c>
      <c r="F15">
        <v>21</v>
      </c>
      <c r="G15">
        <v>1427</v>
      </c>
      <c r="H15">
        <v>844</v>
      </c>
      <c r="I15">
        <v>2495</v>
      </c>
      <c r="J15">
        <v>741</v>
      </c>
      <c r="K15">
        <v>5507</v>
      </c>
    </row>
    <row r="16" spans="1:13" x14ac:dyDescent="0.25">
      <c r="A16" s="11" t="s">
        <v>32</v>
      </c>
      <c r="B16">
        <v>0</v>
      </c>
      <c r="C16">
        <v>6</v>
      </c>
      <c r="D16">
        <v>9</v>
      </c>
      <c r="E16">
        <v>5</v>
      </c>
      <c r="F16">
        <v>20</v>
      </c>
      <c r="G16">
        <v>631</v>
      </c>
      <c r="H16">
        <v>1040</v>
      </c>
      <c r="I16">
        <v>1766</v>
      </c>
      <c r="J16">
        <v>388</v>
      </c>
      <c r="K16">
        <v>3825</v>
      </c>
    </row>
    <row r="17" spans="1:11" x14ac:dyDescent="0.25">
      <c r="A17" s="11" t="s">
        <v>33</v>
      </c>
      <c r="B17">
        <v>2</v>
      </c>
      <c r="C17">
        <v>15</v>
      </c>
      <c r="D17">
        <v>7</v>
      </c>
      <c r="E17">
        <v>14</v>
      </c>
      <c r="F17">
        <v>38</v>
      </c>
      <c r="G17">
        <v>2262</v>
      </c>
      <c r="H17">
        <v>9648</v>
      </c>
      <c r="I17">
        <v>4545</v>
      </c>
      <c r="J17">
        <v>3056</v>
      </c>
      <c r="K17">
        <v>19511</v>
      </c>
    </row>
    <row r="18" spans="1:11" x14ac:dyDescent="0.25">
      <c r="A18" s="11" t="s">
        <v>34</v>
      </c>
      <c r="B18">
        <v>1</v>
      </c>
      <c r="C18">
        <v>1</v>
      </c>
      <c r="D18">
        <v>9</v>
      </c>
      <c r="E18">
        <v>7</v>
      </c>
      <c r="F18">
        <v>18</v>
      </c>
      <c r="G18">
        <v>537</v>
      </c>
      <c r="H18">
        <v>1321</v>
      </c>
      <c r="I18">
        <v>2678</v>
      </c>
      <c r="J18">
        <v>1263</v>
      </c>
      <c r="K18">
        <v>5799</v>
      </c>
    </row>
    <row r="19" spans="1:11" x14ac:dyDescent="0.25">
      <c r="A19" s="11" t="s">
        <v>35</v>
      </c>
      <c r="B19">
        <v>0</v>
      </c>
      <c r="C19">
        <v>6</v>
      </c>
      <c r="D19">
        <v>2</v>
      </c>
      <c r="E19">
        <v>4</v>
      </c>
      <c r="F19">
        <v>12</v>
      </c>
      <c r="G19">
        <v>960</v>
      </c>
      <c r="H19">
        <v>889</v>
      </c>
      <c r="I19">
        <v>3595</v>
      </c>
      <c r="J19">
        <v>1864</v>
      </c>
      <c r="K19">
        <v>7308</v>
      </c>
    </row>
    <row r="20" spans="1:11" x14ac:dyDescent="0.25">
      <c r="A20" s="11" t="s">
        <v>36</v>
      </c>
      <c r="B20">
        <v>6</v>
      </c>
      <c r="C20">
        <v>17</v>
      </c>
      <c r="D20">
        <v>20</v>
      </c>
      <c r="E20">
        <v>25</v>
      </c>
      <c r="F20">
        <v>68</v>
      </c>
      <c r="G20">
        <v>3397</v>
      </c>
      <c r="H20">
        <v>8863</v>
      </c>
      <c r="I20">
        <v>8132</v>
      </c>
      <c r="J20">
        <v>9163</v>
      </c>
      <c r="K20">
        <v>29555</v>
      </c>
    </row>
    <row r="21" spans="1:11" x14ac:dyDescent="0.25">
      <c r="A21" s="11" t="s">
        <v>37</v>
      </c>
      <c r="B21">
        <v>0</v>
      </c>
      <c r="C21">
        <v>0</v>
      </c>
      <c r="D21">
        <v>5</v>
      </c>
      <c r="E21">
        <v>2</v>
      </c>
      <c r="F21">
        <v>7</v>
      </c>
      <c r="G21">
        <v>2937</v>
      </c>
      <c r="H21">
        <v>6524</v>
      </c>
      <c r="I21">
        <v>9848</v>
      </c>
      <c r="J21">
        <v>3272</v>
      </c>
      <c r="K21">
        <v>22581</v>
      </c>
    </row>
    <row r="22" spans="1:11" x14ac:dyDescent="0.25">
      <c r="A22" s="11" t="s">
        <v>38</v>
      </c>
      <c r="B22">
        <v>1</v>
      </c>
      <c r="C22">
        <v>1</v>
      </c>
      <c r="D22">
        <v>9</v>
      </c>
      <c r="E22">
        <v>5</v>
      </c>
      <c r="F22">
        <v>16</v>
      </c>
      <c r="G22">
        <v>3298</v>
      </c>
      <c r="H22">
        <v>5960</v>
      </c>
      <c r="I22">
        <v>10420</v>
      </c>
      <c r="J22">
        <v>2414</v>
      </c>
      <c r="K22">
        <v>22092</v>
      </c>
    </row>
    <row r="23" spans="1:11" x14ac:dyDescent="0.25">
      <c r="A23" s="11" t="s">
        <v>39</v>
      </c>
      <c r="B23">
        <v>1</v>
      </c>
      <c r="C23">
        <v>7</v>
      </c>
      <c r="D23">
        <v>6</v>
      </c>
      <c r="E23">
        <v>15</v>
      </c>
      <c r="F23">
        <v>29</v>
      </c>
      <c r="G23">
        <v>6420</v>
      </c>
      <c r="H23">
        <v>8314</v>
      </c>
      <c r="I23">
        <v>10920</v>
      </c>
      <c r="J23">
        <v>6794</v>
      </c>
      <c r="K23">
        <v>32448</v>
      </c>
    </row>
    <row r="24" spans="1:11" x14ac:dyDescent="0.25">
      <c r="A24" s="11" t="s">
        <v>40</v>
      </c>
      <c r="B24">
        <v>0</v>
      </c>
      <c r="C24">
        <v>9</v>
      </c>
      <c r="D24">
        <v>23</v>
      </c>
      <c r="E24">
        <v>20</v>
      </c>
      <c r="F24">
        <v>52</v>
      </c>
      <c r="G24">
        <v>13565</v>
      </c>
      <c r="H24">
        <v>46150</v>
      </c>
      <c r="I24">
        <v>18981</v>
      </c>
      <c r="J24">
        <v>13400</v>
      </c>
      <c r="K24">
        <v>92096</v>
      </c>
    </row>
    <row r="25" spans="1:11" x14ac:dyDescent="0.25">
      <c r="A25" s="11" t="s">
        <v>41</v>
      </c>
      <c r="B25">
        <v>10</v>
      </c>
      <c r="C25">
        <v>28</v>
      </c>
      <c r="D25">
        <v>16</v>
      </c>
      <c r="E25">
        <v>23</v>
      </c>
      <c r="F25">
        <v>77</v>
      </c>
      <c r="G25">
        <v>10051</v>
      </c>
      <c r="H25">
        <v>18671</v>
      </c>
      <c r="I25">
        <v>17607</v>
      </c>
      <c r="J25">
        <v>8035</v>
      </c>
      <c r="K25">
        <v>54364</v>
      </c>
    </row>
    <row r="26" spans="1:11" x14ac:dyDescent="0.25">
      <c r="A26" s="11" t="s">
        <v>42</v>
      </c>
      <c r="B26">
        <v>0</v>
      </c>
      <c r="C26">
        <v>4</v>
      </c>
      <c r="D26">
        <v>19</v>
      </c>
      <c r="E26">
        <v>11</v>
      </c>
      <c r="F26">
        <v>34</v>
      </c>
      <c r="G26">
        <v>21804</v>
      </c>
      <c r="H26">
        <v>19943</v>
      </c>
      <c r="I26">
        <v>17500</v>
      </c>
      <c r="J26">
        <v>6855</v>
      </c>
      <c r="K26">
        <v>66102</v>
      </c>
    </row>
    <row r="27" spans="1:11" x14ac:dyDescent="0.25">
      <c r="A27" s="11" t="s">
        <v>43</v>
      </c>
      <c r="B27">
        <v>8</v>
      </c>
      <c r="C27">
        <v>4</v>
      </c>
      <c r="D27">
        <v>8</v>
      </c>
      <c r="E27">
        <v>4</v>
      </c>
      <c r="F27">
        <v>24</v>
      </c>
      <c r="G27">
        <v>11422</v>
      </c>
      <c r="H27">
        <v>19700</v>
      </c>
      <c r="I27">
        <v>24361</v>
      </c>
      <c r="J27">
        <v>4587</v>
      </c>
      <c r="K27">
        <v>60070</v>
      </c>
    </row>
    <row r="28" spans="1:11" x14ac:dyDescent="0.25">
      <c r="A28" s="11" t="s">
        <v>44</v>
      </c>
      <c r="B28">
        <v>0</v>
      </c>
      <c r="C28">
        <v>6</v>
      </c>
      <c r="D28">
        <v>6</v>
      </c>
      <c r="E28">
        <v>6</v>
      </c>
      <c r="F28">
        <v>18</v>
      </c>
      <c r="G28">
        <v>16956</v>
      </c>
      <c r="H28">
        <v>15877</v>
      </c>
      <c r="I28">
        <v>20132</v>
      </c>
      <c r="J28">
        <v>8602</v>
      </c>
      <c r="K28">
        <v>61567</v>
      </c>
    </row>
    <row r="29" spans="1:11" x14ac:dyDescent="0.25">
      <c r="A29" s="11" t="s">
        <v>45</v>
      </c>
      <c r="B29">
        <v>6</v>
      </c>
      <c r="C29">
        <v>5</v>
      </c>
      <c r="D29">
        <v>9</v>
      </c>
      <c r="E29">
        <v>17</v>
      </c>
      <c r="F29">
        <v>37</v>
      </c>
      <c r="G29">
        <v>10504</v>
      </c>
      <c r="H29">
        <v>11644</v>
      </c>
      <c r="I29">
        <v>15570</v>
      </c>
      <c r="J29">
        <v>7975</v>
      </c>
      <c r="K29">
        <v>45693</v>
      </c>
    </row>
    <row r="30" spans="1:11" x14ac:dyDescent="0.25">
      <c r="A30" s="11" t="s">
        <v>46</v>
      </c>
      <c r="B30">
        <v>9</v>
      </c>
      <c r="C30">
        <v>7</v>
      </c>
      <c r="D30">
        <v>10</v>
      </c>
      <c r="E30">
        <v>6</v>
      </c>
      <c r="F30">
        <v>32</v>
      </c>
      <c r="G30">
        <v>8563</v>
      </c>
      <c r="H30">
        <v>7878</v>
      </c>
      <c r="I30">
        <v>14943</v>
      </c>
      <c r="J30">
        <v>8075</v>
      </c>
      <c r="K30">
        <v>39459</v>
      </c>
    </row>
    <row r="31" spans="1:11" x14ac:dyDescent="0.25">
      <c r="A31" s="11" t="s">
        <v>47</v>
      </c>
      <c r="B31">
        <v>1</v>
      </c>
      <c r="C31">
        <v>6</v>
      </c>
      <c r="D31">
        <v>6</v>
      </c>
      <c r="E31">
        <v>6</v>
      </c>
      <c r="F31">
        <v>19</v>
      </c>
      <c r="G31">
        <v>10328</v>
      </c>
      <c r="H31">
        <v>12578</v>
      </c>
      <c r="I31">
        <v>45058</v>
      </c>
      <c r="J31">
        <v>4623</v>
      </c>
      <c r="K31">
        <v>72587</v>
      </c>
    </row>
    <row r="32" spans="1:11" x14ac:dyDescent="0.25">
      <c r="A32" s="11" t="s">
        <v>48</v>
      </c>
      <c r="B32">
        <v>11</v>
      </c>
      <c r="C32">
        <v>9</v>
      </c>
      <c r="D32">
        <v>8</v>
      </c>
      <c r="E32">
        <v>7</v>
      </c>
      <c r="F32">
        <v>35</v>
      </c>
      <c r="G32">
        <v>7535</v>
      </c>
      <c r="H32">
        <v>8112</v>
      </c>
      <c r="I32">
        <v>19597</v>
      </c>
      <c r="J32">
        <v>5017</v>
      </c>
      <c r="K32">
        <v>40261</v>
      </c>
    </row>
    <row r="33" spans="1:11" x14ac:dyDescent="0.25">
      <c r="A33" s="11" t="s">
        <v>49</v>
      </c>
      <c r="B33">
        <v>1</v>
      </c>
      <c r="C33">
        <v>6</v>
      </c>
      <c r="D33">
        <v>0</v>
      </c>
      <c r="E33">
        <v>2</v>
      </c>
      <c r="F33">
        <v>9</v>
      </c>
      <c r="G33">
        <v>4246</v>
      </c>
      <c r="H33">
        <v>6690</v>
      </c>
      <c r="I33">
        <v>15560</v>
      </c>
      <c r="J33">
        <v>2230</v>
      </c>
      <c r="K33">
        <v>28726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C9A6-647A-4382-9A3A-F6F6C795A9CE}">
  <dimension ref="A1:U64"/>
  <sheetViews>
    <sheetView showGridLines="0" tabSelected="1" workbookViewId="0">
      <selection activeCell="K4" sqref="K4"/>
    </sheetView>
  </sheetViews>
  <sheetFormatPr defaultRowHeight="15" x14ac:dyDescent="0.25"/>
  <sheetData>
    <row r="1" spans="1:21" ht="60" x14ac:dyDescent="0.25">
      <c r="A1" s="12" t="s">
        <v>63</v>
      </c>
      <c r="B1" s="13" t="s">
        <v>1</v>
      </c>
      <c r="C1" s="13" t="s">
        <v>50</v>
      </c>
      <c r="D1" s="13" t="s">
        <v>51</v>
      </c>
      <c r="E1" s="13" t="s">
        <v>52</v>
      </c>
      <c r="F1" s="13" t="s">
        <v>53</v>
      </c>
      <c r="G1" s="14" t="s">
        <v>2</v>
      </c>
      <c r="H1" s="14" t="s">
        <v>54</v>
      </c>
      <c r="I1" s="14" t="s">
        <v>55</v>
      </c>
      <c r="J1" s="14" t="s">
        <v>56</v>
      </c>
      <c r="K1" s="14" t="s">
        <v>57</v>
      </c>
      <c r="L1" s="15" t="s">
        <v>3</v>
      </c>
      <c r="M1" s="15" t="s">
        <v>58</v>
      </c>
      <c r="N1" s="15" t="s">
        <v>59</v>
      </c>
      <c r="O1" s="15" t="s">
        <v>60</v>
      </c>
      <c r="P1" s="15" t="s">
        <v>61</v>
      </c>
      <c r="Q1" s="16" t="s">
        <v>4</v>
      </c>
      <c r="R1" s="16" t="s">
        <v>64</v>
      </c>
      <c r="S1" s="16" t="s">
        <v>65</v>
      </c>
      <c r="T1" s="16" t="s">
        <v>66</v>
      </c>
      <c r="U1" s="16" t="s">
        <v>62</v>
      </c>
    </row>
    <row r="2" spans="1:21" x14ac:dyDescent="0.25">
      <c r="A2" s="21" t="s">
        <v>18</v>
      </c>
      <c r="B2" s="7">
        <v>38</v>
      </c>
      <c r="C2">
        <v>39</v>
      </c>
      <c r="D2">
        <v>2</v>
      </c>
      <c r="E2" s="5">
        <v>28</v>
      </c>
      <c r="F2">
        <v>76</v>
      </c>
      <c r="G2" s="7">
        <v>13</v>
      </c>
      <c r="H2">
        <v>10</v>
      </c>
      <c r="I2">
        <v>6</v>
      </c>
      <c r="J2" s="5">
        <v>28</v>
      </c>
      <c r="K2">
        <v>52</v>
      </c>
      <c r="L2" s="7">
        <v>0</v>
      </c>
      <c r="M2">
        <v>14</v>
      </c>
      <c r="N2">
        <v>4</v>
      </c>
      <c r="O2" s="5">
        <v>9</v>
      </c>
      <c r="P2">
        <v>33</v>
      </c>
      <c r="Q2" s="7">
        <v>0</v>
      </c>
      <c r="R2">
        <v>11</v>
      </c>
      <c r="S2">
        <v>78</v>
      </c>
      <c r="T2" s="5">
        <v>11</v>
      </c>
      <c r="U2">
        <v>11</v>
      </c>
    </row>
    <row r="3" spans="1:21" x14ac:dyDescent="0.25">
      <c r="A3" s="21" t="s">
        <v>19</v>
      </c>
      <c r="B3" s="7">
        <v>6</v>
      </c>
      <c r="C3">
        <v>8</v>
      </c>
      <c r="D3">
        <v>0</v>
      </c>
      <c r="E3" s="5">
        <v>8</v>
      </c>
      <c r="F3">
        <v>32</v>
      </c>
      <c r="G3" s="7">
        <v>0</v>
      </c>
      <c r="H3">
        <v>6</v>
      </c>
      <c r="I3">
        <v>2</v>
      </c>
      <c r="J3" s="5">
        <v>8</v>
      </c>
      <c r="K3">
        <v>30</v>
      </c>
      <c r="L3" s="7">
        <v>0</v>
      </c>
      <c r="M3">
        <v>10</v>
      </c>
      <c r="N3">
        <v>1</v>
      </c>
      <c r="O3" s="5">
        <v>9</v>
      </c>
      <c r="P3">
        <v>10</v>
      </c>
      <c r="Q3" s="7">
        <v>0</v>
      </c>
      <c r="R3">
        <v>12</v>
      </c>
      <c r="S3">
        <v>54</v>
      </c>
      <c r="T3" s="5">
        <v>11</v>
      </c>
      <c r="U3">
        <v>21</v>
      </c>
    </row>
    <row r="4" spans="1:21" x14ac:dyDescent="0.25">
      <c r="A4" s="21" t="s">
        <v>20</v>
      </c>
      <c r="B4" s="7">
        <v>21</v>
      </c>
      <c r="C4">
        <v>20</v>
      </c>
      <c r="D4">
        <v>4</v>
      </c>
      <c r="E4" s="5">
        <v>14</v>
      </c>
      <c r="F4">
        <v>34</v>
      </c>
      <c r="G4" s="7">
        <v>3</v>
      </c>
      <c r="H4">
        <v>6</v>
      </c>
      <c r="I4">
        <v>2</v>
      </c>
      <c r="J4" s="5">
        <v>14</v>
      </c>
      <c r="K4">
        <v>19</v>
      </c>
      <c r="L4" s="7">
        <v>0</v>
      </c>
      <c r="M4">
        <v>4</v>
      </c>
      <c r="N4">
        <v>4</v>
      </c>
      <c r="O4" s="5">
        <v>6</v>
      </c>
      <c r="P4">
        <v>19</v>
      </c>
      <c r="Q4" s="7">
        <v>0</v>
      </c>
      <c r="R4">
        <v>5</v>
      </c>
      <c r="S4">
        <v>36</v>
      </c>
      <c r="T4" s="5">
        <v>6</v>
      </c>
      <c r="U4">
        <v>5</v>
      </c>
    </row>
    <row r="5" spans="1:21" x14ac:dyDescent="0.25">
      <c r="A5" s="21" t="s">
        <v>21</v>
      </c>
      <c r="B5" s="7">
        <v>6</v>
      </c>
      <c r="C5">
        <v>16</v>
      </c>
      <c r="D5">
        <v>2</v>
      </c>
      <c r="E5" s="5">
        <v>8</v>
      </c>
      <c r="F5">
        <v>36</v>
      </c>
      <c r="G5" s="7">
        <v>1</v>
      </c>
      <c r="H5">
        <v>4</v>
      </c>
      <c r="I5">
        <v>1</v>
      </c>
      <c r="J5" s="5">
        <v>8</v>
      </c>
      <c r="K5">
        <v>30</v>
      </c>
      <c r="L5" s="7">
        <v>0</v>
      </c>
      <c r="M5">
        <v>4</v>
      </c>
      <c r="N5">
        <v>1</v>
      </c>
      <c r="O5" s="5">
        <v>3</v>
      </c>
      <c r="P5">
        <v>12</v>
      </c>
      <c r="Q5" s="7">
        <v>0</v>
      </c>
      <c r="R5">
        <v>6</v>
      </c>
      <c r="S5">
        <v>38</v>
      </c>
      <c r="T5" s="5">
        <v>8</v>
      </c>
      <c r="U5">
        <v>19</v>
      </c>
    </row>
    <row r="6" spans="1:21" x14ac:dyDescent="0.25">
      <c r="A6" s="21" t="s">
        <v>22</v>
      </c>
      <c r="B6" s="7">
        <v>1</v>
      </c>
      <c r="C6">
        <v>8</v>
      </c>
      <c r="D6">
        <v>1</v>
      </c>
      <c r="E6" s="5">
        <v>5</v>
      </c>
      <c r="F6">
        <v>15</v>
      </c>
      <c r="G6" s="7">
        <v>0</v>
      </c>
      <c r="H6">
        <v>0</v>
      </c>
      <c r="I6">
        <v>0</v>
      </c>
      <c r="J6" s="5">
        <v>5</v>
      </c>
      <c r="K6">
        <v>16</v>
      </c>
      <c r="L6" s="7">
        <v>0</v>
      </c>
      <c r="M6">
        <v>2</v>
      </c>
      <c r="N6">
        <v>0</v>
      </c>
      <c r="O6" s="17">
        <v>0</v>
      </c>
      <c r="P6">
        <v>8</v>
      </c>
      <c r="Q6" s="7">
        <v>0</v>
      </c>
      <c r="R6">
        <v>9</v>
      </c>
      <c r="S6">
        <v>21</v>
      </c>
      <c r="T6" s="5">
        <v>4</v>
      </c>
      <c r="U6">
        <v>6</v>
      </c>
    </row>
    <row r="7" spans="1:21" x14ac:dyDescent="0.25">
      <c r="A7" s="21" t="s">
        <v>23</v>
      </c>
      <c r="B7" s="7">
        <v>5</v>
      </c>
      <c r="C7">
        <v>34</v>
      </c>
      <c r="D7">
        <v>3</v>
      </c>
      <c r="E7" s="5">
        <v>18</v>
      </c>
      <c r="F7">
        <v>50</v>
      </c>
      <c r="G7" s="7">
        <v>0</v>
      </c>
      <c r="H7">
        <v>5</v>
      </c>
      <c r="I7">
        <v>2</v>
      </c>
      <c r="J7" s="5">
        <v>18</v>
      </c>
      <c r="K7">
        <v>31</v>
      </c>
      <c r="L7" s="7">
        <v>0</v>
      </c>
      <c r="M7">
        <v>2</v>
      </c>
      <c r="N7">
        <v>4</v>
      </c>
      <c r="O7" s="5">
        <v>3</v>
      </c>
      <c r="P7">
        <v>18</v>
      </c>
      <c r="Q7" s="7">
        <v>0</v>
      </c>
      <c r="R7">
        <v>5</v>
      </c>
      <c r="S7">
        <v>49</v>
      </c>
      <c r="T7" s="5">
        <v>5</v>
      </c>
      <c r="U7">
        <v>20</v>
      </c>
    </row>
    <row r="8" spans="1:21" x14ac:dyDescent="0.25">
      <c r="A8" s="21" t="s">
        <v>67</v>
      </c>
      <c r="B8" s="7">
        <v>5</v>
      </c>
      <c r="C8">
        <v>9</v>
      </c>
      <c r="D8">
        <v>0</v>
      </c>
      <c r="E8" s="5">
        <v>10</v>
      </c>
      <c r="F8">
        <v>20</v>
      </c>
      <c r="G8" s="7">
        <v>2</v>
      </c>
      <c r="H8">
        <v>3</v>
      </c>
      <c r="I8">
        <v>2</v>
      </c>
      <c r="J8" s="5">
        <v>10</v>
      </c>
      <c r="K8">
        <v>15</v>
      </c>
      <c r="L8" s="7">
        <v>0</v>
      </c>
      <c r="M8">
        <v>7</v>
      </c>
      <c r="N8">
        <v>3</v>
      </c>
      <c r="O8" s="5">
        <v>7</v>
      </c>
      <c r="P8">
        <v>24</v>
      </c>
      <c r="Q8" s="7">
        <v>0</v>
      </c>
      <c r="R8">
        <v>8</v>
      </c>
      <c r="S8">
        <v>27</v>
      </c>
      <c r="T8" s="5">
        <v>3</v>
      </c>
      <c r="U8">
        <v>1</v>
      </c>
    </row>
    <row r="9" spans="1:21" x14ac:dyDescent="0.25">
      <c r="A9" s="21" t="s">
        <v>68</v>
      </c>
      <c r="B9" s="7">
        <v>85</v>
      </c>
      <c r="C9" s="22">
        <f>C8</f>
        <v>9</v>
      </c>
      <c r="D9" s="22">
        <f>D8</f>
        <v>0</v>
      </c>
      <c r="E9" s="22">
        <f>E8</f>
        <v>10</v>
      </c>
      <c r="F9" s="22">
        <f>F8</f>
        <v>20</v>
      </c>
      <c r="G9" s="7">
        <v>46</v>
      </c>
      <c r="H9">
        <v>191</v>
      </c>
      <c r="I9">
        <v>79</v>
      </c>
      <c r="J9" s="5">
        <v>276</v>
      </c>
      <c r="K9">
        <v>592</v>
      </c>
      <c r="L9" s="7">
        <v>2</v>
      </c>
      <c r="M9">
        <v>51</v>
      </c>
      <c r="N9">
        <v>81</v>
      </c>
      <c r="O9" s="5">
        <v>96</v>
      </c>
      <c r="P9">
        <v>316</v>
      </c>
      <c r="Q9" s="7">
        <v>3</v>
      </c>
      <c r="R9">
        <v>82</v>
      </c>
      <c r="S9">
        <v>721</v>
      </c>
      <c r="T9" s="5">
        <v>74</v>
      </c>
      <c r="U9">
        <v>134</v>
      </c>
    </row>
    <row r="10" spans="1:21" x14ac:dyDescent="0.25">
      <c r="A10" s="21" t="s">
        <v>69</v>
      </c>
      <c r="B10" s="7">
        <v>85</v>
      </c>
      <c r="C10" s="22">
        <f>C9</f>
        <v>9</v>
      </c>
      <c r="D10" s="22">
        <f>D9</f>
        <v>0</v>
      </c>
      <c r="E10" s="22">
        <f>E9</f>
        <v>10</v>
      </c>
      <c r="F10" s="22">
        <f>F9</f>
        <v>20</v>
      </c>
      <c r="G10" s="7">
        <v>16</v>
      </c>
      <c r="H10">
        <v>267</v>
      </c>
      <c r="I10">
        <v>106</v>
      </c>
      <c r="J10" s="5">
        <v>519</v>
      </c>
      <c r="K10">
        <v>1210</v>
      </c>
      <c r="L10" s="7">
        <v>1</v>
      </c>
      <c r="M10">
        <v>134</v>
      </c>
      <c r="N10">
        <v>157</v>
      </c>
      <c r="O10" s="5">
        <v>162</v>
      </c>
      <c r="P10">
        <v>430</v>
      </c>
      <c r="Q10" s="7">
        <v>0</v>
      </c>
      <c r="R10">
        <v>205</v>
      </c>
      <c r="S10">
        <v>1454</v>
      </c>
      <c r="T10" s="5">
        <v>142</v>
      </c>
      <c r="U10">
        <v>283</v>
      </c>
    </row>
    <row r="11" spans="1:21" x14ac:dyDescent="0.25">
      <c r="A11" s="21" t="s">
        <v>70</v>
      </c>
      <c r="B11" s="7">
        <v>21</v>
      </c>
      <c r="C11">
        <v>59</v>
      </c>
      <c r="D11">
        <v>8</v>
      </c>
      <c r="E11" s="5">
        <v>58</v>
      </c>
      <c r="F11">
        <v>138</v>
      </c>
      <c r="G11" s="7">
        <v>3</v>
      </c>
      <c r="H11">
        <v>41</v>
      </c>
      <c r="I11">
        <v>16</v>
      </c>
      <c r="J11" s="5">
        <v>58</v>
      </c>
      <c r="K11">
        <v>128</v>
      </c>
      <c r="L11" s="7">
        <v>0</v>
      </c>
      <c r="M11">
        <v>24</v>
      </c>
      <c r="N11">
        <v>10</v>
      </c>
      <c r="O11" s="5">
        <v>23</v>
      </c>
      <c r="P11">
        <v>40</v>
      </c>
      <c r="Q11" s="7">
        <v>0</v>
      </c>
      <c r="R11">
        <v>17</v>
      </c>
      <c r="S11">
        <v>154</v>
      </c>
      <c r="T11" s="5">
        <v>24</v>
      </c>
      <c r="U11">
        <v>47</v>
      </c>
    </row>
    <row r="12" spans="1:21" x14ac:dyDescent="0.25">
      <c r="A12" s="21" t="s">
        <v>71</v>
      </c>
      <c r="B12" s="7">
        <v>15</v>
      </c>
      <c r="C12">
        <v>35</v>
      </c>
      <c r="D12">
        <v>3</v>
      </c>
      <c r="E12" s="5">
        <v>36</v>
      </c>
      <c r="F12">
        <v>88</v>
      </c>
      <c r="G12" s="7">
        <v>10</v>
      </c>
      <c r="H12">
        <v>32</v>
      </c>
      <c r="I12">
        <v>7</v>
      </c>
      <c r="J12" s="5">
        <v>36</v>
      </c>
      <c r="K12">
        <v>89</v>
      </c>
      <c r="L12" s="7">
        <v>0</v>
      </c>
      <c r="M12">
        <v>12</v>
      </c>
      <c r="N12">
        <v>9</v>
      </c>
      <c r="O12" s="5">
        <v>5</v>
      </c>
      <c r="P12">
        <v>26</v>
      </c>
      <c r="Q12" s="7">
        <v>1</v>
      </c>
      <c r="R12">
        <v>10</v>
      </c>
      <c r="S12">
        <v>102</v>
      </c>
      <c r="T12" s="5">
        <v>10</v>
      </c>
      <c r="U12">
        <v>34</v>
      </c>
    </row>
    <row r="13" spans="1:21" x14ac:dyDescent="0.25">
      <c r="A13" s="21" t="s">
        <v>72</v>
      </c>
      <c r="B13" s="7">
        <v>40</v>
      </c>
      <c r="C13">
        <v>76</v>
      </c>
      <c r="D13">
        <v>10</v>
      </c>
      <c r="E13" s="5">
        <v>48</v>
      </c>
      <c r="F13">
        <v>149</v>
      </c>
      <c r="G13" s="7">
        <v>4</v>
      </c>
      <c r="H13">
        <v>23</v>
      </c>
      <c r="I13">
        <v>8</v>
      </c>
      <c r="J13" s="5">
        <v>48</v>
      </c>
      <c r="K13">
        <v>134</v>
      </c>
      <c r="L13" s="7">
        <v>0</v>
      </c>
      <c r="M13">
        <v>10</v>
      </c>
      <c r="N13">
        <v>16</v>
      </c>
      <c r="O13" s="5">
        <v>18</v>
      </c>
      <c r="P13">
        <v>61</v>
      </c>
      <c r="Q13" s="7">
        <v>0</v>
      </c>
      <c r="R13">
        <v>25</v>
      </c>
      <c r="S13">
        <v>133</v>
      </c>
      <c r="T13" s="5">
        <v>23</v>
      </c>
      <c r="U13">
        <v>57</v>
      </c>
    </row>
    <row r="14" spans="1:21" x14ac:dyDescent="0.25">
      <c r="A14" s="21" t="s">
        <v>24</v>
      </c>
      <c r="B14" s="7">
        <v>2</v>
      </c>
      <c r="C14">
        <v>26</v>
      </c>
      <c r="D14">
        <v>1</v>
      </c>
      <c r="E14" s="5">
        <v>52</v>
      </c>
      <c r="F14">
        <v>108</v>
      </c>
      <c r="G14" s="7">
        <v>2</v>
      </c>
      <c r="H14">
        <v>20</v>
      </c>
      <c r="I14">
        <v>9</v>
      </c>
      <c r="J14" s="5">
        <v>52</v>
      </c>
      <c r="K14">
        <v>115</v>
      </c>
      <c r="L14" s="7">
        <v>0</v>
      </c>
      <c r="M14">
        <v>8</v>
      </c>
      <c r="N14">
        <v>7</v>
      </c>
      <c r="O14" s="5">
        <v>20</v>
      </c>
      <c r="P14">
        <v>36</v>
      </c>
      <c r="Q14" s="7">
        <v>0</v>
      </c>
      <c r="R14">
        <v>25</v>
      </c>
      <c r="S14">
        <v>146</v>
      </c>
      <c r="T14" s="5">
        <v>26</v>
      </c>
      <c r="U14">
        <v>48</v>
      </c>
    </row>
    <row r="15" spans="1:21" x14ac:dyDescent="0.25">
      <c r="A15" s="21" t="s">
        <v>25</v>
      </c>
      <c r="B15" s="7">
        <v>5</v>
      </c>
      <c r="C15">
        <v>55</v>
      </c>
      <c r="D15">
        <v>6</v>
      </c>
      <c r="E15" s="5">
        <v>41</v>
      </c>
      <c r="F15">
        <v>122</v>
      </c>
      <c r="G15" s="7">
        <v>5</v>
      </c>
      <c r="H15">
        <v>27</v>
      </c>
      <c r="I15">
        <v>14</v>
      </c>
      <c r="J15" s="5">
        <v>41</v>
      </c>
      <c r="K15">
        <v>112</v>
      </c>
      <c r="L15" s="7">
        <v>0</v>
      </c>
      <c r="M15">
        <v>9</v>
      </c>
      <c r="N15">
        <v>14</v>
      </c>
      <c r="O15" s="5">
        <v>26</v>
      </c>
      <c r="P15">
        <v>65</v>
      </c>
      <c r="Q15" s="7">
        <v>0</v>
      </c>
      <c r="R15">
        <v>20</v>
      </c>
      <c r="S15">
        <v>127</v>
      </c>
      <c r="T15" s="5">
        <v>34</v>
      </c>
      <c r="U15">
        <v>44</v>
      </c>
    </row>
    <row r="16" spans="1:21" x14ac:dyDescent="0.25">
      <c r="A16" s="21" t="s">
        <v>26</v>
      </c>
      <c r="B16" s="7">
        <v>1</v>
      </c>
      <c r="C16">
        <v>9</v>
      </c>
      <c r="D16">
        <v>1</v>
      </c>
      <c r="E16" s="5">
        <v>14</v>
      </c>
      <c r="F16">
        <v>31</v>
      </c>
      <c r="G16" s="7">
        <v>1</v>
      </c>
      <c r="H16">
        <v>10</v>
      </c>
      <c r="I16">
        <v>7</v>
      </c>
      <c r="J16" s="5">
        <v>14</v>
      </c>
      <c r="K16">
        <v>32</v>
      </c>
      <c r="L16" s="7">
        <v>0</v>
      </c>
      <c r="M16">
        <v>8</v>
      </c>
      <c r="N16">
        <v>5</v>
      </c>
      <c r="O16" s="5">
        <v>7</v>
      </c>
      <c r="P16">
        <v>15</v>
      </c>
      <c r="Q16" s="7">
        <v>0</v>
      </c>
      <c r="R16">
        <v>3</v>
      </c>
      <c r="S16">
        <v>37</v>
      </c>
      <c r="T16" s="5">
        <v>8</v>
      </c>
      <c r="U16">
        <v>3</v>
      </c>
    </row>
    <row r="17" spans="1:21" x14ac:dyDescent="0.25">
      <c r="A17" s="21" t="s">
        <v>27</v>
      </c>
      <c r="B17" s="7">
        <v>1</v>
      </c>
      <c r="C17">
        <v>2</v>
      </c>
      <c r="D17">
        <v>1</v>
      </c>
      <c r="E17" s="5">
        <v>11</v>
      </c>
      <c r="F17">
        <v>19</v>
      </c>
      <c r="G17" s="7">
        <v>0</v>
      </c>
      <c r="H17">
        <v>1</v>
      </c>
      <c r="I17">
        <v>0</v>
      </c>
      <c r="J17" s="5">
        <v>11</v>
      </c>
      <c r="K17">
        <v>19</v>
      </c>
      <c r="L17" s="7">
        <v>1</v>
      </c>
      <c r="M17">
        <v>7</v>
      </c>
      <c r="N17">
        <v>3</v>
      </c>
      <c r="O17" s="5">
        <v>6</v>
      </c>
      <c r="P17">
        <v>20</v>
      </c>
      <c r="Q17" s="7">
        <v>0</v>
      </c>
      <c r="R17">
        <v>14</v>
      </c>
      <c r="S17">
        <v>46</v>
      </c>
      <c r="T17" s="5">
        <v>10</v>
      </c>
      <c r="U17">
        <v>14</v>
      </c>
    </row>
    <row r="18" spans="1:21" x14ac:dyDescent="0.25">
      <c r="A18" s="21" t="s">
        <v>28</v>
      </c>
      <c r="B18" s="7">
        <v>1</v>
      </c>
      <c r="C18">
        <v>7</v>
      </c>
      <c r="D18">
        <v>2</v>
      </c>
      <c r="E18" s="5">
        <v>13</v>
      </c>
      <c r="F18">
        <v>35</v>
      </c>
      <c r="G18" s="7">
        <v>0</v>
      </c>
      <c r="H18">
        <v>5</v>
      </c>
      <c r="I18">
        <v>1</v>
      </c>
      <c r="J18" s="5">
        <v>13</v>
      </c>
      <c r="K18">
        <v>30</v>
      </c>
      <c r="L18" s="7">
        <v>1</v>
      </c>
      <c r="M18">
        <v>2</v>
      </c>
      <c r="N18">
        <v>4</v>
      </c>
      <c r="O18" s="5">
        <v>3</v>
      </c>
      <c r="P18">
        <v>8</v>
      </c>
      <c r="Q18" s="7">
        <v>2</v>
      </c>
      <c r="R18">
        <v>5</v>
      </c>
      <c r="S18">
        <v>30</v>
      </c>
      <c r="T18" s="5">
        <v>8</v>
      </c>
      <c r="U18">
        <v>11</v>
      </c>
    </row>
    <row r="19" spans="1:21" x14ac:dyDescent="0.25">
      <c r="A19" s="21" t="s">
        <v>29</v>
      </c>
      <c r="B19" s="7">
        <v>0</v>
      </c>
      <c r="C19">
        <v>4</v>
      </c>
      <c r="D19">
        <v>1</v>
      </c>
      <c r="E19" s="5">
        <v>5</v>
      </c>
      <c r="F19">
        <v>26</v>
      </c>
      <c r="G19" s="7">
        <v>0</v>
      </c>
      <c r="H19">
        <v>4</v>
      </c>
      <c r="I19">
        <v>1</v>
      </c>
      <c r="J19" s="5">
        <v>5</v>
      </c>
      <c r="K19">
        <v>30</v>
      </c>
      <c r="L19" s="7">
        <v>1</v>
      </c>
      <c r="M19">
        <v>3</v>
      </c>
      <c r="N19">
        <v>3</v>
      </c>
      <c r="O19" s="5">
        <v>6</v>
      </c>
      <c r="P19">
        <v>17</v>
      </c>
      <c r="Q19" s="7">
        <v>5</v>
      </c>
      <c r="R19">
        <v>15</v>
      </c>
      <c r="S19">
        <v>34</v>
      </c>
      <c r="T19" s="5">
        <v>15</v>
      </c>
      <c r="U19">
        <v>19</v>
      </c>
    </row>
    <row r="20" spans="1:21" x14ac:dyDescent="0.25">
      <c r="A20" s="21" t="s">
        <v>73</v>
      </c>
      <c r="B20" s="7">
        <v>0</v>
      </c>
      <c r="C20">
        <v>46</v>
      </c>
      <c r="D20">
        <v>17</v>
      </c>
      <c r="E20" s="5">
        <v>71</v>
      </c>
      <c r="F20">
        <v>220</v>
      </c>
      <c r="G20" s="7">
        <v>0</v>
      </c>
      <c r="H20">
        <v>45</v>
      </c>
      <c r="I20">
        <v>10</v>
      </c>
      <c r="J20" s="5">
        <v>71</v>
      </c>
      <c r="K20">
        <v>199</v>
      </c>
      <c r="L20" s="7">
        <v>1</v>
      </c>
      <c r="M20">
        <v>10</v>
      </c>
      <c r="N20">
        <v>30</v>
      </c>
      <c r="O20" s="5">
        <v>51</v>
      </c>
      <c r="P20">
        <v>129</v>
      </c>
      <c r="Q20" s="7">
        <v>5</v>
      </c>
      <c r="R20">
        <v>38</v>
      </c>
      <c r="S20">
        <v>208</v>
      </c>
      <c r="T20" s="5">
        <v>46</v>
      </c>
      <c r="U20">
        <v>73</v>
      </c>
    </row>
    <row r="21" spans="1:21" x14ac:dyDescent="0.25">
      <c r="A21" s="21" t="s">
        <v>74</v>
      </c>
      <c r="B21" s="7">
        <v>4</v>
      </c>
      <c r="C21">
        <v>75</v>
      </c>
      <c r="D21">
        <v>12</v>
      </c>
      <c r="E21" s="5">
        <v>86</v>
      </c>
      <c r="F21">
        <v>294</v>
      </c>
      <c r="G21" s="7">
        <v>2</v>
      </c>
      <c r="H21">
        <v>57</v>
      </c>
      <c r="I21">
        <v>43</v>
      </c>
      <c r="J21" s="5">
        <v>86</v>
      </c>
      <c r="K21">
        <v>275</v>
      </c>
      <c r="L21" s="7">
        <v>5</v>
      </c>
      <c r="M21">
        <v>26</v>
      </c>
      <c r="N21">
        <v>42</v>
      </c>
      <c r="O21" s="5">
        <v>67</v>
      </c>
      <c r="P21">
        <v>158</v>
      </c>
      <c r="Q21" s="7">
        <v>3</v>
      </c>
      <c r="R21">
        <v>47</v>
      </c>
      <c r="S21">
        <v>299</v>
      </c>
      <c r="T21" s="5">
        <v>66</v>
      </c>
      <c r="U21">
        <v>89</v>
      </c>
    </row>
    <row r="22" spans="1:21" x14ac:dyDescent="0.25">
      <c r="A22" s="21" t="s">
        <v>75</v>
      </c>
      <c r="B22" s="7">
        <v>0</v>
      </c>
      <c r="C22">
        <v>5</v>
      </c>
      <c r="D22">
        <v>1</v>
      </c>
      <c r="E22" s="5">
        <v>14</v>
      </c>
      <c r="F22">
        <v>35</v>
      </c>
      <c r="G22" s="7">
        <v>1</v>
      </c>
      <c r="H22">
        <v>7</v>
      </c>
      <c r="I22">
        <v>4</v>
      </c>
      <c r="J22" s="5">
        <v>14</v>
      </c>
      <c r="K22">
        <v>56</v>
      </c>
      <c r="L22" s="7">
        <v>5</v>
      </c>
      <c r="M22">
        <v>10</v>
      </c>
      <c r="N22">
        <v>5</v>
      </c>
      <c r="O22" s="5">
        <v>21</v>
      </c>
      <c r="P22">
        <v>35</v>
      </c>
      <c r="Q22" s="7">
        <v>1</v>
      </c>
      <c r="R22">
        <v>16</v>
      </c>
      <c r="S22">
        <v>72</v>
      </c>
      <c r="T22" s="5">
        <v>18</v>
      </c>
      <c r="U22">
        <v>27</v>
      </c>
    </row>
    <row r="23" spans="1:21" x14ac:dyDescent="0.25">
      <c r="A23" s="21" t="s">
        <v>76</v>
      </c>
      <c r="B23" s="7">
        <v>0</v>
      </c>
      <c r="C23">
        <v>0</v>
      </c>
      <c r="D23">
        <v>0</v>
      </c>
      <c r="E23" s="5">
        <v>3</v>
      </c>
      <c r="F23">
        <v>7</v>
      </c>
      <c r="G23" s="7">
        <v>0</v>
      </c>
      <c r="H23">
        <v>3</v>
      </c>
      <c r="I23">
        <v>1</v>
      </c>
      <c r="J23" s="5">
        <v>3</v>
      </c>
      <c r="K23">
        <v>6</v>
      </c>
      <c r="L23" s="7">
        <v>1</v>
      </c>
      <c r="M23">
        <v>5</v>
      </c>
      <c r="N23">
        <v>2</v>
      </c>
      <c r="O23" s="5">
        <v>2</v>
      </c>
      <c r="P23">
        <v>9</v>
      </c>
      <c r="Q23" s="7">
        <v>0</v>
      </c>
      <c r="R23">
        <v>2</v>
      </c>
      <c r="S23">
        <v>14</v>
      </c>
      <c r="T23" s="5">
        <v>3</v>
      </c>
      <c r="U23" s="5">
        <v>0</v>
      </c>
    </row>
    <row r="24" spans="1:21" x14ac:dyDescent="0.25">
      <c r="A24" s="21" t="s">
        <v>77</v>
      </c>
      <c r="B24" s="7">
        <v>0</v>
      </c>
      <c r="C24">
        <v>4</v>
      </c>
      <c r="D24">
        <v>1</v>
      </c>
      <c r="E24" s="5">
        <v>26</v>
      </c>
      <c r="F24">
        <v>53</v>
      </c>
      <c r="G24" s="7">
        <v>1</v>
      </c>
      <c r="H24">
        <v>2</v>
      </c>
      <c r="I24">
        <v>1</v>
      </c>
      <c r="J24" s="5">
        <v>26</v>
      </c>
      <c r="K24">
        <v>76</v>
      </c>
      <c r="L24" s="7">
        <v>0</v>
      </c>
      <c r="M24">
        <v>20</v>
      </c>
      <c r="N24">
        <v>4</v>
      </c>
      <c r="O24" s="5">
        <v>32</v>
      </c>
      <c r="P24">
        <v>63</v>
      </c>
      <c r="Q24" s="7">
        <v>3</v>
      </c>
      <c r="R24">
        <v>54</v>
      </c>
      <c r="S24">
        <v>148</v>
      </c>
      <c r="T24" s="5">
        <v>39</v>
      </c>
      <c r="U24">
        <v>60</v>
      </c>
    </row>
    <row r="25" spans="1:21" x14ac:dyDescent="0.25">
      <c r="A25" s="21" t="s">
        <v>78</v>
      </c>
      <c r="B25" s="7">
        <v>12</v>
      </c>
      <c r="C25">
        <v>108</v>
      </c>
      <c r="D25">
        <v>8</v>
      </c>
      <c r="E25" s="5">
        <v>39</v>
      </c>
      <c r="F25">
        <v>193</v>
      </c>
      <c r="G25" s="7">
        <v>5</v>
      </c>
      <c r="H25">
        <v>39</v>
      </c>
      <c r="I25">
        <v>22</v>
      </c>
      <c r="J25" s="5">
        <v>39</v>
      </c>
      <c r="K25">
        <v>168</v>
      </c>
      <c r="L25" s="7">
        <v>2</v>
      </c>
      <c r="M25">
        <v>18</v>
      </c>
      <c r="N25">
        <v>22</v>
      </c>
      <c r="O25" s="5">
        <v>33</v>
      </c>
      <c r="P25">
        <v>65</v>
      </c>
      <c r="Q25" s="7">
        <v>0</v>
      </c>
      <c r="R25">
        <v>13</v>
      </c>
      <c r="S25">
        <v>153</v>
      </c>
      <c r="T25" s="5">
        <v>21</v>
      </c>
      <c r="U25">
        <v>39</v>
      </c>
    </row>
    <row r="26" spans="1:21" x14ac:dyDescent="0.25">
      <c r="A26" s="21" t="s">
        <v>30</v>
      </c>
      <c r="B26" s="7">
        <v>1</v>
      </c>
      <c r="C26">
        <v>5</v>
      </c>
      <c r="D26">
        <v>0</v>
      </c>
      <c r="E26" s="5">
        <v>7</v>
      </c>
      <c r="F26">
        <v>10</v>
      </c>
      <c r="G26" s="7">
        <v>4</v>
      </c>
      <c r="H26">
        <v>16</v>
      </c>
      <c r="I26">
        <v>5</v>
      </c>
      <c r="J26" s="5">
        <v>7</v>
      </c>
      <c r="K26">
        <v>16</v>
      </c>
      <c r="L26" s="7">
        <v>0</v>
      </c>
      <c r="M26">
        <v>0</v>
      </c>
      <c r="N26">
        <v>3</v>
      </c>
      <c r="O26" s="5">
        <v>3</v>
      </c>
      <c r="P26">
        <v>12</v>
      </c>
      <c r="Q26" s="7">
        <v>0</v>
      </c>
      <c r="R26">
        <v>3</v>
      </c>
      <c r="S26">
        <v>17</v>
      </c>
      <c r="T26" s="5">
        <v>4</v>
      </c>
      <c r="U26">
        <v>10</v>
      </c>
    </row>
    <row r="27" spans="1:21" x14ac:dyDescent="0.25">
      <c r="A27" s="21" t="s">
        <v>31</v>
      </c>
      <c r="B27" s="7">
        <v>0</v>
      </c>
      <c r="C27">
        <v>1</v>
      </c>
      <c r="D27">
        <v>0</v>
      </c>
      <c r="E27" s="5">
        <v>8</v>
      </c>
      <c r="F27">
        <v>16</v>
      </c>
      <c r="G27" s="7">
        <v>2</v>
      </c>
      <c r="H27">
        <v>5</v>
      </c>
      <c r="I27">
        <v>3</v>
      </c>
      <c r="J27" s="5">
        <v>8</v>
      </c>
      <c r="K27">
        <v>30</v>
      </c>
      <c r="L27" s="7">
        <v>5</v>
      </c>
      <c r="M27">
        <v>6</v>
      </c>
      <c r="N27">
        <v>6</v>
      </c>
      <c r="O27" s="5">
        <v>13</v>
      </c>
      <c r="P27">
        <v>28</v>
      </c>
      <c r="Q27" s="7">
        <v>0</v>
      </c>
      <c r="R27">
        <v>10</v>
      </c>
      <c r="S27">
        <v>32</v>
      </c>
      <c r="T27" s="5">
        <v>12</v>
      </c>
      <c r="U27">
        <v>11</v>
      </c>
    </row>
    <row r="28" spans="1:21" x14ac:dyDescent="0.25">
      <c r="A28" s="21" t="s">
        <v>32</v>
      </c>
      <c r="B28" s="7">
        <v>1</v>
      </c>
      <c r="C28">
        <v>11</v>
      </c>
      <c r="D28">
        <v>2</v>
      </c>
      <c r="E28" s="5">
        <v>17</v>
      </c>
      <c r="F28">
        <v>69</v>
      </c>
      <c r="G28" s="7">
        <v>1</v>
      </c>
      <c r="H28">
        <v>7</v>
      </c>
      <c r="I28">
        <v>2</v>
      </c>
      <c r="J28" s="5">
        <v>17</v>
      </c>
      <c r="K28">
        <v>46</v>
      </c>
      <c r="L28" s="7">
        <v>15</v>
      </c>
      <c r="M28">
        <v>37</v>
      </c>
      <c r="N28">
        <v>14</v>
      </c>
      <c r="O28" s="5">
        <v>35</v>
      </c>
      <c r="P28">
        <v>67</v>
      </c>
      <c r="Q28" s="7">
        <v>1</v>
      </c>
      <c r="R28">
        <v>30</v>
      </c>
      <c r="S28">
        <v>103</v>
      </c>
      <c r="T28" s="5">
        <v>28</v>
      </c>
      <c r="U28">
        <v>38</v>
      </c>
    </row>
    <row r="29" spans="1:21" x14ac:dyDescent="0.25">
      <c r="A29" s="21" t="s">
        <v>33</v>
      </c>
      <c r="B29" s="7">
        <v>0</v>
      </c>
      <c r="C29">
        <v>17</v>
      </c>
      <c r="D29">
        <v>2</v>
      </c>
      <c r="E29" s="5">
        <v>11</v>
      </c>
      <c r="F29">
        <v>45</v>
      </c>
      <c r="G29" s="7">
        <v>1</v>
      </c>
      <c r="H29">
        <v>9</v>
      </c>
      <c r="I29">
        <v>5</v>
      </c>
      <c r="J29" s="5">
        <v>11</v>
      </c>
      <c r="K29">
        <v>29</v>
      </c>
      <c r="L29" s="7">
        <v>1</v>
      </c>
      <c r="M29">
        <v>14</v>
      </c>
      <c r="N29">
        <v>4</v>
      </c>
      <c r="O29" s="5">
        <v>13</v>
      </c>
      <c r="P29">
        <v>30</v>
      </c>
      <c r="Q29" s="7">
        <v>1</v>
      </c>
      <c r="R29">
        <v>7</v>
      </c>
      <c r="S29">
        <v>57</v>
      </c>
      <c r="T29" s="5">
        <v>12</v>
      </c>
      <c r="U29">
        <v>13</v>
      </c>
    </row>
    <row r="30" spans="1:21" x14ac:dyDescent="0.25">
      <c r="A30" s="21" t="s">
        <v>34</v>
      </c>
      <c r="B30" s="7">
        <v>0</v>
      </c>
      <c r="C30">
        <v>11</v>
      </c>
      <c r="D30">
        <v>0</v>
      </c>
      <c r="E30" s="5">
        <v>18</v>
      </c>
      <c r="F30">
        <v>44</v>
      </c>
      <c r="G30" s="7">
        <v>3</v>
      </c>
      <c r="H30">
        <v>12</v>
      </c>
      <c r="I30">
        <v>12</v>
      </c>
      <c r="J30" s="5">
        <v>18</v>
      </c>
      <c r="K30">
        <v>47</v>
      </c>
      <c r="L30" s="7">
        <v>1</v>
      </c>
      <c r="M30">
        <v>10</v>
      </c>
      <c r="N30">
        <v>8</v>
      </c>
      <c r="O30" s="5">
        <v>14</v>
      </c>
      <c r="P30">
        <v>44</v>
      </c>
      <c r="Q30" s="7">
        <v>0</v>
      </c>
      <c r="R30">
        <v>11</v>
      </c>
      <c r="S30">
        <v>55</v>
      </c>
      <c r="T30" s="5">
        <v>20</v>
      </c>
      <c r="U30">
        <v>28</v>
      </c>
    </row>
    <row r="31" spans="1:21" x14ac:dyDescent="0.25">
      <c r="A31" s="21" t="s">
        <v>35</v>
      </c>
      <c r="B31" s="7">
        <v>0</v>
      </c>
      <c r="C31">
        <v>4</v>
      </c>
      <c r="D31">
        <v>0</v>
      </c>
      <c r="E31" s="5">
        <v>9</v>
      </c>
      <c r="F31">
        <v>25</v>
      </c>
      <c r="G31" s="7">
        <v>3</v>
      </c>
      <c r="H31">
        <v>4</v>
      </c>
      <c r="I31">
        <v>0</v>
      </c>
      <c r="J31" s="5">
        <v>9</v>
      </c>
      <c r="K31">
        <v>30</v>
      </c>
      <c r="L31" s="7">
        <v>8</v>
      </c>
      <c r="M31">
        <v>9</v>
      </c>
      <c r="N31">
        <v>4</v>
      </c>
      <c r="O31" s="5">
        <v>16</v>
      </c>
      <c r="P31">
        <v>26</v>
      </c>
      <c r="Q31" s="7">
        <v>5</v>
      </c>
      <c r="R31">
        <v>18</v>
      </c>
      <c r="S31">
        <v>48</v>
      </c>
      <c r="T31" s="5">
        <v>12</v>
      </c>
      <c r="U31">
        <v>23</v>
      </c>
    </row>
    <row r="32" spans="1:21" x14ac:dyDescent="0.25">
      <c r="A32" s="21" t="s">
        <v>79</v>
      </c>
      <c r="B32" s="7">
        <v>0</v>
      </c>
      <c r="C32">
        <v>32</v>
      </c>
      <c r="D32">
        <v>4</v>
      </c>
      <c r="E32" s="5">
        <v>41</v>
      </c>
      <c r="F32">
        <v>148</v>
      </c>
      <c r="G32" s="7">
        <v>8</v>
      </c>
      <c r="H32">
        <v>16</v>
      </c>
      <c r="I32">
        <v>12</v>
      </c>
      <c r="J32" s="5">
        <v>41</v>
      </c>
      <c r="K32">
        <v>137</v>
      </c>
      <c r="L32" s="7">
        <v>2</v>
      </c>
      <c r="M32">
        <v>17</v>
      </c>
      <c r="N32">
        <v>27</v>
      </c>
      <c r="O32" s="5">
        <v>42</v>
      </c>
      <c r="P32">
        <v>94</v>
      </c>
      <c r="Q32" s="7">
        <v>7</v>
      </c>
      <c r="R32">
        <v>58</v>
      </c>
      <c r="S32">
        <v>160</v>
      </c>
      <c r="T32" s="5">
        <v>47</v>
      </c>
      <c r="U32">
        <v>82</v>
      </c>
    </row>
    <row r="33" spans="1:21" x14ac:dyDescent="0.25">
      <c r="A33" s="21" t="s">
        <v>80</v>
      </c>
      <c r="B33" s="7">
        <v>2</v>
      </c>
      <c r="C33">
        <v>21</v>
      </c>
      <c r="D33">
        <v>1</v>
      </c>
      <c r="E33" s="5">
        <v>13</v>
      </c>
      <c r="F33">
        <v>73</v>
      </c>
      <c r="G33" s="7">
        <v>7</v>
      </c>
      <c r="H33">
        <v>8</v>
      </c>
      <c r="I33">
        <v>7</v>
      </c>
      <c r="J33" s="5">
        <v>13</v>
      </c>
      <c r="K33">
        <v>72</v>
      </c>
      <c r="L33" s="7">
        <v>5</v>
      </c>
      <c r="M33">
        <v>10</v>
      </c>
      <c r="N33">
        <v>10</v>
      </c>
      <c r="O33" s="5">
        <v>23</v>
      </c>
      <c r="P33">
        <v>66</v>
      </c>
      <c r="Q33" s="7">
        <v>7</v>
      </c>
      <c r="R33">
        <v>29</v>
      </c>
      <c r="S33">
        <v>89</v>
      </c>
      <c r="T33" s="5">
        <v>30</v>
      </c>
      <c r="U33">
        <v>39</v>
      </c>
    </row>
    <row r="34" spans="1:21" x14ac:dyDescent="0.25">
      <c r="A34" s="21" t="s">
        <v>81</v>
      </c>
      <c r="B34" s="7">
        <v>1</v>
      </c>
      <c r="C34">
        <v>12</v>
      </c>
      <c r="D34">
        <v>1</v>
      </c>
      <c r="E34" s="5">
        <v>11</v>
      </c>
      <c r="F34">
        <v>47</v>
      </c>
      <c r="G34" s="7">
        <v>1</v>
      </c>
      <c r="H34">
        <v>5</v>
      </c>
      <c r="I34">
        <v>1</v>
      </c>
      <c r="J34" s="5">
        <v>11</v>
      </c>
      <c r="K34">
        <v>45</v>
      </c>
      <c r="L34" s="7">
        <v>0</v>
      </c>
      <c r="M34">
        <v>14</v>
      </c>
      <c r="N34">
        <v>5</v>
      </c>
      <c r="O34" s="5">
        <v>13</v>
      </c>
      <c r="P34">
        <v>41</v>
      </c>
      <c r="Q34" s="7">
        <v>2</v>
      </c>
      <c r="R34">
        <v>20</v>
      </c>
      <c r="S34">
        <v>68</v>
      </c>
      <c r="T34" s="5">
        <v>25</v>
      </c>
      <c r="U34">
        <v>39</v>
      </c>
    </row>
    <row r="35" spans="1:21" x14ac:dyDescent="0.25">
      <c r="A35" s="21" t="s">
        <v>82</v>
      </c>
      <c r="B35" s="7">
        <v>0</v>
      </c>
      <c r="C35">
        <v>9</v>
      </c>
      <c r="D35">
        <v>1</v>
      </c>
      <c r="E35" s="5">
        <v>15</v>
      </c>
      <c r="F35">
        <v>50</v>
      </c>
      <c r="G35" s="7">
        <v>0</v>
      </c>
      <c r="H35">
        <v>5</v>
      </c>
      <c r="I35">
        <v>0</v>
      </c>
      <c r="J35" s="5">
        <v>15</v>
      </c>
      <c r="K35">
        <v>57</v>
      </c>
      <c r="L35" s="7">
        <v>9</v>
      </c>
      <c r="M35">
        <v>24</v>
      </c>
      <c r="N35">
        <v>9</v>
      </c>
      <c r="O35" s="5">
        <v>32</v>
      </c>
      <c r="P35">
        <v>68</v>
      </c>
      <c r="Q35" s="7">
        <v>5</v>
      </c>
      <c r="R35">
        <v>33</v>
      </c>
      <c r="S35">
        <v>99</v>
      </c>
      <c r="T35" s="5">
        <v>37</v>
      </c>
      <c r="U35">
        <v>54</v>
      </c>
    </row>
    <row r="36" spans="1:21" x14ac:dyDescent="0.25">
      <c r="A36" s="21" t="s">
        <v>83</v>
      </c>
      <c r="B36" s="7">
        <v>0</v>
      </c>
      <c r="C36">
        <v>8</v>
      </c>
      <c r="D36">
        <v>2</v>
      </c>
      <c r="E36" s="5">
        <v>9</v>
      </c>
      <c r="F36">
        <v>34</v>
      </c>
      <c r="G36" s="7">
        <v>4</v>
      </c>
      <c r="H36">
        <v>5</v>
      </c>
      <c r="I36">
        <v>2</v>
      </c>
      <c r="J36" s="5">
        <v>9</v>
      </c>
      <c r="K36">
        <v>51</v>
      </c>
      <c r="L36" s="7">
        <v>1</v>
      </c>
      <c r="M36">
        <v>3</v>
      </c>
      <c r="N36">
        <v>2</v>
      </c>
      <c r="O36" s="5">
        <v>21</v>
      </c>
      <c r="P36">
        <v>46</v>
      </c>
      <c r="Q36" s="7">
        <v>4</v>
      </c>
      <c r="R36">
        <v>18</v>
      </c>
      <c r="S36">
        <v>77</v>
      </c>
      <c r="T36" s="5">
        <v>15</v>
      </c>
      <c r="U36">
        <v>44</v>
      </c>
    </row>
    <row r="37" spans="1:21" x14ac:dyDescent="0.25">
      <c r="A37" s="21" t="s">
        <v>84</v>
      </c>
      <c r="B37" s="7">
        <v>0</v>
      </c>
      <c r="C37">
        <v>9</v>
      </c>
      <c r="D37">
        <v>3</v>
      </c>
      <c r="E37" s="5">
        <v>12</v>
      </c>
      <c r="F37">
        <v>38</v>
      </c>
      <c r="G37" s="7">
        <v>2</v>
      </c>
      <c r="H37">
        <v>5</v>
      </c>
      <c r="I37">
        <v>1</v>
      </c>
      <c r="J37" s="5">
        <v>12</v>
      </c>
      <c r="K37">
        <v>35</v>
      </c>
      <c r="L37" s="7">
        <v>1</v>
      </c>
      <c r="M37">
        <v>6</v>
      </c>
      <c r="N37">
        <v>4</v>
      </c>
      <c r="O37" s="5">
        <v>6</v>
      </c>
      <c r="P37">
        <v>21</v>
      </c>
      <c r="Q37" s="7">
        <v>0</v>
      </c>
      <c r="R37">
        <v>20</v>
      </c>
      <c r="S37">
        <v>51</v>
      </c>
      <c r="T37" s="5">
        <v>8</v>
      </c>
      <c r="U37">
        <v>18</v>
      </c>
    </row>
    <row r="38" spans="1:21" x14ac:dyDescent="0.25">
      <c r="A38" s="21" t="s">
        <v>36</v>
      </c>
      <c r="B38" s="7">
        <v>1</v>
      </c>
      <c r="C38">
        <v>19</v>
      </c>
      <c r="D38">
        <v>1</v>
      </c>
      <c r="E38" s="5">
        <v>36</v>
      </c>
      <c r="F38">
        <v>122</v>
      </c>
      <c r="G38" s="7">
        <v>5</v>
      </c>
      <c r="H38">
        <v>18</v>
      </c>
      <c r="I38">
        <v>8</v>
      </c>
      <c r="J38" s="5">
        <v>36</v>
      </c>
      <c r="K38">
        <v>107</v>
      </c>
      <c r="L38" s="7">
        <v>13</v>
      </c>
      <c r="M38">
        <v>43</v>
      </c>
      <c r="N38">
        <v>22</v>
      </c>
      <c r="O38" s="5">
        <v>69</v>
      </c>
      <c r="P38">
        <v>120</v>
      </c>
      <c r="Q38" s="7">
        <v>14</v>
      </c>
      <c r="R38">
        <v>65</v>
      </c>
      <c r="S38">
        <v>200</v>
      </c>
      <c r="T38" s="5">
        <v>43</v>
      </c>
      <c r="U38">
        <v>76</v>
      </c>
    </row>
    <row r="39" spans="1:21" x14ac:dyDescent="0.25">
      <c r="A39" s="21" t="s">
        <v>37</v>
      </c>
      <c r="B39" s="7">
        <v>5</v>
      </c>
      <c r="C39">
        <v>60</v>
      </c>
      <c r="D39">
        <v>5</v>
      </c>
      <c r="E39" s="5">
        <v>85</v>
      </c>
      <c r="F39">
        <v>250</v>
      </c>
      <c r="G39" s="7">
        <v>12</v>
      </c>
      <c r="H39">
        <v>38</v>
      </c>
      <c r="I39">
        <v>19</v>
      </c>
      <c r="J39" s="5">
        <v>85</v>
      </c>
      <c r="K39">
        <v>259</v>
      </c>
      <c r="L39" s="7">
        <v>7</v>
      </c>
      <c r="M39">
        <v>41</v>
      </c>
      <c r="N39">
        <v>26</v>
      </c>
      <c r="O39" s="5">
        <v>90</v>
      </c>
      <c r="P39">
        <v>175</v>
      </c>
      <c r="Q39" s="7">
        <v>11</v>
      </c>
      <c r="R39">
        <v>92</v>
      </c>
      <c r="S39">
        <v>349</v>
      </c>
      <c r="T39" s="5">
        <v>86</v>
      </c>
      <c r="U39">
        <v>158</v>
      </c>
    </row>
    <row r="40" spans="1:21" x14ac:dyDescent="0.25">
      <c r="A40" s="21" t="s">
        <v>38</v>
      </c>
      <c r="B40" s="7">
        <v>0</v>
      </c>
      <c r="C40">
        <v>34</v>
      </c>
      <c r="D40">
        <v>3</v>
      </c>
      <c r="E40" s="5">
        <v>42</v>
      </c>
      <c r="F40">
        <v>125</v>
      </c>
      <c r="G40" s="7">
        <v>0</v>
      </c>
      <c r="H40">
        <v>22</v>
      </c>
      <c r="I40">
        <v>8</v>
      </c>
      <c r="J40" s="5">
        <v>42</v>
      </c>
      <c r="K40">
        <v>113</v>
      </c>
      <c r="L40" s="7">
        <v>4</v>
      </c>
      <c r="M40">
        <v>33</v>
      </c>
      <c r="N40">
        <v>13</v>
      </c>
      <c r="O40" s="5">
        <v>38</v>
      </c>
      <c r="P40">
        <v>100</v>
      </c>
      <c r="Q40" s="7">
        <v>2</v>
      </c>
      <c r="R40">
        <v>30</v>
      </c>
      <c r="S40">
        <v>168</v>
      </c>
      <c r="T40" s="5">
        <v>36</v>
      </c>
      <c r="U40">
        <v>61</v>
      </c>
    </row>
    <row r="41" spans="1:21" x14ac:dyDescent="0.25">
      <c r="A41" s="21" t="s">
        <v>39</v>
      </c>
      <c r="B41" s="7">
        <v>0</v>
      </c>
      <c r="C41">
        <v>10</v>
      </c>
      <c r="D41">
        <v>0</v>
      </c>
      <c r="E41" s="5">
        <v>19</v>
      </c>
      <c r="F41">
        <v>31</v>
      </c>
      <c r="G41" s="7">
        <v>0</v>
      </c>
      <c r="H41">
        <v>1</v>
      </c>
      <c r="I41">
        <v>1</v>
      </c>
      <c r="J41" s="5">
        <v>19</v>
      </c>
      <c r="K41">
        <v>44</v>
      </c>
      <c r="L41" s="7">
        <v>1</v>
      </c>
      <c r="M41">
        <v>13</v>
      </c>
      <c r="N41">
        <v>4</v>
      </c>
      <c r="O41" s="5">
        <v>14</v>
      </c>
      <c r="P41">
        <v>39</v>
      </c>
      <c r="Q41" s="7">
        <v>0</v>
      </c>
      <c r="R41">
        <v>13</v>
      </c>
      <c r="S41">
        <v>79</v>
      </c>
      <c r="T41" s="5">
        <v>13</v>
      </c>
      <c r="U41">
        <v>35</v>
      </c>
    </row>
    <row r="42" spans="1:21" x14ac:dyDescent="0.25">
      <c r="A42" s="21" t="s">
        <v>40</v>
      </c>
      <c r="B42" s="7">
        <v>0</v>
      </c>
      <c r="C42">
        <v>26</v>
      </c>
      <c r="D42">
        <v>2</v>
      </c>
      <c r="E42" s="5">
        <v>34</v>
      </c>
      <c r="F42">
        <v>65</v>
      </c>
      <c r="G42" s="7">
        <v>0</v>
      </c>
      <c r="H42">
        <v>11</v>
      </c>
      <c r="I42">
        <v>3</v>
      </c>
      <c r="J42" s="5">
        <v>34</v>
      </c>
      <c r="K42">
        <v>100</v>
      </c>
      <c r="L42" s="7">
        <v>5</v>
      </c>
      <c r="M42">
        <v>32</v>
      </c>
      <c r="N42">
        <v>12</v>
      </c>
      <c r="O42" s="5">
        <v>49</v>
      </c>
      <c r="P42">
        <v>82</v>
      </c>
      <c r="Q42" s="7">
        <v>2</v>
      </c>
      <c r="R42">
        <v>41</v>
      </c>
      <c r="S42">
        <v>145</v>
      </c>
      <c r="T42" s="5">
        <v>38</v>
      </c>
      <c r="U42">
        <v>68</v>
      </c>
    </row>
    <row r="43" spans="1:21" x14ac:dyDescent="0.25">
      <c r="A43" s="21" t="s">
        <v>41</v>
      </c>
      <c r="B43" s="7">
        <v>1</v>
      </c>
      <c r="C43">
        <v>28</v>
      </c>
      <c r="D43">
        <v>0</v>
      </c>
      <c r="E43" s="5">
        <v>58</v>
      </c>
      <c r="F43">
        <v>122</v>
      </c>
      <c r="G43" s="7">
        <v>1</v>
      </c>
      <c r="H43">
        <v>27</v>
      </c>
      <c r="I43">
        <v>9</v>
      </c>
      <c r="J43" s="5">
        <v>58</v>
      </c>
      <c r="K43">
        <v>159</v>
      </c>
      <c r="L43" s="7">
        <v>4</v>
      </c>
      <c r="M43">
        <v>29</v>
      </c>
      <c r="N43">
        <v>9</v>
      </c>
      <c r="O43" s="5">
        <v>63</v>
      </c>
      <c r="P43">
        <v>122</v>
      </c>
      <c r="Q43" s="7">
        <v>3</v>
      </c>
      <c r="R43">
        <v>90</v>
      </c>
      <c r="S43">
        <v>270</v>
      </c>
      <c r="T43" s="5">
        <v>72</v>
      </c>
      <c r="U43">
        <v>118</v>
      </c>
    </row>
    <row r="44" spans="1:21" x14ac:dyDescent="0.25">
      <c r="A44" s="21" t="s">
        <v>85</v>
      </c>
      <c r="B44" s="7">
        <v>0</v>
      </c>
      <c r="C44">
        <v>17</v>
      </c>
      <c r="D44">
        <v>1</v>
      </c>
      <c r="E44" s="5">
        <v>28</v>
      </c>
      <c r="F44">
        <v>91</v>
      </c>
      <c r="G44" s="7">
        <v>1</v>
      </c>
      <c r="H44">
        <v>20</v>
      </c>
      <c r="I44">
        <v>3</v>
      </c>
      <c r="J44" s="5">
        <v>28</v>
      </c>
      <c r="K44">
        <v>94</v>
      </c>
      <c r="L44" s="7">
        <v>1</v>
      </c>
      <c r="M44">
        <v>18</v>
      </c>
      <c r="N44">
        <v>11</v>
      </c>
      <c r="O44" s="5">
        <v>42</v>
      </c>
      <c r="P44">
        <v>96</v>
      </c>
      <c r="Q44" s="7">
        <v>5</v>
      </c>
      <c r="R44">
        <v>54</v>
      </c>
      <c r="S44">
        <v>163</v>
      </c>
      <c r="T44" s="5">
        <v>33</v>
      </c>
      <c r="U44">
        <v>69</v>
      </c>
    </row>
    <row r="45" spans="1:21" x14ac:dyDescent="0.25">
      <c r="A45" s="21" t="s">
        <v>86</v>
      </c>
      <c r="B45" s="7">
        <v>1</v>
      </c>
      <c r="C45">
        <v>69</v>
      </c>
      <c r="D45">
        <v>4</v>
      </c>
      <c r="E45" s="5">
        <v>117</v>
      </c>
      <c r="F45">
        <v>331</v>
      </c>
      <c r="G45" s="7">
        <v>6</v>
      </c>
      <c r="H45">
        <v>48</v>
      </c>
      <c r="I45">
        <v>16</v>
      </c>
      <c r="J45" s="5">
        <v>117</v>
      </c>
      <c r="K45">
        <v>303</v>
      </c>
      <c r="L45" s="7">
        <v>5</v>
      </c>
      <c r="M45">
        <v>69</v>
      </c>
      <c r="N45">
        <v>27</v>
      </c>
      <c r="O45" s="5">
        <v>86</v>
      </c>
      <c r="P45">
        <v>201</v>
      </c>
      <c r="Q45" s="7">
        <v>10</v>
      </c>
      <c r="R45">
        <v>111</v>
      </c>
      <c r="S45">
        <v>461</v>
      </c>
      <c r="T45" s="5">
        <v>92</v>
      </c>
      <c r="U45">
        <v>179</v>
      </c>
    </row>
    <row r="46" spans="1:21" x14ac:dyDescent="0.25">
      <c r="A46" s="21" t="s">
        <v>87</v>
      </c>
      <c r="B46" s="7">
        <v>0</v>
      </c>
      <c r="C46">
        <v>77</v>
      </c>
      <c r="D46">
        <v>4</v>
      </c>
      <c r="E46" s="5">
        <v>119</v>
      </c>
      <c r="F46">
        <v>360</v>
      </c>
      <c r="G46" s="7">
        <v>4</v>
      </c>
      <c r="H46">
        <v>51</v>
      </c>
      <c r="I46">
        <v>11</v>
      </c>
      <c r="J46" s="5">
        <v>119</v>
      </c>
      <c r="K46">
        <v>320</v>
      </c>
      <c r="L46" s="7">
        <v>14</v>
      </c>
      <c r="M46">
        <v>95</v>
      </c>
      <c r="N46">
        <v>19</v>
      </c>
      <c r="O46" s="5">
        <v>116</v>
      </c>
      <c r="P46">
        <v>180</v>
      </c>
      <c r="Q46" s="7">
        <v>16</v>
      </c>
      <c r="R46">
        <v>175</v>
      </c>
      <c r="S46">
        <v>585</v>
      </c>
      <c r="T46" s="5">
        <v>96</v>
      </c>
      <c r="U46">
        <v>220</v>
      </c>
    </row>
    <row r="47" spans="1:21" x14ac:dyDescent="0.25">
      <c r="A47" s="21" t="s">
        <v>88</v>
      </c>
      <c r="B47" s="7">
        <v>0</v>
      </c>
      <c r="C47">
        <v>62</v>
      </c>
      <c r="D47">
        <v>6</v>
      </c>
      <c r="E47" s="5">
        <v>125</v>
      </c>
      <c r="F47">
        <v>350</v>
      </c>
      <c r="G47" s="7">
        <v>5</v>
      </c>
      <c r="H47">
        <v>44</v>
      </c>
      <c r="I47">
        <v>6</v>
      </c>
      <c r="J47" s="5">
        <v>125</v>
      </c>
      <c r="K47">
        <v>313</v>
      </c>
      <c r="L47" s="7">
        <v>9</v>
      </c>
      <c r="M47">
        <v>59</v>
      </c>
      <c r="N47">
        <v>12</v>
      </c>
      <c r="O47" s="5">
        <v>99</v>
      </c>
      <c r="P47">
        <v>188</v>
      </c>
      <c r="Q47" s="7">
        <v>4</v>
      </c>
      <c r="R47">
        <v>183</v>
      </c>
      <c r="S47">
        <v>580</v>
      </c>
      <c r="T47" s="5">
        <v>121</v>
      </c>
      <c r="U47">
        <v>236</v>
      </c>
    </row>
    <row r="48" spans="1:21" x14ac:dyDescent="0.25">
      <c r="A48" s="21" t="s">
        <v>89</v>
      </c>
      <c r="B48" s="7">
        <v>8</v>
      </c>
      <c r="C48">
        <v>85</v>
      </c>
      <c r="D48">
        <v>6</v>
      </c>
      <c r="E48" s="5">
        <v>158</v>
      </c>
      <c r="F48">
        <v>446</v>
      </c>
      <c r="G48" s="7">
        <v>26</v>
      </c>
      <c r="H48">
        <v>81</v>
      </c>
      <c r="I48">
        <v>19</v>
      </c>
      <c r="J48" s="5">
        <v>158</v>
      </c>
      <c r="K48">
        <v>470</v>
      </c>
      <c r="L48" s="7">
        <v>14</v>
      </c>
      <c r="M48">
        <v>105</v>
      </c>
      <c r="N48">
        <v>34</v>
      </c>
      <c r="O48" s="5">
        <v>185</v>
      </c>
      <c r="P48">
        <v>359</v>
      </c>
      <c r="Q48" s="7">
        <v>12</v>
      </c>
      <c r="R48">
        <v>203</v>
      </c>
      <c r="S48">
        <v>776</v>
      </c>
      <c r="T48" s="5">
        <v>130</v>
      </c>
      <c r="U48">
        <v>352</v>
      </c>
    </row>
    <row r="49" spans="1:21" x14ac:dyDescent="0.25">
      <c r="A49" s="21" t="s">
        <v>90</v>
      </c>
      <c r="B49" s="7">
        <v>2</v>
      </c>
      <c r="C49">
        <v>24</v>
      </c>
      <c r="D49">
        <v>3</v>
      </c>
      <c r="E49" s="5">
        <v>82</v>
      </c>
      <c r="F49">
        <v>172</v>
      </c>
      <c r="G49" s="7">
        <v>2</v>
      </c>
      <c r="H49">
        <v>27</v>
      </c>
      <c r="I49">
        <v>9</v>
      </c>
      <c r="J49" s="5">
        <v>82</v>
      </c>
      <c r="K49">
        <v>256</v>
      </c>
      <c r="L49" s="7">
        <v>2</v>
      </c>
      <c r="M49">
        <v>33</v>
      </c>
      <c r="N49">
        <v>5</v>
      </c>
      <c r="O49" s="5">
        <v>58</v>
      </c>
      <c r="P49">
        <v>141</v>
      </c>
      <c r="Q49" s="7">
        <v>11</v>
      </c>
      <c r="R49">
        <v>148</v>
      </c>
      <c r="S49">
        <v>382</v>
      </c>
      <c r="T49" s="5">
        <v>73</v>
      </c>
      <c r="U49">
        <v>175</v>
      </c>
    </row>
    <row r="50" spans="1:21" x14ac:dyDescent="0.25">
      <c r="A50" s="21" t="s">
        <v>42</v>
      </c>
      <c r="B50" s="7">
        <v>0</v>
      </c>
      <c r="C50">
        <v>34</v>
      </c>
      <c r="D50">
        <v>1</v>
      </c>
      <c r="E50" s="5">
        <v>82</v>
      </c>
      <c r="F50">
        <v>228</v>
      </c>
      <c r="G50" s="7">
        <v>2</v>
      </c>
      <c r="H50">
        <v>28</v>
      </c>
      <c r="I50">
        <v>8</v>
      </c>
      <c r="J50" s="5">
        <v>82</v>
      </c>
      <c r="K50">
        <v>231</v>
      </c>
      <c r="L50" s="7">
        <v>8</v>
      </c>
      <c r="M50">
        <v>48</v>
      </c>
      <c r="N50">
        <v>11</v>
      </c>
      <c r="O50" s="5">
        <v>81</v>
      </c>
      <c r="P50">
        <v>160</v>
      </c>
      <c r="Q50" s="7">
        <v>6</v>
      </c>
      <c r="R50">
        <v>116</v>
      </c>
      <c r="S50">
        <v>401</v>
      </c>
      <c r="T50" s="5">
        <v>77</v>
      </c>
      <c r="U50">
        <v>154</v>
      </c>
    </row>
    <row r="51" spans="1:21" x14ac:dyDescent="0.25">
      <c r="A51" s="21" t="s">
        <v>43</v>
      </c>
      <c r="B51" s="7">
        <v>0</v>
      </c>
      <c r="C51">
        <v>53</v>
      </c>
      <c r="D51">
        <v>4</v>
      </c>
      <c r="E51" s="5">
        <v>42</v>
      </c>
      <c r="F51">
        <v>196</v>
      </c>
      <c r="G51" s="7">
        <v>2</v>
      </c>
      <c r="H51">
        <v>21</v>
      </c>
      <c r="I51">
        <v>12</v>
      </c>
      <c r="J51" s="5">
        <v>42</v>
      </c>
      <c r="K51">
        <v>131</v>
      </c>
      <c r="L51" s="7">
        <v>11</v>
      </c>
      <c r="M51">
        <v>48</v>
      </c>
      <c r="N51">
        <v>12</v>
      </c>
      <c r="O51" s="5">
        <v>63</v>
      </c>
      <c r="P51">
        <v>115</v>
      </c>
      <c r="Q51" s="7">
        <v>5</v>
      </c>
      <c r="R51">
        <v>43</v>
      </c>
      <c r="S51">
        <v>231</v>
      </c>
      <c r="T51" s="5">
        <v>54</v>
      </c>
      <c r="U51">
        <v>85</v>
      </c>
    </row>
    <row r="52" spans="1:21" x14ac:dyDescent="0.25">
      <c r="A52" s="21" t="s">
        <v>44</v>
      </c>
      <c r="B52" s="7">
        <v>4</v>
      </c>
      <c r="C52">
        <v>39</v>
      </c>
      <c r="D52">
        <v>5</v>
      </c>
      <c r="E52" s="5">
        <v>50</v>
      </c>
      <c r="F52">
        <v>134</v>
      </c>
      <c r="G52" s="7">
        <v>2</v>
      </c>
      <c r="H52">
        <v>26</v>
      </c>
      <c r="I52">
        <v>8</v>
      </c>
      <c r="J52" s="5">
        <v>50</v>
      </c>
      <c r="K52">
        <v>122</v>
      </c>
      <c r="L52" s="7">
        <v>0</v>
      </c>
      <c r="M52">
        <v>33</v>
      </c>
      <c r="N52">
        <v>9</v>
      </c>
      <c r="O52" s="5">
        <v>43</v>
      </c>
      <c r="P52">
        <v>94</v>
      </c>
      <c r="Q52" s="7">
        <v>1</v>
      </c>
      <c r="R52">
        <v>56</v>
      </c>
      <c r="S52">
        <v>206</v>
      </c>
      <c r="T52" s="5">
        <v>40</v>
      </c>
      <c r="U52">
        <v>83</v>
      </c>
    </row>
    <row r="53" spans="1:21" x14ac:dyDescent="0.25">
      <c r="A53" s="21" t="s">
        <v>45</v>
      </c>
      <c r="B53" s="7">
        <v>4</v>
      </c>
      <c r="C53">
        <v>27</v>
      </c>
      <c r="D53">
        <v>0</v>
      </c>
      <c r="E53" s="5">
        <v>46</v>
      </c>
      <c r="F53">
        <v>173</v>
      </c>
      <c r="G53" s="7">
        <v>2</v>
      </c>
      <c r="H53">
        <v>32</v>
      </c>
      <c r="I53">
        <v>9</v>
      </c>
      <c r="J53" s="5">
        <v>46</v>
      </c>
      <c r="K53">
        <v>132</v>
      </c>
      <c r="L53" s="7">
        <v>8</v>
      </c>
      <c r="M53">
        <v>51</v>
      </c>
      <c r="N53">
        <v>18</v>
      </c>
      <c r="O53" s="5">
        <v>46</v>
      </c>
      <c r="P53">
        <v>96</v>
      </c>
      <c r="Q53" s="7">
        <v>3</v>
      </c>
      <c r="R53">
        <v>47</v>
      </c>
      <c r="S53">
        <v>230</v>
      </c>
      <c r="T53" s="5">
        <v>51</v>
      </c>
      <c r="U53">
        <v>74</v>
      </c>
    </row>
    <row r="54" spans="1:21" x14ac:dyDescent="0.25">
      <c r="A54" s="21" t="s">
        <v>46</v>
      </c>
      <c r="B54" s="7">
        <v>0</v>
      </c>
      <c r="C54">
        <v>30</v>
      </c>
      <c r="D54">
        <v>2</v>
      </c>
      <c r="E54" s="5">
        <v>55</v>
      </c>
      <c r="F54">
        <v>169</v>
      </c>
      <c r="G54" s="7">
        <v>0</v>
      </c>
      <c r="H54">
        <v>24</v>
      </c>
      <c r="I54">
        <v>8</v>
      </c>
      <c r="J54" s="5">
        <v>55</v>
      </c>
      <c r="K54">
        <v>158</v>
      </c>
      <c r="L54" s="7">
        <v>3</v>
      </c>
      <c r="M54">
        <v>43</v>
      </c>
      <c r="N54">
        <v>10</v>
      </c>
      <c r="O54" s="5">
        <v>60</v>
      </c>
      <c r="P54">
        <v>116</v>
      </c>
      <c r="Q54" s="7">
        <v>2</v>
      </c>
      <c r="R54">
        <v>99</v>
      </c>
      <c r="S54">
        <v>307</v>
      </c>
      <c r="T54" s="5">
        <v>64</v>
      </c>
      <c r="U54">
        <v>96</v>
      </c>
    </row>
    <row r="55" spans="1:21" x14ac:dyDescent="0.25">
      <c r="A55" s="21" t="s">
        <v>47</v>
      </c>
      <c r="B55" s="7">
        <v>0</v>
      </c>
      <c r="C55">
        <v>29</v>
      </c>
      <c r="D55">
        <v>3</v>
      </c>
      <c r="E55" s="5">
        <v>58</v>
      </c>
      <c r="F55">
        <v>172</v>
      </c>
      <c r="G55" s="7">
        <v>6</v>
      </c>
      <c r="H55">
        <v>20</v>
      </c>
      <c r="I55">
        <v>6</v>
      </c>
      <c r="J55" s="5">
        <v>58</v>
      </c>
      <c r="K55">
        <v>157</v>
      </c>
      <c r="L55" s="7">
        <v>3</v>
      </c>
      <c r="M55">
        <v>28</v>
      </c>
      <c r="N55">
        <v>18</v>
      </c>
      <c r="O55" s="5">
        <v>44</v>
      </c>
      <c r="P55">
        <v>89</v>
      </c>
      <c r="Q55" s="7">
        <v>4</v>
      </c>
      <c r="R55">
        <v>72</v>
      </c>
      <c r="S55">
        <v>262</v>
      </c>
      <c r="T55" s="5">
        <v>54</v>
      </c>
      <c r="U55">
        <v>115</v>
      </c>
    </row>
    <row r="56" spans="1:21" x14ac:dyDescent="0.25">
      <c r="A56" s="21" t="s">
        <v>91</v>
      </c>
      <c r="B56" s="7">
        <v>0</v>
      </c>
      <c r="C56">
        <v>27</v>
      </c>
      <c r="D56">
        <v>2</v>
      </c>
      <c r="E56" s="5">
        <v>81</v>
      </c>
      <c r="F56">
        <v>199</v>
      </c>
      <c r="G56" s="7">
        <v>2</v>
      </c>
      <c r="H56">
        <v>27</v>
      </c>
      <c r="I56">
        <v>9</v>
      </c>
      <c r="J56" s="5">
        <v>81</v>
      </c>
      <c r="K56">
        <v>252</v>
      </c>
      <c r="L56" s="7">
        <v>5</v>
      </c>
      <c r="M56">
        <v>30</v>
      </c>
      <c r="N56">
        <v>10</v>
      </c>
      <c r="O56" s="5">
        <v>81</v>
      </c>
      <c r="P56">
        <v>175</v>
      </c>
      <c r="Q56" s="7">
        <v>12</v>
      </c>
      <c r="R56">
        <v>151</v>
      </c>
      <c r="S56">
        <v>399</v>
      </c>
      <c r="T56" s="5">
        <v>76</v>
      </c>
      <c r="U56">
        <v>222</v>
      </c>
    </row>
    <row r="57" spans="1:21" x14ac:dyDescent="0.25">
      <c r="A57" s="21" t="s">
        <v>92</v>
      </c>
      <c r="B57" s="7">
        <v>6</v>
      </c>
      <c r="C57">
        <v>52</v>
      </c>
      <c r="D57">
        <v>2</v>
      </c>
      <c r="E57" s="5">
        <v>109</v>
      </c>
      <c r="F57">
        <v>258</v>
      </c>
      <c r="G57" s="7">
        <v>3</v>
      </c>
      <c r="H57">
        <v>56</v>
      </c>
      <c r="I57">
        <v>15</v>
      </c>
      <c r="J57" s="5">
        <v>109</v>
      </c>
      <c r="K57">
        <v>276</v>
      </c>
      <c r="L57" s="7">
        <v>4</v>
      </c>
      <c r="M57">
        <v>59</v>
      </c>
      <c r="N57">
        <v>27</v>
      </c>
      <c r="O57" s="5">
        <v>96</v>
      </c>
      <c r="P57">
        <v>210</v>
      </c>
      <c r="Q57" s="7">
        <v>5</v>
      </c>
      <c r="R57">
        <v>155</v>
      </c>
      <c r="S57">
        <v>439</v>
      </c>
      <c r="T57" s="5">
        <v>102</v>
      </c>
      <c r="U57">
        <v>179</v>
      </c>
    </row>
    <row r="58" spans="1:21" x14ac:dyDescent="0.25">
      <c r="A58" s="21" t="s">
        <v>93</v>
      </c>
      <c r="B58" s="7">
        <v>9</v>
      </c>
      <c r="C58">
        <v>50</v>
      </c>
      <c r="D58">
        <v>4</v>
      </c>
      <c r="E58" s="5">
        <v>84</v>
      </c>
      <c r="F58">
        <v>260</v>
      </c>
      <c r="G58" s="7">
        <v>6</v>
      </c>
      <c r="H58">
        <v>44</v>
      </c>
      <c r="I58">
        <v>13</v>
      </c>
      <c r="J58" s="5">
        <v>84</v>
      </c>
      <c r="K58">
        <v>248</v>
      </c>
      <c r="L58" s="7">
        <v>7</v>
      </c>
      <c r="M58">
        <v>58</v>
      </c>
      <c r="N58">
        <v>23</v>
      </c>
      <c r="O58" s="5">
        <v>105</v>
      </c>
      <c r="P58">
        <v>195</v>
      </c>
      <c r="Q58" s="7">
        <v>3</v>
      </c>
      <c r="R58">
        <v>114</v>
      </c>
      <c r="S58">
        <v>418</v>
      </c>
      <c r="T58" s="5">
        <v>77</v>
      </c>
      <c r="U58">
        <v>192</v>
      </c>
    </row>
    <row r="59" spans="1:21" x14ac:dyDescent="0.25">
      <c r="A59" s="21" t="s">
        <v>94</v>
      </c>
      <c r="B59" s="7">
        <v>0</v>
      </c>
      <c r="C59">
        <v>23</v>
      </c>
      <c r="D59">
        <v>0</v>
      </c>
      <c r="E59" s="5">
        <v>62</v>
      </c>
      <c r="F59">
        <v>150</v>
      </c>
      <c r="G59" s="7">
        <v>1</v>
      </c>
      <c r="H59">
        <v>19</v>
      </c>
      <c r="I59">
        <v>3</v>
      </c>
      <c r="J59" s="5">
        <v>62</v>
      </c>
      <c r="K59">
        <v>137</v>
      </c>
      <c r="L59" s="7">
        <v>3</v>
      </c>
      <c r="M59">
        <v>20</v>
      </c>
      <c r="N59">
        <v>7</v>
      </c>
      <c r="O59" s="5">
        <v>31</v>
      </c>
      <c r="P59">
        <v>64</v>
      </c>
      <c r="Q59" s="7">
        <v>3</v>
      </c>
      <c r="R59">
        <v>55</v>
      </c>
      <c r="S59">
        <v>225</v>
      </c>
      <c r="T59" s="5">
        <v>28</v>
      </c>
      <c r="U59">
        <v>94</v>
      </c>
    </row>
    <row r="60" spans="1:21" x14ac:dyDescent="0.25">
      <c r="A60" s="21" t="s">
        <v>95</v>
      </c>
      <c r="B60" s="7">
        <v>1</v>
      </c>
      <c r="C60">
        <v>14</v>
      </c>
      <c r="D60">
        <v>0</v>
      </c>
      <c r="E60" s="5">
        <v>39</v>
      </c>
      <c r="F60">
        <v>101</v>
      </c>
      <c r="G60" s="7">
        <v>6</v>
      </c>
      <c r="H60">
        <v>24</v>
      </c>
      <c r="I60">
        <v>8</v>
      </c>
      <c r="J60" s="5">
        <v>39</v>
      </c>
      <c r="K60">
        <v>124</v>
      </c>
      <c r="L60" s="7">
        <v>6</v>
      </c>
      <c r="M60">
        <v>27</v>
      </c>
      <c r="N60">
        <v>6</v>
      </c>
      <c r="O60" s="5">
        <v>52</v>
      </c>
      <c r="P60">
        <v>81</v>
      </c>
      <c r="Q60" s="7">
        <v>4</v>
      </c>
      <c r="R60">
        <v>66</v>
      </c>
      <c r="S60">
        <v>199</v>
      </c>
      <c r="T60" s="5">
        <v>43</v>
      </c>
      <c r="U60">
        <v>82</v>
      </c>
    </row>
    <row r="61" spans="1:21" x14ac:dyDescent="0.25">
      <c r="A61" s="21" t="s">
        <v>96</v>
      </c>
      <c r="B61" s="7">
        <v>0</v>
      </c>
      <c r="C61">
        <v>6</v>
      </c>
      <c r="D61">
        <v>1</v>
      </c>
      <c r="E61" s="5">
        <v>37</v>
      </c>
      <c r="F61">
        <v>69</v>
      </c>
      <c r="G61" s="7">
        <v>0</v>
      </c>
      <c r="H61">
        <v>12</v>
      </c>
      <c r="I61">
        <v>3</v>
      </c>
      <c r="J61" s="5">
        <v>37</v>
      </c>
      <c r="K61">
        <v>107</v>
      </c>
      <c r="L61" s="7">
        <v>0</v>
      </c>
      <c r="M61">
        <v>21</v>
      </c>
      <c r="N61">
        <v>3</v>
      </c>
      <c r="O61" s="5">
        <v>46</v>
      </c>
      <c r="P61">
        <v>68</v>
      </c>
      <c r="Q61" s="7">
        <v>2</v>
      </c>
      <c r="R61">
        <v>55</v>
      </c>
      <c r="S61">
        <v>180</v>
      </c>
      <c r="T61" s="5">
        <v>40</v>
      </c>
      <c r="U61">
        <v>97</v>
      </c>
    </row>
    <row r="62" spans="1:21" x14ac:dyDescent="0.25">
      <c r="A62" s="21" t="s">
        <v>48</v>
      </c>
      <c r="B62" s="7">
        <v>4</v>
      </c>
      <c r="C62">
        <v>12</v>
      </c>
      <c r="D62">
        <v>3</v>
      </c>
      <c r="E62" s="5">
        <v>41</v>
      </c>
      <c r="F62">
        <v>76</v>
      </c>
      <c r="G62" s="7">
        <v>5</v>
      </c>
      <c r="H62">
        <v>20</v>
      </c>
      <c r="I62">
        <v>6</v>
      </c>
      <c r="J62" s="5">
        <v>41</v>
      </c>
      <c r="K62">
        <v>95</v>
      </c>
      <c r="L62" s="7">
        <v>1</v>
      </c>
      <c r="M62">
        <v>18</v>
      </c>
      <c r="N62">
        <v>3</v>
      </c>
      <c r="O62" s="5">
        <v>36</v>
      </c>
      <c r="P62">
        <v>76</v>
      </c>
      <c r="Q62" s="7">
        <v>2</v>
      </c>
      <c r="R62">
        <v>24</v>
      </c>
      <c r="S62">
        <v>156</v>
      </c>
      <c r="T62" s="5">
        <v>16</v>
      </c>
      <c r="U62">
        <v>50</v>
      </c>
    </row>
    <row r="63" spans="1:21" x14ac:dyDescent="0.25">
      <c r="A63" s="21" t="s">
        <v>49</v>
      </c>
      <c r="B63" s="7">
        <v>7</v>
      </c>
      <c r="C63">
        <v>24</v>
      </c>
      <c r="D63">
        <v>0</v>
      </c>
      <c r="E63" s="5">
        <v>38</v>
      </c>
      <c r="F63">
        <v>115</v>
      </c>
      <c r="G63" s="7">
        <v>4</v>
      </c>
      <c r="H63">
        <v>15</v>
      </c>
      <c r="I63">
        <v>3</v>
      </c>
      <c r="J63" s="5">
        <v>38</v>
      </c>
      <c r="K63">
        <v>125</v>
      </c>
      <c r="L63" s="7">
        <v>7</v>
      </c>
      <c r="M63">
        <v>50</v>
      </c>
      <c r="N63">
        <v>13</v>
      </c>
      <c r="O63" s="5">
        <v>57</v>
      </c>
      <c r="P63">
        <v>107</v>
      </c>
      <c r="Q63" s="7">
        <v>5</v>
      </c>
      <c r="R63">
        <v>87</v>
      </c>
      <c r="S63">
        <v>241</v>
      </c>
      <c r="T63" s="5">
        <v>70</v>
      </c>
      <c r="U63">
        <v>139</v>
      </c>
    </row>
    <row r="64" spans="1:21" x14ac:dyDescent="0.25">
      <c r="A64" s="21" t="s">
        <v>97</v>
      </c>
      <c r="B64" s="7">
        <v>1</v>
      </c>
      <c r="C64">
        <v>22</v>
      </c>
      <c r="D64">
        <v>4</v>
      </c>
      <c r="E64" s="5">
        <v>80</v>
      </c>
      <c r="F64">
        <v>127</v>
      </c>
      <c r="G64" s="7">
        <v>6</v>
      </c>
      <c r="H64">
        <v>45</v>
      </c>
      <c r="I64">
        <v>14</v>
      </c>
      <c r="J64" s="5">
        <v>80</v>
      </c>
      <c r="K64">
        <v>178</v>
      </c>
      <c r="L64" s="7">
        <v>0</v>
      </c>
      <c r="M64">
        <v>36</v>
      </c>
      <c r="N64">
        <v>13</v>
      </c>
      <c r="O64" s="5">
        <v>54</v>
      </c>
      <c r="P64">
        <v>170</v>
      </c>
      <c r="Q64" s="7">
        <v>2</v>
      </c>
      <c r="R64">
        <v>81</v>
      </c>
      <c r="S64">
        <v>265</v>
      </c>
      <c r="T64" s="5">
        <v>73</v>
      </c>
      <c r="U64">
        <v>175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24D9-8C1B-4CBF-B2A1-0DAAE67732BF}">
  <dimension ref="A1:Q64"/>
  <sheetViews>
    <sheetView showGridLines="0" workbookViewId="0">
      <selection activeCell="Q11" sqref="Q11"/>
    </sheetView>
  </sheetViews>
  <sheetFormatPr defaultRowHeight="15" x14ac:dyDescent="0.25"/>
  <sheetData>
    <row r="1" spans="1:17" ht="60" x14ac:dyDescent="0.25">
      <c r="A1" s="12" t="s">
        <v>63</v>
      </c>
      <c r="B1" s="13" t="s">
        <v>1</v>
      </c>
      <c r="C1" s="13" t="s">
        <v>50</v>
      </c>
      <c r="D1" s="13" t="s">
        <v>98</v>
      </c>
      <c r="E1" s="13" t="s">
        <v>53</v>
      </c>
      <c r="F1" s="14" t="s">
        <v>2</v>
      </c>
      <c r="G1" s="14" t="s">
        <v>54</v>
      </c>
      <c r="H1" s="14" t="s">
        <v>56</v>
      </c>
      <c r="I1" s="14" t="s">
        <v>57</v>
      </c>
      <c r="J1" s="15" t="s">
        <v>3</v>
      </c>
      <c r="K1" s="15" t="s">
        <v>58</v>
      </c>
      <c r="L1" s="15" t="s">
        <v>60</v>
      </c>
      <c r="M1" s="15" t="s">
        <v>61</v>
      </c>
      <c r="N1" s="16" t="s">
        <v>4</v>
      </c>
      <c r="O1" s="16" t="s">
        <v>64</v>
      </c>
      <c r="P1" s="16" t="s">
        <v>66</v>
      </c>
      <c r="Q1" s="16" t="s">
        <v>62</v>
      </c>
    </row>
    <row r="2" spans="1:17" x14ac:dyDescent="0.25">
      <c r="A2" s="21" t="s">
        <v>18</v>
      </c>
      <c r="B2" s="18">
        <v>0</v>
      </c>
      <c r="C2" s="18">
        <v>0</v>
      </c>
      <c r="D2" s="18">
        <v>0</v>
      </c>
      <c r="E2" s="19">
        <v>0</v>
      </c>
      <c r="F2" s="18">
        <v>0</v>
      </c>
      <c r="G2" s="18">
        <v>0</v>
      </c>
      <c r="H2" s="18">
        <v>0</v>
      </c>
      <c r="I2" s="19">
        <v>0</v>
      </c>
      <c r="J2" s="18">
        <v>0</v>
      </c>
      <c r="K2" s="18">
        <v>0</v>
      </c>
      <c r="L2" s="18">
        <v>0</v>
      </c>
      <c r="M2" s="19">
        <v>0</v>
      </c>
      <c r="N2" s="18">
        <v>0</v>
      </c>
      <c r="O2" s="18">
        <v>0</v>
      </c>
      <c r="P2" s="18">
        <v>0</v>
      </c>
      <c r="Q2" s="19">
        <v>0</v>
      </c>
    </row>
    <row r="3" spans="1:17" x14ac:dyDescent="0.25">
      <c r="A3" s="21" t="s">
        <v>19</v>
      </c>
      <c r="B3" s="18">
        <v>0</v>
      </c>
      <c r="C3" s="18">
        <v>2</v>
      </c>
      <c r="D3" s="18">
        <v>4</v>
      </c>
      <c r="E3" s="19">
        <v>1</v>
      </c>
      <c r="F3" s="18">
        <v>0</v>
      </c>
      <c r="G3" s="18">
        <v>0</v>
      </c>
      <c r="H3" s="18">
        <v>2</v>
      </c>
      <c r="I3" s="19">
        <v>8</v>
      </c>
      <c r="J3" s="18">
        <v>1</v>
      </c>
      <c r="K3" s="18">
        <v>12</v>
      </c>
      <c r="L3" s="18">
        <v>8</v>
      </c>
      <c r="M3" s="19">
        <v>11</v>
      </c>
      <c r="N3" s="18">
        <v>0</v>
      </c>
      <c r="O3" s="18">
        <v>0</v>
      </c>
      <c r="P3" s="18">
        <v>5</v>
      </c>
      <c r="Q3" s="19">
        <v>5</v>
      </c>
    </row>
    <row r="4" spans="1:17" x14ac:dyDescent="0.25">
      <c r="A4" s="21" t="s">
        <v>20</v>
      </c>
      <c r="B4" s="18">
        <v>9</v>
      </c>
      <c r="C4" s="18">
        <v>7</v>
      </c>
      <c r="D4" s="18">
        <v>9</v>
      </c>
      <c r="E4" s="19">
        <v>25</v>
      </c>
      <c r="F4" s="18">
        <v>19</v>
      </c>
      <c r="G4" s="18">
        <v>12</v>
      </c>
      <c r="H4" s="18">
        <v>13</v>
      </c>
      <c r="I4" s="19">
        <v>19</v>
      </c>
      <c r="J4" s="18">
        <v>10</v>
      </c>
      <c r="K4" s="18">
        <v>4</v>
      </c>
      <c r="L4" s="18">
        <v>3</v>
      </c>
      <c r="M4" s="19">
        <v>12</v>
      </c>
      <c r="N4" s="18">
        <v>2</v>
      </c>
      <c r="O4" s="18">
        <v>3</v>
      </c>
      <c r="P4" s="18">
        <v>4</v>
      </c>
      <c r="Q4" s="19">
        <v>4</v>
      </c>
    </row>
    <row r="5" spans="1:17" x14ac:dyDescent="0.25">
      <c r="A5" s="21" t="s">
        <v>21</v>
      </c>
      <c r="B5" s="18">
        <v>25</v>
      </c>
      <c r="C5" s="18">
        <v>22</v>
      </c>
      <c r="D5" s="18">
        <v>18</v>
      </c>
      <c r="E5" s="19">
        <v>28</v>
      </c>
      <c r="F5" s="18">
        <v>5</v>
      </c>
      <c r="G5" s="18">
        <v>6</v>
      </c>
      <c r="H5" s="18">
        <v>11</v>
      </c>
      <c r="I5" s="19">
        <v>17</v>
      </c>
      <c r="J5" s="18">
        <v>0</v>
      </c>
      <c r="K5" s="18">
        <v>4</v>
      </c>
      <c r="L5" s="18">
        <v>4</v>
      </c>
      <c r="M5" s="19">
        <v>10</v>
      </c>
      <c r="N5" s="18">
        <v>1</v>
      </c>
      <c r="O5" s="18">
        <v>0</v>
      </c>
      <c r="P5" s="18">
        <v>4</v>
      </c>
      <c r="Q5" s="19">
        <v>8</v>
      </c>
    </row>
    <row r="6" spans="1:17" x14ac:dyDescent="0.25">
      <c r="A6" s="21" t="s">
        <v>22</v>
      </c>
      <c r="B6" s="18">
        <v>1</v>
      </c>
      <c r="C6" s="18">
        <v>2</v>
      </c>
      <c r="D6" s="18">
        <v>1</v>
      </c>
      <c r="E6" s="19">
        <v>8</v>
      </c>
      <c r="F6" s="18">
        <v>1</v>
      </c>
      <c r="G6" s="18">
        <v>6</v>
      </c>
      <c r="H6" s="18">
        <v>4</v>
      </c>
      <c r="I6" s="19">
        <v>6</v>
      </c>
      <c r="J6" s="18">
        <v>5</v>
      </c>
      <c r="K6" s="18">
        <v>4</v>
      </c>
      <c r="L6" s="18">
        <v>9</v>
      </c>
      <c r="M6" s="19">
        <v>10</v>
      </c>
      <c r="N6" s="18">
        <v>5</v>
      </c>
      <c r="O6" s="18">
        <v>6</v>
      </c>
      <c r="P6" s="18">
        <v>5</v>
      </c>
      <c r="Q6" s="19">
        <v>4</v>
      </c>
    </row>
    <row r="7" spans="1:17" x14ac:dyDescent="0.25">
      <c r="A7" s="21" t="s">
        <v>23</v>
      </c>
      <c r="B7" s="18">
        <v>0</v>
      </c>
      <c r="C7" s="18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9">
        <v>0</v>
      </c>
      <c r="J7" s="18">
        <v>0</v>
      </c>
      <c r="K7" s="18">
        <v>0</v>
      </c>
      <c r="L7" s="18">
        <v>0</v>
      </c>
      <c r="M7" s="19">
        <v>0</v>
      </c>
      <c r="N7" s="18">
        <v>0</v>
      </c>
      <c r="O7" s="18">
        <v>0</v>
      </c>
      <c r="P7" s="18">
        <v>0</v>
      </c>
      <c r="Q7" s="19">
        <v>0</v>
      </c>
    </row>
    <row r="8" spans="1:17" x14ac:dyDescent="0.25">
      <c r="A8" s="21" t="s">
        <v>67</v>
      </c>
      <c r="B8" s="18">
        <v>10</v>
      </c>
      <c r="C8" s="18">
        <v>12</v>
      </c>
      <c r="D8" s="18">
        <v>17</v>
      </c>
      <c r="E8" s="19">
        <v>28</v>
      </c>
      <c r="F8" s="18">
        <v>9</v>
      </c>
      <c r="G8" s="18">
        <v>14</v>
      </c>
      <c r="H8" s="18">
        <v>9</v>
      </c>
      <c r="I8" s="19">
        <v>31</v>
      </c>
      <c r="J8" s="18">
        <v>15</v>
      </c>
      <c r="K8" s="18">
        <v>7</v>
      </c>
      <c r="L8" s="18">
        <v>7</v>
      </c>
      <c r="M8" s="19">
        <v>27</v>
      </c>
      <c r="N8" s="18">
        <v>10</v>
      </c>
      <c r="O8" s="18">
        <v>5</v>
      </c>
      <c r="P8" s="18">
        <v>12</v>
      </c>
      <c r="Q8" s="19">
        <v>22</v>
      </c>
    </row>
    <row r="9" spans="1:17" x14ac:dyDescent="0.25">
      <c r="A9" s="21" t="s">
        <v>68</v>
      </c>
      <c r="B9" s="18">
        <v>1</v>
      </c>
      <c r="C9" s="18">
        <v>5</v>
      </c>
      <c r="D9" s="18">
        <v>6</v>
      </c>
      <c r="E9" s="19">
        <v>15</v>
      </c>
      <c r="F9" s="18">
        <v>12</v>
      </c>
      <c r="G9" s="18">
        <v>7</v>
      </c>
      <c r="H9" s="18">
        <v>10</v>
      </c>
      <c r="I9" s="19">
        <v>20</v>
      </c>
      <c r="J9" s="18">
        <v>4</v>
      </c>
      <c r="K9" s="18">
        <v>3</v>
      </c>
      <c r="L9" s="18">
        <v>4</v>
      </c>
      <c r="M9" s="19">
        <v>9</v>
      </c>
      <c r="N9" s="18">
        <v>6</v>
      </c>
      <c r="O9" s="18">
        <v>7</v>
      </c>
      <c r="P9" s="18">
        <v>6</v>
      </c>
      <c r="Q9" s="19">
        <v>13</v>
      </c>
    </row>
    <row r="10" spans="1:17" x14ac:dyDescent="0.25">
      <c r="A10" s="21" t="s">
        <v>69</v>
      </c>
      <c r="B10" s="18">
        <v>1</v>
      </c>
      <c r="C10" s="18">
        <v>12</v>
      </c>
      <c r="D10" s="18">
        <v>9</v>
      </c>
      <c r="E10" s="19">
        <v>92</v>
      </c>
      <c r="F10" s="18">
        <v>18</v>
      </c>
      <c r="G10" s="18">
        <v>14</v>
      </c>
      <c r="H10" s="18">
        <v>54</v>
      </c>
      <c r="I10" s="19">
        <v>89</v>
      </c>
      <c r="J10" s="18">
        <v>26</v>
      </c>
      <c r="K10" s="18">
        <v>28</v>
      </c>
      <c r="L10" s="18">
        <v>19</v>
      </c>
      <c r="M10" s="19">
        <v>89</v>
      </c>
      <c r="N10" s="18">
        <v>45</v>
      </c>
      <c r="O10" s="18">
        <v>36</v>
      </c>
      <c r="P10" s="18">
        <v>56</v>
      </c>
      <c r="Q10" s="19">
        <v>67</v>
      </c>
    </row>
    <row r="11" spans="1:17" x14ac:dyDescent="0.25">
      <c r="A11" s="21" t="s">
        <v>70</v>
      </c>
      <c r="B11" s="18">
        <v>0</v>
      </c>
      <c r="C11" s="18">
        <v>0</v>
      </c>
      <c r="D11" s="18">
        <v>0</v>
      </c>
      <c r="E11" s="19">
        <v>0</v>
      </c>
      <c r="F11" s="18">
        <v>0</v>
      </c>
      <c r="G11" s="18">
        <v>0</v>
      </c>
      <c r="H11" s="18">
        <v>0</v>
      </c>
      <c r="I11" s="19">
        <v>0</v>
      </c>
      <c r="J11" s="18">
        <v>0</v>
      </c>
      <c r="K11" s="18">
        <v>0</v>
      </c>
      <c r="L11" s="18">
        <v>0</v>
      </c>
      <c r="M11" s="19">
        <v>0</v>
      </c>
      <c r="N11" s="18">
        <v>0</v>
      </c>
      <c r="O11" s="18">
        <v>0</v>
      </c>
      <c r="P11" s="18">
        <v>0</v>
      </c>
      <c r="Q11" s="19">
        <v>0</v>
      </c>
    </row>
    <row r="12" spans="1:17" x14ac:dyDescent="0.25">
      <c r="A12" s="21" t="s">
        <v>71</v>
      </c>
      <c r="B12" s="18">
        <v>4</v>
      </c>
      <c r="C12" s="18">
        <v>5</v>
      </c>
      <c r="D12" s="18">
        <v>5</v>
      </c>
      <c r="E12" s="20">
        <v>14</v>
      </c>
      <c r="F12" s="18">
        <v>0</v>
      </c>
      <c r="G12" s="18">
        <v>2</v>
      </c>
      <c r="H12" s="18">
        <v>5</v>
      </c>
      <c r="I12" s="20">
        <v>8</v>
      </c>
      <c r="J12" s="18">
        <v>0</v>
      </c>
      <c r="K12" s="18">
        <v>3</v>
      </c>
      <c r="L12" s="18">
        <v>5</v>
      </c>
      <c r="M12" s="20">
        <v>8</v>
      </c>
      <c r="N12" s="18">
        <v>0</v>
      </c>
      <c r="O12" s="18">
        <v>0</v>
      </c>
      <c r="P12" s="18">
        <v>1</v>
      </c>
      <c r="Q12" s="20">
        <v>2</v>
      </c>
    </row>
    <row r="13" spans="1:17" x14ac:dyDescent="0.25">
      <c r="A13" s="21" t="s">
        <v>72</v>
      </c>
      <c r="B13" s="18">
        <v>7</v>
      </c>
      <c r="C13" s="18">
        <v>7</v>
      </c>
      <c r="D13" s="18">
        <v>7</v>
      </c>
      <c r="E13" s="20">
        <v>6</v>
      </c>
      <c r="F13" s="18">
        <v>1</v>
      </c>
      <c r="G13" s="18">
        <v>0</v>
      </c>
      <c r="H13" s="18">
        <v>0</v>
      </c>
      <c r="I13" s="20">
        <v>5</v>
      </c>
      <c r="J13" s="18">
        <v>2</v>
      </c>
      <c r="K13" s="18">
        <v>0</v>
      </c>
      <c r="L13" s="18">
        <v>0</v>
      </c>
      <c r="M13" s="20">
        <v>5</v>
      </c>
      <c r="N13" s="18">
        <v>0</v>
      </c>
      <c r="O13" s="18">
        <v>2</v>
      </c>
      <c r="P13" s="18">
        <v>4</v>
      </c>
      <c r="Q13" s="20">
        <v>4</v>
      </c>
    </row>
    <row r="14" spans="1:17" x14ac:dyDescent="0.25">
      <c r="A14" s="21" t="s">
        <v>24</v>
      </c>
      <c r="B14" s="18">
        <v>3</v>
      </c>
      <c r="C14" s="18">
        <v>7</v>
      </c>
      <c r="D14" s="18">
        <v>8</v>
      </c>
      <c r="E14" s="20">
        <v>19</v>
      </c>
      <c r="F14" s="18">
        <v>3</v>
      </c>
      <c r="G14" s="18">
        <v>1</v>
      </c>
      <c r="H14" s="18">
        <v>5</v>
      </c>
      <c r="I14" s="20">
        <v>17</v>
      </c>
      <c r="J14" s="18">
        <v>1</v>
      </c>
      <c r="K14" s="18">
        <v>6</v>
      </c>
      <c r="L14" s="18">
        <v>8</v>
      </c>
      <c r="M14" s="20">
        <v>21</v>
      </c>
      <c r="N14" s="18">
        <v>20</v>
      </c>
      <c r="O14" s="18">
        <v>16</v>
      </c>
      <c r="P14" s="18">
        <v>18</v>
      </c>
      <c r="Q14" s="20">
        <v>15</v>
      </c>
    </row>
    <row r="15" spans="1:17" x14ac:dyDescent="0.25">
      <c r="A15" s="21" t="s">
        <v>25</v>
      </c>
      <c r="B15" s="18">
        <v>18</v>
      </c>
      <c r="C15" s="18">
        <v>13</v>
      </c>
      <c r="D15" s="18">
        <v>12</v>
      </c>
      <c r="E15" s="20">
        <v>26</v>
      </c>
      <c r="F15" s="18">
        <v>14</v>
      </c>
      <c r="G15" s="18">
        <v>3</v>
      </c>
      <c r="H15" s="18">
        <v>7</v>
      </c>
      <c r="I15" s="20">
        <v>22</v>
      </c>
      <c r="J15" s="18">
        <v>0</v>
      </c>
      <c r="K15" s="18">
        <v>3</v>
      </c>
      <c r="L15" s="18">
        <v>5</v>
      </c>
      <c r="M15" s="20">
        <v>8</v>
      </c>
      <c r="N15" s="18">
        <v>1</v>
      </c>
      <c r="O15" s="18">
        <v>4</v>
      </c>
      <c r="P15" s="18">
        <v>7</v>
      </c>
      <c r="Q15" s="20">
        <v>10</v>
      </c>
    </row>
    <row r="16" spans="1:17" x14ac:dyDescent="0.25">
      <c r="A16" s="21" t="s">
        <v>26</v>
      </c>
      <c r="B16" s="18">
        <v>16</v>
      </c>
      <c r="C16" s="18">
        <v>13</v>
      </c>
      <c r="D16" s="18">
        <v>14</v>
      </c>
      <c r="E16" s="20">
        <v>38</v>
      </c>
      <c r="F16" s="18">
        <v>17</v>
      </c>
      <c r="G16" s="18">
        <v>4</v>
      </c>
      <c r="H16" s="18">
        <v>10</v>
      </c>
      <c r="I16" s="20">
        <v>28</v>
      </c>
      <c r="J16" s="18">
        <v>7</v>
      </c>
      <c r="K16" s="18">
        <v>5</v>
      </c>
      <c r="L16" s="18">
        <v>8</v>
      </c>
      <c r="M16" s="20">
        <v>22</v>
      </c>
      <c r="N16" s="18">
        <v>0</v>
      </c>
      <c r="O16" s="18">
        <v>6</v>
      </c>
      <c r="P16" s="18">
        <v>9</v>
      </c>
      <c r="Q16" s="20">
        <v>12</v>
      </c>
    </row>
    <row r="17" spans="1:17" x14ac:dyDescent="0.25">
      <c r="A17" s="21" t="s">
        <v>27</v>
      </c>
      <c r="B17" s="18">
        <v>26</v>
      </c>
      <c r="C17" s="18">
        <v>22</v>
      </c>
      <c r="D17" s="18">
        <v>20</v>
      </c>
      <c r="E17" s="20">
        <v>71</v>
      </c>
      <c r="F17" s="18">
        <v>19</v>
      </c>
      <c r="G17" s="18">
        <v>5</v>
      </c>
      <c r="H17" s="18">
        <v>15</v>
      </c>
      <c r="I17" s="20">
        <v>39</v>
      </c>
      <c r="J17" s="18">
        <v>5</v>
      </c>
      <c r="K17" s="18">
        <v>6</v>
      </c>
      <c r="L17" s="18">
        <v>8</v>
      </c>
      <c r="M17" s="20">
        <v>46</v>
      </c>
      <c r="N17" s="18">
        <v>13</v>
      </c>
      <c r="O17" s="18">
        <v>12</v>
      </c>
      <c r="P17" s="18">
        <v>16</v>
      </c>
      <c r="Q17" s="20">
        <v>25</v>
      </c>
    </row>
    <row r="18" spans="1:17" x14ac:dyDescent="0.25">
      <c r="A18" s="21" t="s">
        <v>28</v>
      </c>
      <c r="B18" s="18">
        <v>11</v>
      </c>
      <c r="C18" s="18">
        <v>3</v>
      </c>
      <c r="D18" s="18">
        <v>4</v>
      </c>
      <c r="E18" s="20">
        <v>22</v>
      </c>
      <c r="F18" s="18">
        <v>3</v>
      </c>
      <c r="G18" s="18">
        <v>3</v>
      </c>
      <c r="H18" s="18">
        <v>7</v>
      </c>
      <c r="I18" s="20">
        <v>14</v>
      </c>
      <c r="J18" s="18">
        <v>21</v>
      </c>
      <c r="K18" s="18">
        <v>20</v>
      </c>
      <c r="L18" s="18">
        <v>13</v>
      </c>
      <c r="M18" s="20">
        <v>23</v>
      </c>
      <c r="N18" s="18">
        <v>0</v>
      </c>
      <c r="O18" s="18">
        <v>4</v>
      </c>
      <c r="P18" s="18">
        <v>5</v>
      </c>
      <c r="Q18" s="20">
        <v>1</v>
      </c>
    </row>
    <row r="19" spans="1:17" x14ac:dyDescent="0.25">
      <c r="A19" s="21" t="s">
        <v>29</v>
      </c>
      <c r="B19" s="18">
        <v>7</v>
      </c>
      <c r="C19" s="18">
        <v>7</v>
      </c>
      <c r="D19" s="18">
        <v>10</v>
      </c>
      <c r="E19" s="20">
        <v>29</v>
      </c>
      <c r="F19" s="18">
        <v>14</v>
      </c>
      <c r="G19" s="18">
        <v>6</v>
      </c>
      <c r="H19" s="18">
        <v>9</v>
      </c>
      <c r="I19" s="20">
        <v>16</v>
      </c>
      <c r="J19" s="18">
        <v>11</v>
      </c>
      <c r="K19" s="18">
        <v>9</v>
      </c>
      <c r="L19" s="18">
        <v>7</v>
      </c>
      <c r="M19" s="20">
        <v>26</v>
      </c>
      <c r="N19" s="18">
        <v>8</v>
      </c>
      <c r="O19" s="18">
        <v>6</v>
      </c>
      <c r="P19" s="18">
        <v>16</v>
      </c>
      <c r="Q19" s="20">
        <v>11</v>
      </c>
    </row>
    <row r="20" spans="1:17" x14ac:dyDescent="0.25">
      <c r="A20" s="21" t="s">
        <v>73</v>
      </c>
      <c r="B20" s="18">
        <v>7</v>
      </c>
      <c r="C20" s="18">
        <v>5</v>
      </c>
      <c r="D20" s="18">
        <v>0</v>
      </c>
      <c r="E20" s="20">
        <v>15</v>
      </c>
      <c r="F20" s="18">
        <v>6</v>
      </c>
      <c r="G20" s="18">
        <v>2</v>
      </c>
      <c r="H20" s="18">
        <v>7</v>
      </c>
      <c r="I20" s="20">
        <v>13</v>
      </c>
      <c r="J20" s="18">
        <v>4</v>
      </c>
      <c r="K20" s="18">
        <v>3</v>
      </c>
      <c r="L20" s="18">
        <v>4</v>
      </c>
      <c r="M20" s="20">
        <v>14</v>
      </c>
      <c r="N20" s="18">
        <v>0</v>
      </c>
      <c r="O20" s="18">
        <v>4</v>
      </c>
      <c r="P20" s="18">
        <v>6</v>
      </c>
      <c r="Q20" s="20">
        <v>7</v>
      </c>
    </row>
    <row r="21" spans="1:17" x14ac:dyDescent="0.25">
      <c r="A21" s="21" t="s">
        <v>74</v>
      </c>
      <c r="B21" s="18">
        <v>10</v>
      </c>
      <c r="C21" s="18">
        <v>5</v>
      </c>
      <c r="D21" s="18">
        <v>3</v>
      </c>
      <c r="E21" s="20">
        <v>7</v>
      </c>
      <c r="F21" s="18">
        <v>2</v>
      </c>
      <c r="G21" s="18">
        <v>2</v>
      </c>
      <c r="H21" s="18">
        <v>5</v>
      </c>
      <c r="I21" s="20">
        <v>10</v>
      </c>
      <c r="J21" s="18">
        <v>1</v>
      </c>
      <c r="K21" s="18">
        <v>1</v>
      </c>
      <c r="L21" s="18">
        <v>1</v>
      </c>
      <c r="M21" s="20">
        <v>6</v>
      </c>
      <c r="N21" s="18">
        <v>0</v>
      </c>
      <c r="O21" s="18">
        <v>1</v>
      </c>
      <c r="P21" s="18">
        <v>1</v>
      </c>
      <c r="Q21" s="20">
        <v>3</v>
      </c>
    </row>
    <row r="22" spans="1:17" x14ac:dyDescent="0.25">
      <c r="A22" s="21" t="s">
        <v>75</v>
      </c>
      <c r="B22" s="18">
        <v>1</v>
      </c>
      <c r="C22" s="18">
        <v>5</v>
      </c>
      <c r="D22" s="18">
        <v>9</v>
      </c>
      <c r="E22" s="20">
        <v>48</v>
      </c>
      <c r="F22" s="18">
        <v>26</v>
      </c>
      <c r="G22" s="18">
        <v>10</v>
      </c>
      <c r="H22" s="18">
        <v>28</v>
      </c>
      <c r="I22" s="20">
        <v>41</v>
      </c>
      <c r="J22" s="18">
        <v>18</v>
      </c>
      <c r="K22" s="18">
        <v>18</v>
      </c>
      <c r="L22" s="18">
        <v>19</v>
      </c>
      <c r="M22" s="20">
        <v>51</v>
      </c>
      <c r="N22" s="18">
        <v>25</v>
      </c>
      <c r="O22" s="18">
        <v>18</v>
      </c>
      <c r="P22" s="18">
        <v>24</v>
      </c>
      <c r="Q22" s="20">
        <v>23</v>
      </c>
    </row>
    <row r="23" spans="1:17" x14ac:dyDescent="0.25">
      <c r="A23" s="21" t="s">
        <v>76</v>
      </c>
      <c r="B23" s="18">
        <v>0</v>
      </c>
      <c r="C23" s="18">
        <v>0</v>
      </c>
      <c r="D23" s="18">
        <v>0</v>
      </c>
      <c r="E23" s="20">
        <v>1</v>
      </c>
      <c r="F23" s="18">
        <v>0</v>
      </c>
      <c r="G23" s="18">
        <v>0</v>
      </c>
      <c r="H23" s="18">
        <v>0</v>
      </c>
      <c r="I23" s="20">
        <v>3</v>
      </c>
      <c r="J23" s="18">
        <v>4</v>
      </c>
      <c r="K23" s="18">
        <v>6</v>
      </c>
      <c r="L23" s="18">
        <v>2</v>
      </c>
      <c r="M23" s="20">
        <v>5</v>
      </c>
      <c r="N23" s="18">
        <v>0</v>
      </c>
      <c r="O23" s="18">
        <v>0</v>
      </c>
      <c r="P23" s="18">
        <v>3</v>
      </c>
      <c r="Q23" s="20">
        <v>0</v>
      </c>
    </row>
    <row r="24" spans="1:17" x14ac:dyDescent="0.25">
      <c r="A24" s="21" t="s">
        <v>77</v>
      </c>
      <c r="B24" s="18">
        <v>3</v>
      </c>
      <c r="C24" s="18">
        <v>9</v>
      </c>
      <c r="D24" s="18">
        <v>6</v>
      </c>
      <c r="E24" s="20">
        <v>21</v>
      </c>
      <c r="F24" s="18">
        <v>14</v>
      </c>
      <c r="G24" s="18">
        <v>4</v>
      </c>
      <c r="H24" s="18">
        <v>7</v>
      </c>
      <c r="I24" s="20">
        <v>13</v>
      </c>
      <c r="J24" s="18">
        <v>14</v>
      </c>
      <c r="K24" s="18">
        <v>10</v>
      </c>
      <c r="L24" s="18">
        <v>13</v>
      </c>
      <c r="M24" s="20">
        <v>30</v>
      </c>
      <c r="N24" s="18">
        <v>3</v>
      </c>
      <c r="O24" s="18">
        <v>6</v>
      </c>
      <c r="P24" s="18">
        <v>16</v>
      </c>
      <c r="Q24" s="20">
        <v>10</v>
      </c>
    </row>
    <row r="25" spans="1:17" x14ac:dyDescent="0.25">
      <c r="A25" s="21" t="s">
        <v>78</v>
      </c>
      <c r="B25" s="18">
        <v>1</v>
      </c>
      <c r="C25" s="18">
        <v>15</v>
      </c>
      <c r="D25" s="18">
        <v>19</v>
      </c>
      <c r="E25" s="20">
        <v>42</v>
      </c>
      <c r="F25" s="18">
        <v>3</v>
      </c>
      <c r="G25" s="18">
        <v>5</v>
      </c>
      <c r="H25" s="18">
        <v>20</v>
      </c>
      <c r="I25" s="20">
        <v>15</v>
      </c>
      <c r="J25" s="18">
        <v>16</v>
      </c>
      <c r="K25" s="18">
        <v>15</v>
      </c>
      <c r="L25" s="18">
        <v>15</v>
      </c>
      <c r="M25" s="20">
        <v>37</v>
      </c>
      <c r="N25" s="18">
        <v>1</v>
      </c>
      <c r="O25" s="18">
        <v>4</v>
      </c>
      <c r="P25" s="18">
        <v>9</v>
      </c>
      <c r="Q25" s="20">
        <v>5</v>
      </c>
    </row>
    <row r="26" spans="1:17" x14ac:dyDescent="0.25">
      <c r="A26" s="21" t="s">
        <v>30</v>
      </c>
      <c r="B26" s="18">
        <v>0</v>
      </c>
      <c r="C26" s="18">
        <v>4</v>
      </c>
      <c r="D26" s="18">
        <v>7</v>
      </c>
      <c r="E26" s="20">
        <v>20</v>
      </c>
      <c r="F26" s="18">
        <v>19</v>
      </c>
      <c r="G26" s="18">
        <v>6</v>
      </c>
      <c r="H26" s="18">
        <v>13</v>
      </c>
      <c r="I26" s="20">
        <v>14</v>
      </c>
      <c r="J26" s="18">
        <v>10</v>
      </c>
      <c r="K26" s="18">
        <v>10</v>
      </c>
      <c r="L26" s="18">
        <v>13</v>
      </c>
      <c r="M26" s="20">
        <v>21</v>
      </c>
      <c r="N26" s="18">
        <v>0</v>
      </c>
      <c r="O26" s="18">
        <v>6</v>
      </c>
      <c r="P26" s="18">
        <v>6</v>
      </c>
      <c r="Q26" s="20">
        <v>14</v>
      </c>
    </row>
    <row r="27" spans="1:17" x14ac:dyDescent="0.25">
      <c r="A27" s="21" t="s">
        <v>31</v>
      </c>
      <c r="B27" s="18">
        <v>0</v>
      </c>
      <c r="C27" s="18">
        <v>0</v>
      </c>
      <c r="D27" s="18">
        <v>1</v>
      </c>
      <c r="E27" s="20">
        <v>4</v>
      </c>
      <c r="F27" s="18">
        <v>1</v>
      </c>
      <c r="G27" s="18">
        <v>1</v>
      </c>
      <c r="H27" s="18">
        <v>0</v>
      </c>
      <c r="I27" s="20">
        <v>3</v>
      </c>
      <c r="J27" s="18">
        <v>2</v>
      </c>
      <c r="K27" s="18">
        <v>0</v>
      </c>
      <c r="L27" s="18">
        <v>3</v>
      </c>
      <c r="M27" s="20">
        <v>6</v>
      </c>
      <c r="N27" s="18">
        <v>9</v>
      </c>
      <c r="O27" s="18">
        <v>3</v>
      </c>
      <c r="P27" s="18">
        <v>3</v>
      </c>
      <c r="Q27" s="20">
        <v>2</v>
      </c>
    </row>
    <row r="28" spans="1:17" x14ac:dyDescent="0.25">
      <c r="A28" s="21" t="s">
        <v>32</v>
      </c>
      <c r="B28" s="18">
        <v>5</v>
      </c>
      <c r="C28" s="18">
        <v>4</v>
      </c>
      <c r="D28" s="18">
        <v>3</v>
      </c>
      <c r="E28" s="20">
        <v>16</v>
      </c>
      <c r="F28" s="18">
        <v>12</v>
      </c>
      <c r="G28" s="18">
        <v>2</v>
      </c>
      <c r="H28" s="18">
        <v>7</v>
      </c>
      <c r="I28" s="20">
        <v>12</v>
      </c>
      <c r="J28" s="18">
        <v>7</v>
      </c>
      <c r="K28" s="18">
        <v>12</v>
      </c>
      <c r="L28" s="18">
        <v>8</v>
      </c>
      <c r="M28" s="20">
        <v>15</v>
      </c>
      <c r="N28" s="18">
        <v>6</v>
      </c>
      <c r="O28" s="18">
        <v>4</v>
      </c>
      <c r="P28" s="18">
        <v>6</v>
      </c>
      <c r="Q28" s="20">
        <v>6</v>
      </c>
    </row>
    <row r="29" spans="1:17" x14ac:dyDescent="0.25">
      <c r="A29" s="21" t="s">
        <v>33</v>
      </c>
      <c r="B29" s="18">
        <v>2</v>
      </c>
      <c r="C29" s="18">
        <v>1</v>
      </c>
      <c r="D29" s="18">
        <v>5</v>
      </c>
      <c r="E29" s="20">
        <v>14</v>
      </c>
      <c r="F29" s="18">
        <v>9</v>
      </c>
      <c r="G29" s="18">
        <v>2</v>
      </c>
      <c r="H29" s="18">
        <v>7</v>
      </c>
      <c r="I29" s="20">
        <v>7</v>
      </c>
      <c r="J29" s="18">
        <v>10</v>
      </c>
      <c r="K29" s="18">
        <v>4</v>
      </c>
      <c r="L29" s="18">
        <v>7</v>
      </c>
      <c r="M29" s="20">
        <v>12</v>
      </c>
      <c r="N29" s="18">
        <v>13</v>
      </c>
      <c r="O29" s="18">
        <v>7</v>
      </c>
      <c r="P29" s="18">
        <v>5</v>
      </c>
      <c r="Q29" s="20">
        <v>7</v>
      </c>
    </row>
    <row r="30" spans="1:17" x14ac:dyDescent="0.25">
      <c r="A30" s="21" t="s">
        <v>34</v>
      </c>
      <c r="B30" s="18">
        <v>7</v>
      </c>
      <c r="C30" s="18">
        <v>4</v>
      </c>
      <c r="D30" s="18">
        <v>4</v>
      </c>
      <c r="E30" s="20">
        <v>16</v>
      </c>
      <c r="F30" s="18">
        <v>2</v>
      </c>
      <c r="G30" s="18">
        <v>5</v>
      </c>
      <c r="H30" s="18">
        <v>7</v>
      </c>
      <c r="I30" s="20">
        <v>13</v>
      </c>
      <c r="J30" s="18">
        <v>10</v>
      </c>
      <c r="K30" s="18">
        <v>3</v>
      </c>
      <c r="L30" s="18">
        <v>5</v>
      </c>
      <c r="M30" s="20">
        <v>16</v>
      </c>
      <c r="N30" s="18">
        <v>4</v>
      </c>
      <c r="O30" s="18">
        <v>5</v>
      </c>
      <c r="P30" s="18">
        <v>7</v>
      </c>
      <c r="Q30" s="20">
        <v>8</v>
      </c>
    </row>
    <row r="31" spans="1:17" x14ac:dyDescent="0.25">
      <c r="A31" s="21" t="s">
        <v>35</v>
      </c>
      <c r="B31" s="18">
        <v>9</v>
      </c>
      <c r="C31" s="18">
        <v>20</v>
      </c>
      <c r="D31" s="18">
        <v>15</v>
      </c>
      <c r="E31" s="20">
        <v>39</v>
      </c>
      <c r="F31" s="18">
        <v>18</v>
      </c>
      <c r="G31" s="18">
        <v>5</v>
      </c>
      <c r="H31" s="18">
        <v>21</v>
      </c>
      <c r="I31" s="20">
        <v>29</v>
      </c>
      <c r="J31" s="18">
        <v>20</v>
      </c>
      <c r="K31" s="18">
        <v>14</v>
      </c>
      <c r="L31" s="18">
        <v>7</v>
      </c>
      <c r="M31" s="20">
        <v>27</v>
      </c>
      <c r="N31" s="18">
        <v>15</v>
      </c>
      <c r="O31" s="18">
        <v>7</v>
      </c>
      <c r="P31" s="18">
        <v>16</v>
      </c>
      <c r="Q31" s="20">
        <v>17</v>
      </c>
    </row>
    <row r="32" spans="1:17" x14ac:dyDescent="0.25">
      <c r="A32" s="21" t="s">
        <v>79</v>
      </c>
      <c r="B32" s="18">
        <v>0</v>
      </c>
      <c r="C32" s="18">
        <v>4</v>
      </c>
      <c r="D32" s="18">
        <v>1</v>
      </c>
      <c r="E32" s="20">
        <v>9</v>
      </c>
      <c r="F32" s="18">
        <v>2</v>
      </c>
      <c r="G32" s="18">
        <v>0</v>
      </c>
      <c r="H32" s="18">
        <v>5</v>
      </c>
      <c r="I32" s="20">
        <v>12</v>
      </c>
      <c r="J32" s="18">
        <v>14</v>
      </c>
      <c r="K32" s="18">
        <v>17</v>
      </c>
      <c r="L32" s="18">
        <v>15</v>
      </c>
      <c r="M32" s="20">
        <v>21</v>
      </c>
      <c r="N32" s="18">
        <v>10</v>
      </c>
      <c r="O32" s="18">
        <v>4</v>
      </c>
      <c r="P32" s="18">
        <v>7</v>
      </c>
      <c r="Q32" s="20">
        <v>7</v>
      </c>
    </row>
    <row r="33" spans="1:17" x14ac:dyDescent="0.25">
      <c r="A33" s="21" t="s">
        <v>80</v>
      </c>
      <c r="B33" s="18">
        <v>8</v>
      </c>
      <c r="C33" s="18">
        <v>6</v>
      </c>
      <c r="D33" s="18">
        <v>7</v>
      </c>
      <c r="E33" s="20">
        <v>19</v>
      </c>
      <c r="F33" s="18">
        <v>4</v>
      </c>
      <c r="G33" s="18">
        <v>2</v>
      </c>
      <c r="H33" s="18">
        <v>11</v>
      </c>
      <c r="I33" s="20">
        <v>15</v>
      </c>
      <c r="J33" s="18">
        <v>3</v>
      </c>
      <c r="K33" s="18">
        <v>7</v>
      </c>
      <c r="L33" s="18">
        <v>2</v>
      </c>
      <c r="M33" s="20">
        <v>8</v>
      </c>
      <c r="N33" s="18">
        <v>0</v>
      </c>
      <c r="O33" s="18">
        <v>1</v>
      </c>
      <c r="P33" s="18">
        <v>1</v>
      </c>
      <c r="Q33" s="20">
        <v>6</v>
      </c>
    </row>
    <row r="34" spans="1:17" x14ac:dyDescent="0.25">
      <c r="A34" s="21" t="s">
        <v>81</v>
      </c>
      <c r="B34" s="18">
        <v>1</v>
      </c>
      <c r="C34" s="18">
        <v>0</v>
      </c>
      <c r="D34" s="18">
        <v>0</v>
      </c>
      <c r="E34" s="20">
        <v>3</v>
      </c>
      <c r="F34" s="18">
        <v>0</v>
      </c>
      <c r="G34" s="18">
        <v>1</v>
      </c>
      <c r="H34" s="18">
        <v>1</v>
      </c>
      <c r="I34" s="20">
        <v>2</v>
      </c>
      <c r="J34" s="18">
        <v>1</v>
      </c>
      <c r="K34" s="18">
        <v>2</v>
      </c>
      <c r="L34" s="18">
        <v>2</v>
      </c>
      <c r="M34" s="20">
        <v>2</v>
      </c>
      <c r="N34" s="18">
        <v>0</v>
      </c>
      <c r="O34" s="18">
        <v>0</v>
      </c>
      <c r="P34" s="18">
        <v>0</v>
      </c>
      <c r="Q34" s="20">
        <v>1</v>
      </c>
    </row>
    <row r="35" spans="1:17" x14ac:dyDescent="0.25">
      <c r="A35" s="21" t="s">
        <v>82</v>
      </c>
      <c r="B35" s="18">
        <v>0</v>
      </c>
      <c r="C35" s="18">
        <v>0</v>
      </c>
      <c r="D35" s="18">
        <v>3</v>
      </c>
      <c r="E35" s="20">
        <v>3</v>
      </c>
      <c r="F35" s="18">
        <v>0</v>
      </c>
      <c r="G35" s="18">
        <v>0</v>
      </c>
      <c r="H35" s="18">
        <v>1</v>
      </c>
      <c r="I35" s="20">
        <v>2</v>
      </c>
      <c r="J35" s="18">
        <v>3</v>
      </c>
      <c r="K35" s="18">
        <v>6</v>
      </c>
      <c r="L35" s="18">
        <v>4</v>
      </c>
      <c r="M35" s="20">
        <v>8</v>
      </c>
      <c r="N35" s="18">
        <v>1</v>
      </c>
      <c r="O35" s="18">
        <v>1</v>
      </c>
      <c r="P35" s="18">
        <v>3</v>
      </c>
      <c r="Q35" s="20">
        <v>5</v>
      </c>
    </row>
    <row r="36" spans="1:17" x14ac:dyDescent="0.25">
      <c r="A36" s="21" t="s">
        <v>83</v>
      </c>
      <c r="B36" s="18">
        <v>0</v>
      </c>
      <c r="C36" s="18">
        <v>1</v>
      </c>
      <c r="D36" s="18">
        <v>4</v>
      </c>
      <c r="E36" s="20">
        <v>21</v>
      </c>
      <c r="F36" s="18">
        <v>11</v>
      </c>
      <c r="G36" s="18">
        <v>5</v>
      </c>
      <c r="H36" s="18">
        <v>11</v>
      </c>
      <c r="I36" s="20">
        <v>18</v>
      </c>
      <c r="J36" s="18">
        <v>15</v>
      </c>
      <c r="K36" s="18">
        <v>29</v>
      </c>
      <c r="L36" s="18">
        <v>24</v>
      </c>
      <c r="M36" s="20">
        <v>33</v>
      </c>
      <c r="N36" s="18">
        <v>8</v>
      </c>
      <c r="O36" s="18">
        <v>3</v>
      </c>
      <c r="P36" s="18">
        <v>4</v>
      </c>
      <c r="Q36" s="20">
        <v>3</v>
      </c>
    </row>
    <row r="37" spans="1:17" x14ac:dyDescent="0.25">
      <c r="A37" s="21" t="s">
        <v>84</v>
      </c>
      <c r="B37" s="18">
        <v>2</v>
      </c>
      <c r="C37" s="18">
        <v>3</v>
      </c>
      <c r="D37" s="18">
        <v>1</v>
      </c>
      <c r="E37" s="20">
        <v>16</v>
      </c>
      <c r="F37" s="18">
        <v>8</v>
      </c>
      <c r="G37" s="18">
        <v>6</v>
      </c>
      <c r="H37" s="18">
        <v>6</v>
      </c>
      <c r="I37" s="20">
        <v>9</v>
      </c>
      <c r="J37" s="18">
        <v>8</v>
      </c>
      <c r="K37" s="18">
        <v>3</v>
      </c>
      <c r="L37" s="18">
        <v>5</v>
      </c>
      <c r="M37" s="20">
        <v>9</v>
      </c>
      <c r="N37" s="18">
        <v>1</v>
      </c>
      <c r="O37" s="18">
        <v>2</v>
      </c>
      <c r="P37" s="18">
        <v>6</v>
      </c>
      <c r="Q37" s="20">
        <v>5</v>
      </c>
    </row>
    <row r="38" spans="1:17" x14ac:dyDescent="0.25">
      <c r="A38" s="21" t="s">
        <v>36</v>
      </c>
      <c r="B38" s="18">
        <v>1</v>
      </c>
      <c r="C38" s="18">
        <v>1</v>
      </c>
      <c r="D38" s="18">
        <v>3</v>
      </c>
      <c r="E38" s="20">
        <v>16</v>
      </c>
      <c r="F38" s="18">
        <v>16</v>
      </c>
      <c r="G38" s="18">
        <v>12</v>
      </c>
      <c r="H38" s="18">
        <v>12</v>
      </c>
      <c r="I38" s="20">
        <v>15</v>
      </c>
      <c r="J38" s="18">
        <v>15</v>
      </c>
      <c r="K38" s="18">
        <v>11</v>
      </c>
      <c r="L38" s="18">
        <v>8</v>
      </c>
      <c r="M38" s="20">
        <v>23</v>
      </c>
      <c r="N38" s="18">
        <v>3</v>
      </c>
      <c r="O38" s="18">
        <v>2</v>
      </c>
      <c r="P38" s="18">
        <v>6</v>
      </c>
      <c r="Q38" s="20">
        <v>10</v>
      </c>
    </row>
    <row r="39" spans="1:17" x14ac:dyDescent="0.25">
      <c r="A39" s="21" t="s">
        <v>37</v>
      </c>
      <c r="B39" s="18">
        <v>0</v>
      </c>
      <c r="C39" s="18">
        <v>7</v>
      </c>
      <c r="D39" s="18">
        <v>5</v>
      </c>
      <c r="E39" s="20">
        <v>42</v>
      </c>
      <c r="F39" s="18">
        <v>17</v>
      </c>
      <c r="G39" s="18">
        <v>6</v>
      </c>
      <c r="H39" s="18">
        <v>26</v>
      </c>
      <c r="I39" s="20">
        <v>29</v>
      </c>
      <c r="J39" s="18">
        <v>51</v>
      </c>
      <c r="K39" s="18">
        <v>21</v>
      </c>
      <c r="L39" s="18">
        <v>25</v>
      </c>
      <c r="M39" s="20">
        <v>55</v>
      </c>
      <c r="N39" s="18">
        <v>4</v>
      </c>
      <c r="O39" s="18">
        <v>18</v>
      </c>
      <c r="P39" s="18">
        <v>22</v>
      </c>
      <c r="Q39" s="20">
        <v>21</v>
      </c>
    </row>
    <row r="40" spans="1:17" x14ac:dyDescent="0.25">
      <c r="A40" s="21" t="s">
        <v>38</v>
      </c>
      <c r="B40" s="18">
        <v>5</v>
      </c>
      <c r="C40" s="18">
        <v>5</v>
      </c>
      <c r="D40" s="18">
        <v>5</v>
      </c>
      <c r="E40" s="20">
        <v>15</v>
      </c>
      <c r="F40" s="18">
        <v>3</v>
      </c>
      <c r="G40" s="18">
        <v>2</v>
      </c>
      <c r="H40" s="18">
        <v>9</v>
      </c>
      <c r="I40" s="20">
        <v>16</v>
      </c>
      <c r="J40" s="18">
        <v>11</v>
      </c>
      <c r="K40" s="18">
        <v>13</v>
      </c>
      <c r="L40" s="18">
        <v>15</v>
      </c>
      <c r="M40" s="20">
        <v>28</v>
      </c>
      <c r="N40" s="18">
        <v>10</v>
      </c>
      <c r="O40" s="18">
        <v>3</v>
      </c>
      <c r="P40" s="18">
        <v>11</v>
      </c>
      <c r="Q40" s="20">
        <v>12</v>
      </c>
    </row>
    <row r="41" spans="1:17" x14ac:dyDescent="0.25">
      <c r="A41" s="21" t="s">
        <v>39</v>
      </c>
      <c r="B41" s="18">
        <v>1</v>
      </c>
      <c r="C41" s="18">
        <v>6</v>
      </c>
      <c r="D41" s="18">
        <v>9</v>
      </c>
      <c r="E41" s="20">
        <v>37</v>
      </c>
      <c r="F41" s="18">
        <v>18</v>
      </c>
      <c r="G41" s="18">
        <v>9</v>
      </c>
      <c r="H41" s="18">
        <v>19</v>
      </c>
      <c r="I41" s="20">
        <v>39</v>
      </c>
      <c r="J41" s="18">
        <v>24</v>
      </c>
      <c r="K41" s="18">
        <v>15</v>
      </c>
      <c r="L41" s="18">
        <v>24</v>
      </c>
      <c r="M41" s="20">
        <v>42</v>
      </c>
      <c r="N41" s="18">
        <v>10</v>
      </c>
      <c r="O41" s="18">
        <v>11</v>
      </c>
      <c r="P41" s="18">
        <v>14</v>
      </c>
      <c r="Q41" s="20">
        <v>18</v>
      </c>
    </row>
    <row r="42" spans="1:17" x14ac:dyDescent="0.25">
      <c r="A42" s="21" t="s">
        <v>40</v>
      </c>
      <c r="B42" s="18">
        <v>1</v>
      </c>
      <c r="C42" s="18">
        <v>6</v>
      </c>
      <c r="D42" s="18">
        <v>3</v>
      </c>
      <c r="E42" s="20">
        <v>17</v>
      </c>
      <c r="F42" s="18">
        <v>5</v>
      </c>
      <c r="G42" s="18">
        <v>10</v>
      </c>
      <c r="H42" s="18">
        <v>20</v>
      </c>
      <c r="I42" s="20">
        <v>30</v>
      </c>
      <c r="J42" s="18">
        <v>16</v>
      </c>
      <c r="K42" s="18">
        <v>7</v>
      </c>
      <c r="L42" s="18">
        <v>8</v>
      </c>
      <c r="M42" s="20">
        <v>13</v>
      </c>
      <c r="N42" s="18">
        <v>2</v>
      </c>
      <c r="O42" s="18">
        <v>3</v>
      </c>
      <c r="P42" s="18">
        <v>11</v>
      </c>
      <c r="Q42" s="20">
        <v>17</v>
      </c>
    </row>
    <row r="43" spans="1:17" x14ac:dyDescent="0.25">
      <c r="A43" s="21" t="s">
        <v>41</v>
      </c>
      <c r="B43" s="18">
        <v>5</v>
      </c>
      <c r="C43" s="18">
        <v>5</v>
      </c>
      <c r="D43" s="18">
        <v>2</v>
      </c>
      <c r="E43" s="20">
        <v>17</v>
      </c>
      <c r="F43" s="18">
        <v>3</v>
      </c>
      <c r="G43" s="18">
        <v>4</v>
      </c>
      <c r="H43" s="18">
        <v>14</v>
      </c>
      <c r="I43" s="20">
        <v>18</v>
      </c>
      <c r="J43" s="18">
        <v>10</v>
      </c>
      <c r="K43" s="18">
        <v>6</v>
      </c>
      <c r="L43" s="18">
        <v>9</v>
      </c>
      <c r="M43" s="20">
        <v>25</v>
      </c>
      <c r="N43" s="18">
        <v>2</v>
      </c>
      <c r="O43" s="18">
        <v>1</v>
      </c>
      <c r="P43" s="18">
        <v>3</v>
      </c>
      <c r="Q43" s="20">
        <v>17</v>
      </c>
    </row>
    <row r="44" spans="1:17" x14ac:dyDescent="0.25">
      <c r="A44" s="21" t="s">
        <v>85</v>
      </c>
      <c r="B44" s="18">
        <v>2</v>
      </c>
      <c r="C44" s="18">
        <v>2</v>
      </c>
      <c r="D44" s="18">
        <v>2</v>
      </c>
      <c r="E44" s="20">
        <v>11</v>
      </c>
      <c r="F44" s="18">
        <v>6</v>
      </c>
      <c r="G44" s="18">
        <v>1</v>
      </c>
      <c r="H44" s="18">
        <v>6</v>
      </c>
      <c r="I44" s="20">
        <v>12</v>
      </c>
      <c r="J44" s="18">
        <v>6</v>
      </c>
      <c r="K44" s="18">
        <v>10</v>
      </c>
      <c r="L44" s="18">
        <v>11</v>
      </c>
      <c r="M44" s="20">
        <v>11</v>
      </c>
      <c r="N44" s="18">
        <v>5</v>
      </c>
      <c r="O44" s="18">
        <v>2</v>
      </c>
      <c r="P44" s="18">
        <v>3</v>
      </c>
      <c r="Q44" s="20">
        <v>6</v>
      </c>
    </row>
    <row r="45" spans="1:17" x14ac:dyDescent="0.25">
      <c r="A45" s="21" t="s">
        <v>86</v>
      </c>
      <c r="B45" s="18">
        <v>3</v>
      </c>
      <c r="C45" s="18">
        <v>2</v>
      </c>
      <c r="D45" s="18">
        <v>8</v>
      </c>
      <c r="E45" s="20">
        <v>8</v>
      </c>
      <c r="F45" s="18">
        <v>0</v>
      </c>
      <c r="G45" s="18">
        <v>3</v>
      </c>
      <c r="H45" s="18">
        <v>9</v>
      </c>
      <c r="I45" s="20">
        <v>9</v>
      </c>
      <c r="J45" s="18">
        <v>14</v>
      </c>
      <c r="K45" s="18">
        <v>20</v>
      </c>
      <c r="L45" s="18">
        <v>17</v>
      </c>
      <c r="M45" s="20">
        <v>22</v>
      </c>
      <c r="N45" s="18">
        <v>4</v>
      </c>
      <c r="O45" s="18">
        <v>1</v>
      </c>
      <c r="P45" s="18">
        <v>6</v>
      </c>
      <c r="Q45" s="20">
        <v>1</v>
      </c>
    </row>
    <row r="46" spans="1:17" x14ac:dyDescent="0.25">
      <c r="A46" s="21" t="s">
        <v>87</v>
      </c>
      <c r="B46" s="18">
        <v>2</v>
      </c>
      <c r="C46" s="18">
        <v>3</v>
      </c>
      <c r="D46" s="18">
        <v>1</v>
      </c>
      <c r="E46" s="20">
        <v>7</v>
      </c>
      <c r="F46" s="18">
        <v>3</v>
      </c>
      <c r="G46" s="18">
        <v>4</v>
      </c>
      <c r="H46" s="18">
        <v>6</v>
      </c>
      <c r="I46" s="20">
        <v>8</v>
      </c>
      <c r="J46" s="18">
        <v>7</v>
      </c>
      <c r="K46" s="18">
        <v>14</v>
      </c>
      <c r="L46" s="18">
        <v>15</v>
      </c>
      <c r="M46" s="20">
        <v>22</v>
      </c>
      <c r="N46" s="18">
        <v>0</v>
      </c>
      <c r="O46" s="18">
        <v>1</v>
      </c>
      <c r="P46" s="18">
        <v>5</v>
      </c>
      <c r="Q46" s="20">
        <v>7</v>
      </c>
    </row>
    <row r="47" spans="1:17" x14ac:dyDescent="0.25">
      <c r="A47" s="21" t="s">
        <v>88</v>
      </c>
      <c r="B47" s="18">
        <v>0</v>
      </c>
      <c r="C47" s="18">
        <v>2</v>
      </c>
      <c r="D47" s="18">
        <v>1</v>
      </c>
      <c r="E47" s="20">
        <v>4</v>
      </c>
      <c r="F47" s="18">
        <v>0</v>
      </c>
      <c r="G47" s="18">
        <v>2</v>
      </c>
      <c r="H47" s="18">
        <v>5</v>
      </c>
      <c r="I47" s="20">
        <v>7</v>
      </c>
      <c r="J47" s="18">
        <v>3</v>
      </c>
      <c r="K47" s="18">
        <v>7</v>
      </c>
      <c r="L47" s="18">
        <v>16</v>
      </c>
      <c r="M47" s="20">
        <v>16</v>
      </c>
      <c r="N47" s="18">
        <v>3</v>
      </c>
      <c r="O47" s="18">
        <v>3</v>
      </c>
      <c r="P47" s="18">
        <v>5</v>
      </c>
      <c r="Q47" s="20">
        <v>8</v>
      </c>
    </row>
    <row r="48" spans="1:17" x14ac:dyDescent="0.25">
      <c r="A48" s="21" t="s">
        <v>89</v>
      </c>
      <c r="B48" s="18">
        <v>2</v>
      </c>
      <c r="C48" s="18">
        <v>4</v>
      </c>
      <c r="D48" s="18">
        <v>5</v>
      </c>
      <c r="E48" s="20">
        <v>18</v>
      </c>
      <c r="F48" s="18">
        <v>6</v>
      </c>
      <c r="G48" s="18">
        <v>3</v>
      </c>
      <c r="H48" s="18">
        <v>15</v>
      </c>
      <c r="I48" s="20">
        <v>16</v>
      </c>
      <c r="J48" s="18">
        <v>16</v>
      </c>
      <c r="K48" s="18">
        <v>11</v>
      </c>
      <c r="L48" s="18">
        <v>15</v>
      </c>
      <c r="M48" s="20">
        <v>19</v>
      </c>
      <c r="N48" s="18">
        <v>12</v>
      </c>
      <c r="O48" s="18">
        <v>7</v>
      </c>
      <c r="P48" s="18">
        <v>3</v>
      </c>
      <c r="Q48" s="20">
        <v>8</v>
      </c>
    </row>
    <row r="49" spans="1:17" x14ac:dyDescent="0.25">
      <c r="A49" s="21" t="s">
        <v>90</v>
      </c>
      <c r="B49" s="18">
        <v>0</v>
      </c>
      <c r="C49" s="18">
        <v>7</v>
      </c>
      <c r="D49" s="18">
        <v>6</v>
      </c>
      <c r="E49" s="20">
        <v>17</v>
      </c>
      <c r="F49" s="18">
        <v>2</v>
      </c>
      <c r="G49" s="18">
        <v>4</v>
      </c>
      <c r="H49" s="18">
        <v>15</v>
      </c>
      <c r="I49" s="20">
        <v>19</v>
      </c>
      <c r="J49" s="18">
        <v>12</v>
      </c>
      <c r="K49" s="18">
        <v>14</v>
      </c>
      <c r="L49" s="18">
        <v>14</v>
      </c>
      <c r="M49" s="20">
        <v>25</v>
      </c>
      <c r="N49" s="18">
        <v>0</v>
      </c>
      <c r="O49" s="18">
        <v>4</v>
      </c>
      <c r="P49" s="18">
        <v>5</v>
      </c>
      <c r="Q49" s="20">
        <v>2</v>
      </c>
    </row>
    <row r="50" spans="1:17" x14ac:dyDescent="0.25">
      <c r="A50" s="21" t="s">
        <v>42</v>
      </c>
      <c r="B50" s="18">
        <v>0</v>
      </c>
      <c r="C50" s="18">
        <v>2</v>
      </c>
      <c r="D50" s="18">
        <v>0</v>
      </c>
      <c r="E50" s="20">
        <v>5</v>
      </c>
      <c r="F50" s="18">
        <v>2</v>
      </c>
      <c r="G50" s="18">
        <v>0</v>
      </c>
      <c r="H50" s="18">
        <v>2</v>
      </c>
      <c r="I50" s="20">
        <v>0</v>
      </c>
      <c r="J50" s="18">
        <v>0</v>
      </c>
      <c r="K50" s="18">
        <v>2</v>
      </c>
      <c r="L50" s="18">
        <v>1</v>
      </c>
      <c r="M50" s="20">
        <v>2</v>
      </c>
      <c r="N50" s="18">
        <v>0</v>
      </c>
      <c r="O50" s="18">
        <v>0</v>
      </c>
      <c r="P50" s="18">
        <v>1</v>
      </c>
      <c r="Q50" s="20">
        <v>1</v>
      </c>
    </row>
    <row r="51" spans="1:17" x14ac:dyDescent="0.25">
      <c r="A51" s="21" t="s">
        <v>43</v>
      </c>
      <c r="B51" s="18">
        <v>12</v>
      </c>
      <c r="C51" s="18">
        <v>3</v>
      </c>
      <c r="D51" s="18">
        <v>6</v>
      </c>
      <c r="E51" s="20">
        <v>11</v>
      </c>
      <c r="F51" s="18">
        <v>0</v>
      </c>
      <c r="G51" s="18">
        <v>3</v>
      </c>
      <c r="H51" s="18">
        <v>10</v>
      </c>
      <c r="I51" s="20">
        <v>6</v>
      </c>
      <c r="J51" s="18">
        <v>13</v>
      </c>
      <c r="K51" s="18">
        <v>16</v>
      </c>
      <c r="L51" s="18">
        <v>13</v>
      </c>
      <c r="M51" s="20">
        <v>22</v>
      </c>
      <c r="N51" s="18">
        <v>0</v>
      </c>
      <c r="O51" s="18">
        <v>0</v>
      </c>
      <c r="P51" s="18">
        <v>3</v>
      </c>
      <c r="Q51" s="20">
        <v>0</v>
      </c>
    </row>
    <row r="52" spans="1:17" x14ac:dyDescent="0.25">
      <c r="A52" s="21" t="s">
        <v>44</v>
      </c>
      <c r="B52" s="18">
        <v>0</v>
      </c>
      <c r="C52" s="18">
        <v>3</v>
      </c>
      <c r="D52" s="18">
        <v>1</v>
      </c>
      <c r="E52" s="20">
        <v>3</v>
      </c>
      <c r="F52" s="18">
        <v>2</v>
      </c>
      <c r="G52" s="18">
        <v>0</v>
      </c>
      <c r="H52" s="18">
        <v>3</v>
      </c>
      <c r="I52" s="20">
        <v>2</v>
      </c>
      <c r="J52" s="18">
        <v>9</v>
      </c>
      <c r="K52" s="18">
        <v>2</v>
      </c>
      <c r="L52" s="18">
        <v>3</v>
      </c>
      <c r="M52" s="20">
        <v>6</v>
      </c>
      <c r="N52" s="18">
        <v>0</v>
      </c>
      <c r="O52" s="18">
        <v>0</v>
      </c>
      <c r="P52" s="18">
        <v>0</v>
      </c>
      <c r="Q52" s="20">
        <v>1</v>
      </c>
    </row>
    <row r="53" spans="1:17" x14ac:dyDescent="0.25">
      <c r="A53" s="21" t="s">
        <v>45</v>
      </c>
      <c r="B53" s="18">
        <v>8</v>
      </c>
      <c r="C53" s="18">
        <v>2</v>
      </c>
      <c r="D53" s="18">
        <v>3</v>
      </c>
      <c r="E53" s="20">
        <v>5</v>
      </c>
      <c r="F53" s="18">
        <v>1</v>
      </c>
      <c r="G53" s="18">
        <v>1</v>
      </c>
      <c r="H53" s="18">
        <v>3</v>
      </c>
      <c r="I53" s="20">
        <v>2</v>
      </c>
      <c r="J53" s="18">
        <v>0</v>
      </c>
      <c r="K53" s="18">
        <v>10</v>
      </c>
      <c r="L53" s="18">
        <v>6</v>
      </c>
      <c r="M53" s="20">
        <v>9</v>
      </c>
      <c r="N53" s="18">
        <v>2</v>
      </c>
      <c r="O53" s="18">
        <v>0</v>
      </c>
      <c r="P53" s="18">
        <v>0</v>
      </c>
      <c r="Q53" s="20">
        <v>1</v>
      </c>
    </row>
    <row r="54" spans="1:17" x14ac:dyDescent="0.25">
      <c r="A54" s="21" t="s">
        <v>46</v>
      </c>
      <c r="B54" s="18">
        <v>3</v>
      </c>
      <c r="C54" s="18">
        <v>0</v>
      </c>
      <c r="D54" s="18">
        <v>0</v>
      </c>
      <c r="E54" s="20">
        <v>5</v>
      </c>
      <c r="F54" s="18">
        <v>1</v>
      </c>
      <c r="G54" s="18">
        <v>2</v>
      </c>
      <c r="H54" s="18">
        <v>6</v>
      </c>
      <c r="I54" s="20">
        <v>2</v>
      </c>
      <c r="J54" s="18">
        <v>0</v>
      </c>
      <c r="K54" s="18">
        <v>2</v>
      </c>
      <c r="L54" s="18">
        <v>1</v>
      </c>
      <c r="M54" s="20">
        <v>1</v>
      </c>
      <c r="N54" s="18">
        <v>0</v>
      </c>
      <c r="O54" s="18">
        <v>0</v>
      </c>
      <c r="P54" s="18">
        <v>1</v>
      </c>
      <c r="Q54" s="20">
        <v>2</v>
      </c>
    </row>
    <row r="55" spans="1:17" x14ac:dyDescent="0.25">
      <c r="A55" s="21" t="s">
        <v>47</v>
      </c>
      <c r="B55" s="18">
        <v>5</v>
      </c>
      <c r="C55" s="18">
        <v>5</v>
      </c>
      <c r="D55" s="18">
        <v>5</v>
      </c>
      <c r="E55" s="20">
        <v>11</v>
      </c>
      <c r="F55" s="18">
        <v>0</v>
      </c>
      <c r="G55" s="18">
        <v>4</v>
      </c>
      <c r="H55" s="18">
        <v>3</v>
      </c>
      <c r="I55" s="20">
        <v>6</v>
      </c>
      <c r="J55" s="18">
        <v>8</v>
      </c>
      <c r="K55" s="18">
        <v>4</v>
      </c>
      <c r="L55" s="18">
        <v>9</v>
      </c>
      <c r="M55" s="20">
        <v>12</v>
      </c>
      <c r="N55" s="18">
        <v>0</v>
      </c>
      <c r="O55" s="18">
        <v>0</v>
      </c>
      <c r="P55" s="18">
        <v>2</v>
      </c>
      <c r="Q55" s="20">
        <v>0</v>
      </c>
    </row>
    <row r="56" spans="1:17" x14ac:dyDescent="0.25">
      <c r="A56" s="21" t="s">
        <v>91</v>
      </c>
      <c r="B56" s="18">
        <v>2</v>
      </c>
      <c r="C56" s="18">
        <v>0</v>
      </c>
      <c r="D56" s="18">
        <v>1</v>
      </c>
      <c r="E56" s="20">
        <v>5</v>
      </c>
      <c r="F56" s="18">
        <v>4</v>
      </c>
      <c r="G56" s="18">
        <v>2</v>
      </c>
      <c r="H56" s="18">
        <v>8</v>
      </c>
      <c r="I56" s="20">
        <v>12</v>
      </c>
      <c r="J56" s="18">
        <v>7</v>
      </c>
      <c r="K56" s="18">
        <v>11</v>
      </c>
      <c r="L56" s="18">
        <v>10</v>
      </c>
      <c r="M56" s="20">
        <v>10</v>
      </c>
      <c r="N56" s="18">
        <v>2</v>
      </c>
      <c r="O56" s="18">
        <v>2</v>
      </c>
      <c r="P56" s="18">
        <v>6</v>
      </c>
      <c r="Q56" s="20">
        <v>6</v>
      </c>
    </row>
    <row r="57" spans="1:17" x14ac:dyDescent="0.25">
      <c r="A57" s="21" t="s">
        <v>92</v>
      </c>
      <c r="B57" s="18">
        <v>9</v>
      </c>
      <c r="C57" s="18">
        <v>7</v>
      </c>
      <c r="D57" s="18">
        <v>8</v>
      </c>
      <c r="E57" s="20">
        <v>15</v>
      </c>
      <c r="F57" s="18">
        <v>13</v>
      </c>
      <c r="G57" s="18">
        <v>3</v>
      </c>
      <c r="H57" s="18">
        <v>10</v>
      </c>
      <c r="I57" s="20">
        <v>22</v>
      </c>
      <c r="J57" s="18">
        <v>17</v>
      </c>
      <c r="K57" s="18">
        <v>15</v>
      </c>
      <c r="L57" s="18">
        <v>17</v>
      </c>
      <c r="M57" s="20">
        <v>28</v>
      </c>
      <c r="N57" s="18">
        <v>12</v>
      </c>
      <c r="O57" s="18">
        <v>10</v>
      </c>
      <c r="P57" s="18">
        <v>9</v>
      </c>
      <c r="Q57" s="20">
        <v>17</v>
      </c>
    </row>
    <row r="58" spans="1:17" x14ac:dyDescent="0.25">
      <c r="A58" s="21" t="s">
        <v>93</v>
      </c>
      <c r="B58" s="18">
        <v>0</v>
      </c>
      <c r="C58" s="18">
        <v>0</v>
      </c>
      <c r="D58" s="18">
        <v>0</v>
      </c>
      <c r="E58" s="20">
        <v>1</v>
      </c>
      <c r="F58" s="18">
        <v>1</v>
      </c>
      <c r="G58" s="18">
        <v>1</v>
      </c>
      <c r="H58" s="18">
        <v>1</v>
      </c>
      <c r="I58" s="20">
        <v>0</v>
      </c>
      <c r="J58" s="18">
        <v>6</v>
      </c>
      <c r="K58" s="18">
        <v>2</v>
      </c>
      <c r="L58" s="18">
        <v>4</v>
      </c>
      <c r="M58" s="20">
        <v>4</v>
      </c>
      <c r="N58" s="18">
        <v>1</v>
      </c>
      <c r="O58" s="18">
        <v>2</v>
      </c>
      <c r="P58" s="18">
        <v>0</v>
      </c>
      <c r="Q58" s="20">
        <v>0</v>
      </c>
    </row>
    <row r="59" spans="1:17" x14ac:dyDescent="0.25">
      <c r="A59" s="21" t="s">
        <v>94</v>
      </c>
      <c r="B59" s="18">
        <v>12</v>
      </c>
      <c r="C59" s="18">
        <v>7</v>
      </c>
      <c r="D59" s="18">
        <v>7</v>
      </c>
      <c r="E59" s="20">
        <v>16</v>
      </c>
      <c r="F59" s="18">
        <v>23</v>
      </c>
      <c r="G59" s="18">
        <v>3</v>
      </c>
      <c r="H59" s="18">
        <v>11</v>
      </c>
      <c r="I59" s="20">
        <v>24</v>
      </c>
      <c r="J59" s="18">
        <v>27</v>
      </c>
      <c r="K59" s="18">
        <v>12</v>
      </c>
      <c r="L59" s="18">
        <v>14</v>
      </c>
      <c r="M59" s="20">
        <v>20</v>
      </c>
      <c r="N59" s="18">
        <v>10</v>
      </c>
      <c r="O59" s="18">
        <v>5</v>
      </c>
      <c r="P59" s="18">
        <v>11</v>
      </c>
      <c r="Q59" s="20">
        <v>16</v>
      </c>
    </row>
    <row r="60" spans="1:17" x14ac:dyDescent="0.25">
      <c r="A60" s="21" t="s">
        <v>95</v>
      </c>
      <c r="B60" s="18">
        <v>0</v>
      </c>
      <c r="C60" s="18">
        <v>3</v>
      </c>
      <c r="D60" s="18">
        <v>1</v>
      </c>
      <c r="E60" s="20">
        <v>4</v>
      </c>
      <c r="F60" s="18">
        <v>0</v>
      </c>
      <c r="G60" s="18">
        <v>1</v>
      </c>
      <c r="H60" s="18">
        <v>2</v>
      </c>
      <c r="I60" s="20">
        <v>0</v>
      </c>
      <c r="J60" s="18">
        <v>11</v>
      </c>
      <c r="K60" s="18">
        <v>7</v>
      </c>
      <c r="L60" s="18">
        <v>15</v>
      </c>
      <c r="M60" s="20">
        <v>19</v>
      </c>
      <c r="N60" s="18">
        <v>0</v>
      </c>
      <c r="O60" s="18">
        <v>3</v>
      </c>
      <c r="P60" s="18">
        <v>1</v>
      </c>
      <c r="Q60" s="20">
        <v>0</v>
      </c>
    </row>
    <row r="61" spans="1:17" x14ac:dyDescent="0.25">
      <c r="A61" s="21" t="s">
        <v>96</v>
      </c>
      <c r="B61" s="18">
        <v>2</v>
      </c>
      <c r="C61" s="18">
        <v>1</v>
      </c>
      <c r="D61" s="18">
        <v>2</v>
      </c>
      <c r="E61" s="20">
        <v>9</v>
      </c>
      <c r="F61" s="18">
        <v>4</v>
      </c>
      <c r="G61" s="18">
        <v>5</v>
      </c>
      <c r="H61" s="18">
        <v>3</v>
      </c>
      <c r="I61" s="20">
        <v>9</v>
      </c>
      <c r="J61" s="18">
        <v>8</v>
      </c>
      <c r="K61" s="18">
        <v>1</v>
      </c>
      <c r="L61" s="18">
        <v>3</v>
      </c>
      <c r="M61" s="20">
        <v>6</v>
      </c>
      <c r="N61" s="18">
        <v>5</v>
      </c>
      <c r="O61" s="18">
        <v>3</v>
      </c>
      <c r="P61" s="18">
        <v>5</v>
      </c>
      <c r="Q61" s="20">
        <v>3</v>
      </c>
    </row>
    <row r="62" spans="1:17" x14ac:dyDescent="0.25">
      <c r="A62" s="21" t="s">
        <v>48</v>
      </c>
      <c r="B62" s="18">
        <v>5</v>
      </c>
      <c r="C62" s="18">
        <v>6</v>
      </c>
      <c r="D62" s="18">
        <v>8</v>
      </c>
      <c r="E62" s="20">
        <v>30</v>
      </c>
      <c r="F62" s="18">
        <v>22</v>
      </c>
      <c r="G62" s="18">
        <v>14</v>
      </c>
      <c r="H62" s="18">
        <v>26</v>
      </c>
      <c r="I62" s="20">
        <v>27</v>
      </c>
      <c r="J62" s="18">
        <v>24</v>
      </c>
      <c r="K62" s="18">
        <v>12</v>
      </c>
      <c r="L62" s="18">
        <v>17</v>
      </c>
      <c r="M62" s="20">
        <v>33</v>
      </c>
      <c r="N62" s="18">
        <v>15</v>
      </c>
      <c r="O62" s="18">
        <v>7</v>
      </c>
      <c r="P62" s="18">
        <v>18</v>
      </c>
      <c r="Q62" s="20">
        <v>26</v>
      </c>
    </row>
    <row r="63" spans="1:17" x14ac:dyDescent="0.25">
      <c r="A63" s="21" t="s">
        <v>49</v>
      </c>
      <c r="B63" s="18">
        <v>1</v>
      </c>
      <c r="C63" s="18">
        <v>4</v>
      </c>
      <c r="D63" s="18">
        <v>5</v>
      </c>
      <c r="E63" s="20">
        <v>28</v>
      </c>
      <c r="F63" s="18">
        <v>14</v>
      </c>
      <c r="G63" s="18">
        <v>11</v>
      </c>
      <c r="H63" s="18">
        <v>18</v>
      </c>
      <c r="I63" s="20">
        <v>20</v>
      </c>
      <c r="J63" s="18">
        <v>20</v>
      </c>
      <c r="K63" s="18">
        <v>17</v>
      </c>
      <c r="L63" s="18">
        <v>24</v>
      </c>
      <c r="M63" s="20">
        <v>35</v>
      </c>
      <c r="N63" s="18">
        <v>8</v>
      </c>
      <c r="O63" s="18">
        <v>9</v>
      </c>
      <c r="P63" s="18">
        <v>10</v>
      </c>
      <c r="Q63" s="20">
        <v>11</v>
      </c>
    </row>
    <row r="64" spans="1:17" x14ac:dyDescent="0.25">
      <c r="A64" s="21" t="s">
        <v>97</v>
      </c>
      <c r="B64" s="18">
        <v>0</v>
      </c>
      <c r="C64" s="18">
        <v>1</v>
      </c>
      <c r="D64" s="18">
        <v>1</v>
      </c>
      <c r="E64" s="20">
        <v>6</v>
      </c>
      <c r="F64" s="18">
        <v>11</v>
      </c>
      <c r="G64" s="18">
        <v>7</v>
      </c>
      <c r="H64" s="18">
        <v>7</v>
      </c>
      <c r="I64" s="20">
        <v>9</v>
      </c>
      <c r="J64" s="18">
        <v>8</v>
      </c>
      <c r="K64" s="18">
        <v>3</v>
      </c>
      <c r="L64" s="18">
        <v>2</v>
      </c>
      <c r="M64" s="20">
        <v>9</v>
      </c>
      <c r="N64" s="18">
        <v>5</v>
      </c>
      <c r="O64" s="18">
        <v>1</v>
      </c>
      <c r="P64" s="18">
        <v>4</v>
      </c>
      <c r="Q64" s="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counters</vt:lpstr>
      <vt:lpstr>yearly</vt:lpstr>
      <vt:lpstr>bimonthly</vt:lpstr>
      <vt:lpstr>Colombia-original-ts</vt:lpstr>
      <vt:lpstr>Greece-original-ts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2022-10-27T14:12:37Z</dcterms:created>
  <dcterms:modified xsi:type="dcterms:W3CDTF">2022-11-01T14:41:04Z</dcterms:modified>
</cp:coreProperties>
</file>