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lddominion-my.sharepoint.com/personal/jmart130_odu_edu/Documents/GitHub/twitter_analysis_col/docs/graphs/"/>
    </mc:Choice>
  </mc:AlternateContent>
  <xr:revisionPtr revIDLastSave="503" documentId="11_4C1CE49650B0F515CA3E72BFC370B3F462223BE8" xr6:coauthVersionLast="47" xr6:coauthVersionMax="47" xr10:uidLastSave="{F0C7FCFB-C7CD-4906-8718-F99000B6BE2F}"/>
  <bookViews>
    <workbookView xWindow="-120" yWindow="-120" windowWidth="29040" windowHeight="17520" activeTab="1" xr2:uid="{61C9C911-FF89-4C19-BE5A-DC4DFBA47279}"/>
  </bookViews>
  <sheets>
    <sheet name="yearly" sheetId="11" r:id="rId1"/>
    <sheet name="yearly (with avg)" sheetId="12" r:id="rId2"/>
    <sheet name="yearly - no RT" sheetId="4" r:id="rId3"/>
    <sheet name="monthly" sheetId="2" r:id="rId4"/>
    <sheet name="monthly - no R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4" l="1"/>
  <c r="O4" i="4"/>
  <c r="O5" i="4"/>
  <c r="O6" i="4"/>
  <c r="O7" i="4"/>
  <c r="O8" i="4"/>
  <c r="O9" i="4"/>
  <c r="O10" i="4"/>
  <c r="O2" i="4"/>
  <c r="K10" i="12"/>
  <c r="J10" i="12"/>
  <c r="H10" i="12"/>
  <c r="G10" i="12"/>
  <c r="F10" i="12"/>
  <c r="E10" i="12"/>
  <c r="K9" i="12"/>
  <c r="J9" i="12"/>
  <c r="H9" i="12"/>
  <c r="G9" i="12"/>
  <c r="F9" i="12"/>
  <c r="E9" i="12"/>
  <c r="K8" i="12"/>
  <c r="J8" i="12"/>
  <c r="H8" i="12"/>
  <c r="G8" i="12"/>
  <c r="F8" i="12"/>
  <c r="E8" i="12"/>
  <c r="K7" i="12"/>
  <c r="J7" i="12"/>
  <c r="H7" i="12"/>
  <c r="G7" i="12"/>
  <c r="F7" i="12"/>
  <c r="E7" i="12"/>
  <c r="K6" i="12"/>
  <c r="J6" i="12"/>
  <c r="H6" i="12"/>
  <c r="G6" i="12"/>
  <c r="F6" i="12"/>
  <c r="E6" i="12"/>
  <c r="K5" i="12"/>
  <c r="J5" i="12"/>
  <c r="H5" i="12"/>
  <c r="G5" i="12"/>
  <c r="F5" i="12"/>
  <c r="I5" i="12" s="1"/>
  <c r="E5" i="12"/>
  <c r="K4" i="12"/>
  <c r="J4" i="12"/>
  <c r="H4" i="12"/>
  <c r="G4" i="12"/>
  <c r="F4" i="12"/>
  <c r="E4" i="12"/>
  <c r="K3" i="12"/>
  <c r="J3" i="12"/>
  <c r="H3" i="12"/>
  <c r="G3" i="12"/>
  <c r="F3" i="12"/>
  <c r="E3" i="12"/>
  <c r="K2" i="12"/>
  <c r="J2" i="12"/>
  <c r="H2" i="12"/>
  <c r="G2" i="12"/>
  <c r="F2" i="12"/>
  <c r="E2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2" i="5"/>
  <c r="I4" i="12" l="1"/>
  <c r="I3" i="12"/>
  <c r="M3" i="12" s="1"/>
  <c r="I2" i="12"/>
  <c r="O2" i="12" s="1"/>
  <c r="I7" i="12"/>
  <c r="M7" i="12" s="1"/>
  <c r="I9" i="12"/>
  <c r="M9" i="12" s="1"/>
  <c r="I8" i="12"/>
  <c r="O5" i="12"/>
  <c r="I6" i="12"/>
  <c r="N9" i="12"/>
  <c r="O9" i="12"/>
  <c r="I10" i="12"/>
  <c r="M5" i="12"/>
  <c r="N5" i="12"/>
  <c r="O10" i="12"/>
  <c r="N6" i="12"/>
  <c r="M6" i="12"/>
  <c r="O6" i="12"/>
  <c r="O8" i="12"/>
  <c r="M8" i="12"/>
  <c r="N8" i="12"/>
  <c r="M4" i="12"/>
  <c r="N4" i="12"/>
  <c r="O4" i="12"/>
  <c r="N10" i="12"/>
  <c r="M10" i="1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2" i="2"/>
  <c r="L3" i="11"/>
  <c r="M3" i="11"/>
  <c r="N3" i="11"/>
  <c r="L4" i="11"/>
  <c r="M4" i="11"/>
  <c r="N4" i="11"/>
  <c r="L5" i="11"/>
  <c r="M5" i="11"/>
  <c r="N5" i="11"/>
  <c r="L6" i="11"/>
  <c r="M6" i="11"/>
  <c r="N6" i="11"/>
  <c r="L7" i="11"/>
  <c r="M7" i="11"/>
  <c r="N7" i="11"/>
  <c r="L8" i="11"/>
  <c r="M8" i="11"/>
  <c r="N8" i="11"/>
  <c r="L9" i="11"/>
  <c r="M9" i="11"/>
  <c r="N9" i="11"/>
  <c r="L10" i="11"/>
  <c r="M10" i="11"/>
  <c r="N10" i="11"/>
  <c r="M2" i="11"/>
  <c r="N2" i="11"/>
  <c r="L2" i="11"/>
  <c r="K10" i="11"/>
  <c r="J10" i="11"/>
  <c r="H10" i="11"/>
  <c r="G10" i="11"/>
  <c r="F10" i="11"/>
  <c r="I10" i="11" s="1"/>
  <c r="E10" i="11"/>
  <c r="K9" i="11"/>
  <c r="J9" i="11"/>
  <c r="H9" i="11"/>
  <c r="G9" i="11"/>
  <c r="F9" i="11"/>
  <c r="I9" i="11" s="1"/>
  <c r="E9" i="11"/>
  <c r="K8" i="11"/>
  <c r="J8" i="11"/>
  <c r="H8" i="11"/>
  <c r="G8" i="11"/>
  <c r="F8" i="11"/>
  <c r="I8" i="11" s="1"/>
  <c r="E8" i="11"/>
  <c r="K7" i="11"/>
  <c r="J7" i="11"/>
  <c r="I7" i="11"/>
  <c r="H7" i="11"/>
  <c r="G7" i="11"/>
  <c r="F7" i="11"/>
  <c r="E7" i="11"/>
  <c r="K6" i="11"/>
  <c r="J6" i="11"/>
  <c r="H6" i="11"/>
  <c r="G6" i="11"/>
  <c r="F6" i="11"/>
  <c r="I6" i="11" s="1"/>
  <c r="E6" i="11"/>
  <c r="K5" i="11"/>
  <c r="J5" i="11"/>
  <c r="H5" i="11"/>
  <c r="G5" i="11"/>
  <c r="F5" i="11"/>
  <c r="I5" i="11" s="1"/>
  <c r="E5" i="11"/>
  <c r="K4" i="11"/>
  <c r="J4" i="11"/>
  <c r="H4" i="11"/>
  <c r="G4" i="11"/>
  <c r="F4" i="11"/>
  <c r="I4" i="11" s="1"/>
  <c r="E4" i="11"/>
  <c r="K3" i="11"/>
  <c r="J3" i="11"/>
  <c r="H3" i="11"/>
  <c r="G3" i="11"/>
  <c r="F3" i="11"/>
  <c r="I3" i="11" s="1"/>
  <c r="E3" i="11"/>
  <c r="K2" i="11"/>
  <c r="J2" i="11"/>
  <c r="H2" i="11"/>
  <c r="G2" i="11"/>
  <c r="F2" i="11"/>
  <c r="I2" i="11" s="1"/>
  <c r="E2" i="11"/>
  <c r="N7" i="12" l="1"/>
  <c r="M2" i="12"/>
  <c r="N2" i="12"/>
  <c r="O3" i="12"/>
  <c r="O11" i="12" s="1"/>
  <c r="O7" i="12"/>
  <c r="N3" i="12"/>
  <c r="N11" i="12" s="1"/>
  <c r="M11" i="12"/>
  <c r="K103" i="5"/>
  <c r="J103" i="5"/>
  <c r="H103" i="5"/>
  <c r="G103" i="5"/>
  <c r="F103" i="5"/>
  <c r="E103" i="5"/>
  <c r="K102" i="5"/>
  <c r="J102" i="5"/>
  <c r="H102" i="5"/>
  <c r="G102" i="5"/>
  <c r="F102" i="5"/>
  <c r="E102" i="5"/>
  <c r="K101" i="5"/>
  <c r="J101" i="5"/>
  <c r="H101" i="5"/>
  <c r="G101" i="5"/>
  <c r="F101" i="5"/>
  <c r="E101" i="5"/>
  <c r="K100" i="5"/>
  <c r="J100" i="5"/>
  <c r="H100" i="5"/>
  <c r="G100" i="5"/>
  <c r="F100" i="5"/>
  <c r="E100" i="5"/>
  <c r="K99" i="5"/>
  <c r="J99" i="5"/>
  <c r="H99" i="5"/>
  <c r="G99" i="5"/>
  <c r="F99" i="5"/>
  <c r="E99" i="5"/>
  <c r="K98" i="5"/>
  <c r="J98" i="5"/>
  <c r="H98" i="5"/>
  <c r="G98" i="5"/>
  <c r="F98" i="5"/>
  <c r="E98" i="5"/>
  <c r="K97" i="5"/>
  <c r="J97" i="5"/>
  <c r="H97" i="5"/>
  <c r="G97" i="5"/>
  <c r="F97" i="5"/>
  <c r="E97" i="5"/>
  <c r="K96" i="5"/>
  <c r="J96" i="5"/>
  <c r="H96" i="5"/>
  <c r="G96" i="5"/>
  <c r="F96" i="5"/>
  <c r="E96" i="5"/>
  <c r="K95" i="5"/>
  <c r="J95" i="5"/>
  <c r="H95" i="5"/>
  <c r="G95" i="5"/>
  <c r="F95" i="5"/>
  <c r="E95" i="5"/>
  <c r="K94" i="5"/>
  <c r="J94" i="5"/>
  <c r="H94" i="5"/>
  <c r="G94" i="5"/>
  <c r="F94" i="5"/>
  <c r="E94" i="5"/>
  <c r="K93" i="5"/>
  <c r="J93" i="5"/>
  <c r="H93" i="5"/>
  <c r="G93" i="5"/>
  <c r="F93" i="5"/>
  <c r="E93" i="5"/>
  <c r="K92" i="5"/>
  <c r="J92" i="5"/>
  <c r="H92" i="5"/>
  <c r="G92" i="5"/>
  <c r="F92" i="5"/>
  <c r="E92" i="5"/>
  <c r="K91" i="5"/>
  <c r="J91" i="5"/>
  <c r="H91" i="5"/>
  <c r="G91" i="5"/>
  <c r="F91" i="5"/>
  <c r="E91" i="5"/>
  <c r="K90" i="5"/>
  <c r="J90" i="5"/>
  <c r="H90" i="5"/>
  <c r="G90" i="5"/>
  <c r="F90" i="5"/>
  <c r="E90" i="5"/>
  <c r="K89" i="5"/>
  <c r="J89" i="5"/>
  <c r="H89" i="5"/>
  <c r="G89" i="5"/>
  <c r="F89" i="5"/>
  <c r="E89" i="5"/>
  <c r="K88" i="5"/>
  <c r="J88" i="5"/>
  <c r="H88" i="5"/>
  <c r="G88" i="5"/>
  <c r="F88" i="5"/>
  <c r="E88" i="5"/>
  <c r="K87" i="5"/>
  <c r="J87" i="5"/>
  <c r="H87" i="5"/>
  <c r="G87" i="5"/>
  <c r="F87" i="5"/>
  <c r="E87" i="5"/>
  <c r="K86" i="5"/>
  <c r="J86" i="5"/>
  <c r="H86" i="5"/>
  <c r="G86" i="5"/>
  <c r="F86" i="5"/>
  <c r="E86" i="5"/>
  <c r="K85" i="5"/>
  <c r="J85" i="5"/>
  <c r="H85" i="5"/>
  <c r="G85" i="5"/>
  <c r="F85" i="5"/>
  <c r="E85" i="5"/>
  <c r="K84" i="5"/>
  <c r="J84" i="5"/>
  <c r="H84" i="5"/>
  <c r="G84" i="5"/>
  <c r="F84" i="5"/>
  <c r="E84" i="5"/>
  <c r="K83" i="5"/>
  <c r="J83" i="5"/>
  <c r="H83" i="5"/>
  <c r="G83" i="5"/>
  <c r="F83" i="5"/>
  <c r="E83" i="5"/>
  <c r="K82" i="5"/>
  <c r="J82" i="5"/>
  <c r="H82" i="5"/>
  <c r="G82" i="5"/>
  <c r="F82" i="5"/>
  <c r="E82" i="5"/>
  <c r="K81" i="5"/>
  <c r="J81" i="5"/>
  <c r="H81" i="5"/>
  <c r="G81" i="5"/>
  <c r="F81" i="5"/>
  <c r="E81" i="5"/>
  <c r="K80" i="5"/>
  <c r="J80" i="5"/>
  <c r="H80" i="5"/>
  <c r="G80" i="5"/>
  <c r="F80" i="5"/>
  <c r="E80" i="5"/>
  <c r="K79" i="5"/>
  <c r="J79" i="5"/>
  <c r="H79" i="5"/>
  <c r="G79" i="5"/>
  <c r="F79" i="5"/>
  <c r="E79" i="5"/>
  <c r="K78" i="5"/>
  <c r="J78" i="5"/>
  <c r="H78" i="5"/>
  <c r="G78" i="5"/>
  <c r="F78" i="5"/>
  <c r="E78" i="5"/>
  <c r="K77" i="5"/>
  <c r="J77" i="5"/>
  <c r="H77" i="5"/>
  <c r="G77" i="5"/>
  <c r="F77" i="5"/>
  <c r="E77" i="5"/>
  <c r="K76" i="5"/>
  <c r="J76" i="5"/>
  <c r="H76" i="5"/>
  <c r="G76" i="5"/>
  <c r="F76" i="5"/>
  <c r="E76" i="5"/>
  <c r="K75" i="5"/>
  <c r="J75" i="5"/>
  <c r="H75" i="5"/>
  <c r="G75" i="5"/>
  <c r="F75" i="5"/>
  <c r="E75" i="5"/>
  <c r="K74" i="5"/>
  <c r="J74" i="5"/>
  <c r="H74" i="5"/>
  <c r="G74" i="5"/>
  <c r="F74" i="5"/>
  <c r="E74" i="5"/>
  <c r="K73" i="5"/>
  <c r="J73" i="5"/>
  <c r="H73" i="5"/>
  <c r="G73" i="5"/>
  <c r="F73" i="5"/>
  <c r="E73" i="5"/>
  <c r="K72" i="5"/>
  <c r="J72" i="5"/>
  <c r="H72" i="5"/>
  <c r="G72" i="5"/>
  <c r="F72" i="5"/>
  <c r="E72" i="5"/>
  <c r="K71" i="5"/>
  <c r="J71" i="5"/>
  <c r="H71" i="5"/>
  <c r="G71" i="5"/>
  <c r="F71" i="5"/>
  <c r="E71" i="5"/>
  <c r="K70" i="5"/>
  <c r="J70" i="5"/>
  <c r="H70" i="5"/>
  <c r="G70" i="5"/>
  <c r="F70" i="5"/>
  <c r="E70" i="5"/>
  <c r="K69" i="5"/>
  <c r="J69" i="5"/>
  <c r="H69" i="5"/>
  <c r="G69" i="5"/>
  <c r="F69" i="5"/>
  <c r="E69" i="5"/>
  <c r="K68" i="5"/>
  <c r="J68" i="5"/>
  <c r="H68" i="5"/>
  <c r="G68" i="5"/>
  <c r="F68" i="5"/>
  <c r="E68" i="5"/>
  <c r="K67" i="5"/>
  <c r="J67" i="5"/>
  <c r="H67" i="5"/>
  <c r="G67" i="5"/>
  <c r="F67" i="5"/>
  <c r="E67" i="5"/>
  <c r="K66" i="5"/>
  <c r="J66" i="5"/>
  <c r="H66" i="5"/>
  <c r="G66" i="5"/>
  <c r="F66" i="5"/>
  <c r="E66" i="5"/>
  <c r="K65" i="5"/>
  <c r="J65" i="5"/>
  <c r="H65" i="5"/>
  <c r="G65" i="5"/>
  <c r="F65" i="5"/>
  <c r="E65" i="5"/>
  <c r="K64" i="5"/>
  <c r="J64" i="5"/>
  <c r="H64" i="5"/>
  <c r="G64" i="5"/>
  <c r="F64" i="5"/>
  <c r="E64" i="5"/>
  <c r="K63" i="5"/>
  <c r="J63" i="5"/>
  <c r="H63" i="5"/>
  <c r="G63" i="5"/>
  <c r="F63" i="5"/>
  <c r="E63" i="5"/>
  <c r="K62" i="5"/>
  <c r="J62" i="5"/>
  <c r="H62" i="5"/>
  <c r="G62" i="5"/>
  <c r="F62" i="5"/>
  <c r="E62" i="5"/>
  <c r="K61" i="5"/>
  <c r="J61" i="5"/>
  <c r="H61" i="5"/>
  <c r="G61" i="5"/>
  <c r="F61" i="5"/>
  <c r="E61" i="5"/>
  <c r="K60" i="5"/>
  <c r="J60" i="5"/>
  <c r="H60" i="5"/>
  <c r="G60" i="5"/>
  <c r="F60" i="5"/>
  <c r="E60" i="5"/>
  <c r="K59" i="5"/>
  <c r="J59" i="5"/>
  <c r="H59" i="5"/>
  <c r="G59" i="5"/>
  <c r="F59" i="5"/>
  <c r="E59" i="5"/>
  <c r="K58" i="5"/>
  <c r="J58" i="5"/>
  <c r="H58" i="5"/>
  <c r="G58" i="5"/>
  <c r="F58" i="5"/>
  <c r="E58" i="5"/>
  <c r="K57" i="5"/>
  <c r="J57" i="5"/>
  <c r="H57" i="5"/>
  <c r="G57" i="5"/>
  <c r="F57" i="5"/>
  <c r="E57" i="5"/>
  <c r="K56" i="5"/>
  <c r="J56" i="5"/>
  <c r="H56" i="5"/>
  <c r="G56" i="5"/>
  <c r="F56" i="5"/>
  <c r="E56" i="5"/>
  <c r="K55" i="5"/>
  <c r="J55" i="5"/>
  <c r="H55" i="5"/>
  <c r="G55" i="5"/>
  <c r="F55" i="5"/>
  <c r="E55" i="5"/>
  <c r="K54" i="5"/>
  <c r="J54" i="5"/>
  <c r="H54" i="5"/>
  <c r="G54" i="5"/>
  <c r="F54" i="5"/>
  <c r="E54" i="5"/>
  <c r="K53" i="5"/>
  <c r="J53" i="5"/>
  <c r="H53" i="5"/>
  <c r="G53" i="5"/>
  <c r="F53" i="5"/>
  <c r="E53" i="5"/>
  <c r="K52" i="5"/>
  <c r="J52" i="5"/>
  <c r="H52" i="5"/>
  <c r="G52" i="5"/>
  <c r="F52" i="5"/>
  <c r="E52" i="5"/>
  <c r="K51" i="5"/>
  <c r="J51" i="5"/>
  <c r="H51" i="5"/>
  <c r="G51" i="5"/>
  <c r="F51" i="5"/>
  <c r="E51" i="5"/>
  <c r="K50" i="5"/>
  <c r="J50" i="5"/>
  <c r="H50" i="5"/>
  <c r="G50" i="5"/>
  <c r="F50" i="5"/>
  <c r="E50" i="5"/>
  <c r="K49" i="5"/>
  <c r="J49" i="5"/>
  <c r="H49" i="5"/>
  <c r="G49" i="5"/>
  <c r="F49" i="5"/>
  <c r="E49" i="5"/>
  <c r="K48" i="5"/>
  <c r="J48" i="5"/>
  <c r="H48" i="5"/>
  <c r="G48" i="5"/>
  <c r="F48" i="5"/>
  <c r="E48" i="5"/>
  <c r="K47" i="5"/>
  <c r="J47" i="5"/>
  <c r="H47" i="5"/>
  <c r="G47" i="5"/>
  <c r="F47" i="5"/>
  <c r="E47" i="5"/>
  <c r="K46" i="5"/>
  <c r="J46" i="5"/>
  <c r="H46" i="5"/>
  <c r="G46" i="5"/>
  <c r="F46" i="5"/>
  <c r="E46" i="5"/>
  <c r="K45" i="5"/>
  <c r="J45" i="5"/>
  <c r="H45" i="5"/>
  <c r="G45" i="5"/>
  <c r="F45" i="5"/>
  <c r="E45" i="5"/>
  <c r="K44" i="5"/>
  <c r="J44" i="5"/>
  <c r="H44" i="5"/>
  <c r="G44" i="5"/>
  <c r="F44" i="5"/>
  <c r="E44" i="5"/>
  <c r="K43" i="5"/>
  <c r="J43" i="5"/>
  <c r="H43" i="5"/>
  <c r="G43" i="5"/>
  <c r="F43" i="5"/>
  <c r="E43" i="5"/>
  <c r="K42" i="5"/>
  <c r="J42" i="5"/>
  <c r="H42" i="5"/>
  <c r="G42" i="5"/>
  <c r="F42" i="5"/>
  <c r="E42" i="5"/>
  <c r="K41" i="5"/>
  <c r="J41" i="5"/>
  <c r="H41" i="5"/>
  <c r="G41" i="5"/>
  <c r="F41" i="5"/>
  <c r="E41" i="5"/>
  <c r="K40" i="5"/>
  <c r="J40" i="5"/>
  <c r="H40" i="5"/>
  <c r="G40" i="5"/>
  <c r="F40" i="5"/>
  <c r="E40" i="5"/>
  <c r="K39" i="5"/>
  <c r="J39" i="5"/>
  <c r="H39" i="5"/>
  <c r="G39" i="5"/>
  <c r="F39" i="5"/>
  <c r="E39" i="5"/>
  <c r="K38" i="5"/>
  <c r="J38" i="5"/>
  <c r="H38" i="5"/>
  <c r="G38" i="5"/>
  <c r="F38" i="5"/>
  <c r="E38" i="5"/>
  <c r="K37" i="5"/>
  <c r="J37" i="5"/>
  <c r="H37" i="5"/>
  <c r="G37" i="5"/>
  <c r="F37" i="5"/>
  <c r="E37" i="5"/>
  <c r="K36" i="5"/>
  <c r="J36" i="5"/>
  <c r="H36" i="5"/>
  <c r="G36" i="5"/>
  <c r="F36" i="5"/>
  <c r="E36" i="5"/>
  <c r="K35" i="5"/>
  <c r="J35" i="5"/>
  <c r="H35" i="5"/>
  <c r="G35" i="5"/>
  <c r="F35" i="5"/>
  <c r="E35" i="5"/>
  <c r="K34" i="5"/>
  <c r="J34" i="5"/>
  <c r="H34" i="5"/>
  <c r="G34" i="5"/>
  <c r="F34" i="5"/>
  <c r="E34" i="5"/>
  <c r="K33" i="5"/>
  <c r="J33" i="5"/>
  <c r="H33" i="5"/>
  <c r="G33" i="5"/>
  <c r="F33" i="5"/>
  <c r="E33" i="5"/>
  <c r="K32" i="5"/>
  <c r="J32" i="5"/>
  <c r="H32" i="5"/>
  <c r="G32" i="5"/>
  <c r="F32" i="5"/>
  <c r="E32" i="5"/>
  <c r="K31" i="5"/>
  <c r="J31" i="5"/>
  <c r="H31" i="5"/>
  <c r="G31" i="5"/>
  <c r="F31" i="5"/>
  <c r="E31" i="5"/>
  <c r="K30" i="5"/>
  <c r="J30" i="5"/>
  <c r="H30" i="5"/>
  <c r="G30" i="5"/>
  <c r="F30" i="5"/>
  <c r="E30" i="5"/>
  <c r="K29" i="5"/>
  <c r="J29" i="5"/>
  <c r="H29" i="5"/>
  <c r="G29" i="5"/>
  <c r="F29" i="5"/>
  <c r="E29" i="5"/>
  <c r="K28" i="5"/>
  <c r="J28" i="5"/>
  <c r="H28" i="5"/>
  <c r="G28" i="5"/>
  <c r="F28" i="5"/>
  <c r="E28" i="5"/>
  <c r="K27" i="5"/>
  <c r="J27" i="5"/>
  <c r="H27" i="5"/>
  <c r="G27" i="5"/>
  <c r="F27" i="5"/>
  <c r="E27" i="5"/>
  <c r="K26" i="5"/>
  <c r="J26" i="5"/>
  <c r="H26" i="5"/>
  <c r="G26" i="5"/>
  <c r="F26" i="5"/>
  <c r="E26" i="5"/>
  <c r="K25" i="5"/>
  <c r="J25" i="5"/>
  <c r="H25" i="5"/>
  <c r="G25" i="5"/>
  <c r="F25" i="5"/>
  <c r="E25" i="5"/>
  <c r="K24" i="5"/>
  <c r="J24" i="5"/>
  <c r="H24" i="5"/>
  <c r="G24" i="5"/>
  <c r="F24" i="5"/>
  <c r="E24" i="5"/>
  <c r="K23" i="5"/>
  <c r="J23" i="5"/>
  <c r="H23" i="5"/>
  <c r="G23" i="5"/>
  <c r="F23" i="5"/>
  <c r="E23" i="5"/>
  <c r="K22" i="5"/>
  <c r="J22" i="5"/>
  <c r="H22" i="5"/>
  <c r="G22" i="5"/>
  <c r="F22" i="5"/>
  <c r="E22" i="5"/>
  <c r="K21" i="5"/>
  <c r="J21" i="5"/>
  <c r="H21" i="5"/>
  <c r="G21" i="5"/>
  <c r="F21" i="5"/>
  <c r="E21" i="5"/>
  <c r="K20" i="5"/>
  <c r="J20" i="5"/>
  <c r="H20" i="5"/>
  <c r="G20" i="5"/>
  <c r="F20" i="5"/>
  <c r="E20" i="5"/>
  <c r="K19" i="5"/>
  <c r="J19" i="5"/>
  <c r="H19" i="5"/>
  <c r="G19" i="5"/>
  <c r="F19" i="5"/>
  <c r="E19" i="5"/>
  <c r="K18" i="5"/>
  <c r="J18" i="5"/>
  <c r="H18" i="5"/>
  <c r="G18" i="5"/>
  <c r="F18" i="5"/>
  <c r="E18" i="5"/>
  <c r="K17" i="5"/>
  <c r="J17" i="5"/>
  <c r="H17" i="5"/>
  <c r="G17" i="5"/>
  <c r="F17" i="5"/>
  <c r="E17" i="5"/>
  <c r="K16" i="5"/>
  <c r="J16" i="5"/>
  <c r="H16" i="5"/>
  <c r="G16" i="5"/>
  <c r="F16" i="5"/>
  <c r="E16" i="5"/>
  <c r="K15" i="5"/>
  <c r="J15" i="5"/>
  <c r="H15" i="5"/>
  <c r="G15" i="5"/>
  <c r="F15" i="5"/>
  <c r="E15" i="5"/>
  <c r="K14" i="5"/>
  <c r="J14" i="5"/>
  <c r="H14" i="5"/>
  <c r="G14" i="5"/>
  <c r="F14" i="5"/>
  <c r="E14" i="5"/>
  <c r="K13" i="5"/>
  <c r="J13" i="5"/>
  <c r="H13" i="5"/>
  <c r="G13" i="5"/>
  <c r="F13" i="5"/>
  <c r="E13" i="5"/>
  <c r="K12" i="5"/>
  <c r="J12" i="5"/>
  <c r="H12" i="5"/>
  <c r="G12" i="5"/>
  <c r="F12" i="5"/>
  <c r="E12" i="5"/>
  <c r="K11" i="5"/>
  <c r="J11" i="5"/>
  <c r="H11" i="5"/>
  <c r="G11" i="5"/>
  <c r="F11" i="5"/>
  <c r="E11" i="5"/>
  <c r="K10" i="5"/>
  <c r="J10" i="5"/>
  <c r="H10" i="5"/>
  <c r="G10" i="5"/>
  <c r="F10" i="5"/>
  <c r="E10" i="5"/>
  <c r="K9" i="5"/>
  <c r="J9" i="5"/>
  <c r="H9" i="5"/>
  <c r="G9" i="5"/>
  <c r="F9" i="5"/>
  <c r="E9" i="5"/>
  <c r="K8" i="5"/>
  <c r="J8" i="5"/>
  <c r="H8" i="5"/>
  <c r="G8" i="5"/>
  <c r="F8" i="5"/>
  <c r="E8" i="5"/>
  <c r="K7" i="5"/>
  <c r="J7" i="5"/>
  <c r="H7" i="5"/>
  <c r="G7" i="5"/>
  <c r="F7" i="5"/>
  <c r="E7" i="5"/>
  <c r="K6" i="5"/>
  <c r="J6" i="5"/>
  <c r="H6" i="5"/>
  <c r="G6" i="5"/>
  <c r="F6" i="5"/>
  <c r="E6" i="5"/>
  <c r="K5" i="5"/>
  <c r="J5" i="5"/>
  <c r="H5" i="5"/>
  <c r="G5" i="5"/>
  <c r="F5" i="5"/>
  <c r="E5" i="5"/>
  <c r="K4" i="5"/>
  <c r="J4" i="5"/>
  <c r="H4" i="5"/>
  <c r="G4" i="5"/>
  <c r="F4" i="5"/>
  <c r="E4" i="5"/>
  <c r="K3" i="5"/>
  <c r="J3" i="5"/>
  <c r="H3" i="5"/>
  <c r="G3" i="5"/>
  <c r="F3" i="5"/>
  <c r="E3" i="5"/>
  <c r="K2" i="5"/>
  <c r="J2" i="5"/>
  <c r="H2" i="5"/>
  <c r="G2" i="5"/>
  <c r="F2" i="5"/>
  <c r="E2" i="5"/>
  <c r="J10" i="4"/>
  <c r="I10" i="4"/>
  <c r="H10" i="4"/>
  <c r="G10" i="4"/>
  <c r="F10" i="4"/>
  <c r="E10" i="4"/>
  <c r="J9" i="4"/>
  <c r="I9" i="4"/>
  <c r="H9" i="4"/>
  <c r="G9" i="4"/>
  <c r="F9" i="4"/>
  <c r="E9" i="4"/>
  <c r="J8" i="4"/>
  <c r="I8" i="4"/>
  <c r="H8" i="4"/>
  <c r="G8" i="4"/>
  <c r="F8" i="4"/>
  <c r="E8" i="4"/>
  <c r="J7" i="4"/>
  <c r="I7" i="4"/>
  <c r="H7" i="4"/>
  <c r="G7" i="4"/>
  <c r="F7" i="4"/>
  <c r="E7" i="4"/>
  <c r="J6" i="4"/>
  <c r="I6" i="4"/>
  <c r="H6" i="4"/>
  <c r="G6" i="4"/>
  <c r="F6" i="4"/>
  <c r="E6" i="4"/>
  <c r="J5" i="4"/>
  <c r="I5" i="4"/>
  <c r="H5" i="4"/>
  <c r="G5" i="4"/>
  <c r="F5" i="4"/>
  <c r="E5" i="4"/>
  <c r="J4" i="4"/>
  <c r="I4" i="4"/>
  <c r="H4" i="4"/>
  <c r="G4" i="4"/>
  <c r="F4" i="4"/>
  <c r="E4" i="4"/>
  <c r="J3" i="4"/>
  <c r="I3" i="4"/>
  <c r="H3" i="4"/>
  <c r="G3" i="4"/>
  <c r="F3" i="4"/>
  <c r="E3" i="4"/>
  <c r="J2" i="4"/>
  <c r="I2" i="4"/>
  <c r="H2" i="4"/>
  <c r="G2" i="4"/>
  <c r="F2" i="4"/>
  <c r="E2" i="4"/>
  <c r="K103" i="2"/>
  <c r="J103" i="2"/>
  <c r="H103" i="2"/>
  <c r="G103" i="2"/>
  <c r="F103" i="2"/>
  <c r="E103" i="2"/>
  <c r="K102" i="2"/>
  <c r="J102" i="2"/>
  <c r="H102" i="2"/>
  <c r="G102" i="2"/>
  <c r="F102" i="2"/>
  <c r="E102" i="2"/>
  <c r="K101" i="2"/>
  <c r="J101" i="2"/>
  <c r="H101" i="2"/>
  <c r="G101" i="2"/>
  <c r="F101" i="2"/>
  <c r="E101" i="2"/>
  <c r="K100" i="2"/>
  <c r="J100" i="2"/>
  <c r="H100" i="2"/>
  <c r="G100" i="2"/>
  <c r="F100" i="2"/>
  <c r="E100" i="2"/>
  <c r="K99" i="2"/>
  <c r="J99" i="2"/>
  <c r="H99" i="2"/>
  <c r="G99" i="2"/>
  <c r="F99" i="2"/>
  <c r="E99" i="2"/>
  <c r="K98" i="2"/>
  <c r="J98" i="2"/>
  <c r="H98" i="2"/>
  <c r="G98" i="2"/>
  <c r="F98" i="2"/>
  <c r="E98" i="2"/>
  <c r="K97" i="2"/>
  <c r="J97" i="2"/>
  <c r="H97" i="2"/>
  <c r="G97" i="2"/>
  <c r="F97" i="2"/>
  <c r="E97" i="2"/>
  <c r="K96" i="2"/>
  <c r="J96" i="2"/>
  <c r="H96" i="2"/>
  <c r="G96" i="2"/>
  <c r="F96" i="2"/>
  <c r="E96" i="2"/>
  <c r="K95" i="2"/>
  <c r="J95" i="2"/>
  <c r="H95" i="2"/>
  <c r="G95" i="2"/>
  <c r="F95" i="2"/>
  <c r="E95" i="2"/>
  <c r="K94" i="2"/>
  <c r="J94" i="2"/>
  <c r="H94" i="2"/>
  <c r="G94" i="2"/>
  <c r="F94" i="2"/>
  <c r="E94" i="2"/>
  <c r="K93" i="2"/>
  <c r="J93" i="2"/>
  <c r="H93" i="2"/>
  <c r="G93" i="2"/>
  <c r="F93" i="2"/>
  <c r="E93" i="2"/>
  <c r="K92" i="2"/>
  <c r="J92" i="2"/>
  <c r="H92" i="2"/>
  <c r="G92" i="2"/>
  <c r="F92" i="2"/>
  <c r="E92" i="2"/>
  <c r="K91" i="2"/>
  <c r="J91" i="2"/>
  <c r="H91" i="2"/>
  <c r="G91" i="2"/>
  <c r="F91" i="2"/>
  <c r="E91" i="2"/>
  <c r="K90" i="2"/>
  <c r="J90" i="2"/>
  <c r="H90" i="2"/>
  <c r="G90" i="2"/>
  <c r="F90" i="2"/>
  <c r="E90" i="2"/>
  <c r="K89" i="2"/>
  <c r="J89" i="2"/>
  <c r="H89" i="2"/>
  <c r="G89" i="2"/>
  <c r="F89" i="2"/>
  <c r="E89" i="2"/>
  <c r="K88" i="2"/>
  <c r="J88" i="2"/>
  <c r="H88" i="2"/>
  <c r="G88" i="2"/>
  <c r="F88" i="2"/>
  <c r="E88" i="2"/>
  <c r="K87" i="2"/>
  <c r="J87" i="2"/>
  <c r="H87" i="2"/>
  <c r="G87" i="2"/>
  <c r="F87" i="2"/>
  <c r="E87" i="2"/>
  <c r="K86" i="2"/>
  <c r="J86" i="2"/>
  <c r="H86" i="2"/>
  <c r="G86" i="2"/>
  <c r="F86" i="2"/>
  <c r="E86" i="2"/>
  <c r="K85" i="2"/>
  <c r="J85" i="2"/>
  <c r="H85" i="2"/>
  <c r="G85" i="2"/>
  <c r="F85" i="2"/>
  <c r="E85" i="2"/>
  <c r="K84" i="2"/>
  <c r="J84" i="2"/>
  <c r="H84" i="2"/>
  <c r="G84" i="2"/>
  <c r="F84" i="2"/>
  <c r="E84" i="2"/>
  <c r="K83" i="2"/>
  <c r="J83" i="2"/>
  <c r="H83" i="2"/>
  <c r="G83" i="2"/>
  <c r="F83" i="2"/>
  <c r="E83" i="2"/>
  <c r="K82" i="2"/>
  <c r="J82" i="2"/>
  <c r="H82" i="2"/>
  <c r="G82" i="2"/>
  <c r="F82" i="2"/>
  <c r="E82" i="2"/>
  <c r="K81" i="2"/>
  <c r="J81" i="2"/>
  <c r="H81" i="2"/>
  <c r="G81" i="2"/>
  <c r="F81" i="2"/>
  <c r="E81" i="2"/>
  <c r="K80" i="2"/>
  <c r="J80" i="2"/>
  <c r="H80" i="2"/>
  <c r="G80" i="2"/>
  <c r="F80" i="2"/>
  <c r="E80" i="2"/>
  <c r="K79" i="2"/>
  <c r="J79" i="2"/>
  <c r="H79" i="2"/>
  <c r="G79" i="2"/>
  <c r="F79" i="2"/>
  <c r="E79" i="2"/>
  <c r="K78" i="2"/>
  <c r="J78" i="2"/>
  <c r="H78" i="2"/>
  <c r="G78" i="2"/>
  <c r="F78" i="2"/>
  <c r="E78" i="2"/>
  <c r="K77" i="2"/>
  <c r="J77" i="2"/>
  <c r="H77" i="2"/>
  <c r="G77" i="2"/>
  <c r="F77" i="2"/>
  <c r="E77" i="2"/>
  <c r="K76" i="2"/>
  <c r="J76" i="2"/>
  <c r="H76" i="2"/>
  <c r="G76" i="2"/>
  <c r="F76" i="2"/>
  <c r="E76" i="2"/>
  <c r="K75" i="2"/>
  <c r="J75" i="2"/>
  <c r="H75" i="2"/>
  <c r="G75" i="2"/>
  <c r="F75" i="2"/>
  <c r="E75" i="2"/>
  <c r="K74" i="2"/>
  <c r="J74" i="2"/>
  <c r="H74" i="2"/>
  <c r="G74" i="2"/>
  <c r="F74" i="2"/>
  <c r="E74" i="2"/>
  <c r="K73" i="2"/>
  <c r="J73" i="2"/>
  <c r="H73" i="2"/>
  <c r="G73" i="2"/>
  <c r="F73" i="2"/>
  <c r="E73" i="2"/>
  <c r="K72" i="2"/>
  <c r="J72" i="2"/>
  <c r="H72" i="2"/>
  <c r="G72" i="2"/>
  <c r="F72" i="2"/>
  <c r="E72" i="2"/>
  <c r="K71" i="2"/>
  <c r="J71" i="2"/>
  <c r="H71" i="2"/>
  <c r="G71" i="2"/>
  <c r="F71" i="2"/>
  <c r="E71" i="2"/>
  <c r="K70" i="2"/>
  <c r="J70" i="2"/>
  <c r="H70" i="2"/>
  <c r="G70" i="2"/>
  <c r="F70" i="2"/>
  <c r="E70" i="2"/>
  <c r="K69" i="2"/>
  <c r="J69" i="2"/>
  <c r="H69" i="2"/>
  <c r="G69" i="2"/>
  <c r="F69" i="2"/>
  <c r="E69" i="2"/>
  <c r="K68" i="2"/>
  <c r="J68" i="2"/>
  <c r="H68" i="2"/>
  <c r="G68" i="2"/>
  <c r="F68" i="2"/>
  <c r="E68" i="2"/>
  <c r="K67" i="2"/>
  <c r="J67" i="2"/>
  <c r="H67" i="2"/>
  <c r="G67" i="2"/>
  <c r="F67" i="2"/>
  <c r="E67" i="2"/>
  <c r="K66" i="2"/>
  <c r="J66" i="2"/>
  <c r="H66" i="2"/>
  <c r="G66" i="2"/>
  <c r="F66" i="2"/>
  <c r="E66" i="2"/>
  <c r="K65" i="2"/>
  <c r="J65" i="2"/>
  <c r="H65" i="2"/>
  <c r="G65" i="2"/>
  <c r="F65" i="2"/>
  <c r="E65" i="2"/>
  <c r="K64" i="2"/>
  <c r="J64" i="2"/>
  <c r="H64" i="2"/>
  <c r="G64" i="2"/>
  <c r="F64" i="2"/>
  <c r="E64" i="2"/>
  <c r="K63" i="2"/>
  <c r="J63" i="2"/>
  <c r="H63" i="2"/>
  <c r="G63" i="2"/>
  <c r="F63" i="2"/>
  <c r="E63" i="2"/>
  <c r="K62" i="2"/>
  <c r="J62" i="2"/>
  <c r="H62" i="2"/>
  <c r="G62" i="2"/>
  <c r="F62" i="2"/>
  <c r="E62" i="2"/>
  <c r="K61" i="2"/>
  <c r="J61" i="2"/>
  <c r="H61" i="2"/>
  <c r="G61" i="2"/>
  <c r="F61" i="2"/>
  <c r="E61" i="2"/>
  <c r="K60" i="2"/>
  <c r="J60" i="2"/>
  <c r="H60" i="2"/>
  <c r="G60" i="2"/>
  <c r="F60" i="2"/>
  <c r="E60" i="2"/>
  <c r="K59" i="2"/>
  <c r="J59" i="2"/>
  <c r="H59" i="2"/>
  <c r="G59" i="2"/>
  <c r="F59" i="2"/>
  <c r="E59" i="2"/>
  <c r="K58" i="2"/>
  <c r="J58" i="2"/>
  <c r="H58" i="2"/>
  <c r="G58" i="2"/>
  <c r="F58" i="2"/>
  <c r="E58" i="2"/>
  <c r="K57" i="2"/>
  <c r="J57" i="2"/>
  <c r="H57" i="2"/>
  <c r="G57" i="2"/>
  <c r="F57" i="2"/>
  <c r="E57" i="2"/>
  <c r="K56" i="2"/>
  <c r="J56" i="2"/>
  <c r="H56" i="2"/>
  <c r="G56" i="2"/>
  <c r="F56" i="2"/>
  <c r="E56" i="2"/>
  <c r="K55" i="2"/>
  <c r="J55" i="2"/>
  <c r="H55" i="2"/>
  <c r="G55" i="2"/>
  <c r="F55" i="2"/>
  <c r="E55" i="2"/>
  <c r="K54" i="2"/>
  <c r="J54" i="2"/>
  <c r="H54" i="2"/>
  <c r="G54" i="2"/>
  <c r="F54" i="2"/>
  <c r="E54" i="2"/>
  <c r="K53" i="2"/>
  <c r="J53" i="2"/>
  <c r="H53" i="2"/>
  <c r="G53" i="2"/>
  <c r="F53" i="2"/>
  <c r="E53" i="2"/>
  <c r="K52" i="2"/>
  <c r="J52" i="2"/>
  <c r="H52" i="2"/>
  <c r="G52" i="2"/>
  <c r="F52" i="2"/>
  <c r="E52" i="2"/>
  <c r="K51" i="2"/>
  <c r="J51" i="2"/>
  <c r="H51" i="2"/>
  <c r="G51" i="2"/>
  <c r="F51" i="2"/>
  <c r="E51" i="2"/>
  <c r="K50" i="2"/>
  <c r="J50" i="2"/>
  <c r="H50" i="2"/>
  <c r="G50" i="2"/>
  <c r="F50" i="2"/>
  <c r="E50" i="2"/>
  <c r="K49" i="2"/>
  <c r="J49" i="2"/>
  <c r="H49" i="2"/>
  <c r="G49" i="2"/>
  <c r="F49" i="2"/>
  <c r="E49" i="2"/>
  <c r="K48" i="2"/>
  <c r="J48" i="2"/>
  <c r="H48" i="2"/>
  <c r="G48" i="2"/>
  <c r="F48" i="2"/>
  <c r="E48" i="2"/>
  <c r="K47" i="2"/>
  <c r="J47" i="2"/>
  <c r="H47" i="2"/>
  <c r="G47" i="2"/>
  <c r="F47" i="2"/>
  <c r="E47" i="2"/>
  <c r="K46" i="2"/>
  <c r="J46" i="2"/>
  <c r="H46" i="2"/>
  <c r="G46" i="2"/>
  <c r="F46" i="2"/>
  <c r="E46" i="2"/>
  <c r="K45" i="2"/>
  <c r="J45" i="2"/>
  <c r="H45" i="2"/>
  <c r="G45" i="2"/>
  <c r="F45" i="2"/>
  <c r="E45" i="2"/>
  <c r="K44" i="2"/>
  <c r="J44" i="2"/>
  <c r="H44" i="2"/>
  <c r="G44" i="2"/>
  <c r="F44" i="2"/>
  <c r="E44" i="2"/>
  <c r="K43" i="2"/>
  <c r="J43" i="2"/>
  <c r="H43" i="2"/>
  <c r="G43" i="2"/>
  <c r="F43" i="2"/>
  <c r="E43" i="2"/>
  <c r="K42" i="2"/>
  <c r="J42" i="2"/>
  <c r="H42" i="2"/>
  <c r="G42" i="2"/>
  <c r="F42" i="2"/>
  <c r="E42" i="2"/>
  <c r="K41" i="2"/>
  <c r="J41" i="2"/>
  <c r="H41" i="2"/>
  <c r="G41" i="2"/>
  <c r="F41" i="2"/>
  <c r="E41" i="2"/>
  <c r="K40" i="2"/>
  <c r="J40" i="2"/>
  <c r="H40" i="2"/>
  <c r="G40" i="2"/>
  <c r="F40" i="2"/>
  <c r="E40" i="2"/>
  <c r="K39" i="2"/>
  <c r="J39" i="2"/>
  <c r="H39" i="2"/>
  <c r="G39" i="2"/>
  <c r="F39" i="2"/>
  <c r="E39" i="2"/>
  <c r="K38" i="2"/>
  <c r="J38" i="2"/>
  <c r="H38" i="2"/>
  <c r="G38" i="2"/>
  <c r="F38" i="2"/>
  <c r="E38" i="2"/>
  <c r="K37" i="2"/>
  <c r="J37" i="2"/>
  <c r="H37" i="2"/>
  <c r="G37" i="2"/>
  <c r="F37" i="2"/>
  <c r="E37" i="2"/>
  <c r="K36" i="2"/>
  <c r="J36" i="2"/>
  <c r="H36" i="2"/>
  <c r="G36" i="2"/>
  <c r="F36" i="2"/>
  <c r="E36" i="2"/>
  <c r="K35" i="2"/>
  <c r="J35" i="2"/>
  <c r="H35" i="2"/>
  <c r="G35" i="2"/>
  <c r="F35" i="2"/>
  <c r="E35" i="2"/>
  <c r="K34" i="2"/>
  <c r="J34" i="2"/>
  <c r="H34" i="2"/>
  <c r="G34" i="2"/>
  <c r="F34" i="2"/>
  <c r="E34" i="2"/>
  <c r="K33" i="2"/>
  <c r="J33" i="2"/>
  <c r="H33" i="2"/>
  <c r="G33" i="2"/>
  <c r="F33" i="2"/>
  <c r="E33" i="2"/>
  <c r="K32" i="2"/>
  <c r="J32" i="2"/>
  <c r="H32" i="2"/>
  <c r="G32" i="2"/>
  <c r="F32" i="2"/>
  <c r="E32" i="2"/>
  <c r="K31" i="2"/>
  <c r="J31" i="2"/>
  <c r="H31" i="2"/>
  <c r="G31" i="2"/>
  <c r="F31" i="2"/>
  <c r="E31" i="2"/>
  <c r="K30" i="2"/>
  <c r="J30" i="2"/>
  <c r="H30" i="2"/>
  <c r="G30" i="2"/>
  <c r="F30" i="2"/>
  <c r="E30" i="2"/>
  <c r="K29" i="2"/>
  <c r="J29" i="2"/>
  <c r="H29" i="2"/>
  <c r="G29" i="2"/>
  <c r="F29" i="2"/>
  <c r="E29" i="2"/>
  <c r="K28" i="2"/>
  <c r="J28" i="2"/>
  <c r="H28" i="2"/>
  <c r="G28" i="2"/>
  <c r="F28" i="2"/>
  <c r="E28" i="2"/>
  <c r="K27" i="2"/>
  <c r="J27" i="2"/>
  <c r="H27" i="2"/>
  <c r="G27" i="2"/>
  <c r="F27" i="2"/>
  <c r="E27" i="2"/>
  <c r="K26" i="2"/>
  <c r="J26" i="2"/>
  <c r="H26" i="2"/>
  <c r="G26" i="2"/>
  <c r="F26" i="2"/>
  <c r="E26" i="2"/>
  <c r="K25" i="2"/>
  <c r="J25" i="2"/>
  <c r="H25" i="2"/>
  <c r="G25" i="2"/>
  <c r="F25" i="2"/>
  <c r="E25" i="2"/>
  <c r="K24" i="2"/>
  <c r="J24" i="2"/>
  <c r="H24" i="2"/>
  <c r="G24" i="2"/>
  <c r="F24" i="2"/>
  <c r="E24" i="2"/>
  <c r="K23" i="2"/>
  <c r="J23" i="2"/>
  <c r="H23" i="2"/>
  <c r="G23" i="2"/>
  <c r="F23" i="2"/>
  <c r="E23" i="2"/>
  <c r="K22" i="2"/>
  <c r="J22" i="2"/>
  <c r="H22" i="2"/>
  <c r="G22" i="2"/>
  <c r="F22" i="2"/>
  <c r="E22" i="2"/>
  <c r="K21" i="2"/>
  <c r="J21" i="2"/>
  <c r="H21" i="2"/>
  <c r="G21" i="2"/>
  <c r="F21" i="2"/>
  <c r="E21" i="2"/>
  <c r="K20" i="2"/>
  <c r="J20" i="2"/>
  <c r="H20" i="2"/>
  <c r="G20" i="2"/>
  <c r="F20" i="2"/>
  <c r="E20" i="2"/>
  <c r="K19" i="2"/>
  <c r="J19" i="2"/>
  <c r="H19" i="2"/>
  <c r="G19" i="2"/>
  <c r="F19" i="2"/>
  <c r="E19" i="2"/>
  <c r="K18" i="2"/>
  <c r="J18" i="2"/>
  <c r="H18" i="2"/>
  <c r="G18" i="2"/>
  <c r="F18" i="2"/>
  <c r="E18" i="2"/>
  <c r="K17" i="2"/>
  <c r="J17" i="2"/>
  <c r="H17" i="2"/>
  <c r="G17" i="2"/>
  <c r="F17" i="2"/>
  <c r="E17" i="2"/>
  <c r="K16" i="2"/>
  <c r="J16" i="2"/>
  <c r="H16" i="2"/>
  <c r="G16" i="2"/>
  <c r="F16" i="2"/>
  <c r="E16" i="2"/>
  <c r="K15" i="2"/>
  <c r="J15" i="2"/>
  <c r="H15" i="2"/>
  <c r="G15" i="2"/>
  <c r="F15" i="2"/>
  <c r="E15" i="2"/>
  <c r="K14" i="2"/>
  <c r="J14" i="2"/>
  <c r="H14" i="2"/>
  <c r="G14" i="2"/>
  <c r="F14" i="2"/>
  <c r="E14" i="2"/>
  <c r="K13" i="2"/>
  <c r="J13" i="2"/>
  <c r="H13" i="2"/>
  <c r="G13" i="2"/>
  <c r="F13" i="2"/>
  <c r="E13" i="2"/>
  <c r="K12" i="2"/>
  <c r="J12" i="2"/>
  <c r="H12" i="2"/>
  <c r="G12" i="2"/>
  <c r="F12" i="2"/>
  <c r="E12" i="2"/>
  <c r="K11" i="2"/>
  <c r="J11" i="2"/>
  <c r="H11" i="2"/>
  <c r="G11" i="2"/>
  <c r="F11" i="2"/>
  <c r="E11" i="2"/>
  <c r="K10" i="2"/>
  <c r="J10" i="2"/>
  <c r="H10" i="2"/>
  <c r="G10" i="2"/>
  <c r="F10" i="2"/>
  <c r="E10" i="2"/>
  <c r="K9" i="2"/>
  <c r="J9" i="2"/>
  <c r="H9" i="2"/>
  <c r="G9" i="2"/>
  <c r="F9" i="2"/>
  <c r="E9" i="2"/>
  <c r="K8" i="2"/>
  <c r="J8" i="2"/>
  <c r="H8" i="2"/>
  <c r="G8" i="2"/>
  <c r="F8" i="2"/>
  <c r="E8" i="2"/>
  <c r="K7" i="2"/>
  <c r="J7" i="2"/>
  <c r="H7" i="2"/>
  <c r="G7" i="2"/>
  <c r="F7" i="2"/>
  <c r="E7" i="2"/>
  <c r="K6" i="2"/>
  <c r="J6" i="2"/>
  <c r="H6" i="2"/>
  <c r="G6" i="2"/>
  <c r="F6" i="2"/>
  <c r="E6" i="2"/>
  <c r="K5" i="2"/>
  <c r="J5" i="2"/>
  <c r="H5" i="2"/>
  <c r="G5" i="2"/>
  <c r="F5" i="2"/>
  <c r="E5" i="2"/>
  <c r="K4" i="2"/>
  <c r="J4" i="2"/>
  <c r="H4" i="2"/>
  <c r="G4" i="2"/>
  <c r="F4" i="2"/>
  <c r="E4" i="2"/>
  <c r="K3" i="2"/>
  <c r="J3" i="2"/>
  <c r="H3" i="2"/>
  <c r="G3" i="2"/>
  <c r="F3" i="2"/>
  <c r="E3" i="2"/>
  <c r="K2" i="2"/>
  <c r="J2" i="2"/>
  <c r="H2" i="2"/>
  <c r="G2" i="2"/>
  <c r="F2" i="2"/>
  <c r="E2" i="2"/>
  <c r="L3" i="12" l="1"/>
  <c r="L4" i="12"/>
  <c r="L5" i="12"/>
  <c r="L6" i="12"/>
  <c r="L7" i="12"/>
  <c r="L8" i="12"/>
  <c r="L9" i="12"/>
  <c r="L10" i="12"/>
  <c r="L2" i="12"/>
  <c r="K6" i="4"/>
  <c r="M6" i="4"/>
  <c r="Q6" i="4" s="1"/>
  <c r="L7" i="4"/>
  <c r="N6" i="4"/>
  <c r="R6" i="4" s="1"/>
  <c r="M7" i="4"/>
  <c r="Q7" i="4" s="1"/>
  <c r="N7" i="4"/>
  <c r="R7" i="4" s="1"/>
  <c r="L8" i="4"/>
  <c r="M2" i="4"/>
  <c r="M8" i="4"/>
  <c r="N2" i="4"/>
  <c r="N8" i="4"/>
  <c r="R8" i="4" s="1"/>
  <c r="L3" i="4"/>
  <c r="P3" i="4" s="1"/>
  <c r="L9" i="4"/>
  <c r="M3" i="4"/>
  <c r="M9" i="4"/>
  <c r="Q9" i="4" s="1"/>
  <c r="N3" i="4"/>
  <c r="R3" i="4" s="1"/>
  <c r="N9" i="4"/>
  <c r="R9" i="4" s="1"/>
  <c r="L4" i="4"/>
  <c r="L10" i="4"/>
  <c r="L2" i="4"/>
  <c r="P2" i="4" s="1"/>
  <c r="M4" i="4"/>
  <c r="M10" i="4"/>
  <c r="N4" i="4"/>
  <c r="R4" i="4" s="1"/>
  <c r="N10" i="4"/>
  <c r="R10" i="4" s="1"/>
  <c r="L5" i="4"/>
  <c r="P5" i="4" s="1"/>
  <c r="K9" i="4"/>
  <c r="K8" i="4"/>
  <c r="K7" i="4"/>
  <c r="K2" i="4"/>
  <c r="M5" i="4"/>
  <c r="N5" i="4"/>
  <c r="K5" i="4"/>
  <c r="K4" i="4"/>
  <c r="L6" i="4"/>
  <c r="P6" i="4" s="1"/>
  <c r="K3" i="4"/>
  <c r="K10" i="4"/>
  <c r="P4" i="4" l="1"/>
  <c r="P11" i="4" s="1"/>
  <c r="P8" i="4"/>
  <c r="Q10" i="4"/>
  <c r="Q2" i="4"/>
  <c r="Q4" i="4"/>
  <c r="Q3" i="4"/>
  <c r="R2" i="4"/>
  <c r="P7" i="4"/>
  <c r="R5" i="4"/>
  <c r="P10" i="4"/>
  <c r="P9" i="4"/>
  <c r="Q8" i="4"/>
  <c r="Q5" i="4"/>
  <c r="N11" i="11"/>
  <c r="L11" i="11"/>
  <c r="M11" i="11"/>
  <c r="Q11" i="4" l="1"/>
  <c r="R11" i="4"/>
</calcChain>
</file>

<file path=xl/sharedStrings.xml><?xml version="1.0" encoding="utf-8"?>
<sst xmlns="http://schemas.openxmlformats.org/spreadsheetml/2006/main" count="1214" uniqueCount="122">
  <si>
    <t>tone</t>
  </si>
  <si>
    <t>date</t>
  </si>
  <si>
    <t>number of tweets</t>
  </si>
  <si>
    <t>neutral</t>
  </si>
  <si>
    <t>positive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</si>
  <si>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</si>
  <si>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</si>
  <si>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</si>
  <si>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</si>
  <si>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</si>
  <si>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</si>
  <si>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</si>
  <si>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</si>
  <si>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</si>
  <si>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</si>
  <si>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</si>
  <si>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</si>
  <si>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</si>
  <si>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</si>
  <si>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</si>
  <si>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</si>
  <si>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</si>
  <si>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</si>
  <si>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</si>
  <si>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</si>
  <si>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</si>
  <si>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</si>
  <si>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</si>
  <si>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</si>
  <si>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</si>
  <si>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</si>
  <si>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</si>
  <si>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</si>
  <si>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</si>
  <si>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</si>
  <si>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</si>
  <si>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</si>
  <si>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</si>
  <si>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</si>
  <si>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</si>
  <si>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</si>
  <si>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</si>
  <si>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</si>
  <si>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</si>
  <si>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</si>
  <si>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</si>
  <si>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</si>
  <si>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</si>
  <si>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</si>
  <si>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</si>
  <si>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</si>
  <si>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</si>
  <si>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</si>
  <si>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</si>
  <si>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</si>
  <si>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</si>
  <si>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</si>
  <si>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</si>
  <si>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</si>
  <si>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</si>
  <si>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</si>
  <si>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</si>
  <si>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</si>
  <si>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</si>
  <si>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</si>
  <si>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</si>
  <si>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</si>
  <si>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</si>
  <si>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</si>
  <si>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</si>
  <si>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</si>
  <si>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</si>
  <si>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</si>
  <si>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</si>
  <si>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</si>
  <si>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</si>
  <si>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</si>
  <si>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</si>
  <si>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</si>
  <si>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</si>
  <si>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</si>
  <si>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</si>
  <si>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</si>
  <si>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</si>
  <si>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</si>
  <si>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</si>
  <si>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</si>
  <si>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</si>
  <si>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</si>
  <si>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</si>
  <si>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</si>
  <si>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</si>
  <si>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</si>
  <si>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</si>
  <si>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</si>
  <si>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</si>
  <si>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</si>
  <si>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</si>
  <si>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</si>
  <si>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</si>
  <si>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</si>
  <si>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</si>
  <si>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</si>
  <si>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</si>
  <si>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</si>
  <si>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</si>
  <si>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</si>
  <si>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</si>
  <si>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</si>
  <si>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</si>
  <si>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</si>
  <si>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</si>
  <si>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</si>
  <si>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</si>
  <si>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</si>
  <si>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</si>
  <si>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total</t>
  </si>
  <si>
    <t>negative</t>
  </si>
  <si>
    <t>neg_prop</t>
  </si>
  <si>
    <t>neu_prop</t>
  </si>
  <si>
    <t>pos_prop</t>
  </si>
  <si>
    <t>average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</si>
</sst>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9" fontId="0" fillId="0" borderId="0" xfId="1" applyFont="1"/>
    <xf numFmtId="164" fontId="0" fillId="0" borderId="0" xfId="1" applyNumberFormat="1" applyFont="1"/>
    <xf numFmtId="9" fontId="4" fillId="0" borderId="0" xfId="1" applyFont="1"/>
    <xf numFmtId="0" fontId="5" fillId="0" borderId="5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1" fontId="0" fillId="0" borderId="0" xfId="1" applyNumberFormat="1" applyFont="1"/>
    <xf numFmtId="0" fontId="5" fillId="0" borderId="5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C6C6C6"/>
      <color rgb="FFEE9949"/>
      <color rgb="FF4899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en-US"/>
              <a:t>Tone proportion - yearly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yearly!$I$1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EA801C">
                <a:alpha val="80000"/>
              </a:srgbClr>
            </a:solidFill>
            <a:ln>
              <a:noFill/>
            </a:ln>
            <a:effectLst/>
          </c:spPr>
          <c:cat>
            <c:strRef>
              <c:f>yearly!$E$2:$E$10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yearly!$I$2:$I$10</c:f>
              <c:numCache>
                <c:formatCode>General</c:formatCode>
                <c:ptCount val="9"/>
                <c:pt idx="0">
                  <c:v>4938</c:v>
                </c:pt>
                <c:pt idx="1">
                  <c:v>10939</c:v>
                </c:pt>
                <c:pt idx="2">
                  <c:v>7007</c:v>
                </c:pt>
                <c:pt idx="3">
                  <c:v>24783</c:v>
                </c:pt>
                <c:pt idx="4">
                  <c:v>79662</c:v>
                </c:pt>
                <c:pt idx="5">
                  <c:v>144230</c:v>
                </c:pt>
                <c:pt idx="6">
                  <c:v>176591</c:v>
                </c:pt>
                <c:pt idx="7">
                  <c:v>157093</c:v>
                </c:pt>
                <c:pt idx="8">
                  <c:v>80185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0A-426E-9E85-40EC74CC86FF}"/>
            </c:ext>
          </c:extLst>
        </c:ser>
        <c:ser>
          <c:idx val="1"/>
          <c:order val="1"/>
          <c:tx>
            <c:strRef>
              <c:f>yearly!$J$1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B8B8B8">
                <a:alpha val="80000"/>
              </a:srgbClr>
            </a:solidFill>
            <a:ln>
              <a:noFill/>
            </a:ln>
            <a:effectLst/>
          </c:spPr>
          <c:cat>
            <c:strRef>
              <c:f>yearly!$E$2:$E$10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yearly!$J$2:$J$10</c:f>
              <c:numCache>
                <c:formatCode>General</c:formatCode>
                <c:ptCount val="9"/>
                <c:pt idx="0">
                  <c:v>3249</c:v>
                </c:pt>
                <c:pt idx="1">
                  <c:v>4759</c:v>
                </c:pt>
                <c:pt idx="2">
                  <c:v>6092</c:v>
                </c:pt>
                <c:pt idx="3">
                  <c:v>21307</c:v>
                </c:pt>
                <c:pt idx="4">
                  <c:v>121147</c:v>
                </c:pt>
                <c:pt idx="5">
                  <c:v>124685</c:v>
                </c:pt>
                <c:pt idx="6">
                  <c:v>138836</c:v>
                </c:pt>
                <c:pt idx="7">
                  <c:v>123521</c:v>
                </c:pt>
                <c:pt idx="8">
                  <c:v>57520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0A-426E-9E85-40EC74CC86FF}"/>
            </c:ext>
          </c:extLst>
        </c:ser>
        <c:ser>
          <c:idx val="2"/>
          <c:order val="2"/>
          <c:tx>
            <c:strRef>
              <c:f>yearly!$K$1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1A80BB">
                <a:alpha val="80000"/>
              </a:srgbClr>
            </a:solidFill>
            <a:ln>
              <a:noFill/>
            </a:ln>
            <a:effectLst/>
          </c:spPr>
          <c:cat>
            <c:strRef>
              <c:f>yearly!$E$2:$E$10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yearly!$K$2:$K$10</c:f>
              <c:numCache>
                <c:formatCode>General</c:formatCode>
                <c:ptCount val="9"/>
                <c:pt idx="0">
                  <c:v>2086</c:v>
                </c:pt>
                <c:pt idx="1">
                  <c:v>3539</c:v>
                </c:pt>
                <c:pt idx="2">
                  <c:v>3526</c:v>
                </c:pt>
                <c:pt idx="3">
                  <c:v>11516</c:v>
                </c:pt>
                <c:pt idx="4">
                  <c:v>54466</c:v>
                </c:pt>
                <c:pt idx="5">
                  <c:v>78258</c:v>
                </c:pt>
                <c:pt idx="6">
                  <c:v>93486</c:v>
                </c:pt>
                <c:pt idx="7">
                  <c:v>96725</c:v>
                </c:pt>
                <c:pt idx="8">
                  <c:v>34757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0A-426E-9E85-40EC74CC8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323584"/>
        <c:axId val="1374307776"/>
      </c:area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noMultiLvlLbl val="0"/>
      </c:catAx>
      <c:valAx>
        <c:axId val="137430777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en-US"/>
              <a:t>Tone frequency without</a:t>
            </a:r>
            <a:r>
              <a:rPr lang="en-US" baseline="0"/>
              <a:t> retweets </a:t>
            </a:r>
            <a:r>
              <a:rPr lang="en-US"/>
              <a:t>- 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'monthly - no RT'!$I$1</c:f>
              <c:strCache>
                <c:ptCount val="1"/>
                <c:pt idx="0">
                  <c:v>negative</c:v>
                </c:pt>
              </c:strCache>
            </c:strRef>
          </c:tx>
          <c:spPr>
            <a:ln w="28575" cap="rnd">
              <a:solidFill>
                <a:srgbClr val="EE9949"/>
              </a:solidFill>
              <a:round/>
            </a:ln>
            <a:effectLst/>
          </c:spPr>
          <c:marker>
            <c:symbol val="none"/>
          </c:marker>
          <c:dLbls>
            <c:dLbl>
              <c:idx val="70"/>
              <c:layout>
                <c:manualLayout>
                  <c:x val="-1.5026901830507901E-2"/>
                  <c:y val="-4.92578830762810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Aptos" panose="020B00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02F-4BC6-97E9-22F9E9BF4CFA}"/>
                </c:ext>
              </c:extLst>
            </c:dLbl>
            <c:dLbl>
              <c:idx val="81"/>
              <c:layout>
                <c:manualLayout>
                  <c:x val="-5.5821192640774973E-2"/>
                  <c:y val="-8.60608243954028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Aptos" panose="020B00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8303853322682479E-2"/>
                      <c:h val="6.752399217022947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E02F-4BC6-97E9-22F9E9BF4CFA}"/>
                </c:ext>
              </c:extLst>
            </c:dLbl>
            <c:dLbl>
              <c:idx val="86"/>
              <c:layout>
                <c:manualLayout>
                  <c:x val="-4.2938871771463348E-2"/>
                  <c:y val="-6.087991270971129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Aptos" panose="020B00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02F-4BC6-97E9-22F9E9BF4CF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- no RT'!$E$2:$E$103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'monthly - no RT'!$I$2:$I$103</c:f>
              <c:numCache>
                <c:formatCode>General</c:formatCode>
                <c:ptCount val="102"/>
                <c:pt idx="0">
                  <c:v>229</c:v>
                </c:pt>
                <c:pt idx="1">
                  <c:v>682</c:v>
                </c:pt>
                <c:pt idx="2">
                  <c:v>434</c:v>
                </c:pt>
                <c:pt idx="3">
                  <c:v>229</c:v>
                </c:pt>
                <c:pt idx="4">
                  <c:v>265</c:v>
                </c:pt>
                <c:pt idx="5">
                  <c:v>316</c:v>
                </c:pt>
                <c:pt idx="6">
                  <c:v>376</c:v>
                </c:pt>
                <c:pt idx="7">
                  <c:v>464</c:v>
                </c:pt>
                <c:pt idx="8">
                  <c:v>507</c:v>
                </c:pt>
                <c:pt idx="9">
                  <c:v>304</c:v>
                </c:pt>
                <c:pt idx="10">
                  <c:v>279</c:v>
                </c:pt>
                <c:pt idx="11">
                  <c:v>212</c:v>
                </c:pt>
                <c:pt idx="12">
                  <c:v>530</c:v>
                </c:pt>
                <c:pt idx="13">
                  <c:v>421</c:v>
                </c:pt>
                <c:pt idx="14">
                  <c:v>335</c:v>
                </c:pt>
                <c:pt idx="15">
                  <c:v>249</c:v>
                </c:pt>
                <c:pt idx="16">
                  <c:v>205</c:v>
                </c:pt>
                <c:pt idx="17">
                  <c:v>1790</c:v>
                </c:pt>
                <c:pt idx="18">
                  <c:v>236</c:v>
                </c:pt>
                <c:pt idx="19">
                  <c:v>2292</c:v>
                </c:pt>
                <c:pt idx="20">
                  <c:v>1458</c:v>
                </c:pt>
                <c:pt idx="21">
                  <c:v>309</c:v>
                </c:pt>
                <c:pt idx="22">
                  <c:v>290</c:v>
                </c:pt>
                <c:pt idx="23">
                  <c:v>466</c:v>
                </c:pt>
                <c:pt idx="24">
                  <c:v>256</c:v>
                </c:pt>
                <c:pt idx="25">
                  <c:v>286</c:v>
                </c:pt>
                <c:pt idx="26">
                  <c:v>345</c:v>
                </c:pt>
                <c:pt idx="27">
                  <c:v>228</c:v>
                </c:pt>
                <c:pt idx="28">
                  <c:v>414</c:v>
                </c:pt>
                <c:pt idx="29">
                  <c:v>547</c:v>
                </c:pt>
                <c:pt idx="30">
                  <c:v>494</c:v>
                </c:pt>
                <c:pt idx="31">
                  <c:v>601</c:v>
                </c:pt>
                <c:pt idx="32">
                  <c:v>469</c:v>
                </c:pt>
                <c:pt idx="33">
                  <c:v>407</c:v>
                </c:pt>
                <c:pt idx="34">
                  <c:v>273</c:v>
                </c:pt>
                <c:pt idx="35">
                  <c:v>292</c:v>
                </c:pt>
                <c:pt idx="36">
                  <c:v>2421</c:v>
                </c:pt>
                <c:pt idx="37">
                  <c:v>1982</c:v>
                </c:pt>
                <c:pt idx="38">
                  <c:v>1284</c:v>
                </c:pt>
                <c:pt idx="39">
                  <c:v>847</c:v>
                </c:pt>
                <c:pt idx="40">
                  <c:v>854</c:v>
                </c:pt>
                <c:pt idx="41">
                  <c:v>491</c:v>
                </c:pt>
                <c:pt idx="42">
                  <c:v>1080</c:v>
                </c:pt>
                <c:pt idx="43">
                  <c:v>1939</c:v>
                </c:pt>
                <c:pt idx="44">
                  <c:v>739</c:v>
                </c:pt>
                <c:pt idx="45">
                  <c:v>588</c:v>
                </c:pt>
                <c:pt idx="46">
                  <c:v>990</c:v>
                </c:pt>
                <c:pt idx="47">
                  <c:v>727</c:v>
                </c:pt>
                <c:pt idx="48">
                  <c:v>1724</c:v>
                </c:pt>
                <c:pt idx="49">
                  <c:v>3106</c:v>
                </c:pt>
                <c:pt idx="50">
                  <c:v>2813</c:v>
                </c:pt>
                <c:pt idx="51">
                  <c:v>2133</c:v>
                </c:pt>
                <c:pt idx="52">
                  <c:v>2223</c:v>
                </c:pt>
                <c:pt idx="53">
                  <c:v>2100</c:v>
                </c:pt>
                <c:pt idx="54">
                  <c:v>1752</c:v>
                </c:pt>
                <c:pt idx="55">
                  <c:v>3869</c:v>
                </c:pt>
                <c:pt idx="56">
                  <c:v>3426</c:v>
                </c:pt>
                <c:pt idx="57">
                  <c:v>3254</c:v>
                </c:pt>
                <c:pt idx="58">
                  <c:v>3389</c:v>
                </c:pt>
                <c:pt idx="59">
                  <c:v>2763</c:v>
                </c:pt>
                <c:pt idx="60">
                  <c:v>4350</c:v>
                </c:pt>
                <c:pt idx="61">
                  <c:v>4775</c:v>
                </c:pt>
                <c:pt idx="62">
                  <c:v>3850</c:v>
                </c:pt>
                <c:pt idx="63">
                  <c:v>2996</c:v>
                </c:pt>
                <c:pt idx="64">
                  <c:v>3805</c:v>
                </c:pt>
                <c:pt idx="65">
                  <c:v>4385</c:v>
                </c:pt>
                <c:pt idx="66">
                  <c:v>3475</c:v>
                </c:pt>
                <c:pt idx="67">
                  <c:v>4402</c:v>
                </c:pt>
                <c:pt idx="68">
                  <c:v>4676</c:v>
                </c:pt>
                <c:pt idx="69">
                  <c:v>4008</c:v>
                </c:pt>
                <c:pt idx="70">
                  <c:v>12982</c:v>
                </c:pt>
                <c:pt idx="71">
                  <c:v>3997</c:v>
                </c:pt>
                <c:pt idx="72">
                  <c:v>5007</c:v>
                </c:pt>
                <c:pt idx="73">
                  <c:v>5081</c:v>
                </c:pt>
                <c:pt idx="74">
                  <c:v>9200</c:v>
                </c:pt>
                <c:pt idx="75">
                  <c:v>9833</c:v>
                </c:pt>
                <c:pt idx="76">
                  <c:v>6031</c:v>
                </c:pt>
                <c:pt idx="77">
                  <c:v>8802</c:v>
                </c:pt>
                <c:pt idx="78">
                  <c:v>6881</c:v>
                </c:pt>
                <c:pt idx="79">
                  <c:v>6357</c:v>
                </c:pt>
                <c:pt idx="80">
                  <c:v>7080</c:v>
                </c:pt>
                <c:pt idx="81">
                  <c:v>12219</c:v>
                </c:pt>
                <c:pt idx="82">
                  <c:v>8861</c:v>
                </c:pt>
                <c:pt idx="83">
                  <c:v>6900</c:v>
                </c:pt>
                <c:pt idx="84">
                  <c:v>7310</c:v>
                </c:pt>
                <c:pt idx="85">
                  <c:v>9017</c:v>
                </c:pt>
                <c:pt idx="86">
                  <c:v>12673</c:v>
                </c:pt>
                <c:pt idx="87">
                  <c:v>7249</c:v>
                </c:pt>
                <c:pt idx="88">
                  <c:v>8604</c:v>
                </c:pt>
                <c:pt idx="89">
                  <c:v>7583</c:v>
                </c:pt>
                <c:pt idx="90">
                  <c:v>6382</c:v>
                </c:pt>
                <c:pt idx="91">
                  <c:v>9729</c:v>
                </c:pt>
                <c:pt idx="92">
                  <c:v>6097</c:v>
                </c:pt>
                <c:pt idx="93">
                  <c:v>6615</c:v>
                </c:pt>
                <c:pt idx="94">
                  <c:v>5240</c:v>
                </c:pt>
                <c:pt idx="95">
                  <c:v>5890</c:v>
                </c:pt>
                <c:pt idx="96">
                  <c:v>7088</c:v>
                </c:pt>
                <c:pt idx="97">
                  <c:v>8547</c:v>
                </c:pt>
                <c:pt idx="98">
                  <c:v>7215</c:v>
                </c:pt>
                <c:pt idx="99">
                  <c:v>7607</c:v>
                </c:pt>
                <c:pt idx="100">
                  <c:v>7508</c:v>
                </c:pt>
                <c:pt idx="101">
                  <c:v>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F-4BC6-97E9-22F9E9BF4CFA}"/>
            </c:ext>
          </c:extLst>
        </c:ser>
        <c:ser>
          <c:idx val="1"/>
          <c:order val="1"/>
          <c:tx>
            <c:strRef>
              <c:f>'monthly - no RT'!$J$1</c:f>
              <c:strCache>
                <c:ptCount val="1"/>
                <c:pt idx="0">
                  <c:v>neutral</c:v>
                </c:pt>
              </c:strCache>
            </c:strRef>
          </c:tx>
          <c:spPr>
            <a:ln w="28575" cap="rnd">
              <a:solidFill>
                <a:srgbClr val="C6C6C6"/>
              </a:solidFill>
              <a:round/>
            </a:ln>
            <a:effectLst/>
          </c:spPr>
          <c:marker>
            <c:symbol val="none"/>
          </c:marker>
          <c:cat>
            <c:strRef>
              <c:f>'monthly - no RT'!$E$2:$E$103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'monthly - no RT'!$J$2:$J$103</c:f>
              <c:numCache>
                <c:formatCode>General</c:formatCode>
                <c:ptCount val="102"/>
                <c:pt idx="0">
                  <c:v>149</c:v>
                </c:pt>
                <c:pt idx="1">
                  <c:v>173</c:v>
                </c:pt>
                <c:pt idx="2">
                  <c:v>161</c:v>
                </c:pt>
                <c:pt idx="3">
                  <c:v>101</c:v>
                </c:pt>
                <c:pt idx="4">
                  <c:v>124</c:v>
                </c:pt>
                <c:pt idx="5">
                  <c:v>141</c:v>
                </c:pt>
                <c:pt idx="6">
                  <c:v>163</c:v>
                </c:pt>
                <c:pt idx="7">
                  <c:v>200</c:v>
                </c:pt>
                <c:pt idx="8">
                  <c:v>241</c:v>
                </c:pt>
                <c:pt idx="9">
                  <c:v>146</c:v>
                </c:pt>
                <c:pt idx="10">
                  <c:v>156</c:v>
                </c:pt>
                <c:pt idx="11">
                  <c:v>98</c:v>
                </c:pt>
                <c:pt idx="12">
                  <c:v>174</c:v>
                </c:pt>
                <c:pt idx="13">
                  <c:v>120</c:v>
                </c:pt>
                <c:pt idx="14">
                  <c:v>175</c:v>
                </c:pt>
                <c:pt idx="15">
                  <c:v>108</c:v>
                </c:pt>
                <c:pt idx="16">
                  <c:v>99</c:v>
                </c:pt>
                <c:pt idx="17">
                  <c:v>767</c:v>
                </c:pt>
                <c:pt idx="18">
                  <c:v>104</c:v>
                </c:pt>
                <c:pt idx="19">
                  <c:v>591</c:v>
                </c:pt>
                <c:pt idx="20">
                  <c:v>320</c:v>
                </c:pt>
                <c:pt idx="21">
                  <c:v>133</c:v>
                </c:pt>
                <c:pt idx="22">
                  <c:v>123</c:v>
                </c:pt>
                <c:pt idx="23">
                  <c:v>132</c:v>
                </c:pt>
                <c:pt idx="24">
                  <c:v>88</c:v>
                </c:pt>
                <c:pt idx="25">
                  <c:v>139</c:v>
                </c:pt>
                <c:pt idx="26">
                  <c:v>166</c:v>
                </c:pt>
                <c:pt idx="27">
                  <c:v>131</c:v>
                </c:pt>
                <c:pt idx="28">
                  <c:v>212</c:v>
                </c:pt>
                <c:pt idx="29">
                  <c:v>251</c:v>
                </c:pt>
                <c:pt idx="30">
                  <c:v>252</c:v>
                </c:pt>
                <c:pt idx="31">
                  <c:v>426</c:v>
                </c:pt>
                <c:pt idx="32">
                  <c:v>273</c:v>
                </c:pt>
                <c:pt idx="33">
                  <c:v>146</c:v>
                </c:pt>
                <c:pt idx="34">
                  <c:v>192</c:v>
                </c:pt>
                <c:pt idx="35">
                  <c:v>146</c:v>
                </c:pt>
                <c:pt idx="36">
                  <c:v>762</c:v>
                </c:pt>
                <c:pt idx="37">
                  <c:v>631</c:v>
                </c:pt>
                <c:pt idx="38">
                  <c:v>412</c:v>
                </c:pt>
                <c:pt idx="39">
                  <c:v>313</c:v>
                </c:pt>
                <c:pt idx="40">
                  <c:v>345</c:v>
                </c:pt>
                <c:pt idx="41">
                  <c:v>227</c:v>
                </c:pt>
                <c:pt idx="42">
                  <c:v>719</c:v>
                </c:pt>
                <c:pt idx="43">
                  <c:v>891</c:v>
                </c:pt>
                <c:pt idx="44">
                  <c:v>506</c:v>
                </c:pt>
                <c:pt idx="45">
                  <c:v>365</c:v>
                </c:pt>
                <c:pt idx="46">
                  <c:v>401</c:v>
                </c:pt>
                <c:pt idx="47">
                  <c:v>361</c:v>
                </c:pt>
                <c:pt idx="48">
                  <c:v>801</c:v>
                </c:pt>
                <c:pt idx="49">
                  <c:v>1972</c:v>
                </c:pt>
                <c:pt idx="50">
                  <c:v>1261</c:v>
                </c:pt>
                <c:pt idx="51">
                  <c:v>1954</c:v>
                </c:pt>
                <c:pt idx="52">
                  <c:v>1365</c:v>
                </c:pt>
                <c:pt idx="53">
                  <c:v>1245</c:v>
                </c:pt>
                <c:pt idx="54">
                  <c:v>1089</c:v>
                </c:pt>
                <c:pt idx="55">
                  <c:v>2145</c:v>
                </c:pt>
                <c:pt idx="56">
                  <c:v>2150</c:v>
                </c:pt>
                <c:pt idx="57">
                  <c:v>1924</c:v>
                </c:pt>
                <c:pt idx="58">
                  <c:v>2365</c:v>
                </c:pt>
                <c:pt idx="59">
                  <c:v>1774</c:v>
                </c:pt>
                <c:pt idx="60">
                  <c:v>1553</c:v>
                </c:pt>
                <c:pt idx="61">
                  <c:v>2461</c:v>
                </c:pt>
                <c:pt idx="62">
                  <c:v>1922</c:v>
                </c:pt>
                <c:pt idx="63">
                  <c:v>1762</c:v>
                </c:pt>
                <c:pt idx="64">
                  <c:v>1987</c:v>
                </c:pt>
                <c:pt idx="65">
                  <c:v>2419</c:v>
                </c:pt>
                <c:pt idx="66">
                  <c:v>1765</c:v>
                </c:pt>
                <c:pt idx="67">
                  <c:v>2444</c:v>
                </c:pt>
                <c:pt idx="68">
                  <c:v>2080</c:v>
                </c:pt>
                <c:pt idx="69">
                  <c:v>1811</c:v>
                </c:pt>
                <c:pt idx="70">
                  <c:v>3212</c:v>
                </c:pt>
                <c:pt idx="71">
                  <c:v>1908</c:v>
                </c:pt>
                <c:pt idx="72">
                  <c:v>2224</c:v>
                </c:pt>
                <c:pt idx="73">
                  <c:v>2033</c:v>
                </c:pt>
                <c:pt idx="74">
                  <c:v>2437</c:v>
                </c:pt>
                <c:pt idx="75">
                  <c:v>4086</c:v>
                </c:pt>
                <c:pt idx="76">
                  <c:v>3147</c:v>
                </c:pt>
                <c:pt idx="77">
                  <c:v>6335</c:v>
                </c:pt>
                <c:pt idx="78">
                  <c:v>3513</c:v>
                </c:pt>
                <c:pt idx="79">
                  <c:v>3436</c:v>
                </c:pt>
                <c:pt idx="80">
                  <c:v>3263</c:v>
                </c:pt>
                <c:pt idx="81">
                  <c:v>5136</c:v>
                </c:pt>
                <c:pt idx="82">
                  <c:v>4087</c:v>
                </c:pt>
                <c:pt idx="83">
                  <c:v>3338</c:v>
                </c:pt>
                <c:pt idx="84">
                  <c:v>3282</c:v>
                </c:pt>
                <c:pt idx="85">
                  <c:v>4765</c:v>
                </c:pt>
                <c:pt idx="86">
                  <c:v>4915</c:v>
                </c:pt>
                <c:pt idx="87">
                  <c:v>3291</c:v>
                </c:pt>
                <c:pt idx="88">
                  <c:v>3455</c:v>
                </c:pt>
                <c:pt idx="89">
                  <c:v>4118</c:v>
                </c:pt>
                <c:pt idx="90">
                  <c:v>3848</c:v>
                </c:pt>
                <c:pt idx="91">
                  <c:v>3961</c:v>
                </c:pt>
                <c:pt idx="92">
                  <c:v>2990</c:v>
                </c:pt>
                <c:pt idx="93">
                  <c:v>3726</c:v>
                </c:pt>
                <c:pt idx="94">
                  <c:v>2995</c:v>
                </c:pt>
                <c:pt idx="95">
                  <c:v>3069</c:v>
                </c:pt>
                <c:pt idx="96">
                  <c:v>2924</c:v>
                </c:pt>
                <c:pt idx="97">
                  <c:v>3702</c:v>
                </c:pt>
                <c:pt idx="98">
                  <c:v>3224</c:v>
                </c:pt>
                <c:pt idx="99">
                  <c:v>3530</c:v>
                </c:pt>
                <c:pt idx="100">
                  <c:v>3770</c:v>
                </c:pt>
                <c:pt idx="101">
                  <c:v>3671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F-4BC6-97E9-22F9E9BF4CFA}"/>
            </c:ext>
          </c:extLst>
        </c:ser>
        <c:ser>
          <c:idx val="2"/>
          <c:order val="2"/>
          <c:tx>
            <c:strRef>
              <c:f>'monthly - no RT'!$K$1</c:f>
              <c:strCache>
                <c:ptCount val="1"/>
                <c:pt idx="0">
                  <c:v>positive</c:v>
                </c:pt>
              </c:strCache>
            </c:strRef>
          </c:tx>
          <c:spPr>
            <a:ln w="28575" cap="rnd">
              <a:solidFill>
                <a:srgbClr val="4899C9"/>
              </a:solidFill>
              <a:round/>
            </a:ln>
            <a:effectLst/>
          </c:spPr>
          <c:marker>
            <c:symbol val="none"/>
          </c:marker>
          <c:cat>
            <c:strRef>
              <c:f>'monthly - no RT'!$E$2:$E$103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'monthly - no RT'!$K$2:$K$103</c:f>
              <c:numCache>
                <c:formatCode>General</c:formatCode>
                <c:ptCount val="102"/>
                <c:pt idx="0">
                  <c:v>139</c:v>
                </c:pt>
                <c:pt idx="1">
                  <c:v>234</c:v>
                </c:pt>
                <c:pt idx="2">
                  <c:v>174</c:v>
                </c:pt>
                <c:pt idx="3">
                  <c:v>110</c:v>
                </c:pt>
                <c:pt idx="4">
                  <c:v>102</c:v>
                </c:pt>
                <c:pt idx="5">
                  <c:v>162</c:v>
                </c:pt>
                <c:pt idx="6">
                  <c:v>133</c:v>
                </c:pt>
                <c:pt idx="7">
                  <c:v>145</c:v>
                </c:pt>
                <c:pt idx="8">
                  <c:v>180</c:v>
                </c:pt>
                <c:pt idx="9">
                  <c:v>134</c:v>
                </c:pt>
                <c:pt idx="10">
                  <c:v>101</c:v>
                </c:pt>
                <c:pt idx="11">
                  <c:v>131</c:v>
                </c:pt>
                <c:pt idx="12">
                  <c:v>169</c:v>
                </c:pt>
                <c:pt idx="13">
                  <c:v>134</c:v>
                </c:pt>
                <c:pt idx="14">
                  <c:v>107</c:v>
                </c:pt>
                <c:pt idx="15">
                  <c:v>77</c:v>
                </c:pt>
                <c:pt idx="16">
                  <c:v>101</c:v>
                </c:pt>
                <c:pt idx="17">
                  <c:v>613</c:v>
                </c:pt>
                <c:pt idx="18">
                  <c:v>108</c:v>
                </c:pt>
                <c:pt idx="19">
                  <c:v>433</c:v>
                </c:pt>
                <c:pt idx="20">
                  <c:v>245</c:v>
                </c:pt>
                <c:pt idx="21">
                  <c:v>108</c:v>
                </c:pt>
                <c:pt idx="22">
                  <c:v>113</c:v>
                </c:pt>
                <c:pt idx="23">
                  <c:v>179</c:v>
                </c:pt>
                <c:pt idx="24">
                  <c:v>87</c:v>
                </c:pt>
                <c:pt idx="25">
                  <c:v>134</c:v>
                </c:pt>
                <c:pt idx="26">
                  <c:v>198</c:v>
                </c:pt>
                <c:pt idx="27">
                  <c:v>195</c:v>
                </c:pt>
                <c:pt idx="28">
                  <c:v>255</c:v>
                </c:pt>
                <c:pt idx="29">
                  <c:v>202</c:v>
                </c:pt>
                <c:pt idx="30">
                  <c:v>211</c:v>
                </c:pt>
                <c:pt idx="31">
                  <c:v>289</c:v>
                </c:pt>
                <c:pt idx="32">
                  <c:v>215</c:v>
                </c:pt>
                <c:pt idx="33">
                  <c:v>122</c:v>
                </c:pt>
                <c:pt idx="34">
                  <c:v>111</c:v>
                </c:pt>
                <c:pt idx="35">
                  <c:v>123</c:v>
                </c:pt>
                <c:pt idx="36">
                  <c:v>669</c:v>
                </c:pt>
                <c:pt idx="37">
                  <c:v>459</c:v>
                </c:pt>
                <c:pt idx="38">
                  <c:v>311</c:v>
                </c:pt>
                <c:pt idx="39">
                  <c:v>218</c:v>
                </c:pt>
                <c:pt idx="40">
                  <c:v>229</c:v>
                </c:pt>
                <c:pt idx="41">
                  <c:v>196</c:v>
                </c:pt>
                <c:pt idx="42">
                  <c:v>330</c:v>
                </c:pt>
                <c:pt idx="43">
                  <c:v>691</c:v>
                </c:pt>
                <c:pt idx="44">
                  <c:v>361</c:v>
                </c:pt>
                <c:pt idx="45">
                  <c:v>221</c:v>
                </c:pt>
                <c:pt idx="46">
                  <c:v>408</c:v>
                </c:pt>
                <c:pt idx="47">
                  <c:v>254</c:v>
                </c:pt>
                <c:pt idx="48">
                  <c:v>599</c:v>
                </c:pt>
                <c:pt idx="49">
                  <c:v>1160</c:v>
                </c:pt>
                <c:pt idx="50">
                  <c:v>975</c:v>
                </c:pt>
                <c:pt idx="51">
                  <c:v>785</c:v>
                </c:pt>
                <c:pt idx="52">
                  <c:v>758</c:v>
                </c:pt>
                <c:pt idx="53">
                  <c:v>866</c:v>
                </c:pt>
                <c:pt idx="54">
                  <c:v>765</c:v>
                </c:pt>
                <c:pt idx="55">
                  <c:v>1650</c:v>
                </c:pt>
                <c:pt idx="56">
                  <c:v>1785</c:v>
                </c:pt>
                <c:pt idx="57">
                  <c:v>1407</c:v>
                </c:pt>
                <c:pt idx="58">
                  <c:v>1585</c:v>
                </c:pt>
                <c:pt idx="59">
                  <c:v>1417</c:v>
                </c:pt>
                <c:pt idx="60">
                  <c:v>1469</c:v>
                </c:pt>
                <c:pt idx="61">
                  <c:v>1959</c:v>
                </c:pt>
                <c:pt idx="62">
                  <c:v>1567</c:v>
                </c:pt>
                <c:pt idx="63">
                  <c:v>1268</c:v>
                </c:pt>
                <c:pt idx="64">
                  <c:v>1689</c:v>
                </c:pt>
                <c:pt idx="65">
                  <c:v>1919</c:v>
                </c:pt>
                <c:pt idx="66">
                  <c:v>1467</c:v>
                </c:pt>
                <c:pt idx="67">
                  <c:v>1688</c:v>
                </c:pt>
                <c:pt idx="68">
                  <c:v>1576</c:v>
                </c:pt>
                <c:pt idx="69">
                  <c:v>1451</c:v>
                </c:pt>
                <c:pt idx="70">
                  <c:v>2768</c:v>
                </c:pt>
                <c:pt idx="71">
                  <c:v>1503</c:v>
                </c:pt>
                <c:pt idx="72">
                  <c:v>1571</c:v>
                </c:pt>
                <c:pt idx="73">
                  <c:v>1519</c:v>
                </c:pt>
                <c:pt idx="74">
                  <c:v>2049</c:v>
                </c:pt>
                <c:pt idx="75">
                  <c:v>3563</c:v>
                </c:pt>
                <c:pt idx="76">
                  <c:v>2258</c:v>
                </c:pt>
                <c:pt idx="77">
                  <c:v>3860</c:v>
                </c:pt>
                <c:pt idx="78">
                  <c:v>2587</c:v>
                </c:pt>
                <c:pt idx="79">
                  <c:v>2468</c:v>
                </c:pt>
                <c:pt idx="80">
                  <c:v>2534</c:v>
                </c:pt>
                <c:pt idx="81">
                  <c:v>3833</c:v>
                </c:pt>
                <c:pt idx="82">
                  <c:v>3114</c:v>
                </c:pt>
                <c:pt idx="83">
                  <c:v>2998</c:v>
                </c:pt>
                <c:pt idx="84">
                  <c:v>2461</c:v>
                </c:pt>
                <c:pt idx="85">
                  <c:v>4186</c:v>
                </c:pt>
                <c:pt idx="86">
                  <c:v>3821</c:v>
                </c:pt>
                <c:pt idx="87">
                  <c:v>2644</c:v>
                </c:pt>
                <c:pt idx="88">
                  <c:v>2620</c:v>
                </c:pt>
                <c:pt idx="89">
                  <c:v>3274</c:v>
                </c:pt>
                <c:pt idx="90">
                  <c:v>2952</c:v>
                </c:pt>
                <c:pt idx="91">
                  <c:v>3522</c:v>
                </c:pt>
                <c:pt idx="92">
                  <c:v>2293</c:v>
                </c:pt>
                <c:pt idx="93">
                  <c:v>2474</c:v>
                </c:pt>
                <c:pt idx="94">
                  <c:v>2364</c:v>
                </c:pt>
                <c:pt idx="95">
                  <c:v>2474</c:v>
                </c:pt>
                <c:pt idx="96">
                  <c:v>2130</c:v>
                </c:pt>
                <c:pt idx="97">
                  <c:v>2844</c:v>
                </c:pt>
                <c:pt idx="98">
                  <c:v>2508</c:v>
                </c:pt>
                <c:pt idx="99">
                  <c:v>2800</c:v>
                </c:pt>
                <c:pt idx="100">
                  <c:v>2626</c:v>
                </c:pt>
                <c:pt idx="101">
                  <c:v>3006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2F-4BC6-97E9-22F9E9BF4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323584"/>
        <c:axId val="1374307776"/>
      </c:line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37430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en-US"/>
              <a:t>Tone proportion without</a:t>
            </a:r>
            <a:r>
              <a:rPr lang="en-US" baseline="0"/>
              <a:t> retweets </a:t>
            </a:r>
            <a:r>
              <a:rPr lang="en-US"/>
              <a:t>- 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'monthly - no RT'!$I$1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EE9949"/>
            </a:solidFill>
            <a:ln>
              <a:solidFill>
                <a:srgbClr val="EE9949"/>
              </a:solidFill>
            </a:ln>
            <a:effectLst/>
          </c:spPr>
          <c:cat>
            <c:strRef>
              <c:f>'monthly - no RT'!$E$2:$E$103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'monthly - no RT'!$I$2:$I$103</c:f>
              <c:numCache>
                <c:formatCode>General</c:formatCode>
                <c:ptCount val="102"/>
                <c:pt idx="0">
                  <c:v>229</c:v>
                </c:pt>
                <c:pt idx="1">
                  <c:v>682</c:v>
                </c:pt>
                <c:pt idx="2">
                  <c:v>434</c:v>
                </c:pt>
                <c:pt idx="3">
                  <c:v>229</c:v>
                </c:pt>
                <c:pt idx="4">
                  <c:v>265</c:v>
                </c:pt>
                <c:pt idx="5">
                  <c:v>316</c:v>
                </c:pt>
                <c:pt idx="6">
                  <c:v>376</c:v>
                </c:pt>
                <c:pt idx="7">
                  <c:v>464</c:v>
                </c:pt>
                <c:pt idx="8">
                  <c:v>507</c:v>
                </c:pt>
                <c:pt idx="9">
                  <c:v>304</c:v>
                </c:pt>
                <c:pt idx="10">
                  <c:v>279</c:v>
                </c:pt>
                <c:pt idx="11">
                  <c:v>212</c:v>
                </c:pt>
                <c:pt idx="12">
                  <c:v>530</c:v>
                </c:pt>
                <c:pt idx="13">
                  <c:v>421</c:v>
                </c:pt>
                <c:pt idx="14">
                  <c:v>335</c:v>
                </c:pt>
                <c:pt idx="15">
                  <c:v>249</c:v>
                </c:pt>
                <c:pt idx="16">
                  <c:v>205</c:v>
                </c:pt>
                <c:pt idx="17">
                  <c:v>1790</c:v>
                </c:pt>
                <c:pt idx="18">
                  <c:v>236</c:v>
                </c:pt>
                <c:pt idx="19">
                  <c:v>2292</c:v>
                </c:pt>
                <c:pt idx="20">
                  <c:v>1458</c:v>
                </c:pt>
                <c:pt idx="21">
                  <c:v>309</c:v>
                </c:pt>
                <c:pt idx="22">
                  <c:v>290</c:v>
                </c:pt>
                <c:pt idx="23">
                  <c:v>466</c:v>
                </c:pt>
                <c:pt idx="24">
                  <c:v>256</c:v>
                </c:pt>
                <c:pt idx="25">
                  <c:v>286</c:v>
                </c:pt>
                <c:pt idx="26">
                  <c:v>345</c:v>
                </c:pt>
                <c:pt idx="27">
                  <c:v>228</c:v>
                </c:pt>
                <c:pt idx="28">
                  <c:v>414</c:v>
                </c:pt>
                <c:pt idx="29">
                  <c:v>547</c:v>
                </c:pt>
                <c:pt idx="30">
                  <c:v>494</c:v>
                </c:pt>
                <c:pt idx="31">
                  <c:v>601</c:v>
                </c:pt>
                <c:pt idx="32">
                  <c:v>469</c:v>
                </c:pt>
                <c:pt idx="33">
                  <c:v>407</c:v>
                </c:pt>
                <c:pt idx="34">
                  <c:v>273</c:v>
                </c:pt>
                <c:pt idx="35">
                  <c:v>292</c:v>
                </c:pt>
                <c:pt idx="36">
                  <c:v>2421</c:v>
                </c:pt>
                <c:pt idx="37">
                  <c:v>1982</c:v>
                </c:pt>
                <c:pt idx="38">
                  <c:v>1284</c:v>
                </c:pt>
                <c:pt idx="39">
                  <c:v>847</c:v>
                </c:pt>
                <c:pt idx="40">
                  <c:v>854</c:v>
                </c:pt>
                <c:pt idx="41">
                  <c:v>491</c:v>
                </c:pt>
                <c:pt idx="42">
                  <c:v>1080</c:v>
                </c:pt>
                <c:pt idx="43">
                  <c:v>1939</c:v>
                </c:pt>
                <c:pt idx="44">
                  <c:v>739</c:v>
                </c:pt>
                <c:pt idx="45">
                  <c:v>588</c:v>
                </c:pt>
                <c:pt idx="46">
                  <c:v>990</c:v>
                </c:pt>
                <c:pt idx="47">
                  <c:v>727</c:v>
                </c:pt>
                <c:pt idx="48">
                  <c:v>1724</c:v>
                </c:pt>
                <c:pt idx="49">
                  <c:v>3106</c:v>
                </c:pt>
                <c:pt idx="50">
                  <c:v>2813</c:v>
                </c:pt>
                <c:pt idx="51">
                  <c:v>2133</c:v>
                </c:pt>
                <c:pt idx="52">
                  <c:v>2223</c:v>
                </c:pt>
                <c:pt idx="53">
                  <c:v>2100</c:v>
                </c:pt>
                <c:pt idx="54">
                  <c:v>1752</c:v>
                </c:pt>
                <c:pt idx="55">
                  <c:v>3869</c:v>
                </c:pt>
                <c:pt idx="56">
                  <c:v>3426</c:v>
                </c:pt>
                <c:pt idx="57">
                  <c:v>3254</c:v>
                </c:pt>
                <c:pt idx="58">
                  <c:v>3389</c:v>
                </c:pt>
                <c:pt idx="59">
                  <c:v>2763</c:v>
                </c:pt>
                <c:pt idx="60">
                  <c:v>4350</c:v>
                </c:pt>
                <c:pt idx="61">
                  <c:v>4775</c:v>
                </c:pt>
                <c:pt idx="62">
                  <c:v>3850</c:v>
                </c:pt>
                <c:pt idx="63">
                  <c:v>2996</c:v>
                </c:pt>
                <c:pt idx="64">
                  <c:v>3805</c:v>
                </c:pt>
                <c:pt idx="65">
                  <c:v>4385</c:v>
                </c:pt>
                <c:pt idx="66">
                  <c:v>3475</c:v>
                </c:pt>
                <c:pt idx="67">
                  <c:v>4402</c:v>
                </c:pt>
                <c:pt idx="68">
                  <c:v>4676</c:v>
                </c:pt>
                <c:pt idx="69">
                  <c:v>4008</c:v>
                </c:pt>
                <c:pt idx="70">
                  <c:v>12982</c:v>
                </c:pt>
                <c:pt idx="71">
                  <c:v>3997</c:v>
                </c:pt>
                <c:pt idx="72">
                  <c:v>5007</c:v>
                </c:pt>
                <c:pt idx="73">
                  <c:v>5081</c:v>
                </c:pt>
                <c:pt idx="74">
                  <c:v>9200</c:v>
                </c:pt>
                <c:pt idx="75">
                  <c:v>9833</c:v>
                </c:pt>
                <c:pt idx="76">
                  <c:v>6031</c:v>
                </c:pt>
                <c:pt idx="77">
                  <c:v>8802</c:v>
                </c:pt>
                <c:pt idx="78">
                  <c:v>6881</c:v>
                </c:pt>
                <c:pt idx="79">
                  <c:v>6357</c:v>
                </c:pt>
                <c:pt idx="80">
                  <c:v>7080</c:v>
                </c:pt>
                <c:pt idx="81">
                  <c:v>12219</c:v>
                </c:pt>
                <c:pt idx="82">
                  <c:v>8861</c:v>
                </c:pt>
                <c:pt idx="83">
                  <c:v>6900</c:v>
                </c:pt>
                <c:pt idx="84">
                  <c:v>7310</c:v>
                </c:pt>
                <c:pt idx="85">
                  <c:v>9017</c:v>
                </c:pt>
                <c:pt idx="86">
                  <c:v>12673</c:v>
                </c:pt>
                <c:pt idx="87">
                  <c:v>7249</c:v>
                </c:pt>
                <c:pt idx="88">
                  <c:v>8604</c:v>
                </c:pt>
                <c:pt idx="89">
                  <c:v>7583</c:v>
                </c:pt>
                <c:pt idx="90">
                  <c:v>6382</c:v>
                </c:pt>
                <c:pt idx="91">
                  <c:v>9729</c:v>
                </c:pt>
                <c:pt idx="92">
                  <c:v>6097</c:v>
                </c:pt>
                <c:pt idx="93">
                  <c:v>6615</c:v>
                </c:pt>
                <c:pt idx="94">
                  <c:v>5240</c:v>
                </c:pt>
                <c:pt idx="95">
                  <c:v>5890</c:v>
                </c:pt>
                <c:pt idx="96">
                  <c:v>7088</c:v>
                </c:pt>
                <c:pt idx="97">
                  <c:v>8547</c:v>
                </c:pt>
                <c:pt idx="98">
                  <c:v>7215</c:v>
                </c:pt>
                <c:pt idx="99">
                  <c:v>7607</c:v>
                </c:pt>
                <c:pt idx="100">
                  <c:v>7508</c:v>
                </c:pt>
                <c:pt idx="101">
                  <c:v>8698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8-4D20-8A30-356CF2E401CE}"/>
            </c:ext>
          </c:extLst>
        </c:ser>
        <c:ser>
          <c:idx val="1"/>
          <c:order val="1"/>
          <c:tx>
            <c:strRef>
              <c:f>'monthly - no RT'!$J$1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C6C6C6"/>
            </a:solidFill>
            <a:ln>
              <a:solidFill>
                <a:srgbClr val="C6C6C6"/>
              </a:solidFill>
            </a:ln>
            <a:effectLst/>
          </c:spPr>
          <c:cat>
            <c:strRef>
              <c:f>'monthly - no RT'!$E$2:$E$103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'monthly - no RT'!$J$2:$J$103</c:f>
              <c:numCache>
                <c:formatCode>General</c:formatCode>
                <c:ptCount val="102"/>
                <c:pt idx="0">
                  <c:v>149</c:v>
                </c:pt>
                <c:pt idx="1">
                  <c:v>173</c:v>
                </c:pt>
                <c:pt idx="2">
                  <c:v>161</c:v>
                </c:pt>
                <c:pt idx="3">
                  <c:v>101</c:v>
                </c:pt>
                <c:pt idx="4">
                  <c:v>124</c:v>
                </c:pt>
                <c:pt idx="5">
                  <c:v>141</c:v>
                </c:pt>
                <c:pt idx="6">
                  <c:v>163</c:v>
                </c:pt>
                <c:pt idx="7">
                  <c:v>200</c:v>
                </c:pt>
                <c:pt idx="8">
                  <c:v>241</c:v>
                </c:pt>
                <c:pt idx="9">
                  <c:v>146</c:v>
                </c:pt>
                <c:pt idx="10">
                  <c:v>156</c:v>
                </c:pt>
                <c:pt idx="11">
                  <c:v>98</c:v>
                </c:pt>
                <c:pt idx="12">
                  <c:v>174</c:v>
                </c:pt>
                <c:pt idx="13">
                  <c:v>120</c:v>
                </c:pt>
                <c:pt idx="14">
                  <c:v>175</c:v>
                </c:pt>
                <c:pt idx="15">
                  <c:v>108</c:v>
                </c:pt>
                <c:pt idx="16">
                  <c:v>99</c:v>
                </c:pt>
                <c:pt idx="17">
                  <c:v>767</c:v>
                </c:pt>
                <c:pt idx="18">
                  <c:v>104</c:v>
                </c:pt>
                <c:pt idx="19">
                  <c:v>591</c:v>
                </c:pt>
                <c:pt idx="20">
                  <c:v>320</c:v>
                </c:pt>
                <c:pt idx="21">
                  <c:v>133</c:v>
                </c:pt>
                <c:pt idx="22">
                  <c:v>123</c:v>
                </c:pt>
                <c:pt idx="23">
                  <c:v>132</c:v>
                </c:pt>
                <c:pt idx="24">
                  <c:v>88</c:v>
                </c:pt>
                <c:pt idx="25">
                  <c:v>139</c:v>
                </c:pt>
                <c:pt idx="26">
                  <c:v>166</c:v>
                </c:pt>
                <c:pt idx="27">
                  <c:v>131</c:v>
                </c:pt>
                <c:pt idx="28">
                  <c:v>212</c:v>
                </c:pt>
                <c:pt idx="29">
                  <c:v>251</c:v>
                </c:pt>
                <c:pt idx="30">
                  <c:v>252</c:v>
                </c:pt>
                <c:pt idx="31">
                  <c:v>426</c:v>
                </c:pt>
                <c:pt idx="32">
                  <c:v>273</c:v>
                </c:pt>
                <c:pt idx="33">
                  <c:v>146</c:v>
                </c:pt>
                <c:pt idx="34">
                  <c:v>192</c:v>
                </c:pt>
                <c:pt idx="35">
                  <c:v>146</c:v>
                </c:pt>
                <c:pt idx="36">
                  <c:v>762</c:v>
                </c:pt>
                <c:pt idx="37">
                  <c:v>631</c:v>
                </c:pt>
                <c:pt idx="38">
                  <c:v>412</c:v>
                </c:pt>
                <c:pt idx="39">
                  <c:v>313</c:v>
                </c:pt>
                <c:pt idx="40">
                  <c:v>345</c:v>
                </c:pt>
                <c:pt idx="41">
                  <c:v>227</c:v>
                </c:pt>
                <c:pt idx="42">
                  <c:v>719</c:v>
                </c:pt>
                <c:pt idx="43">
                  <c:v>891</c:v>
                </c:pt>
                <c:pt idx="44">
                  <c:v>506</c:v>
                </c:pt>
                <c:pt idx="45">
                  <c:v>365</c:v>
                </c:pt>
                <c:pt idx="46">
                  <c:v>401</c:v>
                </c:pt>
                <c:pt idx="47">
                  <c:v>361</c:v>
                </c:pt>
                <c:pt idx="48">
                  <c:v>801</c:v>
                </c:pt>
                <c:pt idx="49">
                  <c:v>1972</c:v>
                </c:pt>
                <c:pt idx="50">
                  <c:v>1261</c:v>
                </c:pt>
                <c:pt idx="51">
                  <c:v>1954</c:v>
                </c:pt>
                <c:pt idx="52">
                  <c:v>1365</c:v>
                </c:pt>
                <c:pt idx="53">
                  <c:v>1245</c:v>
                </c:pt>
                <c:pt idx="54">
                  <c:v>1089</c:v>
                </c:pt>
                <c:pt idx="55">
                  <c:v>2145</c:v>
                </c:pt>
                <c:pt idx="56">
                  <c:v>2150</c:v>
                </c:pt>
                <c:pt idx="57">
                  <c:v>1924</c:v>
                </c:pt>
                <c:pt idx="58">
                  <c:v>2365</c:v>
                </c:pt>
                <c:pt idx="59">
                  <c:v>1774</c:v>
                </c:pt>
                <c:pt idx="60">
                  <c:v>1553</c:v>
                </c:pt>
                <c:pt idx="61">
                  <c:v>2461</c:v>
                </c:pt>
                <c:pt idx="62">
                  <c:v>1922</c:v>
                </c:pt>
                <c:pt idx="63">
                  <c:v>1762</c:v>
                </c:pt>
                <c:pt idx="64">
                  <c:v>1987</c:v>
                </c:pt>
                <c:pt idx="65">
                  <c:v>2419</c:v>
                </c:pt>
                <c:pt idx="66">
                  <c:v>1765</c:v>
                </c:pt>
                <c:pt idx="67">
                  <c:v>2444</c:v>
                </c:pt>
                <c:pt idx="68">
                  <c:v>2080</c:v>
                </c:pt>
                <c:pt idx="69">
                  <c:v>1811</c:v>
                </c:pt>
                <c:pt idx="70">
                  <c:v>3212</c:v>
                </c:pt>
                <c:pt idx="71">
                  <c:v>1908</c:v>
                </c:pt>
                <c:pt idx="72">
                  <c:v>2224</c:v>
                </c:pt>
                <c:pt idx="73">
                  <c:v>2033</c:v>
                </c:pt>
                <c:pt idx="74">
                  <c:v>2437</c:v>
                </c:pt>
                <c:pt idx="75">
                  <c:v>4086</c:v>
                </c:pt>
                <c:pt idx="76">
                  <c:v>3147</c:v>
                </c:pt>
                <c:pt idx="77">
                  <c:v>6335</c:v>
                </c:pt>
                <c:pt idx="78">
                  <c:v>3513</c:v>
                </c:pt>
                <c:pt idx="79">
                  <c:v>3436</c:v>
                </c:pt>
                <c:pt idx="80">
                  <c:v>3263</c:v>
                </c:pt>
                <c:pt idx="81">
                  <c:v>5136</c:v>
                </c:pt>
                <c:pt idx="82">
                  <c:v>4087</c:v>
                </c:pt>
                <c:pt idx="83">
                  <c:v>3338</c:v>
                </c:pt>
                <c:pt idx="84">
                  <c:v>3282</c:v>
                </c:pt>
                <c:pt idx="85">
                  <c:v>4765</c:v>
                </c:pt>
                <c:pt idx="86">
                  <c:v>4915</c:v>
                </c:pt>
                <c:pt idx="87">
                  <c:v>3291</c:v>
                </c:pt>
                <c:pt idx="88">
                  <c:v>3455</c:v>
                </c:pt>
                <c:pt idx="89">
                  <c:v>4118</c:v>
                </c:pt>
                <c:pt idx="90">
                  <c:v>3848</c:v>
                </c:pt>
                <c:pt idx="91">
                  <c:v>3961</c:v>
                </c:pt>
                <c:pt idx="92">
                  <c:v>2990</c:v>
                </c:pt>
                <c:pt idx="93">
                  <c:v>3726</c:v>
                </c:pt>
                <c:pt idx="94">
                  <c:v>2995</c:v>
                </c:pt>
                <c:pt idx="95">
                  <c:v>3069</c:v>
                </c:pt>
                <c:pt idx="96">
                  <c:v>2924</c:v>
                </c:pt>
                <c:pt idx="97">
                  <c:v>3702</c:v>
                </c:pt>
                <c:pt idx="98">
                  <c:v>3224</c:v>
                </c:pt>
                <c:pt idx="99">
                  <c:v>3530</c:v>
                </c:pt>
                <c:pt idx="100">
                  <c:v>3770</c:v>
                </c:pt>
                <c:pt idx="101">
                  <c:v>3671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88-4D20-8A30-356CF2E401CE}"/>
            </c:ext>
          </c:extLst>
        </c:ser>
        <c:ser>
          <c:idx val="2"/>
          <c:order val="2"/>
          <c:tx>
            <c:strRef>
              <c:f>'monthly - no RT'!$K$1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4899C9"/>
            </a:solidFill>
            <a:ln>
              <a:solidFill>
                <a:srgbClr val="4899C9"/>
              </a:solidFill>
            </a:ln>
            <a:effectLst/>
          </c:spPr>
          <c:cat>
            <c:strRef>
              <c:f>'monthly - no RT'!$E$2:$E$103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'monthly - no RT'!$K$2:$K$103</c:f>
              <c:numCache>
                <c:formatCode>General</c:formatCode>
                <c:ptCount val="102"/>
                <c:pt idx="0">
                  <c:v>139</c:v>
                </c:pt>
                <c:pt idx="1">
                  <c:v>234</c:v>
                </c:pt>
                <c:pt idx="2">
                  <c:v>174</c:v>
                </c:pt>
                <c:pt idx="3">
                  <c:v>110</c:v>
                </c:pt>
                <c:pt idx="4">
                  <c:v>102</c:v>
                </c:pt>
                <c:pt idx="5">
                  <c:v>162</c:v>
                </c:pt>
                <c:pt idx="6">
                  <c:v>133</c:v>
                </c:pt>
                <c:pt idx="7">
                  <c:v>145</c:v>
                </c:pt>
                <c:pt idx="8">
                  <c:v>180</c:v>
                </c:pt>
                <c:pt idx="9">
                  <c:v>134</c:v>
                </c:pt>
                <c:pt idx="10">
                  <c:v>101</c:v>
                </c:pt>
                <c:pt idx="11">
                  <c:v>131</c:v>
                </c:pt>
                <c:pt idx="12">
                  <c:v>169</c:v>
                </c:pt>
                <c:pt idx="13">
                  <c:v>134</c:v>
                </c:pt>
                <c:pt idx="14">
                  <c:v>107</c:v>
                </c:pt>
                <c:pt idx="15">
                  <c:v>77</c:v>
                </c:pt>
                <c:pt idx="16">
                  <c:v>101</c:v>
                </c:pt>
                <c:pt idx="17">
                  <c:v>613</c:v>
                </c:pt>
                <c:pt idx="18">
                  <c:v>108</c:v>
                </c:pt>
                <c:pt idx="19">
                  <c:v>433</c:v>
                </c:pt>
                <c:pt idx="20">
                  <c:v>245</c:v>
                </c:pt>
                <c:pt idx="21">
                  <c:v>108</c:v>
                </c:pt>
                <c:pt idx="22">
                  <c:v>113</c:v>
                </c:pt>
                <c:pt idx="23">
                  <c:v>179</c:v>
                </c:pt>
                <c:pt idx="24">
                  <c:v>87</c:v>
                </c:pt>
                <c:pt idx="25">
                  <c:v>134</c:v>
                </c:pt>
                <c:pt idx="26">
                  <c:v>198</c:v>
                </c:pt>
                <c:pt idx="27">
                  <c:v>195</c:v>
                </c:pt>
                <c:pt idx="28">
                  <c:v>255</c:v>
                </c:pt>
                <c:pt idx="29">
                  <c:v>202</c:v>
                </c:pt>
                <c:pt idx="30">
                  <c:v>211</c:v>
                </c:pt>
                <c:pt idx="31">
                  <c:v>289</c:v>
                </c:pt>
                <c:pt idx="32">
                  <c:v>215</c:v>
                </c:pt>
                <c:pt idx="33">
                  <c:v>122</c:v>
                </c:pt>
                <c:pt idx="34">
                  <c:v>111</c:v>
                </c:pt>
                <c:pt idx="35">
                  <c:v>123</c:v>
                </c:pt>
                <c:pt idx="36">
                  <c:v>669</c:v>
                </c:pt>
                <c:pt idx="37">
                  <c:v>459</c:v>
                </c:pt>
                <c:pt idx="38">
                  <c:v>311</c:v>
                </c:pt>
                <c:pt idx="39">
                  <c:v>218</c:v>
                </c:pt>
                <c:pt idx="40">
                  <c:v>229</c:v>
                </c:pt>
                <c:pt idx="41">
                  <c:v>196</c:v>
                </c:pt>
                <c:pt idx="42">
                  <c:v>330</c:v>
                </c:pt>
                <c:pt idx="43">
                  <c:v>691</c:v>
                </c:pt>
                <c:pt idx="44">
                  <c:v>361</c:v>
                </c:pt>
                <c:pt idx="45">
                  <c:v>221</c:v>
                </c:pt>
                <c:pt idx="46">
                  <c:v>408</c:v>
                </c:pt>
                <c:pt idx="47">
                  <c:v>254</c:v>
                </c:pt>
                <c:pt idx="48">
                  <c:v>599</c:v>
                </c:pt>
                <c:pt idx="49">
                  <c:v>1160</c:v>
                </c:pt>
                <c:pt idx="50">
                  <c:v>975</c:v>
                </c:pt>
                <c:pt idx="51">
                  <c:v>785</c:v>
                </c:pt>
                <c:pt idx="52">
                  <c:v>758</c:v>
                </c:pt>
                <c:pt idx="53">
                  <c:v>866</c:v>
                </c:pt>
                <c:pt idx="54">
                  <c:v>765</c:v>
                </c:pt>
                <c:pt idx="55">
                  <c:v>1650</c:v>
                </c:pt>
                <c:pt idx="56">
                  <c:v>1785</c:v>
                </c:pt>
                <c:pt idx="57">
                  <c:v>1407</c:v>
                </c:pt>
                <c:pt idx="58">
                  <c:v>1585</c:v>
                </c:pt>
                <c:pt idx="59">
                  <c:v>1417</c:v>
                </c:pt>
                <c:pt idx="60">
                  <c:v>1469</c:v>
                </c:pt>
                <c:pt idx="61">
                  <c:v>1959</c:v>
                </c:pt>
                <c:pt idx="62">
                  <c:v>1567</c:v>
                </c:pt>
                <c:pt idx="63">
                  <c:v>1268</c:v>
                </c:pt>
                <c:pt idx="64">
                  <c:v>1689</c:v>
                </c:pt>
                <c:pt idx="65">
                  <c:v>1919</c:v>
                </c:pt>
                <c:pt idx="66">
                  <c:v>1467</c:v>
                </c:pt>
                <c:pt idx="67">
                  <c:v>1688</c:v>
                </c:pt>
                <c:pt idx="68">
                  <c:v>1576</c:v>
                </c:pt>
                <c:pt idx="69">
                  <c:v>1451</c:v>
                </c:pt>
                <c:pt idx="70">
                  <c:v>2768</c:v>
                </c:pt>
                <c:pt idx="71">
                  <c:v>1503</c:v>
                </c:pt>
                <c:pt idx="72">
                  <c:v>1571</c:v>
                </c:pt>
                <c:pt idx="73">
                  <c:v>1519</c:v>
                </c:pt>
                <c:pt idx="74">
                  <c:v>2049</c:v>
                </c:pt>
                <c:pt idx="75">
                  <c:v>3563</c:v>
                </c:pt>
                <c:pt idx="76">
                  <c:v>2258</c:v>
                </c:pt>
                <c:pt idx="77">
                  <c:v>3860</c:v>
                </c:pt>
                <c:pt idx="78">
                  <c:v>2587</c:v>
                </c:pt>
                <c:pt idx="79">
                  <c:v>2468</c:v>
                </c:pt>
                <c:pt idx="80">
                  <c:v>2534</c:v>
                </c:pt>
                <c:pt idx="81">
                  <c:v>3833</c:v>
                </c:pt>
                <c:pt idx="82">
                  <c:v>3114</c:v>
                </c:pt>
                <c:pt idx="83">
                  <c:v>2998</c:v>
                </c:pt>
                <c:pt idx="84">
                  <c:v>2461</c:v>
                </c:pt>
                <c:pt idx="85">
                  <c:v>4186</c:v>
                </c:pt>
                <c:pt idx="86">
                  <c:v>3821</c:v>
                </c:pt>
                <c:pt idx="87">
                  <c:v>2644</c:v>
                </c:pt>
                <c:pt idx="88">
                  <c:v>2620</c:v>
                </c:pt>
                <c:pt idx="89">
                  <c:v>3274</c:v>
                </c:pt>
                <c:pt idx="90">
                  <c:v>2952</c:v>
                </c:pt>
                <c:pt idx="91">
                  <c:v>3522</c:v>
                </c:pt>
                <c:pt idx="92">
                  <c:v>2293</c:v>
                </c:pt>
                <c:pt idx="93">
                  <c:v>2474</c:v>
                </c:pt>
                <c:pt idx="94">
                  <c:v>2364</c:v>
                </c:pt>
                <c:pt idx="95">
                  <c:v>2474</c:v>
                </c:pt>
                <c:pt idx="96">
                  <c:v>2130</c:v>
                </c:pt>
                <c:pt idx="97">
                  <c:v>2844</c:v>
                </c:pt>
                <c:pt idx="98">
                  <c:v>2508</c:v>
                </c:pt>
                <c:pt idx="99">
                  <c:v>2800</c:v>
                </c:pt>
                <c:pt idx="100">
                  <c:v>2626</c:v>
                </c:pt>
                <c:pt idx="101">
                  <c:v>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8-4D20-8A30-356CF2E40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323584"/>
        <c:axId val="1374307776"/>
      </c:area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noMultiLvlLbl val="0"/>
      </c:catAx>
      <c:valAx>
        <c:axId val="137430777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en-US"/>
              <a:t>Tone proportion - yearly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'yearly (with avg)'!$I$1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EA801C">
                <a:alpha val="80000"/>
              </a:srgbClr>
            </a:solidFill>
            <a:ln>
              <a:noFill/>
            </a:ln>
            <a:effectLst/>
          </c:spPr>
          <c:cat>
            <c:strRef>
              <c:f>'yearly (with avg)'!$E$2:$E$10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'yearly (with avg)'!$I$2:$I$10</c:f>
              <c:numCache>
                <c:formatCode>General</c:formatCode>
                <c:ptCount val="9"/>
                <c:pt idx="0">
                  <c:v>4938</c:v>
                </c:pt>
                <c:pt idx="1">
                  <c:v>10939</c:v>
                </c:pt>
                <c:pt idx="2">
                  <c:v>7007</c:v>
                </c:pt>
                <c:pt idx="3">
                  <c:v>24783</c:v>
                </c:pt>
                <c:pt idx="4">
                  <c:v>79662</c:v>
                </c:pt>
                <c:pt idx="5">
                  <c:v>144230</c:v>
                </c:pt>
                <c:pt idx="6">
                  <c:v>176591</c:v>
                </c:pt>
                <c:pt idx="7">
                  <c:v>157093</c:v>
                </c:pt>
                <c:pt idx="8">
                  <c:v>80185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0-4D36-B660-DA68C185FFDB}"/>
            </c:ext>
          </c:extLst>
        </c:ser>
        <c:ser>
          <c:idx val="1"/>
          <c:order val="1"/>
          <c:tx>
            <c:strRef>
              <c:f>'yearly (with avg)'!$J$1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B8B8B8">
                <a:alpha val="80000"/>
              </a:srgbClr>
            </a:solidFill>
            <a:ln>
              <a:noFill/>
            </a:ln>
            <a:effectLst/>
          </c:spPr>
          <c:cat>
            <c:strRef>
              <c:f>'yearly (with avg)'!$E$2:$E$10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'yearly (with avg)'!$J$2:$J$10</c:f>
              <c:numCache>
                <c:formatCode>General</c:formatCode>
                <c:ptCount val="9"/>
                <c:pt idx="0">
                  <c:v>3249</c:v>
                </c:pt>
                <c:pt idx="1">
                  <c:v>4759</c:v>
                </c:pt>
                <c:pt idx="2">
                  <c:v>6092</c:v>
                </c:pt>
                <c:pt idx="3">
                  <c:v>21307</c:v>
                </c:pt>
                <c:pt idx="4">
                  <c:v>121147</c:v>
                </c:pt>
                <c:pt idx="5">
                  <c:v>124685</c:v>
                </c:pt>
                <c:pt idx="6">
                  <c:v>138836</c:v>
                </c:pt>
                <c:pt idx="7">
                  <c:v>123521</c:v>
                </c:pt>
                <c:pt idx="8">
                  <c:v>57520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90-4D36-B660-DA68C185FFDB}"/>
            </c:ext>
          </c:extLst>
        </c:ser>
        <c:ser>
          <c:idx val="2"/>
          <c:order val="2"/>
          <c:tx>
            <c:strRef>
              <c:f>'yearly (with avg)'!$K$1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1A80BB">
                <a:alpha val="80000"/>
              </a:srgbClr>
            </a:solidFill>
            <a:ln>
              <a:noFill/>
            </a:ln>
            <a:effectLst/>
          </c:spPr>
          <c:cat>
            <c:strRef>
              <c:f>'yearly (with avg)'!$E$2:$E$10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'yearly (with avg)'!$K$2:$K$10</c:f>
              <c:numCache>
                <c:formatCode>General</c:formatCode>
                <c:ptCount val="9"/>
                <c:pt idx="0">
                  <c:v>2086</c:v>
                </c:pt>
                <c:pt idx="1">
                  <c:v>3539</c:v>
                </c:pt>
                <c:pt idx="2">
                  <c:v>3526</c:v>
                </c:pt>
                <c:pt idx="3">
                  <c:v>11516</c:v>
                </c:pt>
                <c:pt idx="4">
                  <c:v>54466</c:v>
                </c:pt>
                <c:pt idx="5">
                  <c:v>78258</c:v>
                </c:pt>
                <c:pt idx="6">
                  <c:v>93486</c:v>
                </c:pt>
                <c:pt idx="7">
                  <c:v>96725</c:v>
                </c:pt>
                <c:pt idx="8">
                  <c:v>34757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90-4D36-B660-DA68C185F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323584"/>
        <c:axId val="1374307776"/>
      </c:areaChart>
      <c:lineChart>
        <c:grouping val="standard"/>
        <c:varyColors val="0"/>
        <c:ser>
          <c:idx val="3"/>
          <c:order val="3"/>
          <c:tx>
            <c:strRef>
              <c:f>'yearly (with avg)'!$L$1</c:f>
              <c:strCache>
                <c:ptCount val="1"/>
                <c:pt idx="0">
                  <c:v>average negative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2.6243450173982615E-2"/>
                  <c:y val="-6.5858167922771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090-4D36-B660-DA68C185F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6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(with avg)'!$E$2:$E$10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'yearly (with avg)'!$L$2:$L$10</c:f>
              <c:numCache>
                <c:formatCode>0%</c:formatCode>
                <c:ptCount val="9"/>
                <c:pt idx="0">
                  <c:v>0.43795899518883746</c:v>
                </c:pt>
                <c:pt idx="1">
                  <c:v>0.43795899518883746</c:v>
                </c:pt>
                <c:pt idx="2">
                  <c:v>0.43795899518883746</c:v>
                </c:pt>
                <c:pt idx="3">
                  <c:v>0.43795899518883746</c:v>
                </c:pt>
                <c:pt idx="4">
                  <c:v>0.43795899518883746</c:v>
                </c:pt>
                <c:pt idx="5">
                  <c:v>0.43795899518883746</c:v>
                </c:pt>
                <c:pt idx="6">
                  <c:v>0.43795899518883746</c:v>
                </c:pt>
                <c:pt idx="7">
                  <c:v>0.43795899518883746</c:v>
                </c:pt>
                <c:pt idx="8">
                  <c:v>0.43795899518883746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90-4D36-B660-DA68C185F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323584"/>
        <c:axId val="1374307776"/>
      </c:line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noMultiLvlLbl val="0"/>
      </c:catAx>
      <c:valAx>
        <c:axId val="137430777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en-US"/>
              <a:t>Tone proportion - yearly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'yearly (with avg)'!$I$1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EA801C">
                <a:alpha val="80000"/>
              </a:srgbClr>
            </a:solidFill>
            <a:ln>
              <a:noFill/>
            </a:ln>
            <a:effectLst/>
          </c:spPr>
          <c:cat>
            <c:strRef>
              <c:f>'yearly (with avg)'!$E$2:$E$10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'yearly (with avg)'!$I$2:$I$10</c:f>
              <c:numCache>
                <c:formatCode>General</c:formatCode>
                <c:ptCount val="9"/>
                <c:pt idx="0">
                  <c:v>4938</c:v>
                </c:pt>
                <c:pt idx="1">
                  <c:v>10939</c:v>
                </c:pt>
                <c:pt idx="2">
                  <c:v>7007</c:v>
                </c:pt>
                <c:pt idx="3">
                  <c:v>24783</c:v>
                </c:pt>
                <c:pt idx="4">
                  <c:v>79662</c:v>
                </c:pt>
                <c:pt idx="5">
                  <c:v>144230</c:v>
                </c:pt>
                <c:pt idx="6">
                  <c:v>176591</c:v>
                </c:pt>
                <c:pt idx="7">
                  <c:v>157093</c:v>
                </c:pt>
                <c:pt idx="8">
                  <c:v>80185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C-4603-93EC-FC6D3835C56E}"/>
            </c:ext>
          </c:extLst>
        </c:ser>
        <c:ser>
          <c:idx val="1"/>
          <c:order val="1"/>
          <c:tx>
            <c:strRef>
              <c:f>'yearly (with avg)'!$J$1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B8B8B8">
                <a:alpha val="80000"/>
              </a:srgbClr>
            </a:solidFill>
            <a:ln>
              <a:noFill/>
            </a:ln>
            <a:effectLst/>
          </c:spPr>
          <c:cat>
            <c:strRef>
              <c:f>'yearly (with avg)'!$E$2:$E$10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'yearly (with avg)'!$J$2:$J$10</c:f>
              <c:numCache>
                <c:formatCode>General</c:formatCode>
                <c:ptCount val="9"/>
                <c:pt idx="0">
                  <c:v>3249</c:v>
                </c:pt>
                <c:pt idx="1">
                  <c:v>4759</c:v>
                </c:pt>
                <c:pt idx="2">
                  <c:v>6092</c:v>
                </c:pt>
                <c:pt idx="3">
                  <c:v>21307</c:v>
                </c:pt>
                <c:pt idx="4">
                  <c:v>121147</c:v>
                </c:pt>
                <c:pt idx="5">
                  <c:v>124685</c:v>
                </c:pt>
                <c:pt idx="6">
                  <c:v>138836</c:v>
                </c:pt>
                <c:pt idx="7">
                  <c:v>123521</c:v>
                </c:pt>
                <c:pt idx="8">
                  <c:v>57520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BC-4603-93EC-FC6D3835C56E}"/>
            </c:ext>
          </c:extLst>
        </c:ser>
        <c:ser>
          <c:idx val="2"/>
          <c:order val="2"/>
          <c:tx>
            <c:strRef>
              <c:f>'yearly (with avg)'!$K$1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1A80BB">
                <a:alpha val="80000"/>
              </a:srgbClr>
            </a:solidFill>
            <a:ln>
              <a:noFill/>
            </a:ln>
            <a:effectLst/>
          </c:spPr>
          <c:cat>
            <c:strRef>
              <c:f>'yearly (with avg)'!$E$2:$E$10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'yearly (with avg)'!$K$2:$K$10</c:f>
              <c:numCache>
                <c:formatCode>General</c:formatCode>
                <c:ptCount val="9"/>
                <c:pt idx="0">
                  <c:v>2086</c:v>
                </c:pt>
                <c:pt idx="1">
                  <c:v>3539</c:v>
                </c:pt>
                <c:pt idx="2">
                  <c:v>3526</c:v>
                </c:pt>
                <c:pt idx="3">
                  <c:v>11516</c:v>
                </c:pt>
                <c:pt idx="4">
                  <c:v>54466</c:v>
                </c:pt>
                <c:pt idx="5">
                  <c:v>78258</c:v>
                </c:pt>
                <c:pt idx="6">
                  <c:v>93486</c:v>
                </c:pt>
                <c:pt idx="7">
                  <c:v>96725</c:v>
                </c:pt>
                <c:pt idx="8">
                  <c:v>34757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BC-4603-93EC-FC6D3835C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323584"/>
        <c:axId val="1374307776"/>
      </c:area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noMultiLvlLbl val="0"/>
      </c:catAx>
      <c:valAx>
        <c:axId val="137430777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en-US"/>
              <a:t>Tone proportion without</a:t>
            </a:r>
            <a:r>
              <a:rPr lang="en-US" baseline="0"/>
              <a:t> retweets</a:t>
            </a:r>
            <a:r>
              <a:rPr lang="en-US"/>
              <a:t> - yearly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'yearly - no RT'!$L$1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EA801C">
                <a:alpha val="80000"/>
              </a:srgbClr>
            </a:solidFill>
            <a:ln>
              <a:noFill/>
            </a:ln>
            <a:effectLst/>
          </c:spPr>
          <c:cat>
            <c:strRef>
              <c:f>'yearly - no RT'!$E$2:$E$10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'yearly - no RT'!$L$2:$L$10</c:f>
              <c:numCache>
                <c:formatCode>0</c:formatCode>
                <c:ptCount val="9"/>
                <c:pt idx="0">
                  <c:v>4297</c:v>
                </c:pt>
                <c:pt idx="1">
                  <c:v>8581</c:v>
                </c:pt>
                <c:pt idx="2">
                  <c:v>4612</c:v>
                </c:pt>
                <c:pt idx="3">
                  <c:v>13942</c:v>
                </c:pt>
                <c:pt idx="4">
                  <c:v>32552</c:v>
                </c:pt>
                <c:pt idx="5">
                  <c:v>57701</c:v>
                </c:pt>
                <c:pt idx="6">
                  <c:v>92252</c:v>
                </c:pt>
                <c:pt idx="7">
                  <c:v>92389</c:v>
                </c:pt>
                <c:pt idx="8">
                  <c:v>46663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7-4D24-BB7A-0D11EC0DC001}"/>
            </c:ext>
          </c:extLst>
        </c:ser>
        <c:ser>
          <c:idx val="1"/>
          <c:order val="1"/>
          <c:tx>
            <c:strRef>
              <c:f>'yearly - no RT'!$M$1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B8B8B8">
                <a:alpha val="80000"/>
              </a:srgbClr>
            </a:solidFill>
            <a:ln>
              <a:noFill/>
            </a:ln>
            <a:effectLst/>
          </c:spPr>
          <c:cat>
            <c:strRef>
              <c:f>'yearly - no RT'!$E$2:$E$10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'yearly - no RT'!$M$2:$M$10</c:f>
              <c:numCache>
                <c:formatCode>0</c:formatCode>
                <c:ptCount val="9"/>
                <c:pt idx="0">
                  <c:v>1853</c:v>
                </c:pt>
                <c:pt idx="1">
                  <c:v>2846</c:v>
                </c:pt>
                <c:pt idx="2">
                  <c:v>2422</c:v>
                </c:pt>
                <c:pt idx="3">
                  <c:v>5933</c:v>
                </c:pt>
                <c:pt idx="4">
                  <c:v>20045</c:v>
                </c:pt>
                <c:pt idx="5">
                  <c:v>25324</c:v>
                </c:pt>
                <c:pt idx="6">
                  <c:v>43035</c:v>
                </c:pt>
                <c:pt idx="7">
                  <c:v>44415</c:v>
                </c:pt>
                <c:pt idx="8">
                  <c:v>20821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7-4D24-BB7A-0D11EC0DC001}"/>
            </c:ext>
          </c:extLst>
        </c:ser>
        <c:ser>
          <c:idx val="2"/>
          <c:order val="2"/>
          <c:tx>
            <c:strRef>
              <c:f>'yearly - no RT'!$N$1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1A80BB">
                <a:alpha val="80000"/>
              </a:srgbClr>
            </a:solidFill>
            <a:ln>
              <a:noFill/>
            </a:ln>
            <a:effectLst/>
          </c:spPr>
          <c:cat>
            <c:strRef>
              <c:f>'yearly - no RT'!$E$2:$E$10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'yearly - no RT'!$N$2:$N$10</c:f>
              <c:numCache>
                <c:formatCode>0</c:formatCode>
                <c:ptCount val="9"/>
                <c:pt idx="0">
                  <c:v>1745</c:v>
                </c:pt>
                <c:pt idx="1">
                  <c:v>2387</c:v>
                </c:pt>
                <c:pt idx="2">
                  <c:v>2142</c:v>
                </c:pt>
                <c:pt idx="3">
                  <c:v>4347</c:v>
                </c:pt>
                <c:pt idx="4">
                  <c:v>13752</c:v>
                </c:pt>
                <c:pt idx="5">
                  <c:v>20324</c:v>
                </c:pt>
                <c:pt idx="6">
                  <c:v>32354</c:v>
                </c:pt>
                <c:pt idx="7">
                  <c:v>35085</c:v>
                </c:pt>
                <c:pt idx="8">
                  <c:v>15914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7-4D24-BB7A-0D11EC0DC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323584"/>
        <c:axId val="1374307776"/>
      </c:area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noMultiLvlLbl val="0"/>
      </c:catAx>
      <c:valAx>
        <c:axId val="137430777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en-US" sz="1320" b="0" i="0" u="none" strike="noStrike" kern="1200" spc="0" baseline="0">
                <a:solidFill>
                  <a:sysClr val="windowText" lastClr="000000"/>
                </a:solidFill>
                <a:latin typeface="Aptos" panose="020B0004020202020204" pitchFamily="34" charset="0"/>
              </a:rPr>
              <a:t>Tone proportion without retweets - yearly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'yearly - no RT'!$L$1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EA801C">
                <a:alpha val="80000"/>
              </a:srgbClr>
            </a:solidFill>
            <a:ln>
              <a:noFill/>
            </a:ln>
            <a:effectLst/>
          </c:spPr>
          <c:cat>
            <c:strRef>
              <c:f>'yearly - no RT'!$E$2:$E$10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'yearly - no RT'!$L$2:$L$10</c:f>
              <c:numCache>
                <c:formatCode>0</c:formatCode>
                <c:ptCount val="9"/>
                <c:pt idx="0">
                  <c:v>4297</c:v>
                </c:pt>
                <c:pt idx="1">
                  <c:v>8581</c:v>
                </c:pt>
                <c:pt idx="2">
                  <c:v>4612</c:v>
                </c:pt>
                <c:pt idx="3">
                  <c:v>13942</c:v>
                </c:pt>
                <c:pt idx="4">
                  <c:v>32552</c:v>
                </c:pt>
                <c:pt idx="5">
                  <c:v>57701</c:v>
                </c:pt>
                <c:pt idx="6">
                  <c:v>92252</c:v>
                </c:pt>
                <c:pt idx="7">
                  <c:v>92389</c:v>
                </c:pt>
                <c:pt idx="8">
                  <c:v>46663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7-4673-B7EB-AD829CBF0363}"/>
            </c:ext>
          </c:extLst>
        </c:ser>
        <c:ser>
          <c:idx val="1"/>
          <c:order val="1"/>
          <c:tx>
            <c:strRef>
              <c:f>'yearly - no RT'!$M$1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B8B8B8">
                <a:alpha val="80000"/>
              </a:srgbClr>
            </a:solidFill>
            <a:ln>
              <a:noFill/>
            </a:ln>
            <a:effectLst/>
          </c:spPr>
          <c:cat>
            <c:strRef>
              <c:f>'yearly - no RT'!$E$2:$E$10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'yearly - no RT'!$M$2:$M$10</c:f>
              <c:numCache>
                <c:formatCode>0</c:formatCode>
                <c:ptCount val="9"/>
                <c:pt idx="0">
                  <c:v>1853</c:v>
                </c:pt>
                <c:pt idx="1">
                  <c:v>2846</c:v>
                </c:pt>
                <c:pt idx="2">
                  <c:v>2422</c:v>
                </c:pt>
                <c:pt idx="3">
                  <c:v>5933</c:v>
                </c:pt>
                <c:pt idx="4">
                  <c:v>20045</c:v>
                </c:pt>
                <c:pt idx="5">
                  <c:v>25324</c:v>
                </c:pt>
                <c:pt idx="6">
                  <c:v>43035</c:v>
                </c:pt>
                <c:pt idx="7">
                  <c:v>44415</c:v>
                </c:pt>
                <c:pt idx="8">
                  <c:v>20821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D7-4673-B7EB-AD829CBF0363}"/>
            </c:ext>
          </c:extLst>
        </c:ser>
        <c:ser>
          <c:idx val="2"/>
          <c:order val="2"/>
          <c:tx>
            <c:strRef>
              <c:f>'yearly - no RT'!$N$1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1A80BB">
                <a:alpha val="80000"/>
              </a:srgbClr>
            </a:solidFill>
            <a:ln>
              <a:noFill/>
            </a:ln>
            <a:effectLst/>
          </c:spPr>
          <c:cat>
            <c:strRef>
              <c:f>'yearly - no RT'!$E$2:$E$10</c:f>
              <c:strCache>
                <c:ptCount val="9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strCache>
            </c:strRef>
          </c:cat>
          <c:val>
            <c:numRef>
              <c:f>'yearly - no RT'!$N$2:$N$10</c:f>
              <c:numCache>
                <c:formatCode>0</c:formatCode>
                <c:ptCount val="9"/>
                <c:pt idx="0">
                  <c:v>1745</c:v>
                </c:pt>
                <c:pt idx="1">
                  <c:v>2387</c:v>
                </c:pt>
                <c:pt idx="2">
                  <c:v>2142</c:v>
                </c:pt>
                <c:pt idx="3">
                  <c:v>4347</c:v>
                </c:pt>
                <c:pt idx="4">
                  <c:v>13752</c:v>
                </c:pt>
                <c:pt idx="5">
                  <c:v>20324</c:v>
                </c:pt>
                <c:pt idx="6">
                  <c:v>32354</c:v>
                </c:pt>
                <c:pt idx="7">
                  <c:v>35085</c:v>
                </c:pt>
                <c:pt idx="8">
                  <c:v>15914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D7-4673-B7EB-AD829CBF0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323584"/>
        <c:axId val="1374307776"/>
      </c:areaChart>
      <c:lineChart>
        <c:grouping val="standard"/>
        <c:varyColors val="0"/>
        <c:ser>
          <c:idx val="3"/>
          <c:order val="3"/>
          <c:tx>
            <c:strRef>
              <c:f>'yearly - no RT'!$O$1</c:f>
              <c:strCache>
                <c:ptCount val="1"/>
                <c:pt idx="0">
                  <c:v>average negative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2.6243450173982615E-2"/>
                  <c:y val="-6.5858167922771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D7-4673-B7EB-AD829CBF03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6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'yearly - no RT'!$O$2:$O$10</c:f>
              <c:numCache>
                <c:formatCode>0%</c:formatCode>
                <c:ptCount val="9"/>
                <c:pt idx="0">
                  <c:v>0.54887742400445061</c:v>
                </c:pt>
                <c:pt idx="1">
                  <c:v>0.54887742400445061</c:v>
                </c:pt>
                <c:pt idx="2">
                  <c:v>0.54887742400445061</c:v>
                </c:pt>
                <c:pt idx="3">
                  <c:v>0.54887742400445061</c:v>
                </c:pt>
                <c:pt idx="4">
                  <c:v>0.54887742400445061</c:v>
                </c:pt>
                <c:pt idx="5">
                  <c:v>0.54887742400445061</c:v>
                </c:pt>
                <c:pt idx="6">
                  <c:v>0.54887742400445061</c:v>
                </c:pt>
                <c:pt idx="7">
                  <c:v>0.54887742400445061</c:v>
                </c:pt>
                <c:pt idx="8">
                  <c:v>0.54887742400445061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D7-4673-B7EB-AD829CBF0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323584"/>
        <c:axId val="1374307776"/>
      </c:line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noMultiLvlLbl val="0"/>
      </c:catAx>
      <c:valAx>
        <c:axId val="137430777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proportion - monthly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monthly!$F$1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monthly!$F$2:$F$103</c:f>
              <c:numCache>
                <c:formatCode>General</c:formatCode>
                <c:ptCount val="102"/>
                <c:pt idx="0">
                  <c:v>48</c:v>
                </c:pt>
                <c:pt idx="1">
                  <c:v>185</c:v>
                </c:pt>
                <c:pt idx="2">
                  <c:v>121</c:v>
                </c:pt>
                <c:pt idx="3">
                  <c:v>61</c:v>
                </c:pt>
                <c:pt idx="4">
                  <c:v>73</c:v>
                </c:pt>
                <c:pt idx="5">
                  <c:v>94</c:v>
                </c:pt>
                <c:pt idx="6">
                  <c:v>125</c:v>
                </c:pt>
                <c:pt idx="7">
                  <c:v>123</c:v>
                </c:pt>
                <c:pt idx="8">
                  <c:v>122</c:v>
                </c:pt>
                <c:pt idx="9">
                  <c:v>90</c:v>
                </c:pt>
                <c:pt idx="10">
                  <c:v>81</c:v>
                </c:pt>
                <c:pt idx="11">
                  <c:v>56</c:v>
                </c:pt>
                <c:pt idx="12">
                  <c:v>176</c:v>
                </c:pt>
                <c:pt idx="13">
                  <c:v>135</c:v>
                </c:pt>
                <c:pt idx="14">
                  <c:v>103</c:v>
                </c:pt>
                <c:pt idx="15">
                  <c:v>70</c:v>
                </c:pt>
                <c:pt idx="16">
                  <c:v>69</c:v>
                </c:pt>
                <c:pt idx="17">
                  <c:v>761</c:v>
                </c:pt>
                <c:pt idx="18">
                  <c:v>63</c:v>
                </c:pt>
                <c:pt idx="19">
                  <c:v>1040</c:v>
                </c:pt>
                <c:pt idx="20">
                  <c:v>565</c:v>
                </c:pt>
                <c:pt idx="21">
                  <c:v>120</c:v>
                </c:pt>
                <c:pt idx="22">
                  <c:v>90</c:v>
                </c:pt>
                <c:pt idx="23">
                  <c:v>309</c:v>
                </c:pt>
                <c:pt idx="24">
                  <c:v>69</c:v>
                </c:pt>
                <c:pt idx="25">
                  <c:v>76</c:v>
                </c:pt>
                <c:pt idx="26">
                  <c:v>180</c:v>
                </c:pt>
                <c:pt idx="27">
                  <c:v>65</c:v>
                </c:pt>
                <c:pt idx="28">
                  <c:v>127</c:v>
                </c:pt>
                <c:pt idx="29">
                  <c:v>169</c:v>
                </c:pt>
                <c:pt idx="30">
                  <c:v>82</c:v>
                </c:pt>
                <c:pt idx="31">
                  <c:v>189</c:v>
                </c:pt>
                <c:pt idx="32">
                  <c:v>121</c:v>
                </c:pt>
                <c:pt idx="33">
                  <c:v>117</c:v>
                </c:pt>
                <c:pt idx="34">
                  <c:v>87</c:v>
                </c:pt>
                <c:pt idx="35">
                  <c:v>92</c:v>
                </c:pt>
                <c:pt idx="36">
                  <c:v>2437</c:v>
                </c:pt>
                <c:pt idx="37">
                  <c:v>908</c:v>
                </c:pt>
                <c:pt idx="38">
                  <c:v>441</c:v>
                </c:pt>
                <c:pt idx="39">
                  <c:v>290</c:v>
                </c:pt>
                <c:pt idx="40">
                  <c:v>287</c:v>
                </c:pt>
                <c:pt idx="41">
                  <c:v>147</c:v>
                </c:pt>
                <c:pt idx="42">
                  <c:v>337</c:v>
                </c:pt>
                <c:pt idx="43">
                  <c:v>639</c:v>
                </c:pt>
                <c:pt idx="44">
                  <c:v>232</c:v>
                </c:pt>
                <c:pt idx="45">
                  <c:v>153</c:v>
                </c:pt>
                <c:pt idx="46">
                  <c:v>365</c:v>
                </c:pt>
                <c:pt idx="47">
                  <c:v>218</c:v>
                </c:pt>
                <c:pt idx="48">
                  <c:v>598</c:v>
                </c:pt>
                <c:pt idx="49">
                  <c:v>1053</c:v>
                </c:pt>
                <c:pt idx="50">
                  <c:v>1074</c:v>
                </c:pt>
                <c:pt idx="51">
                  <c:v>639</c:v>
                </c:pt>
                <c:pt idx="52">
                  <c:v>825</c:v>
                </c:pt>
                <c:pt idx="53">
                  <c:v>653</c:v>
                </c:pt>
                <c:pt idx="54">
                  <c:v>740</c:v>
                </c:pt>
                <c:pt idx="55">
                  <c:v>1648</c:v>
                </c:pt>
                <c:pt idx="56">
                  <c:v>1455</c:v>
                </c:pt>
                <c:pt idx="57">
                  <c:v>2226</c:v>
                </c:pt>
                <c:pt idx="58">
                  <c:v>1240</c:v>
                </c:pt>
                <c:pt idx="59">
                  <c:v>797</c:v>
                </c:pt>
                <c:pt idx="60">
                  <c:v>1765</c:v>
                </c:pt>
                <c:pt idx="61">
                  <c:v>1983</c:v>
                </c:pt>
                <c:pt idx="62">
                  <c:v>2419</c:v>
                </c:pt>
                <c:pt idx="63">
                  <c:v>1088</c:v>
                </c:pt>
                <c:pt idx="64">
                  <c:v>1214</c:v>
                </c:pt>
                <c:pt idx="65">
                  <c:v>1441</c:v>
                </c:pt>
                <c:pt idx="66">
                  <c:v>3534</c:v>
                </c:pt>
                <c:pt idx="67">
                  <c:v>2500</c:v>
                </c:pt>
                <c:pt idx="68">
                  <c:v>2171</c:v>
                </c:pt>
                <c:pt idx="69">
                  <c:v>1495</c:v>
                </c:pt>
                <c:pt idx="70">
                  <c:v>12252</c:v>
                </c:pt>
                <c:pt idx="71">
                  <c:v>1508</c:v>
                </c:pt>
                <c:pt idx="72">
                  <c:v>1969</c:v>
                </c:pt>
                <c:pt idx="73">
                  <c:v>2629</c:v>
                </c:pt>
                <c:pt idx="74">
                  <c:v>4541</c:v>
                </c:pt>
                <c:pt idx="75">
                  <c:v>3595</c:v>
                </c:pt>
                <c:pt idx="76">
                  <c:v>3770</c:v>
                </c:pt>
                <c:pt idx="77">
                  <c:v>3084</c:v>
                </c:pt>
                <c:pt idx="78">
                  <c:v>2982</c:v>
                </c:pt>
                <c:pt idx="79">
                  <c:v>4815</c:v>
                </c:pt>
                <c:pt idx="80">
                  <c:v>3363</c:v>
                </c:pt>
                <c:pt idx="81">
                  <c:v>5114</c:v>
                </c:pt>
                <c:pt idx="82">
                  <c:v>3332</c:v>
                </c:pt>
                <c:pt idx="83">
                  <c:v>2173</c:v>
                </c:pt>
                <c:pt idx="84">
                  <c:v>2189</c:v>
                </c:pt>
                <c:pt idx="85">
                  <c:v>3090</c:v>
                </c:pt>
                <c:pt idx="86">
                  <c:v>5456</c:v>
                </c:pt>
                <c:pt idx="87">
                  <c:v>2493</c:v>
                </c:pt>
                <c:pt idx="88">
                  <c:v>3088</c:v>
                </c:pt>
                <c:pt idx="89">
                  <c:v>2256</c:v>
                </c:pt>
                <c:pt idx="90">
                  <c:v>2716</c:v>
                </c:pt>
                <c:pt idx="91">
                  <c:v>4637</c:v>
                </c:pt>
                <c:pt idx="92">
                  <c:v>2102</c:v>
                </c:pt>
                <c:pt idx="93">
                  <c:v>2527</c:v>
                </c:pt>
                <c:pt idx="94">
                  <c:v>1483</c:v>
                </c:pt>
                <c:pt idx="95">
                  <c:v>1921</c:v>
                </c:pt>
                <c:pt idx="96">
                  <c:v>2681</c:v>
                </c:pt>
                <c:pt idx="97">
                  <c:v>3192</c:v>
                </c:pt>
                <c:pt idx="98">
                  <c:v>2202</c:v>
                </c:pt>
                <c:pt idx="99">
                  <c:v>3223</c:v>
                </c:pt>
                <c:pt idx="100">
                  <c:v>4108</c:v>
                </c:pt>
                <c:pt idx="101">
                  <c:v>3493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F-4132-A0D4-994158A41E65}"/>
            </c:ext>
          </c:extLst>
        </c:ser>
        <c:ser>
          <c:idx val="1"/>
          <c:order val="1"/>
          <c:tx>
            <c:strRef>
              <c:f>monthly!$G$1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monthly!$G$2:$G$103</c:f>
              <c:numCache>
                <c:formatCode>General</c:formatCode>
                <c:ptCount val="102"/>
                <c:pt idx="0">
                  <c:v>168</c:v>
                </c:pt>
                <c:pt idx="1">
                  <c:v>525</c:v>
                </c:pt>
                <c:pt idx="2">
                  <c:v>314</c:v>
                </c:pt>
                <c:pt idx="3">
                  <c:v>152</c:v>
                </c:pt>
                <c:pt idx="4">
                  <c:v>195</c:v>
                </c:pt>
                <c:pt idx="5">
                  <c:v>230</c:v>
                </c:pt>
                <c:pt idx="6">
                  <c:v>265</c:v>
                </c:pt>
                <c:pt idx="7">
                  <c:v>329</c:v>
                </c:pt>
                <c:pt idx="8">
                  <c:v>432</c:v>
                </c:pt>
                <c:pt idx="9">
                  <c:v>216</c:v>
                </c:pt>
                <c:pt idx="10">
                  <c:v>202</c:v>
                </c:pt>
                <c:pt idx="11">
                  <c:v>154</c:v>
                </c:pt>
                <c:pt idx="12">
                  <c:v>422</c:v>
                </c:pt>
                <c:pt idx="13">
                  <c:v>282</c:v>
                </c:pt>
                <c:pt idx="14">
                  <c:v>267</c:v>
                </c:pt>
                <c:pt idx="15">
                  <c:v>220</c:v>
                </c:pt>
                <c:pt idx="16">
                  <c:v>162</c:v>
                </c:pt>
                <c:pt idx="17">
                  <c:v>1223</c:v>
                </c:pt>
                <c:pt idx="18">
                  <c:v>173</c:v>
                </c:pt>
                <c:pt idx="19">
                  <c:v>2035</c:v>
                </c:pt>
                <c:pt idx="20">
                  <c:v>962</c:v>
                </c:pt>
                <c:pt idx="21">
                  <c:v>255</c:v>
                </c:pt>
                <c:pt idx="22">
                  <c:v>209</c:v>
                </c:pt>
                <c:pt idx="23">
                  <c:v>315</c:v>
                </c:pt>
                <c:pt idx="24">
                  <c:v>192</c:v>
                </c:pt>
                <c:pt idx="25">
                  <c:v>251</c:v>
                </c:pt>
                <c:pt idx="26">
                  <c:v>254</c:v>
                </c:pt>
                <c:pt idx="27">
                  <c:v>168</c:v>
                </c:pt>
                <c:pt idx="28">
                  <c:v>305</c:v>
                </c:pt>
                <c:pt idx="29">
                  <c:v>379</c:v>
                </c:pt>
                <c:pt idx="30">
                  <c:v>820</c:v>
                </c:pt>
                <c:pt idx="31">
                  <c:v>594</c:v>
                </c:pt>
                <c:pt idx="32">
                  <c:v>346</c:v>
                </c:pt>
                <c:pt idx="33">
                  <c:v>423</c:v>
                </c:pt>
                <c:pt idx="34">
                  <c:v>202</c:v>
                </c:pt>
                <c:pt idx="35">
                  <c:v>706</c:v>
                </c:pt>
                <c:pt idx="36">
                  <c:v>4142</c:v>
                </c:pt>
                <c:pt idx="37">
                  <c:v>2065</c:v>
                </c:pt>
                <c:pt idx="38">
                  <c:v>1077</c:v>
                </c:pt>
                <c:pt idx="39">
                  <c:v>693</c:v>
                </c:pt>
                <c:pt idx="40">
                  <c:v>672</c:v>
                </c:pt>
                <c:pt idx="41">
                  <c:v>367</c:v>
                </c:pt>
                <c:pt idx="42">
                  <c:v>1040</c:v>
                </c:pt>
                <c:pt idx="43">
                  <c:v>2651</c:v>
                </c:pt>
                <c:pt idx="44">
                  <c:v>614</c:v>
                </c:pt>
                <c:pt idx="45">
                  <c:v>392</c:v>
                </c:pt>
                <c:pt idx="46">
                  <c:v>966</c:v>
                </c:pt>
                <c:pt idx="47">
                  <c:v>711</c:v>
                </c:pt>
                <c:pt idx="48">
                  <c:v>2417</c:v>
                </c:pt>
                <c:pt idx="49">
                  <c:v>5633</c:v>
                </c:pt>
                <c:pt idx="50">
                  <c:v>2375</c:v>
                </c:pt>
                <c:pt idx="51">
                  <c:v>2985</c:v>
                </c:pt>
                <c:pt idx="52">
                  <c:v>2491</c:v>
                </c:pt>
                <c:pt idx="53">
                  <c:v>2386</c:v>
                </c:pt>
                <c:pt idx="54">
                  <c:v>2071</c:v>
                </c:pt>
                <c:pt idx="55">
                  <c:v>6989</c:v>
                </c:pt>
                <c:pt idx="56">
                  <c:v>6875</c:v>
                </c:pt>
                <c:pt idx="57">
                  <c:v>4309</c:v>
                </c:pt>
                <c:pt idx="58">
                  <c:v>6190</c:v>
                </c:pt>
                <c:pt idx="59">
                  <c:v>5696</c:v>
                </c:pt>
                <c:pt idx="60">
                  <c:v>6464</c:v>
                </c:pt>
                <c:pt idx="61">
                  <c:v>11145</c:v>
                </c:pt>
                <c:pt idx="62">
                  <c:v>7518</c:v>
                </c:pt>
                <c:pt idx="63">
                  <c:v>6848</c:v>
                </c:pt>
                <c:pt idx="64">
                  <c:v>7904</c:v>
                </c:pt>
                <c:pt idx="65">
                  <c:v>5307</c:v>
                </c:pt>
                <c:pt idx="66">
                  <c:v>4018</c:v>
                </c:pt>
                <c:pt idx="67">
                  <c:v>4525</c:v>
                </c:pt>
                <c:pt idx="68">
                  <c:v>5474</c:v>
                </c:pt>
                <c:pt idx="69">
                  <c:v>5130</c:v>
                </c:pt>
                <c:pt idx="70">
                  <c:v>17417</c:v>
                </c:pt>
                <c:pt idx="71">
                  <c:v>4882</c:v>
                </c:pt>
                <c:pt idx="72">
                  <c:v>5420</c:v>
                </c:pt>
                <c:pt idx="73">
                  <c:v>5169</c:v>
                </c:pt>
                <c:pt idx="74">
                  <c:v>8938</c:v>
                </c:pt>
                <c:pt idx="75">
                  <c:v>15133</c:v>
                </c:pt>
                <c:pt idx="76">
                  <c:v>8466</c:v>
                </c:pt>
                <c:pt idx="77">
                  <c:v>12473</c:v>
                </c:pt>
                <c:pt idx="78">
                  <c:v>8579</c:v>
                </c:pt>
                <c:pt idx="79">
                  <c:v>7147</c:v>
                </c:pt>
                <c:pt idx="80">
                  <c:v>8639</c:v>
                </c:pt>
                <c:pt idx="81">
                  <c:v>12946</c:v>
                </c:pt>
                <c:pt idx="82">
                  <c:v>8690</c:v>
                </c:pt>
                <c:pt idx="83">
                  <c:v>6957</c:v>
                </c:pt>
                <c:pt idx="84">
                  <c:v>6761</c:v>
                </c:pt>
                <c:pt idx="85">
                  <c:v>14169</c:v>
                </c:pt>
                <c:pt idx="86">
                  <c:v>17700</c:v>
                </c:pt>
                <c:pt idx="87">
                  <c:v>6883</c:v>
                </c:pt>
                <c:pt idx="88">
                  <c:v>7587</c:v>
                </c:pt>
                <c:pt idx="89">
                  <c:v>7648</c:v>
                </c:pt>
                <c:pt idx="90">
                  <c:v>6165</c:v>
                </c:pt>
                <c:pt idx="91">
                  <c:v>10327</c:v>
                </c:pt>
                <c:pt idx="92">
                  <c:v>6518</c:v>
                </c:pt>
                <c:pt idx="93">
                  <c:v>5998</c:v>
                </c:pt>
                <c:pt idx="94">
                  <c:v>5127</c:v>
                </c:pt>
                <c:pt idx="95">
                  <c:v>6018</c:v>
                </c:pt>
                <c:pt idx="96">
                  <c:v>6274</c:v>
                </c:pt>
                <c:pt idx="97">
                  <c:v>10610</c:v>
                </c:pt>
                <c:pt idx="98">
                  <c:v>6669</c:v>
                </c:pt>
                <c:pt idx="99">
                  <c:v>6792</c:v>
                </c:pt>
                <c:pt idx="100">
                  <c:v>11604</c:v>
                </c:pt>
                <c:pt idx="101">
                  <c:v>8465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5F-4132-A0D4-994158A41E65}"/>
            </c:ext>
          </c:extLst>
        </c:ser>
        <c:ser>
          <c:idx val="2"/>
          <c:order val="2"/>
          <c:tx>
            <c:strRef>
              <c:f>monthly!$H$1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monthly!$H$2:$H$103</c:f>
              <c:numCache>
                <c:formatCode>General</c:formatCode>
                <c:ptCount val="102"/>
                <c:pt idx="0">
                  <c:v>33</c:v>
                </c:pt>
                <c:pt idx="1">
                  <c:v>57</c:v>
                </c:pt>
                <c:pt idx="2">
                  <c:v>37</c:v>
                </c:pt>
                <c:pt idx="3">
                  <c:v>36</c:v>
                </c:pt>
                <c:pt idx="4">
                  <c:v>28</c:v>
                </c:pt>
                <c:pt idx="5">
                  <c:v>35</c:v>
                </c:pt>
                <c:pt idx="6">
                  <c:v>39</c:v>
                </c:pt>
                <c:pt idx="7">
                  <c:v>60</c:v>
                </c:pt>
                <c:pt idx="8">
                  <c:v>162</c:v>
                </c:pt>
                <c:pt idx="9">
                  <c:v>35</c:v>
                </c:pt>
                <c:pt idx="10">
                  <c:v>35</c:v>
                </c:pt>
                <c:pt idx="11">
                  <c:v>20</c:v>
                </c:pt>
                <c:pt idx="12">
                  <c:v>58</c:v>
                </c:pt>
                <c:pt idx="13">
                  <c:v>46</c:v>
                </c:pt>
                <c:pt idx="14">
                  <c:v>41</c:v>
                </c:pt>
                <c:pt idx="15">
                  <c:v>23</c:v>
                </c:pt>
                <c:pt idx="16">
                  <c:v>31</c:v>
                </c:pt>
                <c:pt idx="17">
                  <c:v>250</c:v>
                </c:pt>
                <c:pt idx="18">
                  <c:v>22</c:v>
                </c:pt>
                <c:pt idx="19">
                  <c:v>184</c:v>
                </c:pt>
                <c:pt idx="20">
                  <c:v>107</c:v>
                </c:pt>
                <c:pt idx="21">
                  <c:v>71</c:v>
                </c:pt>
                <c:pt idx="22">
                  <c:v>26</c:v>
                </c:pt>
                <c:pt idx="23">
                  <c:v>54</c:v>
                </c:pt>
                <c:pt idx="24">
                  <c:v>29</c:v>
                </c:pt>
                <c:pt idx="25">
                  <c:v>18</c:v>
                </c:pt>
                <c:pt idx="26">
                  <c:v>36</c:v>
                </c:pt>
                <c:pt idx="27">
                  <c:v>22</c:v>
                </c:pt>
                <c:pt idx="28">
                  <c:v>76</c:v>
                </c:pt>
                <c:pt idx="29">
                  <c:v>291</c:v>
                </c:pt>
                <c:pt idx="30">
                  <c:v>58</c:v>
                </c:pt>
                <c:pt idx="31">
                  <c:v>106</c:v>
                </c:pt>
                <c:pt idx="32">
                  <c:v>71</c:v>
                </c:pt>
                <c:pt idx="33">
                  <c:v>93</c:v>
                </c:pt>
                <c:pt idx="34">
                  <c:v>112</c:v>
                </c:pt>
                <c:pt idx="35">
                  <c:v>81</c:v>
                </c:pt>
                <c:pt idx="36">
                  <c:v>313</c:v>
                </c:pt>
                <c:pt idx="37">
                  <c:v>205</c:v>
                </c:pt>
                <c:pt idx="38">
                  <c:v>170</c:v>
                </c:pt>
                <c:pt idx="39">
                  <c:v>196</c:v>
                </c:pt>
                <c:pt idx="40">
                  <c:v>107</c:v>
                </c:pt>
                <c:pt idx="41">
                  <c:v>137</c:v>
                </c:pt>
                <c:pt idx="42">
                  <c:v>355</c:v>
                </c:pt>
                <c:pt idx="43">
                  <c:v>801</c:v>
                </c:pt>
                <c:pt idx="44">
                  <c:v>297</c:v>
                </c:pt>
                <c:pt idx="45">
                  <c:v>116</c:v>
                </c:pt>
                <c:pt idx="46">
                  <c:v>120</c:v>
                </c:pt>
                <c:pt idx="47">
                  <c:v>122</c:v>
                </c:pt>
                <c:pt idx="48">
                  <c:v>451</c:v>
                </c:pt>
                <c:pt idx="49">
                  <c:v>2029</c:v>
                </c:pt>
                <c:pt idx="50">
                  <c:v>864</c:v>
                </c:pt>
                <c:pt idx="51">
                  <c:v>474</c:v>
                </c:pt>
                <c:pt idx="52">
                  <c:v>568</c:v>
                </c:pt>
                <c:pt idx="53">
                  <c:v>469</c:v>
                </c:pt>
                <c:pt idx="54">
                  <c:v>874</c:v>
                </c:pt>
                <c:pt idx="55">
                  <c:v>1994</c:v>
                </c:pt>
                <c:pt idx="56">
                  <c:v>1467</c:v>
                </c:pt>
                <c:pt idx="57">
                  <c:v>1883</c:v>
                </c:pt>
                <c:pt idx="58">
                  <c:v>4139</c:v>
                </c:pt>
                <c:pt idx="59">
                  <c:v>1085</c:v>
                </c:pt>
                <c:pt idx="60">
                  <c:v>1289</c:v>
                </c:pt>
                <c:pt idx="61">
                  <c:v>1800</c:v>
                </c:pt>
                <c:pt idx="62">
                  <c:v>1055</c:v>
                </c:pt>
                <c:pt idx="63">
                  <c:v>2350</c:v>
                </c:pt>
                <c:pt idx="64">
                  <c:v>1292</c:v>
                </c:pt>
                <c:pt idx="65">
                  <c:v>1595</c:v>
                </c:pt>
                <c:pt idx="66">
                  <c:v>1605</c:v>
                </c:pt>
                <c:pt idx="67">
                  <c:v>1880</c:v>
                </c:pt>
                <c:pt idx="68">
                  <c:v>981</c:v>
                </c:pt>
                <c:pt idx="69">
                  <c:v>1670</c:v>
                </c:pt>
                <c:pt idx="70">
                  <c:v>7447</c:v>
                </c:pt>
                <c:pt idx="71">
                  <c:v>1264</c:v>
                </c:pt>
                <c:pt idx="72">
                  <c:v>747</c:v>
                </c:pt>
                <c:pt idx="73">
                  <c:v>1600</c:v>
                </c:pt>
                <c:pt idx="74">
                  <c:v>1994</c:v>
                </c:pt>
                <c:pt idx="75">
                  <c:v>4983</c:v>
                </c:pt>
                <c:pt idx="76">
                  <c:v>2172</c:v>
                </c:pt>
                <c:pt idx="77">
                  <c:v>3029</c:v>
                </c:pt>
                <c:pt idx="78">
                  <c:v>1276</c:v>
                </c:pt>
                <c:pt idx="79">
                  <c:v>1750</c:v>
                </c:pt>
                <c:pt idx="80">
                  <c:v>1288</c:v>
                </c:pt>
                <c:pt idx="81">
                  <c:v>3193</c:v>
                </c:pt>
                <c:pt idx="82">
                  <c:v>1791</c:v>
                </c:pt>
                <c:pt idx="83">
                  <c:v>2844</c:v>
                </c:pt>
                <c:pt idx="84">
                  <c:v>1672</c:v>
                </c:pt>
                <c:pt idx="85">
                  <c:v>2160</c:v>
                </c:pt>
                <c:pt idx="86">
                  <c:v>3125</c:v>
                </c:pt>
                <c:pt idx="87">
                  <c:v>3793</c:v>
                </c:pt>
                <c:pt idx="88">
                  <c:v>1298</c:v>
                </c:pt>
                <c:pt idx="89">
                  <c:v>1772</c:v>
                </c:pt>
                <c:pt idx="90">
                  <c:v>1573</c:v>
                </c:pt>
                <c:pt idx="91">
                  <c:v>1742</c:v>
                </c:pt>
                <c:pt idx="92">
                  <c:v>1244</c:v>
                </c:pt>
                <c:pt idx="93">
                  <c:v>1083</c:v>
                </c:pt>
                <c:pt idx="94">
                  <c:v>1166</c:v>
                </c:pt>
                <c:pt idx="95">
                  <c:v>1606</c:v>
                </c:pt>
                <c:pt idx="96">
                  <c:v>1194</c:v>
                </c:pt>
                <c:pt idx="97">
                  <c:v>3158</c:v>
                </c:pt>
                <c:pt idx="98">
                  <c:v>1508</c:v>
                </c:pt>
                <c:pt idx="99">
                  <c:v>1287</c:v>
                </c:pt>
                <c:pt idx="100">
                  <c:v>1402</c:v>
                </c:pt>
                <c:pt idx="101">
                  <c:v>2323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5F-4132-A0D4-994158A41E65}"/>
            </c:ext>
          </c:extLst>
        </c:ser>
        <c:ser>
          <c:idx val="3"/>
          <c:order val="3"/>
          <c:tx>
            <c:strRef>
              <c:f>monthly!$J$1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  <a:prstDash val="solid"/>
            </a:ln>
          </c:spP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monthly!$J$2:$J$103</c:f>
              <c:numCache>
                <c:formatCode>General</c:formatCode>
                <c:ptCount val="102"/>
                <c:pt idx="0">
                  <c:v>229</c:v>
                </c:pt>
                <c:pt idx="1">
                  <c:v>210</c:v>
                </c:pt>
                <c:pt idx="2">
                  <c:v>218</c:v>
                </c:pt>
                <c:pt idx="3">
                  <c:v>672</c:v>
                </c:pt>
                <c:pt idx="4">
                  <c:v>174</c:v>
                </c:pt>
                <c:pt idx="5">
                  <c:v>171</c:v>
                </c:pt>
                <c:pt idx="6">
                  <c:v>211</c:v>
                </c:pt>
                <c:pt idx="7">
                  <c:v>238</c:v>
                </c:pt>
                <c:pt idx="8">
                  <c:v>508</c:v>
                </c:pt>
                <c:pt idx="9">
                  <c:v>261</c:v>
                </c:pt>
                <c:pt idx="10">
                  <c:v>234</c:v>
                </c:pt>
                <c:pt idx="11">
                  <c:v>123</c:v>
                </c:pt>
                <c:pt idx="12">
                  <c:v>216</c:v>
                </c:pt>
                <c:pt idx="13">
                  <c:v>140</c:v>
                </c:pt>
                <c:pt idx="14">
                  <c:v>304</c:v>
                </c:pt>
                <c:pt idx="15">
                  <c:v>171</c:v>
                </c:pt>
                <c:pt idx="16">
                  <c:v>150</c:v>
                </c:pt>
                <c:pt idx="17">
                  <c:v>1104</c:v>
                </c:pt>
                <c:pt idx="18">
                  <c:v>158</c:v>
                </c:pt>
                <c:pt idx="19">
                  <c:v>1157</c:v>
                </c:pt>
                <c:pt idx="20">
                  <c:v>752</c:v>
                </c:pt>
                <c:pt idx="21">
                  <c:v>233</c:v>
                </c:pt>
                <c:pt idx="22">
                  <c:v>205</c:v>
                </c:pt>
                <c:pt idx="23">
                  <c:v>169</c:v>
                </c:pt>
                <c:pt idx="24">
                  <c:v>112</c:v>
                </c:pt>
                <c:pt idx="25">
                  <c:v>180</c:v>
                </c:pt>
                <c:pt idx="26">
                  <c:v>257</c:v>
                </c:pt>
                <c:pt idx="27">
                  <c:v>270</c:v>
                </c:pt>
                <c:pt idx="28">
                  <c:v>424</c:v>
                </c:pt>
                <c:pt idx="29">
                  <c:v>328</c:v>
                </c:pt>
                <c:pt idx="30">
                  <c:v>1400</c:v>
                </c:pt>
                <c:pt idx="31">
                  <c:v>1609</c:v>
                </c:pt>
                <c:pt idx="32">
                  <c:v>525</c:v>
                </c:pt>
                <c:pt idx="33">
                  <c:v>284</c:v>
                </c:pt>
                <c:pt idx="34">
                  <c:v>379</c:v>
                </c:pt>
                <c:pt idx="35">
                  <c:v>324</c:v>
                </c:pt>
                <c:pt idx="36">
                  <c:v>1970</c:v>
                </c:pt>
                <c:pt idx="37">
                  <c:v>1618</c:v>
                </c:pt>
                <c:pt idx="38">
                  <c:v>930</c:v>
                </c:pt>
                <c:pt idx="39">
                  <c:v>598</c:v>
                </c:pt>
                <c:pt idx="40">
                  <c:v>892</c:v>
                </c:pt>
                <c:pt idx="41">
                  <c:v>441</c:v>
                </c:pt>
                <c:pt idx="42">
                  <c:v>5889</c:v>
                </c:pt>
                <c:pt idx="43">
                  <c:v>3285</c:v>
                </c:pt>
                <c:pt idx="44">
                  <c:v>1516</c:v>
                </c:pt>
                <c:pt idx="45">
                  <c:v>1357</c:v>
                </c:pt>
                <c:pt idx="46">
                  <c:v>1649</c:v>
                </c:pt>
                <c:pt idx="47">
                  <c:v>1162</c:v>
                </c:pt>
                <c:pt idx="48">
                  <c:v>3656</c:v>
                </c:pt>
                <c:pt idx="49">
                  <c:v>8975</c:v>
                </c:pt>
                <c:pt idx="50">
                  <c:v>4281</c:v>
                </c:pt>
                <c:pt idx="51">
                  <c:v>5708</c:v>
                </c:pt>
                <c:pt idx="52">
                  <c:v>4770</c:v>
                </c:pt>
                <c:pt idx="53">
                  <c:v>3148</c:v>
                </c:pt>
                <c:pt idx="54">
                  <c:v>3646</c:v>
                </c:pt>
                <c:pt idx="55">
                  <c:v>8120</c:v>
                </c:pt>
                <c:pt idx="56">
                  <c:v>39021</c:v>
                </c:pt>
                <c:pt idx="57">
                  <c:v>14288</c:v>
                </c:pt>
                <c:pt idx="58">
                  <c:v>14734</c:v>
                </c:pt>
                <c:pt idx="59">
                  <c:v>10800</c:v>
                </c:pt>
                <c:pt idx="60">
                  <c:v>6292</c:v>
                </c:pt>
                <c:pt idx="61">
                  <c:v>23346</c:v>
                </c:pt>
                <c:pt idx="62">
                  <c:v>7921</c:v>
                </c:pt>
                <c:pt idx="63">
                  <c:v>16255</c:v>
                </c:pt>
                <c:pt idx="64">
                  <c:v>15375</c:v>
                </c:pt>
                <c:pt idx="65">
                  <c:v>11458</c:v>
                </c:pt>
                <c:pt idx="66">
                  <c:v>6045</c:v>
                </c:pt>
                <c:pt idx="67">
                  <c:v>8516</c:v>
                </c:pt>
                <c:pt idx="68">
                  <c:v>7864</c:v>
                </c:pt>
                <c:pt idx="69">
                  <c:v>5832</c:v>
                </c:pt>
                <c:pt idx="70">
                  <c:v>10150</c:v>
                </c:pt>
                <c:pt idx="71">
                  <c:v>5631</c:v>
                </c:pt>
                <c:pt idx="72">
                  <c:v>8411</c:v>
                </c:pt>
                <c:pt idx="73">
                  <c:v>4909</c:v>
                </c:pt>
                <c:pt idx="74">
                  <c:v>7314</c:v>
                </c:pt>
                <c:pt idx="75">
                  <c:v>19472</c:v>
                </c:pt>
                <c:pt idx="76">
                  <c:v>13821</c:v>
                </c:pt>
                <c:pt idx="77">
                  <c:v>18528</c:v>
                </c:pt>
                <c:pt idx="78">
                  <c:v>10693</c:v>
                </c:pt>
                <c:pt idx="79">
                  <c:v>11793</c:v>
                </c:pt>
                <c:pt idx="80">
                  <c:v>7966</c:v>
                </c:pt>
                <c:pt idx="81">
                  <c:v>12788</c:v>
                </c:pt>
                <c:pt idx="82">
                  <c:v>14759</c:v>
                </c:pt>
                <c:pt idx="83">
                  <c:v>8382</c:v>
                </c:pt>
                <c:pt idx="84">
                  <c:v>7481</c:v>
                </c:pt>
                <c:pt idx="85">
                  <c:v>21969</c:v>
                </c:pt>
                <c:pt idx="86">
                  <c:v>15287</c:v>
                </c:pt>
                <c:pt idx="87">
                  <c:v>7162</c:v>
                </c:pt>
                <c:pt idx="88">
                  <c:v>8368</c:v>
                </c:pt>
                <c:pt idx="89">
                  <c:v>8879</c:v>
                </c:pt>
                <c:pt idx="90">
                  <c:v>9586</c:v>
                </c:pt>
                <c:pt idx="91">
                  <c:v>8844</c:v>
                </c:pt>
                <c:pt idx="92">
                  <c:v>6581</c:v>
                </c:pt>
                <c:pt idx="93">
                  <c:v>10811</c:v>
                </c:pt>
                <c:pt idx="94">
                  <c:v>11305</c:v>
                </c:pt>
                <c:pt idx="95">
                  <c:v>7248</c:v>
                </c:pt>
                <c:pt idx="96">
                  <c:v>8792</c:v>
                </c:pt>
                <c:pt idx="97">
                  <c:v>12991</c:v>
                </c:pt>
                <c:pt idx="98">
                  <c:v>6525</c:v>
                </c:pt>
                <c:pt idx="99">
                  <c:v>7884</c:v>
                </c:pt>
                <c:pt idx="100">
                  <c:v>8854</c:v>
                </c:pt>
                <c:pt idx="101">
                  <c:v>12474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5F-4132-A0D4-994158A41E65}"/>
            </c:ext>
          </c:extLst>
        </c:ser>
        <c:ser>
          <c:idx val="4"/>
          <c:order val="4"/>
          <c:tx>
            <c:strRef>
              <c:f>monthly!$K$1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  <a:prstDash val="solid"/>
            </a:ln>
          </c:spP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monthly!$K$2:$K$103</c:f>
              <c:numCache>
                <c:formatCode>General</c:formatCode>
                <c:ptCount val="102"/>
                <c:pt idx="0">
                  <c:v>162</c:v>
                </c:pt>
                <c:pt idx="1">
                  <c:v>265</c:v>
                </c:pt>
                <c:pt idx="2">
                  <c:v>193</c:v>
                </c:pt>
                <c:pt idx="3">
                  <c:v>126</c:v>
                </c:pt>
                <c:pt idx="4">
                  <c:v>109</c:v>
                </c:pt>
                <c:pt idx="5">
                  <c:v>192</c:v>
                </c:pt>
                <c:pt idx="6">
                  <c:v>174</c:v>
                </c:pt>
                <c:pt idx="7">
                  <c:v>163</c:v>
                </c:pt>
                <c:pt idx="8">
                  <c:v>248</c:v>
                </c:pt>
                <c:pt idx="9">
                  <c:v>172</c:v>
                </c:pt>
                <c:pt idx="10">
                  <c:v>121</c:v>
                </c:pt>
                <c:pt idx="11">
                  <c:v>161</c:v>
                </c:pt>
                <c:pt idx="12">
                  <c:v>201</c:v>
                </c:pt>
                <c:pt idx="13">
                  <c:v>144</c:v>
                </c:pt>
                <c:pt idx="14">
                  <c:v>116</c:v>
                </c:pt>
                <c:pt idx="15">
                  <c:v>88</c:v>
                </c:pt>
                <c:pt idx="16">
                  <c:v>142</c:v>
                </c:pt>
                <c:pt idx="17">
                  <c:v>814</c:v>
                </c:pt>
                <c:pt idx="18">
                  <c:v>310</c:v>
                </c:pt>
                <c:pt idx="19">
                  <c:v>651</c:v>
                </c:pt>
                <c:pt idx="20">
                  <c:v>505</c:v>
                </c:pt>
                <c:pt idx="21">
                  <c:v>127</c:v>
                </c:pt>
                <c:pt idx="22">
                  <c:v>198</c:v>
                </c:pt>
                <c:pt idx="23">
                  <c:v>243</c:v>
                </c:pt>
                <c:pt idx="24">
                  <c:v>111</c:v>
                </c:pt>
                <c:pt idx="25">
                  <c:v>154</c:v>
                </c:pt>
                <c:pt idx="26">
                  <c:v>240</c:v>
                </c:pt>
                <c:pt idx="27">
                  <c:v>252</c:v>
                </c:pt>
                <c:pt idx="28">
                  <c:v>405</c:v>
                </c:pt>
                <c:pt idx="29">
                  <c:v>225</c:v>
                </c:pt>
                <c:pt idx="30">
                  <c:v>443</c:v>
                </c:pt>
                <c:pt idx="31">
                  <c:v>715</c:v>
                </c:pt>
                <c:pt idx="32">
                  <c:v>393</c:v>
                </c:pt>
                <c:pt idx="33">
                  <c:v>242</c:v>
                </c:pt>
                <c:pt idx="34">
                  <c:v>178</c:v>
                </c:pt>
                <c:pt idx="35">
                  <c:v>168</c:v>
                </c:pt>
                <c:pt idx="36">
                  <c:v>1094</c:v>
                </c:pt>
                <c:pt idx="37">
                  <c:v>603</c:v>
                </c:pt>
                <c:pt idx="38">
                  <c:v>659</c:v>
                </c:pt>
                <c:pt idx="39">
                  <c:v>506</c:v>
                </c:pt>
                <c:pt idx="40">
                  <c:v>567</c:v>
                </c:pt>
                <c:pt idx="41">
                  <c:v>252</c:v>
                </c:pt>
                <c:pt idx="42">
                  <c:v>582</c:v>
                </c:pt>
                <c:pt idx="43">
                  <c:v>4035</c:v>
                </c:pt>
                <c:pt idx="44">
                  <c:v>820</c:v>
                </c:pt>
                <c:pt idx="45">
                  <c:v>338</c:v>
                </c:pt>
                <c:pt idx="46">
                  <c:v>1549</c:v>
                </c:pt>
                <c:pt idx="47">
                  <c:v>511</c:v>
                </c:pt>
                <c:pt idx="48">
                  <c:v>1568</c:v>
                </c:pt>
                <c:pt idx="49">
                  <c:v>3387</c:v>
                </c:pt>
                <c:pt idx="50">
                  <c:v>2266</c:v>
                </c:pt>
                <c:pt idx="51">
                  <c:v>2238</c:v>
                </c:pt>
                <c:pt idx="52">
                  <c:v>4889</c:v>
                </c:pt>
                <c:pt idx="53">
                  <c:v>2078</c:v>
                </c:pt>
                <c:pt idx="54">
                  <c:v>1782</c:v>
                </c:pt>
                <c:pt idx="55">
                  <c:v>5130</c:v>
                </c:pt>
                <c:pt idx="56">
                  <c:v>8679</c:v>
                </c:pt>
                <c:pt idx="57">
                  <c:v>12482</c:v>
                </c:pt>
                <c:pt idx="58">
                  <c:v>4948</c:v>
                </c:pt>
                <c:pt idx="59">
                  <c:v>5019</c:v>
                </c:pt>
                <c:pt idx="60">
                  <c:v>4195</c:v>
                </c:pt>
                <c:pt idx="61">
                  <c:v>8109</c:v>
                </c:pt>
                <c:pt idx="62">
                  <c:v>5487</c:v>
                </c:pt>
                <c:pt idx="63">
                  <c:v>9388</c:v>
                </c:pt>
                <c:pt idx="64">
                  <c:v>7952</c:v>
                </c:pt>
                <c:pt idx="65">
                  <c:v>8379</c:v>
                </c:pt>
                <c:pt idx="66">
                  <c:v>3961</c:v>
                </c:pt>
                <c:pt idx="67">
                  <c:v>9389</c:v>
                </c:pt>
                <c:pt idx="68">
                  <c:v>6290</c:v>
                </c:pt>
                <c:pt idx="69">
                  <c:v>2841</c:v>
                </c:pt>
                <c:pt idx="70">
                  <c:v>5941</c:v>
                </c:pt>
                <c:pt idx="71">
                  <c:v>6326</c:v>
                </c:pt>
                <c:pt idx="72">
                  <c:v>3810</c:v>
                </c:pt>
                <c:pt idx="73">
                  <c:v>5816</c:v>
                </c:pt>
                <c:pt idx="74">
                  <c:v>5998</c:v>
                </c:pt>
                <c:pt idx="75">
                  <c:v>15096</c:v>
                </c:pt>
                <c:pt idx="76">
                  <c:v>10284</c:v>
                </c:pt>
                <c:pt idx="77">
                  <c:v>12766</c:v>
                </c:pt>
                <c:pt idx="78">
                  <c:v>8191</c:v>
                </c:pt>
                <c:pt idx="79">
                  <c:v>7171</c:v>
                </c:pt>
                <c:pt idx="80">
                  <c:v>4572</c:v>
                </c:pt>
                <c:pt idx="81">
                  <c:v>7599</c:v>
                </c:pt>
                <c:pt idx="82">
                  <c:v>4968</c:v>
                </c:pt>
                <c:pt idx="83">
                  <c:v>7215</c:v>
                </c:pt>
                <c:pt idx="84">
                  <c:v>5263</c:v>
                </c:pt>
                <c:pt idx="85">
                  <c:v>18490</c:v>
                </c:pt>
                <c:pt idx="86">
                  <c:v>12090</c:v>
                </c:pt>
                <c:pt idx="87">
                  <c:v>8058</c:v>
                </c:pt>
                <c:pt idx="88">
                  <c:v>5512</c:v>
                </c:pt>
                <c:pt idx="89">
                  <c:v>6426</c:v>
                </c:pt>
                <c:pt idx="90">
                  <c:v>6417</c:v>
                </c:pt>
                <c:pt idx="91">
                  <c:v>7688</c:v>
                </c:pt>
                <c:pt idx="92">
                  <c:v>4612</c:v>
                </c:pt>
                <c:pt idx="93">
                  <c:v>5778</c:v>
                </c:pt>
                <c:pt idx="94">
                  <c:v>9517</c:v>
                </c:pt>
                <c:pt idx="95">
                  <c:v>6874</c:v>
                </c:pt>
                <c:pt idx="96">
                  <c:v>4130</c:v>
                </c:pt>
                <c:pt idx="97">
                  <c:v>7804</c:v>
                </c:pt>
                <c:pt idx="98">
                  <c:v>5263</c:v>
                </c:pt>
                <c:pt idx="99">
                  <c:v>6375</c:v>
                </c:pt>
                <c:pt idx="100">
                  <c:v>4930</c:v>
                </c:pt>
                <c:pt idx="101">
                  <c:v>6255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5F-4132-A0D4-994158A41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frequency - monthly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monthly!$F$1</c:f>
              <c:strCache>
                <c:ptCount val="1"/>
                <c:pt idx="0">
                  <c:v>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monthly!$F$2:$F$103</c:f>
              <c:numCache>
                <c:formatCode>General</c:formatCode>
                <c:ptCount val="102"/>
                <c:pt idx="0">
                  <c:v>48</c:v>
                </c:pt>
                <c:pt idx="1">
                  <c:v>185</c:v>
                </c:pt>
                <c:pt idx="2">
                  <c:v>121</c:v>
                </c:pt>
                <c:pt idx="3">
                  <c:v>61</c:v>
                </c:pt>
                <c:pt idx="4">
                  <c:v>73</c:v>
                </c:pt>
                <c:pt idx="5">
                  <c:v>94</c:v>
                </c:pt>
                <c:pt idx="6">
                  <c:v>125</c:v>
                </c:pt>
                <c:pt idx="7">
                  <c:v>123</c:v>
                </c:pt>
                <c:pt idx="8">
                  <c:v>122</c:v>
                </c:pt>
                <c:pt idx="9">
                  <c:v>90</c:v>
                </c:pt>
                <c:pt idx="10">
                  <c:v>81</c:v>
                </c:pt>
                <c:pt idx="11">
                  <c:v>56</c:v>
                </c:pt>
                <c:pt idx="12">
                  <c:v>176</c:v>
                </c:pt>
                <c:pt idx="13">
                  <c:v>135</c:v>
                </c:pt>
                <c:pt idx="14">
                  <c:v>103</c:v>
                </c:pt>
                <c:pt idx="15">
                  <c:v>70</c:v>
                </c:pt>
                <c:pt idx="16">
                  <c:v>69</c:v>
                </c:pt>
                <c:pt idx="17">
                  <c:v>761</c:v>
                </c:pt>
                <c:pt idx="18">
                  <c:v>63</c:v>
                </c:pt>
                <c:pt idx="19">
                  <c:v>1040</c:v>
                </c:pt>
                <c:pt idx="20">
                  <c:v>565</c:v>
                </c:pt>
                <c:pt idx="21">
                  <c:v>120</c:v>
                </c:pt>
                <c:pt idx="22">
                  <c:v>90</c:v>
                </c:pt>
                <c:pt idx="23">
                  <c:v>309</c:v>
                </c:pt>
                <c:pt idx="24">
                  <c:v>69</c:v>
                </c:pt>
                <c:pt idx="25">
                  <c:v>76</c:v>
                </c:pt>
                <c:pt idx="26">
                  <c:v>180</c:v>
                </c:pt>
                <c:pt idx="27">
                  <c:v>65</c:v>
                </c:pt>
                <c:pt idx="28">
                  <c:v>127</c:v>
                </c:pt>
                <c:pt idx="29">
                  <c:v>169</c:v>
                </c:pt>
                <c:pt idx="30">
                  <c:v>82</c:v>
                </c:pt>
                <c:pt idx="31">
                  <c:v>189</c:v>
                </c:pt>
                <c:pt idx="32">
                  <c:v>121</c:v>
                </c:pt>
                <c:pt idx="33">
                  <c:v>117</c:v>
                </c:pt>
                <c:pt idx="34">
                  <c:v>87</c:v>
                </c:pt>
                <c:pt idx="35">
                  <c:v>92</c:v>
                </c:pt>
                <c:pt idx="36">
                  <c:v>2437</c:v>
                </c:pt>
                <c:pt idx="37">
                  <c:v>908</c:v>
                </c:pt>
                <c:pt idx="38">
                  <c:v>441</c:v>
                </c:pt>
                <c:pt idx="39">
                  <c:v>290</c:v>
                </c:pt>
                <c:pt idx="40">
                  <c:v>287</c:v>
                </c:pt>
                <c:pt idx="41">
                  <c:v>147</c:v>
                </c:pt>
                <c:pt idx="42">
                  <c:v>337</c:v>
                </c:pt>
                <c:pt idx="43">
                  <c:v>639</c:v>
                </c:pt>
                <c:pt idx="44">
                  <c:v>232</c:v>
                </c:pt>
                <c:pt idx="45">
                  <c:v>153</c:v>
                </c:pt>
                <c:pt idx="46">
                  <c:v>365</c:v>
                </c:pt>
                <c:pt idx="47">
                  <c:v>218</c:v>
                </c:pt>
                <c:pt idx="48">
                  <c:v>598</c:v>
                </c:pt>
                <c:pt idx="49">
                  <c:v>1053</c:v>
                </c:pt>
                <c:pt idx="50">
                  <c:v>1074</c:v>
                </c:pt>
                <c:pt idx="51">
                  <c:v>639</c:v>
                </c:pt>
                <c:pt idx="52">
                  <c:v>825</c:v>
                </c:pt>
                <c:pt idx="53">
                  <c:v>653</c:v>
                </c:pt>
                <c:pt idx="54">
                  <c:v>740</c:v>
                </c:pt>
                <c:pt idx="55">
                  <c:v>1648</c:v>
                </c:pt>
                <c:pt idx="56">
                  <c:v>1455</c:v>
                </c:pt>
                <c:pt idx="57">
                  <c:v>2226</c:v>
                </c:pt>
                <c:pt idx="58">
                  <c:v>1240</c:v>
                </c:pt>
                <c:pt idx="59">
                  <c:v>797</c:v>
                </c:pt>
                <c:pt idx="60">
                  <c:v>1765</c:v>
                </c:pt>
                <c:pt idx="61">
                  <c:v>1983</c:v>
                </c:pt>
                <c:pt idx="62">
                  <c:v>2419</c:v>
                </c:pt>
                <c:pt idx="63">
                  <c:v>1088</c:v>
                </c:pt>
                <c:pt idx="64">
                  <c:v>1214</c:v>
                </c:pt>
                <c:pt idx="65">
                  <c:v>1441</c:v>
                </c:pt>
                <c:pt idx="66">
                  <c:v>3534</c:v>
                </c:pt>
                <c:pt idx="67">
                  <c:v>2500</c:v>
                </c:pt>
                <c:pt idx="68">
                  <c:v>2171</c:v>
                </c:pt>
                <c:pt idx="69">
                  <c:v>1495</c:v>
                </c:pt>
                <c:pt idx="70">
                  <c:v>12252</c:v>
                </c:pt>
                <c:pt idx="71">
                  <c:v>1508</c:v>
                </c:pt>
                <c:pt idx="72">
                  <c:v>1969</c:v>
                </c:pt>
                <c:pt idx="73">
                  <c:v>2629</c:v>
                </c:pt>
                <c:pt idx="74">
                  <c:v>4541</c:v>
                </c:pt>
                <c:pt idx="75">
                  <c:v>3595</c:v>
                </c:pt>
                <c:pt idx="76">
                  <c:v>3770</c:v>
                </c:pt>
                <c:pt idx="77">
                  <c:v>3084</c:v>
                </c:pt>
                <c:pt idx="78">
                  <c:v>2982</c:v>
                </c:pt>
                <c:pt idx="79">
                  <c:v>4815</c:v>
                </c:pt>
                <c:pt idx="80">
                  <c:v>3363</c:v>
                </c:pt>
                <c:pt idx="81">
                  <c:v>5114</c:v>
                </c:pt>
                <c:pt idx="82">
                  <c:v>3332</c:v>
                </c:pt>
                <c:pt idx="83">
                  <c:v>2173</c:v>
                </c:pt>
                <c:pt idx="84">
                  <c:v>2189</c:v>
                </c:pt>
                <c:pt idx="85">
                  <c:v>3090</c:v>
                </c:pt>
                <c:pt idx="86">
                  <c:v>5456</c:v>
                </c:pt>
                <c:pt idx="87">
                  <c:v>2493</c:v>
                </c:pt>
                <c:pt idx="88">
                  <c:v>3088</c:v>
                </c:pt>
                <c:pt idx="89">
                  <c:v>2256</c:v>
                </c:pt>
                <c:pt idx="90">
                  <c:v>2716</c:v>
                </c:pt>
                <c:pt idx="91">
                  <c:v>4637</c:v>
                </c:pt>
                <c:pt idx="92">
                  <c:v>2102</c:v>
                </c:pt>
                <c:pt idx="93">
                  <c:v>2527</c:v>
                </c:pt>
                <c:pt idx="94">
                  <c:v>1483</c:v>
                </c:pt>
                <c:pt idx="95">
                  <c:v>1921</c:v>
                </c:pt>
                <c:pt idx="96">
                  <c:v>2681</c:v>
                </c:pt>
                <c:pt idx="97">
                  <c:v>3192</c:v>
                </c:pt>
                <c:pt idx="98">
                  <c:v>2202</c:v>
                </c:pt>
                <c:pt idx="99">
                  <c:v>3223</c:v>
                </c:pt>
                <c:pt idx="100">
                  <c:v>4108</c:v>
                </c:pt>
                <c:pt idx="101">
                  <c:v>3493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7-4ADD-BAFC-AF11C85ED708}"/>
            </c:ext>
          </c:extLst>
        </c:ser>
        <c:ser>
          <c:idx val="1"/>
          <c:order val="1"/>
          <c:tx>
            <c:strRef>
              <c:f>monthly!$G$1</c:f>
              <c:strCache>
                <c:ptCount val="1"/>
                <c:pt idx="0">
                  <c:v>-2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monthly!$G$2:$G$103</c:f>
              <c:numCache>
                <c:formatCode>General</c:formatCode>
                <c:ptCount val="102"/>
                <c:pt idx="0">
                  <c:v>168</c:v>
                </c:pt>
                <c:pt idx="1">
                  <c:v>525</c:v>
                </c:pt>
                <c:pt idx="2">
                  <c:v>314</c:v>
                </c:pt>
                <c:pt idx="3">
                  <c:v>152</c:v>
                </c:pt>
                <c:pt idx="4">
                  <c:v>195</c:v>
                </c:pt>
                <c:pt idx="5">
                  <c:v>230</c:v>
                </c:pt>
                <c:pt idx="6">
                  <c:v>265</c:v>
                </c:pt>
                <c:pt idx="7">
                  <c:v>329</c:v>
                </c:pt>
                <c:pt idx="8">
                  <c:v>432</c:v>
                </c:pt>
                <c:pt idx="9">
                  <c:v>216</c:v>
                </c:pt>
                <c:pt idx="10">
                  <c:v>202</c:v>
                </c:pt>
                <c:pt idx="11">
                  <c:v>154</c:v>
                </c:pt>
                <c:pt idx="12">
                  <c:v>422</c:v>
                </c:pt>
                <c:pt idx="13">
                  <c:v>282</c:v>
                </c:pt>
                <c:pt idx="14">
                  <c:v>267</c:v>
                </c:pt>
                <c:pt idx="15">
                  <c:v>220</c:v>
                </c:pt>
                <c:pt idx="16">
                  <c:v>162</c:v>
                </c:pt>
                <c:pt idx="17">
                  <c:v>1223</c:v>
                </c:pt>
                <c:pt idx="18">
                  <c:v>173</c:v>
                </c:pt>
                <c:pt idx="19">
                  <c:v>2035</c:v>
                </c:pt>
                <c:pt idx="20">
                  <c:v>962</c:v>
                </c:pt>
                <c:pt idx="21">
                  <c:v>255</c:v>
                </c:pt>
                <c:pt idx="22">
                  <c:v>209</c:v>
                </c:pt>
                <c:pt idx="23">
                  <c:v>315</c:v>
                </c:pt>
                <c:pt idx="24">
                  <c:v>192</c:v>
                </c:pt>
                <c:pt idx="25">
                  <c:v>251</c:v>
                </c:pt>
                <c:pt idx="26">
                  <c:v>254</c:v>
                </c:pt>
                <c:pt idx="27">
                  <c:v>168</c:v>
                </c:pt>
                <c:pt idx="28">
                  <c:v>305</c:v>
                </c:pt>
                <c:pt idx="29">
                  <c:v>379</c:v>
                </c:pt>
                <c:pt idx="30">
                  <c:v>820</c:v>
                </c:pt>
                <c:pt idx="31">
                  <c:v>594</c:v>
                </c:pt>
                <c:pt idx="32">
                  <c:v>346</c:v>
                </c:pt>
                <c:pt idx="33">
                  <c:v>423</c:v>
                </c:pt>
                <c:pt idx="34">
                  <c:v>202</c:v>
                </c:pt>
                <c:pt idx="35">
                  <c:v>706</c:v>
                </c:pt>
                <c:pt idx="36">
                  <c:v>4142</c:v>
                </c:pt>
                <c:pt idx="37">
                  <c:v>2065</c:v>
                </c:pt>
                <c:pt idx="38">
                  <c:v>1077</c:v>
                </c:pt>
                <c:pt idx="39">
                  <c:v>693</c:v>
                </c:pt>
                <c:pt idx="40">
                  <c:v>672</c:v>
                </c:pt>
                <c:pt idx="41">
                  <c:v>367</c:v>
                </c:pt>
                <c:pt idx="42">
                  <c:v>1040</c:v>
                </c:pt>
                <c:pt idx="43">
                  <c:v>2651</c:v>
                </c:pt>
                <c:pt idx="44">
                  <c:v>614</c:v>
                </c:pt>
                <c:pt idx="45">
                  <c:v>392</c:v>
                </c:pt>
                <c:pt idx="46">
                  <c:v>966</c:v>
                </c:pt>
                <c:pt idx="47">
                  <c:v>711</c:v>
                </c:pt>
                <c:pt idx="48">
                  <c:v>2417</c:v>
                </c:pt>
                <c:pt idx="49">
                  <c:v>5633</c:v>
                </c:pt>
                <c:pt idx="50">
                  <c:v>2375</c:v>
                </c:pt>
                <c:pt idx="51">
                  <c:v>2985</c:v>
                </c:pt>
                <c:pt idx="52">
                  <c:v>2491</c:v>
                </c:pt>
                <c:pt idx="53">
                  <c:v>2386</c:v>
                </c:pt>
                <c:pt idx="54">
                  <c:v>2071</c:v>
                </c:pt>
                <c:pt idx="55">
                  <c:v>6989</c:v>
                </c:pt>
                <c:pt idx="56">
                  <c:v>6875</c:v>
                </c:pt>
                <c:pt idx="57">
                  <c:v>4309</c:v>
                </c:pt>
                <c:pt idx="58">
                  <c:v>6190</c:v>
                </c:pt>
                <c:pt idx="59">
                  <c:v>5696</c:v>
                </c:pt>
                <c:pt idx="60">
                  <c:v>6464</c:v>
                </c:pt>
                <c:pt idx="61">
                  <c:v>11145</c:v>
                </c:pt>
                <c:pt idx="62">
                  <c:v>7518</c:v>
                </c:pt>
                <c:pt idx="63">
                  <c:v>6848</c:v>
                </c:pt>
                <c:pt idx="64">
                  <c:v>7904</c:v>
                </c:pt>
                <c:pt idx="65">
                  <c:v>5307</c:v>
                </c:pt>
                <c:pt idx="66">
                  <c:v>4018</c:v>
                </c:pt>
                <c:pt idx="67">
                  <c:v>4525</c:v>
                </c:pt>
                <c:pt idx="68">
                  <c:v>5474</c:v>
                </c:pt>
                <c:pt idx="69">
                  <c:v>5130</c:v>
                </c:pt>
                <c:pt idx="70">
                  <c:v>17417</c:v>
                </c:pt>
                <c:pt idx="71">
                  <c:v>4882</c:v>
                </c:pt>
                <c:pt idx="72">
                  <c:v>5420</c:v>
                </c:pt>
                <c:pt idx="73">
                  <c:v>5169</c:v>
                </c:pt>
                <c:pt idx="74">
                  <c:v>8938</c:v>
                </c:pt>
                <c:pt idx="75">
                  <c:v>15133</c:v>
                </c:pt>
                <c:pt idx="76">
                  <c:v>8466</c:v>
                </c:pt>
                <c:pt idx="77">
                  <c:v>12473</c:v>
                </c:pt>
                <c:pt idx="78">
                  <c:v>8579</c:v>
                </c:pt>
                <c:pt idx="79">
                  <c:v>7147</c:v>
                </c:pt>
                <c:pt idx="80">
                  <c:v>8639</c:v>
                </c:pt>
                <c:pt idx="81">
                  <c:v>12946</c:v>
                </c:pt>
                <c:pt idx="82">
                  <c:v>8690</c:v>
                </c:pt>
                <c:pt idx="83">
                  <c:v>6957</c:v>
                </c:pt>
                <c:pt idx="84">
                  <c:v>6761</c:v>
                </c:pt>
                <c:pt idx="85">
                  <c:v>14169</c:v>
                </c:pt>
                <c:pt idx="86">
                  <c:v>17700</c:v>
                </c:pt>
                <c:pt idx="87">
                  <c:v>6883</c:v>
                </c:pt>
                <c:pt idx="88">
                  <c:v>7587</c:v>
                </c:pt>
                <c:pt idx="89">
                  <c:v>7648</c:v>
                </c:pt>
                <c:pt idx="90">
                  <c:v>6165</c:v>
                </c:pt>
                <c:pt idx="91">
                  <c:v>10327</c:v>
                </c:pt>
                <c:pt idx="92">
                  <c:v>6518</c:v>
                </c:pt>
                <c:pt idx="93">
                  <c:v>5998</c:v>
                </c:pt>
                <c:pt idx="94">
                  <c:v>5127</c:v>
                </c:pt>
                <c:pt idx="95">
                  <c:v>6018</c:v>
                </c:pt>
                <c:pt idx="96">
                  <c:v>6274</c:v>
                </c:pt>
                <c:pt idx="97">
                  <c:v>10610</c:v>
                </c:pt>
                <c:pt idx="98">
                  <c:v>6669</c:v>
                </c:pt>
                <c:pt idx="99">
                  <c:v>6792</c:v>
                </c:pt>
                <c:pt idx="100">
                  <c:v>11604</c:v>
                </c:pt>
                <c:pt idx="101">
                  <c:v>8465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B7-4ADD-BAFC-AF11C85ED708}"/>
            </c:ext>
          </c:extLst>
        </c:ser>
        <c:ser>
          <c:idx val="2"/>
          <c:order val="2"/>
          <c:tx>
            <c:strRef>
              <c:f>monthly!$H$1</c:f>
              <c:strCache>
                <c:ptCount val="1"/>
                <c:pt idx="0">
                  <c:v>-1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monthly!$H$2:$H$103</c:f>
              <c:numCache>
                <c:formatCode>General</c:formatCode>
                <c:ptCount val="102"/>
                <c:pt idx="0">
                  <c:v>33</c:v>
                </c:pt>
                <c:pt idx="1">
                  <c:v>57</c:v>
                </c:pt>
                <c:pt idx="2">
                  <c:v>37</c:v>
                </c:pt>
                <c:pt idx="3">
                  <c:v>36</c:v>
                </c:pt>
                <c:pt idx="4">
                  <c:v>28</c:v>
                </c:pt>
                <c:pt idx="5">
                  <c:v>35</c:v>
                </c:pt>
                <c:pt idx="6">
                  <c:v>39</c:v>
                </c:pt>
                <c:pt idx="7">
                  <c:v>60</c:v>
                </c:pt>
                <c:pt idx="8">
                  <c:v>162</c:v>
                </c:pt>
                <c:pt idx="9">
                  <c:v>35</c:v>
                </c:pt>
                <c:pt idx="10">
                  <c:v>35</c:v>
                </c:pt>
                <c:pt idx="11">
                  <c:v>20</c:v>
                </c:pt>
                <c:pt idx="12">
                  <c:v>58</c:v>
                </c:pt>
                <c:pt idx="13">
                  <c:v>46</c:v>
                </c:pt>
                <c:pt idx="14">
                  <c:v>41</c:v>
                </c:pt>
                <c:pt idx="15">
                  <c:v>23</c:v>
                </c:pt>
                <c:pt idx="16">
                  <c:v>31</c:v>
                </c:pt>
                <c:pt idx="17">
                  <c:v>250</c:v>
                </c:pt>
                <c:pt idx="18">
                  <c:v>22</c:v>
                </c:pt>
                <c:pt idx="19">
                  <c:v>184</c:v>
                </c:pt>
                <c:pt idx="20">
                  <c:v>107</c:v>
                </c:pt>
                <c:pt idx="21">
                  <c:v>71</c:v>
                </c:pt>
                <c:pt idx="22">
                  <c:v>26</c:v>
                </c:pt>
                <c:pt idx="23">
                  <c:v>54</c:v>
                </c:pt>
                <c:pt idx="24">
                  <c:v>29</c:v>
                </c:pt>
                <c:pt idx="25">
                  <c:v>18</c:v>
                </c:pt>
                <c:pt idx="26">
                  <c:v>36</c:v>
                </c:pt>
                <c:pt idx="27">
                  <c:v>22</c:v>
                </c:pt>
                <c:pt idx="28">
                  <c:v>76</c:v>
                </c:pt>
                <c:pt idx="29">
                  <c:v>291</c:v>
                </c:pt>
                <c:pt idx="30">
                  <c:v>58</c:v>
                </c:pt>
                <c:pt idx="31">
                  <c:v>106</c:v>
                </c:pt>
                <c:pt idx="32">
                  <c:v>71</c:v>
                </c:pt>
                <c:pt idx="33">
                  <c:v>93</c:v>
                </c:pt>
                <c:pt idx="34">
                  <c:v>112</c:v>
                </c:pt>
                <c:pt idx="35">
                  <c:v>81</c:v>
                </c:pt>
                <c:pt idx="36">
                  <c:v>313</c:v>
                </c:pt>
                <c:pt idx="37">
                  <c:v>205</c:v>
                </c:pt>
                <c:pt idx="38">
                  <c:v>170</c:v>
                </c:pt>
                <c:pt idx="39">
                  <c:v>196</c:v>
                </c:pt>
                <c:pt idx="40">
                  <c:v>107</c:v>
                </c:pt>
                <c:pt idx="41">
                  <c:v>137</c:v>
                </c:pt>
                <c:pt idx="42">
                  <c:v>355</c:v>
                </c:pt>
                <c:pt idx="43">
                  <c:v>801</c:v>
                </c:pt>
                <c:pt idx="44">
                  <c:v>297</c:v>
                </c:pt>
                <c:pt idx="45">
                  <c:v>116</c:v>
                </c:pt>
                <c:pt idx="46">
                  <c:v>120</c:v>
                </c:pt>
                <c:pt idx="47">
                  <c:v>122</c:v>
                </c:pt>
                <c:pt idx="48">
                  <c:v>451</c:v>
                </c:pt>
                <c:pt idx="49">
                  <c:v>2029</c:v>
                </c:pt>
                <c:pt idx="50">
                  <c:v>864</c:v>
                </c:pt>
                <c:pt idx="51">
                  <c:v>474</c:v>
                </c:pt>
                <c:pt idx="52">
                  <c:v>568</c:v>
                </c:pt>
                <c:pt idx="53">
                  <c:v>469</c:v>
                </c:pt>
                <c:pt idx="54">
                  <c:v>874</c:v>
                </c:pt>
                <c:pt idx="55">
                  <c:v>1994</c:v>
                </c:pt>
                <c:pt idx="56">
                  <c:v>1467</c:v>
                </c:pt>
                <c:pt idx="57">
                  <c:v>1883</c:v>
                </c:pt>
                <c:pt idx="58">
                  <c:v>4139</c:v>
                </c:pt>
                <c:pt idx="59">
                  <c:v>1085</c:v>
                </c:pt>
                <c:pt idx="60">
                  <c:v>1289</c:v>
                </c:pt>
                <c:pt idx="61">
                  <c:v>1800</c:v>
                </c:pt>
                <c:pt idx="62">
                  <c:v>1055</c:v>
                </c:pt>
                <c:pt idx="63">
                  <c:v>2350</c:v>
                </c:pt>
                <c:pt idx="64">
                  <c:v>1292</c:v>
                </c:pt>
                <c:pt idx="65">
                  <c:v>1595</c:v>
                </c:pt>
                <c:pt idx="66">
                  <c:v>1605</c:v>
                </c:pt>
                <c:pt idx="67">
                  <c:v>1880</c:v>
                </c:pt>
                <c:pt idx="68">
                  <c:v>981</c:v>
                </c:pt>
                <c:pt idx="69">
                  <c:v>1670</c:v>
                </c:pt>
                <c:pt idx="70">
                  <c:v>7447</c:v>
                </c:pt>
                <c:pt idx="71">
                  <c:v>1264</c:v>
                </c:pt>
                <c:pt idx="72">
                  <c:v>747</c:v>
                </c:pt>
                <c:pt idx="73">
                  <c:v>1600</c:v>
                </c:pt>
                <c:pt idx="74">
                  <c:v>1994</c:v>
                </c:pt>
                <c:pt idx="75">
                  <c:v>4983</c:v>
                </c:pt>
                <c:pt idx="76">
                  <c:v>2172</c:v>
                </c:pt>
                <c:pt idx="77">
                  <c:v>3029</c:v>
                </c:pt>
                <c:pt idx="78">
                  <c:v>1276</c:v>
                </c:pt>
                <c:pt idx="79">
                  <c:v>1750</c:v>
                </c:pt>
                <c:pt idx="80">
                  <c:v>1288</c:v>
                </c:pt>
                <c:pt idx="81">
                  <c:v>3193</c:v>
                </c:pt>
                <c:pt idx="82">
                  <c:v>1791</c:v>
                </c:pt>
                <c:pt idx="83">
                  <c:v>2844</c:v>
                </c:pt>
                <c:pt idx="84">
                  <c:v>1672</c:v>
                </c:pt>
                <c:pt idx="85">
                  <c:v>2160</c:v>
                </c:pt>
                <c:pt idx="86">
                  <c:v>3125</c:v>
                </c:pt>
                <c:pt idx="87">
                  <c:v>3793</c:v>
                </c:pt>
                <c:pt idx="88">
                  <c:v>1298</c:v>
                </c:pt>
                <c:pt idx="89">
                  <c:v>1772</c:v>
                </c:pt>
                <c:pt idx="90">
                  <c:v>1573</c:v>
                </c:pt>
                <c:pt idx="91">
                  <c:v>1742</c:v>
                </c:pt>
                <c:pt idx="92">
                  <c:v>1244</c:v>
                </c:pt>
                <c:pt idx="93">
                  <c:v>1083</c:v>
                </c:pt>
                <c:pt idx="94">
                  <c:v>1166</c:v>
                </c:pt>
                <c:pt idx="95">
                  <c:v>1606</c:v>
                </c:pt>
                <c:pt idx="96">
                  <c:v>1194</c:v>
                </c:pt>
                <c:pt idx="97">
                  <c:v>3158</c:v>
                </c:pt>
                <c:pt idx="98">
                  <c:v>1508</c:v>
                </c:pt>
                <c:pt idx="99">
                  <c:v>1287</c:v>
                </c:pt>
                <c:pt idx="100">
                  <c:v>1402</c:v>
                </c:pt>
                <c:pt idx="101">
                  <c:v>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B7-4ADD-BAFC-AF11C85ED708}"/>
            </c:ext>
          </c:extLst>
        </c:ser>
        <c:ser>
          <c:idx val="3"/>
          <c:order val="3"/>
          <c:tx>
            <c:strRef>
              <c:f>monthly!$J$1</c:f>
              <c:strCache>
                <c:ptCount val="1"/>
                <c:pt idx="0">
                  <c:v>neutral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  <a:prstDash val="solid"/>
              </a:ln>
            </c:spPr>
          </c:marke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monthly!$J$2:$J$103</c:f>
              <c:numCache>
                <c:formatCode>General</c:formatCode>
                <c:ptCount val="102"/>
                <c:pt idx="0">
                  <c:v>229</c:v>
                </c:pt>
                <c:pt idx="1">
                  <c:v>210</c:v>
                </c:pt>
                <c:pt idx="2">
                  <c:v>218</c:v>
                </c:pt>
                <c:pt idx="3">
                  <c:v>672</c:v>
                </c:pt>
                <c:pt idx="4">
                  <c:v>174</c:v>
                </c:pt>
                <c:pt idx="5">
                  <c:v>171</c:v>
                </c:pt>
                <c:pt idx="6">
                  <c:v>211</c:v>
                </c:pt>
                <c:pt idx="7">
                  <c:v>238</c:v>
                </c:pt>
                <c:pt idx="8">
                  <c:v>508</c:v>
                </c:pt>
                <c:pt idx="9">
                  <c:v>261</c:v>
                </c:pt>
                <c:pt idx="10">
                  <c:v>234</c:v>
                </c:pt>
                <c:pt idx="11">
                  <c:v>123</c:v>
                </c:pt>
                <c:pt idx="12">
                  <c:v>216</c:v>
                </c:pt>
                <c:pt idx="13">
                  <c:v>140</c:v>
                </c:pt>
                <c:pt idx="14">
                  <c:v>304</c:v>
                </c:pt>
                <c:pt idx="15">
                  <c:v>171</c:v>
                </c:pt>
                <c:pt idx="16">
                  <c:v>150</c:v>
                </c:pt>
                <c:pt idx="17">
                  <c:v>1104</c:v>
                </c:pt>
                <c:pt idx="18">
                  <c:v>158</c:v>
                </c:pt>
                <c:pt idx="19">
                  <c:v>1157</c:v>
                </c:pt>
                <c:pt idx="20">
                  <c:v>752</c:v>
                </c:pt>
                <c:pt idx="21">
                  <c:v>233</c:v>
                </c:pt>
                <c:pt idx="22">
                  <c:v>205</c:v>
                </c:pt>
                <c:pt idx="23">
                  <c:v>169</c:v>
                </c:pt>
                <c:pt idx="24">
                  <c:v>112</c:v>
                </c:pt>
                <c:pt idx="25">
                  <c:v>180</c:v>
                </c:pt>
                <c:pt idx="26">
                  <c:v>257</c:v>
                </c:pt>
                <c:pt idx="27">
                  <c:v>270</c:v>
                </c:pt>
                <c:pt idx="28">
                  <c:v>424</c:v>
                </c:pt>
                <c:pt idx="29">
                  <c:v>328</c:v>
                </c:pt>
                <c:pt idx="30">
                  <c:v>1400</c:v>
                </c:pt>
                <c:pt idx="31">
                  <c:v>1609</c:v>
                </c:pt>
                <c:pt idx="32">
                  <c:v>525</c:v>
                </c:pt>
                <c:pt idx="33">
                  <c:v>284</c:v>
                </c:pt>
                <c:pt idx="34">
                  <c:v>379</c:v>
                </c:pt>
                <c:pt idx="35">
                  <c:v>324</c:v>
                </c:pt>
                <c:pt idx="36">
                  <c:v>1970</c:v>
                </c:pt>
                <c:pt idx="37">
                  <c:v>1618</c:v>
                </c:pt>
                <c:pt idx="38">
                  <c:v>930</c:v>
                </c:pt>
                <c:pt idx="39">
                  <c:v>598</c:v>
                </c:pt>
                <c:pt idx="40">
                  <c:v>892</c:v>
                </c:pt>
                <c:pt idx="41">
                  <c:v>441</c:v>
                </c:pt>
                <c:pt idx="42">
                  <c:v>5889</c:v>
                </c:pt>
                <c:pt idx="43">
                  <c:v>3285</c:v>
                </c:pt>
                <c:pt idx="44">
                  <c:v>1516</c:v>
                </c:pt>
                <c:pt idx="45">
                  <c:v>1357</c:v>
                </c:pt>
                <c:pt idx="46">
                  <c:v>1649</c:v>
                </c:pt>
                <c:pt idx="47">
                  <c:v>1162</c:v>
                </c:pt>
                <c:pt idx="48">
                  <c:v>3656</c:v>
                </c:pt>
                <c:pt idx="49">
                  <c:v>8975</c:v>
                </c:pt>
                <c:pt idx="50">
                  <c:v>4281</c:v>
                </c:pt>
                <c:pt idx="51">
                  <c:v>5708</c:v>
                </c:pt>
                <c:pt idx="52">
                  <c:v>4770</c:v>
                </c:pt>
                <c:pt idx="53">
                  <c:v>3148</c:v>
                </c:pt>
                <c:pt idx="54">
                  <c:v>3646</c:v>
                </c:pt>
                <c:pt idx="55">
                  <c:v>8120</c:v>
                </c:pt>
                <c:pt idx="56">
                  <c:v>39021</c:v>
                </c:pt>
                <c:pt idx="57">
                  <c:v>14288</c:v>
                </c:pt>
                <c:pt idx="58">
                  <c:v>14734</c:v>
                </c:pt>
                <c:pt idx="59">
                  <c:v>10800</c:v>
                </c:pt>
                <c:pt idx="60">
                  <c:v>6292</c:v>
                </c:pt>
                <c:pt idx="61">
                  <c:v>23346</c:v>
                </c:pt>
                <c:pt idx="62">
                  <c:v>7921</c:v>
                </c:pt>
                <c:pt idx="63">
                  <c:v>16255</c:v>
                </c:pt>
                <c:pt idx="64">
                  <c:v>15375</c:v>
                </c:pt>
                <c:pt idx="65">
                  <c:v>11458</c:v>
                </c:pt>
                <c:pt idx="66">
                  <c:v>6045</c:v>
                </c:pt>
                <c:pt idx="67">
                  <c:v>8516</c:v>
                </c:pt>
                <c:pt idx="68">
                  <c:v>7864</c:v>
                </c:pt>
                <c:pt idx="69">
                  <c:v>5832</c:v>
                </c:pt>
                <c:pt idx="70">
                  <c:v>10150</c:v>
                </c:pt>
                <c:pt idx="71">
                  <c:v>5631</c:v>
                </c:pt>
                <c:pt idx="72">
                  <c:v>8411</c:v>
                </c:pt>
                <c:pt idx="73">
                  <c:v>4909</c:v>
                </c:pt>
                <c:pt idx="74">
                  <c:v>7314</c:v>
                </c:pt>
                <c:pt idx="75">
                  <c:v>19472</c:v>
                </c:pt>
                <c:pt idx="76">
                  <c:v>13821</c:v>
                </c:pt>
                <c:pt idx="77">
                  <c:v>18528</c:v>
                </c:pt>
                <c:pt idx="78">
                  <c:v>10693</c:v>
                </c:pt>
                <c:pt idx="79">
                  <c:v>11793</c:v>
                </c:pt>
                <c:pt idx="80">
                  <c:v>7966</c:v>
                </c:pt>
                <c:pt idx="81">
                  <c:v>12788</c:v>
                </c:pt>
                <c:pt idx="82">
                  <c:v>14759</c:v>
                </c:pt>
                <c:pt idx="83">
                  <c:v>8382</c:v>
                </c:pt>
                <c:pt idx="84">
                  <c:v>7481</c:v>
                </c:pt>
                <c:pt idx="85">
                  <c:v>21969</c:v>
                </c:pt>
                <c:pt idx="86">
                  <c:v>15287</c:v>
                </c:pt>
                <c:pt idx="87">
                  <c:v>7162</c:v>
                </c:pt>
                <c:pt idx="88">
                  <c:v>8368</c:v>
                </c:pt>
                <c:pt idx="89">
                  <c:v>8879</c:v>
                </c:pt>
                <c:pt idx="90">
                  <c:v>9586</c:v>
                </c:pt>
                <c:pt idx="91">
                  <c:v>8844</c:v>
                </c:pt>
                <c:pt idx="92">
                  <c:v>6581</c:v>
                </c:pt>
                <c:pt idx="93">
                  <c:v>10811</c:v>
                </c:pt>
                <c:pt idx="94">
                  <c:v>11305</c:v>
                </c:pt>
                <c:pt idx="95">
                  <c:v>7248</c:v>
                </c:pt>
                <c:pt idx="96">
                  <c:v>8792</c:v>
                </c:pt>
                <c:pt idx="97">
                  <c:v>12991</c:v>
                </c:pt>
                <c:pt idx="98">
                  <c:v>6525</c:v>
                </c:pt>
                <c:pt idx="99">
                  <c:v>7884</c:v>
                </c:pt>
                <c:pt idx="100">
                  <c:v>8854</c:v>
                </c:pt>
                <c:pt idx="101">
                  <c:v>12474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B7-4ADD-BAFC-AF11C85ED708}"/>
            </c:ext>
          </c:extLst>
        </c:ser>
        <c:ser>
          <c:idx val="4"/>
          <c:order val="4"/>
          <c:tx>
            <c:strRef>
              <c:f>monthly!$K$1</c:f>
              <c:strCache>
                <c:ptCount val="1"/>
                <c:pt idx="0">
                  <c:v>positive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60000"/>
                    <a:lumOff val="40000"/>
                  </a:schemeClr>
                </a:solidFill>
                <a:prstDash val="solid"/>
              </a:ln>
            </c:spPr>
          </c:marke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monthly!$K$2:$K$103</c:f>
              <c:numCache>
                <c:formatCode>General</c:formatCode>
                <c:ptCount val="102"/>
                <c:pt idx="0">
                  <c:v>162</c:v>
                </c:pt>
                <c:pt idx="1">
                  <c:v>265</c:v>
                </c:pt>
                <c:pt idx="2">
                  <c:v>193</c:v>
                </c:pt>
                <c:pt idx="3">
                  <c:v>126</c:v>
                </c:pt>
                <c:pt idx="4">
                  <c:v>109</c:v>
                </c:pt>
                <c:pt idx="5">
                  <c:v>192</c:v>
                </c:pt>
                <c:pt idx="6">
                  <c:v>174</c:v>
                </c:pt>
                <c:pt idx="7">
                  <c:v>163</c:v>
                </c:pt>
                <c:pt idx="8">
                  <c:v>248</c:v>
                </c:pt>
                <c:pt idx="9">
                  <c:v>172</c:v>
                </c:pt>
                <c:pt idx="10">
                  <c:v>121</c:v>
                </c:pt>
                <c:pt idx="11">
                  <c:v>161</c:v>
                </c:pt>
                <c:pt idx="12">
                  <c:v>201</c:v>
                </c:pt>
                <c:pt idx="13">
                  <c:v>144</c:v>
                </c:pt>
                <c:pt idx="14">
                  <c:v>116</c:v>
                </c:pt>
                <c:pt idx="15">
                  <c:v>88</c:v>
                </c:pt>
                <c:pt idx="16">
                  <c:v>142</c:v>
                </c:pt>
                <c:pt idx="17">
                  <c:v>814</c:v>
                </c:pt>
                <c:pt idx="18">
                  <c:v>310</c:v>
                </c:pt>
                <c:pt idx="19">
                  <c:v>651</c:v>
                </c:pt>
                <c:pt idx="20">
                  <c:v>505</c:v>
                </c:pt>
                <c:pt idx="21">
                  <c:v>127</c:v>
                </c:pt>
                <c:pt idx="22">
                  <c:v>198</c:v>
                </c:pt>
                <c:pt idx="23">
                  <c:v>243</c:v>
                </c:pt>
                <c:pt idx="24">
                  <c:v>111</c:v>
                </c:pt>
                <c:pt idx="25">
                  <c:v>154</c:v>
                </c:pt>
                <c:pt idx="26">
                  <c:v>240</c:v>
                </c:pt>
                <c:pt idx="27">
                  <c:v>252</c:v>
                </c:pt>
                <c:pt idx="28">
                  <c:v>405</c:v>
                </c:pt>
                <c:pt idx="29">
                  <c:v>225</c:v>
                </c:pt>
                <c:pt idx="30">
                  <c:v>443</c:v>
                </c:pt>
                <c:pt idx="31">
                  <c:v>715</c:v>
                </c:pt>
                <c:pt idx="32">
                  <c:v>393</c:v>
                </c:pt>
                <c:pt idx="33">
                  <c:v>242</c:v>
                </c:pt>
                <c:pt idx="34">
                  <c:v>178</c:v>
                </c:pt>
                <c:pt idx="35">
                  <c:v>168</c:v>
                </c:pt>
                <c:pt idx="36">
                  <c:v>1094</c:v>
                </c:pt>
                <c:pt idx="37">
                  <c:v>603</c:v>
                </c:pt>
                <c:pt idx="38">
                  <c:v>659</c:v>
                </c:pt>
                <c:pt idx="39">
                  <c:v>506</c:v>
                </c:pt>
                <c:pt idx="40">
                  <c:v>567</c:v>
                </c:pt>
                <c:pt idx="41">
                  <c:v>252</c:v>
                </c:pt>
                <c:pt idx="42">
                  <c:v>582</c:v>
                </c:pt>
                <c:pt idx="43">
                  <c:v>4035</c:v>
                </c:pt>
                <c:pt idx="44">
                  <c:v>820</c:v>
                </c:pt>
                <c:pt idx="45">
                  <c:v>338</c:v>
                </c:pt>
                <c:pt idx="46">
                  <c:v>1549</c:v>
                </c:pt>
                <c:pt idx="47">
                  <c:v>511</c:v>
                </c:pt>
                <c:pt idx="48">
                  <c:v>1568</c:v>
                </c:pt>
                <c:pt idx="49">
                  <c:v>3387</c:v>
                </c:pt>
                <c:pt idx="50">
                  <c:v>2266</c:v>
                </c:pt>
                <c:pt idx="51">
                  <c:v>2238</c:v>
                </c:pt>
                <c:pt idx="52">
                  <c:v>4889</c:v>
                </c:pt>
                <c:pt idx="53">
                  <c:v>2078</c:v>
                </c:pt>
                <c:pt idx="54">
                  <c:v>1782</c:v>
                </c:pt>
                <c:pt idx="55">
                  <c:v>5130</c:v>
                </c:pt>
                <c:pt idx="56">
                  <c:v>8679</c:v>
                </c:pt>
                <c:pt idx="57">
                  <c:v>12482</c:v>
                </c:pt>
                <c:pt idx="58">
                  <c:v>4948</c:v>
                </c:pt>
                <c:pt idx="59">
                  <c:v>5019</c:v>
                </c:pt>
                <c:pt idx="60">
                  <c:v>4195</c:v>
                </c:pt>
                <c:pt idx="61">
                  <c:v>8109</c:v>
                </c:pt>
                <c:pt idx="62">
                  <c:v>5487</c:v>
                </c:pt>
                <c:pt idx="63">
                  <c:v>9388</c:v>
                </c:pt>
                <c:pt idx="64">
                  <c:v>7952</c:v>
                </c:pt>
                <c:pt idx="65">
                  <c:v>8379</c:v>
                </c:pt>
                <c:pt idx="66">
                  <c:v>3961</c:v>
                </c:pt>
                <c:pt idx="67">
                  <c:v>9389</c:v>
                </c:pt>
                <c:pt idx="68">
                  <c:v>6290</c:v>
                </c:pt>
                <c:pt idx="69">
                  <c:v>2841</c:v>
                </c:pt>
                <c:pt idx="70">
                  <c:v>5941</c:v>
                </c:pt>
                <c:pt idx="71">
                  <c:v>6326</c:v>
                </c:pt>
                <c:pt idx="72">
                  <c:v>3810</c:v>
                </c:pt>
                <c:pt idx="73">
                  <c:v>5816</c:v>
                </c:pt>
                <c:pt idx="74">
                  <c:v>5998</c:v>
                </c:pt>
                <c:pt idx="75">
                  <c:v>15096</c:v>
                </c:pt>
                <c:pt idx="76">
                  <c:v>10284</c:v>
                </c:pt>
                <c:pt idx="77">
                  <c:v>12766</c:v>
                </c:pt>
                <c:pt idx="78">
                  <c:v>8191</c:v>
                </c:pt>
                <c:pt idx="79">
                  <c:v>7171</c:v>
                </c:pt>
                <c:pt idx="80">
                  <c:v>4572</c:v>
                </c:pt>
                <c:pt idx="81">
                  <c:v>7599</c:v>
                </c:pt>
                <c:pt idx="82">
                  <c:v>4968</c:v>
                </c:pt>
                <c:pt idx="83">
                  <c:v>7215</c:v>
                </c:pt>
                <c:pt idx="84">
                  <c:v>5263</c:v>
                </c:pt>
                <c:pt idx="85">
                  <c:v>18490</c:v>
                </c:pt>
                <c:pt idx="86">
                  <c:v>12090</c:v>
                </c:pt>
                <c:pt idx="87">
                  <c:v>8058</c:v>
                </c:pt>
                <c:pt idx="88">
                  <c:v>5512</c:v>
                </c:pt>
                <c:pt idx="89">
                  <c:v>6426</c:v>
                </c:pt>
                <c:pt idx="90">
                  <c:v>6417</c:v>
                </c:pt>
                <c:pt idx="91">
                  <c:v>7688</c:v>
                </c:pt>
                <c:pt idx="92">
                  <c:v>4612</c:v>
                </c:pt>
                <c:pt idx="93">
                  <c:v>5778</c:v>
                </c:pt>
                <c:pt idx="94">
                  <c:v>9517</c:v>
                </c:pt>
                <c:pt idx="95">
                  <c:v>6874</c:v>
                </c:pt>
                <c:pt idx="96">
                  <c:v>4130</c:v>
                </c:pt>
                <c:pt idx="97">
                  <c:v>7804</c:v>
                </c:pt>
                <c:pt idx="98">
                  <c:v>5263</c:v>
                </c:pt>
                <c:pt idx="99">
                  <c:v>6375</c:v>
                </c:pt>
                <c:pt idx="100">
                  <c:v>4930</c:v>
                </c:pt>
                <c:pt idx="101">
                  <c:v>6255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B7-4ADD-BAFC-AF11C85ED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4323584"/>
        <c:axId val="1374307776"/>
      </c:line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noMultiLvlLbl val="0"/>
      </c:catAx>
      <c:valAx>
        <c:axId val="13743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3235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r>
              <a:rPr lang="en-US"/>
              <a:t>Tone frequency - 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monthly!$I$1</c:f>
              <c:strCache>
                <c:ptCount val="1"/>
                <c:pt idx="0">
                  <c:v>negative</c:v>
                </c:pt>
              </c:strCache>
            </c:strRef>
          </c:tx>
          <c:spPr>
            <a:ln w="28575" cap="rnd">
              <a:solidFill>
                <a:srgbClr val="EE9949"/>
              </a:solidFill>
              <a:round/>
            </a:ln>
            <a:effectLst/>
          </c:spPr>
          <c:marker>
            <c:symbol val="none"/>
          </c:marker>
          <c:dLbls>
            <c:dLbl>
              <c:idx val="70"/>
              <c:layout>
                <c:manualLayout>
                  <c:x val="7.478632478632479E-3"/>
                  <c:y val="-4.290642008425874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DA8-42C3-9BFA-7E72EB6718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ptos" panose="020B00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monthly!$I$2:$I$103</c:f>
              <c:numCache>
                <c:formatCode>General</c:formatCode>
                <c:ptCount val="102"/>
                <c:pt idx="0">
                  <c:v>249</c:v>
                </c:pt>
                <c:pt idx="1">
                  <c:v>767</c:v>
                </c:pt>
                <c:pt idx="2">
                  <c:v>472</c:v>
                </c:pt>
                <c:pt idx="3">
                  <c:v>249</c:v>
                </c:pt>
                <c:pt idx="4">
                  <c:v>296</c:v>
                </c:pt>
                <c:pt idx="5">
                  <c:v>359</c:v>
                </c:pt>
                <c:pt idx="6">
                  <c:v>429</c:v>
                </c:pt>
                <c:pt idx="7">
                  <c:v>512</c:v>
                </c:pt>
                <c:pt idx="8">
                  <c:v>716</c:v>
                </c:pt>
                <c:pt idx="9">
                  <c:v>341</c:v>
                </c:pt>
                <c:pt idx="10">
                  <c:v>318</c:v>
                </c:pt>
                <c:pt idx="11">
                  <c:v>230</c:v>
                </c:pt>
                <c:pt idx="12">
                  <c:v>656</c:v>
                </c:pt>
                <c:pt idx="13">
                  <c:v>463</c:v>
                </c:pt>
                <c:pt idx="14">
                  <c:v>411</c:v>
                </c:pt>
                <c:pt idx="15">
                  <c:v>313</c:v>
                </c:pt>
                <c:pt idx="16">
                  <c:v>262</c:v>
                </c:pt>
                <c:pt idx="17">
                  <c:v>2234</c:v>
                </c:pt>
                <c:pt idx="18">
                  <c:v>258</c:v>
                </c:pt>
                <c:pt idx="19">
                  <c:v>3259</c:v>
                </c:pt>
                <c:pt idx="20">
                  <c:v>1634</c:v>
                </c:pt>
                <c:pt idx="21">
                  <c:v>446</c:v>
                </c:pt>
                <c:pt idx="22">
                  <c:v>325</c:v>
                </c:pt>
                <c:pt idx="23">
                  <c:v>678</c:v>
                </c:pt>
                <c:pt idx="24">
                  <c:v>290</c:v>
                </c:pt>
                <c:pt idx="25">
                  <c:v>345</c:v>
                </c:pt>
                <c:pt idx="26">
                  <c:v>470</c:v>
                </c:pt>
                <c:pt idx="27">
                  <c:v>255</c:v>
                </c:pt>
                <c:pt idx="28">
                  <c:v>508</c:v>
                </c:pt>
                <c:pt idx="29">
                  <c:v>839</c:v>
                </c:pt>
                <c:pt idx="30">
                  <c:v>960</c:v>
                </c:pt>
                <c:pt idx="31">
                  <c:v>889</c:v>
                </c:pt>
                <c:pt idx="32">
                  <c:v>538</c:v>
                </c:pt>
                <c:pt idx="33">
                  <c:v>633</c:v>
                </c:pt>
                <c:pt idx="34">
                  <c:v>401</c:v>
                </c:pt>
                <c:pt idx="35">
                  <c:v>879</c:v>
                </c:pt>
                <c:pt idx="36">
                  <c:v>6892</c:v>
                </c:pt>
                <c:pt idx="37">
                  <c:v>3178</c:v>
                </c:pt>
                <c:pt idx="38">
                  <c:v>1688</c:v>
                </c:pt>
                <c:pt idx="39">
                  <c:v>1179</c:v>
                </c:pt>
                <c:pt idx="40">
                  <c:v>1066</c:v>
                </c:pt>
                <c:pt idx="41">
                  <c:v>651</c:v>
                </c:pt>
                <c:pt idx="42">
                  <c:v>1732</c:v>
                </c:pt>
                <c:pt idx="43">
                  <c:v>4091</c:v>
                </c:pt>
                <c:pt idx="44">
                  <c:v>1143</c:v>
                </c:pt>
                <c:pt idx="45">
                  <c:v>661</c:v>
                </c:pt>
                <c:pt idx="46">
                  <c:v>1451</c:v>
                </c:pt>
                <c:pt idx="47">
                  <c:v>1051</c:v>
                </c:pt>
                <c:pt idx="48">
                  <c:v>3466</c:v>
                </c:pt>
                <c:pt idx="49">
                  <c:v>8715</c:v>
                </c:pt>
                <c:pt idx="50">
                  <c:v>4313</c:v>
                </c:pt>
                <c:pt idx="51">
                  <c:v>4098</c:v>
                </c:pt>
                <c:pt idx="52">
                  <c:v>3884</c:v>
                </c:pt>
                <c:pt idx="53">
                  <c:v>3508</c:v>
                </c:pt>
                <c:pt idx="54">
                  <c:v>3685</c:v>
                </c:pt>
                <c:pt idx="55">
                  <c:v>10631</c:v>
                </c:pt>
                <c:pt idx="56">
                  <c:v>9797</c:v>
                </c:pt>
                <c:pt idx="57">
                  <c:v>8418</c:v>
                </c:pt>
                <c:pt idx="58">
                  <c:v>11569</c:v>
                </c:pt>
                <c:pt idx="59">
                  <c:v>7578</c:v>
                </c:pt>
                <c:pt idx="60">
                  <c:v>9518</c:v>
                </c:pt>
                <c:pt idx="61">
                  <c:v>14928</c:v>
                </c:pt>
                <c:pt idx="62">
                  <c:v>10992</c:v>
                </c:pt>
                <c:pt idx="63">
                  <c:v>10286</c:v>
                </c:pt>
                <c:pt idx="64">
                  <c:v>10410</c:v>
                </c:pt>
                <c:pt idx="65">
                  <c:v>8343</c:v>
                </c:pt>
                <c:pt idx="66">
                  <c:v>9157</c:v>
                </c:pt>
                <c:pt idx="67">
                  <c:v>8905</c:v>
                </c:pt>
                <c:pt idx="68">
                  <c:v>8626</c:v>
                </c:pt>
                <c:pt idx="69">
                  <c:v>8295</c:v>
                </c:pt>
                <c:pt idx="70">
                  <c:v>37116</c:v>
                </c:pt>
                <c:pt idx="71">
                  <c:v>7654</c:v>
                </c:pt>
                <c:pt idx="72">
                  <c:v>8136</c:v>
                </c:pt>
                <c:pt idx="73">
                  <c:v>9398</c:v>
                </c:pt>
                <c:pt idx="74">
                  <c:v>15473</c:v>
                </c:pt>
                <c:pt idx="75">
                  <c:v>23711</c:v>
                </c:pt>
                <c:pt idx="76">
                  <c:v>14408</c:v>
                </c:pt>
                <c:pt idx="77">
                  <c:v>18586</c:v>
                </c:pt>
                <c:pt idx="78">
                  <c:v>12837</c:v>
                </c:pt>
                <c:pt idx="79">
                  <c:v>13712</c:v>
                </c:pt>
                <c:pt idx="80">
                  <c:v>13290</c:v>
                </c:pt>
                <c:pt idx="81">
                  <c:v>21253</c:v>
                </c:pt>
                <c:pt idx="82">
                  <c:v>13813</c:v>
                </c:pt>
                <c:pt idx="83">
                  <c:v>11974</c:v>
                </c:pt>
                <c:pt idx="84">
                  <c:v>10622</c:v>
                </c:pt>
                <c:pt idx="85">
                  <c:v>19419</c:v>
                </c:pt>
                <c:pt idx="86">
                  <c:v>26281</c:v>
                </c:pt>
                <c:pt idx="87">
                  <c:v>13169</c:v>
                </c:pt>
                <c:pt idx="88">
                  <c:v>11973</c:v>
                </c:pt>
                <c:pt idx="89">
                  <c:v>11676</c:v>
                </c:pt>
                <c:pt idx="90">
                  <c:v>10454</c:v>
                </c:pt>
                <c:pt idx="91">
                  <c:v>16706</c:v>
                </c:pt>
                <c:pt idx="92">
                  <c:v>9864</c:v>
                </c:pt>
                <c:pt idx="93">
                  <c:v>9608</c:v>
                </c:pt>
                <c:pt idx="94">
                  <c:v>7776</c:v>
                </c:pt>
                <c:pt idx="95">
                  <c:v>9545</c:v>
                </c:pt>
                <c:pt idx="96">
                  <c:v>10149</c:v>
                </c:pt>
                <c:pt idx="97">
                  <c:v>16960</c:v>
                </c:pt>
                <c:pt idx="98">
                  <c:v>10379</c:v>
                </c:pt>
                <c:pt idx="99">
                  <c:v>11302</c:v>
                </c:pt>
                <c:pt idx="100">
                  <c:v>17114</c:v>
                </c:pt>
                <c:pt idx="101">
                  <c:v>14281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8-42C3-9BFA-7E72EB6718F7}"/>
            </c:ext>
          </c:extLst>
        </c:ser>
        <c:ser>
          <c:idx val="1"/>
          <c:order val="1"/>
          <c:tx>
            <c:strRef>
              <c:f>monthly!$J$1</c:f>
              <c:strCache>
                <c:ptCount val="1"/>
                <c:pt idx="0">
                  <c:v>neutral</c:v>
                </c:pt>
              </c:strCache>
            </c:strRef>
          </c:tx>
          <c:spPr>
            <a:ln w="28575" cap="rnd">
              <a:solidFill>
                <a:srgbClr val="C6C6C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6C6C6"/>
              </a:solidFill>
              <a:ln w="9525">
                <a:solidFill>
                  <a:srgbClr val="C6C6C6"/>
                </a:solidFill>
              </a:ln>
              <a:effectLst/>
            </c:spPr>
          </c:marke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monthly!$J$2:$J$103</c:f>
              <c:numCache>
                <c:formatCode>General</c:formatCode>
                <c:ptCount val="102"/>
                <c:pt idx="0">
                  <c:v>229</c:v>
                </c:pt>
                <c:pt idx="1">
                  <c:v>210</c:v>
                </c:pt>
                <c:pt idx="2">
                  <c:v>218</c:v>
                </c:pt>
                <c:pt idx="3">
                  <c:v>672</c:v>
                </c:pt>
                <c:pt idx="4">
                  <c:v>174</c:v>
                </c:pt>
                <c:pt idx="5">
                  <c:v>171</c:v>
                </c:pt>
                <c:pt idx="6">
                  <c:v>211</c:v>
                </c:pt>
                <c:pt idx="7">
                  <c:v>238</c:v>
                </c:pt>
                <c:pt idx="8">
                  <c:v>508</c:v>
                </c:pt>
                <c:pt idx="9">
                  <c:v>261</c:v>
                </c:pt>
                <c:pt idx="10">
                  <c:v>234</c:v>
                </c:pt>
                <c:pt idx="11">
                  <c:v>123</c:v>
                </c:pt>
                <c:pt idx="12">
                  <c:v>216</c:v>
                </c:pt>
                <c:pt idx="13">
                  <c:v>140</c:v>
                </c:pt>
                <c:pt idx="14">
                  <c:v>304</c:v>
                </c:pt>
                <c:pt idx="15">
                  <c:v>171</c:v>
                </c:pt>
                <c:pt idx="16">
                  <c:v>150</c:v>
                </c:pt>
                <c:pt idx="17">
                  <c:v>1104</c:v>
                </c:pt>
                <c:pt idx="18">
                  <c:v>158</c:v>
                </c:pt>
                <c:pt idx="19">
                  <c:v>1157</c:v>
                </c:pt>
                <c:pt idx="20">
                  <c:v>752</c:v>
                </c:pt>
                <c:pt idx="21">
                  <c:v>233</c:v>
                </c:pt>
                <c:pt idx="22">
                  <c:v>205</c:v>
                </c:pt>
                <c:pt idx="23">
                  <c:v>169</c:v>
                </c:pt>
                <c:pt idx="24">
                  <c:v>112</c:v>
                </c:pt>
                <c:pt idx="25">
                  <c:v>180</c:v>
                </c:pt>
                <c:pt idx="26">
                  <c:v>257</c:v>
                </c:pt>
                <c:pt idx="27">
                  <c:v>270</c:v>
                </c:pt>
                <c:pt idx="28">
                  <c:v>424</c:v>
                </c:pt>
                <c:pt idx="29">
                  <c:v>328</c:v>
                </c:pt>
                <c:pt idx="30">
                  <c:v>1400</c:v>
                </c:pt>
                <c:pt idx="31">
                  <c:v>1609</c:v>
                </c:pt>
                <c:pt idx="32">
                  <c:v>525</c:v>
                </c:pt>
                <c:pt idx="33">
                  <c:v>284</c:v>
                </c:pt>
                <c:pt idx="34">
                  <c:v>379</c:v>
                </c:pt>
                <c:pt idx="35">
                  <c:v>324</c:v>
                </c:pt>
                <c:pt idx="36">
                  <c:v>1970</c:v>
                </c:pt>
                <c:pt idx="37">
                  <c:v>1618</c:v>
                </c:pt>
                <c:pt idx="38">
                  <c:v>930</c:v>
                </c:pt>
                <c:pt idx="39">
                  <c:v>598</c:v>
                </c:pt>
                <c:pt idx="40">
                  <c:v>892</c:v>
                </c:pt>
                <c:pt idx="41">
                  <c:v>441</c:v>
                </c:pt>
                <c:pt idx="42">
                  <c:v>5889</c:v>
                </c:pt>
                <c:pt idx="43">
                  <c:v>3285</c:v>
                </c:pt>
                <c:pt idx="44">
                  <c:v>1516</c:v>
                </c:pt>
                <c:pt idx="45">
                  <c:v>1357</c:v>
                </c:pt>
                <c:pt idx="46">
                  <c:v>1649</c:v>
                </c:pt>
                <c:pt idx="47">
                  <c:v>1162</c:v>
                </c:pt>
                <c:pt idx="48">
                  <c:v>3656</c:v>
                </c:pt>
                <c:pt idx="49">
                  <c:v>8975</c:v>
                </c:pt>
                <c:pt idx="50">
                  <c:v>4281</c:v>
                </c:pt>
                <c:pt idx="51">
                  <c:v>5708</c:v>
                </c:pt>
                <c:pt idx="52">
                  <c:v>4770</c:v>
                </c:pt>
                <c:pt idx="53">
                  <c:v>3148</c:v>
                </c:pt>
                <c:pt idx="54">
                  <c:v>3646</c:v>
                </c:pt>
                <c:pt idx="55">
                  <c:v>8120</c:v>
                </c:pt>
                <c:pt idx="56">
                  <c:v>39021</c:v>
                </c:pt>
                <c:pt idx="57">
                  <c:v>14288</c:v>
                </c:pt>
                <c:pt idx="58">
                  <c:v>14734</c:v>
                </c:pt>
                <c:pt idx="59">
                  <c:v>10800</c:v>
                </c:pt>
                <c:pt idx="60">
                  <c:v>6292</c:v>
                </c:pt>
                <c:pt idx="61">
                  <c:v>23346</c:v>
                </c:pt>
                <c:pt idx="62">
                  <c:v>7921</c:v>
                </c:pt>
                <c:pt idx="63">
                  <c:v>16255</c:v>
                </c:pt>
                <c:pt idx="64">
                  <c:v>15375</c:v>
                </c:pt>
                <c:pt idx="65">
                  <c:v>11458</c:v>
                </c:pt>
                <c:pt idx="66">
                  <c:v>6045</c:v>
                </c:pt>
                <c:pt idx="67">
                  <c:v>8516</c:v>
                </c:pt>
                <c:pt idx="68">
                  <c:v>7864</c:v>
                </c:pt>
                <c:pt idx="69">
                  <c:v>5832</c:v>
                </c:pt>
                <c:pt idx="70">
                  <c:v>10150</c:v>
                </c:pt>
                <c:pt idx="71">
                  <c:v>5631</c:v>
                </c:pt>
                <c:pt idx="72">
                  <c:v>8411</c:v>
                </c:pt>
                <c:pt idx="73">
                  <c:v>4909</c:v>
                </c:pt>
                <c:pt idx="74">
                  <c:v>7314</c:v>
                </c:pt>
                <c:pt idx="75">
                  <c:v>19472</c:v>
                </c:pt>
                <c:pt idx="76">
                  <c:v>13821</c:v>
                </c:pt>
                <c:pt idx="77">
                  <c:v>18528</c:v>
                </c:pt>
                <c:pt idx="78">
                  <c:v>10693</c:v>
                </c:pt>
                <c:pt idx="79">
                  <c:v>11793</c:v>
                </c:pt>
                <c:pt idx="80">
                  <c:v>7966</c:v>
                </c:pt>
                <c:pt idx="81">
                  <c:v>12788</c:v>
                </c:pt>
                <c:pt idx="82">
                  <c:v>14759</c:v>
                </c:pt>
                <c:pt idx="83">
                  <c:v>8382</c:v>
                </c:pt>
                <c:pt idx="84">
                  <c:v>7481</c:v>
                </c:pt>
                <c:pt idx="85">
                  <c:v>21969</c:v>
                </c:pt>
                <c:pt idx="86">
                  <c:v>15287</c:v>
                </c:pt>
                <c:pt idx="87">
                  <c:v>7162</c:v>
                </c:pt>
                <c:pt idx="88">
                  <c:v>8368</c:v>
                </c:pt>
                <c:pt idx="89">
                  <c:v>8879</c:v>
                </c:pt>
                <c:pt idx="90">
                  <c:v>9586</c:v>
                </c:pt>
                <c:pt idx="91">
                  <c:v>8844</c:v>
                </c:pt>
                <c:pt idx="92">
                  <c:v>6581</c:v>
                </c:pt>
                <c:pt idx="93">
                  <c:v>10811</c:v>
                </c:pt>
                <c:pt idx="94">
                  <c:v>11305</c:v>
                </c:pt>
                <c:pt idx="95">
                  <c:v>7248</c:v>
                </c:pt>
                <c:pt idx="96">
                  <c:v>8792</c:v>
                </c:pt>
                <c:pt idx="97">
                  <c:v>12991</c:v>
                </c:pt>
                <c:pt idx="98">
                  <c:v>6525</c:v>
                </c:pt>
                <c:pt idx="99">
                  <c:v>7884</c:v>
                </c:pt>
                <c:pt idx="100">
                  <c:v>8854</c:v>
                </c:pt>
                <c:pt idx="101">
                  <c:v>12474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A8-42C3-9BFA-7E72EB6718F7}"/>
            </c:ext>
          </c:extLst>
        </c:ser>
        <c:ser>
          <c:idx val="2"/>
          <c:order val="2"/>
          <c:tx>
            <c:strRef>
              <c:f>monthly!$K$1</c:f>
              <c:strCache>
                <c:ptCount val="1"/>
                <c:pt idx="0">
                  <c:v>positive</c:v>
                </c:pt>
              </c:strCache>
            </c:strRef>
          </c:tx>
          <c:spPr>
            <a:ln w="28575" cap="rnd">
              <a:solidFill>
                <a:srgbClr val="4899C9"/>
              </a:solidFill>
              <a:round/>
            </a:ln>
            <a:effectLst/>
          </c:spPr>
          <c:marker>
            <c:symbol val="none"/>
          </c:marker>
          <c:cat>
            <c:strRef>
              <c:f>monthly!$E$2:$E$103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monthly!$K$2:$K$103</c:f>
              <c:numCache>
                <c:formatCode>General</c:formatCode>
                <c:ptCount val="102"/>
                <c:pt idx="0">
                  <c:v>162</c:v>
                </c:pt>
                <c:pt idx="1">
                  <c:v>265</c:v>
                </c:pt>
                <c:pt idx="2">
                  <c:v>193</c:v>
                </c:pt>
                <c:pt idx="3">
                  <c:v>126</c:v>
                </c:pt>
                <c:pt idx="4">
                  <c:v>109</c:v>
                </c:pt>
                <c:pt idx="5">
                  <c:v>192</c:v>
                </c:pt>
                <c:pt idx="6">
                  <c:v>174</c:v>
                </c:pt>
                <c:pt idx="7">
                  <c:v>163</c:v>
                </c:pt>
                <c:pt idx="8">
                  <c:v>248</c:v>
                </c:pt>
                <c:pt idx="9">
                  <c:v>172</c:v>
                </c:pt>
                <c:pt idx="10">
                  <c:v>121</c:v>
                </c:pt>
                <c:pt idx="11">
                  <c:v>161</c:v>
                </c:pt>
                <c:pt idx="12">
                  <c:v>201</c:v>
                </c:pt>
                <c:pt idx="13">
                  <c:v>144</c:v>
                </c:pt>
                <c:pt idx="14">
                  <c:v>116</c:v>
                </c:pt>
                <c:pt idx="15">
                  <c:v>88</c:v>
                </c:pt>
                <c:pt idx="16">
                  <c:v>142</c:v>
                </c:pt>
                <c:pt idx="17">
                  <c:v>814</c:v>
                </c:pt>
                <c:pt idx="18">
                  <c:v>310</c:v>
                </c:pt>
                <c:pt idx="19">
                  <c:v>651</c:v>
                </c:pt>
                <c:pt idx="20">
                  <c:v>505</c:v>
                </c:pt>
                <c:pt idx="21">
                  <c:v>127</c:v>
                </c:pt>
                <c:pt idx="22">
                  <c:v>198</c:v>
                </c:pt>
                <c:pt idx="23">
                  <c:v>243</c:v>
                </c:pt>
                <c:pt idx="24">
                  <c:v>111</c:v>
                </c:pt>
                <c:pt idx="25">
                  <c:v>154</c:v>
                </c:pt>
                <c:pt idx="26">
                  <c:v>240</c:v>
                </c:pt>
                <c:pt idx="27">
                  <c:v>252</c:v>
                </c:pt>
                <c:pt idx="28">
                  <c:v>405</c:v>
                </c:pt>
                <c:pt idx="29">
                  <c:v>225</c:v>
                </c:pt>
                <c:pt idx="30">
                  <c:v>443</c:v>
                </c:pt>
                <c:pt idx="31">
                  <c:v>715</c:v>
                </c:pt>
                <c:pt idx="32">
                  <c:v>393</c:v>
                </c:pt>
                <c:pt idx="33">
                  <c:v>242</c:v>
                </c:pt>
                <c:pt idx="34">
                  <c:v>178</c:v>
                </c:pt>
                <c:pt idx="35">
                  <c:v>168</c:v>
                </c:pt>
                <c:pt idx="36">
                  <c:v>1094</c:v>
                </c:pt>
                <c:pt idx="37">
                  <c:v>603</c:v>
                </c:pt>
                <c:pt idx="38">
                  <c:v>659</c:v>
                </c:pt>
                <c:pt idx="39">
                  <c:v>506</c:v>
                </c:pt>
                <c:pt idx="40">
                  <c:v>567</c:v>
                </c:pt>
                <c:pt idx="41">
                  <c:v>252</c:v>
                </c:pt>
                <c:pt idx="42">
                  <c:v>582</c:v>
                </c:pt>
                <c:pt idx="43">
                  <c:v>4035</c:v>
                </c:pt>
                <c:pt idx="44">
                  <c:v>820</c:v>
                </c:pt>
                <c:pt idx="45">
                  <c:v>338</c:v>
                </c:pt>
                <c:pt idx="46">
                  <c:v>1549</c:v>
                </c:pt>
                <c:pt idx="47">
                  <c:v>511</c:v>
                </c:pt>
                <c:pt idx="48">
                  <c:v>1568</c:v>
                </c:pt>
                <c:pt idx="49">
                  <c:v>3387</c:v>
                </c:pt>
                <c:pt idx="50">
                  <c:v>2266</c:v>
                </c:pt>
                <c:pt idx="51">
                  <c:v>2238</c:v>
                </c:pt>
                <c:pt idx="52">
                  <c:v>4889</c:v>
                </c:pt>
                <c:pt idx="53">
                  <c:v>2078</c:v>
                </c:pt>
                <c:pt idx="54">
                  <c:v>1782</c:v>
                </c:pt>
                <c:pt idx="55">
                  <c:v>5130</c:v>
                </c:pt>
                <c:pt idx="56">
                  <c:v>8679</c:v>
                </c:pt>
                <c:pt idx="57">
                  <c:v>12482</c:v>
                </c:pt>
                <c:pt idx="58">
                  <c:v>4948</c:v>
                </c:pt>
                <c:pt idx="59">
                  <c:v>5019</c:v>
                </c:pt>
                <c:pt idx="60">
                  <c:v>4195</c:v>
                </c:pt>
                <c:pt idx="61">
                  <c:v>8109</c:v>
                </c:pt>
                <c:pt idx="62">
                  <c:v>5487</c:v>
                </c:pt>
                <c:pt idx="63">
                  <c:v>9388</c:v>
                </c:pt>
                <c:pt idx="64">
                  <c:v>7952</c:v>
                </c:pt>
                <c:pt idx="65">
                  <c:v>8379</c:v>
                </c:pt>
                <c:pt idx="66">
                  <c:v>3961</c:v>
                </c:pt>
                <c:pt idx="67">
                  <c:v>9389</c:v>
                </c:pt>
                <c:pt idx="68">
                  <c:v>6290</c:v>
                </c:pt>
                <c:pt idx="69">
                  <c:v>2841</c:v>
                </c:pt>
                <c:pt idx="70">
                  <c:v>5941</c:v>
                </c:pt>
                <c:pt idx="71">
                  <c:v>6326</c:v>
                </c:pt>
                <c:pt idx="72">
                  <c:v>3810</c:v>
                </c:pt>
                <c:pt idx="73">
                  <c:v>5816</c:v>
                </c:pt>
                <c:pt idx="74">
                  <c:v>5998</c:v>
                </c:pt>
                <c:pt idx="75">
                  <c:v>15096</c:v>
                </c:pt>
                <c:pt idx="76">
                  <c:v>10284</c:v>
                </c:pt>
                <c:pt idx="77">
                  <c:v>12766</c:v>
                </c:pt>
                <c:pt idx="78">
                  <c:v>8191</c:v>
                </c:pt>
                <c:pt idx="79">
                  <c:v>7171</c:v>
                </c:pt>
                <c:pt idx="80">
                  <c:v>4572</c:v>
                </c:pt>
                <c:pt idx="81">
                  <c:v>7599</c:v>
                </c:pt>
                <c:pt idx="82">
                  <c:v>4968</c:v>
                </c:pt>
                <c:pt idx="83">
                  <c:v>7215</c:v>
                </c:pt>
                <c:pt idx="84">
                  <c:v>5263</c:v>
                </c:pt>
                <c:pt idx="85">
                  <c:v>18490</c:v>
                </c:pt>
                <c:pt idx="86">
                  <c:v>12090</c:v>
                </c:pt>
                <c:pt idx="87">
                  <c:v>8058</c:v>
                </c:pt>
                <c:pt idx="88">
                  <c:v>5512</c:v>
                </c:pt>
                <c:pt idx="89">
                  <c:v>6426</c:v>
                </c:pt>
                <c:pt idx="90">
                  <c:v>6417</c:v>
                </c:pt>
                <c:pt idx="91">
                  <c:v>7688</c:v>
                </c:pt>
                <c:pt idx="92">
                  <c:v>4612</c:v>
                </c:pt>
                <c:pt idx="93">
                  <c:v>5778</c:v>
                </c:pt>
                <c:pt idx="94">
                  <c:v>9517</c:v>
                </c:pt>
                <c:pt idx="95">
                  <c:v>6874</c:v>
                </c:pt>
                <c:pt idx="96">
                  <c:v>4130</c:v>
                </c:pt>
                <c:pt idx="97">
                  <c:v>7804</c:v>
                </c:pt>
                <c:pt idx="98">
                  <c:v>5263</c:v>
                </c:pt>
                <c:pt idx="99">
                  <c:v>6375</c:v>
                </c:pt>
                <c:pt idx="100">
                  <c:v>4930</c:v>
                </c:pt>
                <c:pt idx="101">
                  <c:v>6255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A8-42C3-9BFA-7E72EB671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323584"/>
        <c:axId val="1374307776"/>
      </c:lineChart>
      <c:catAx>
        <c:axId val="1374323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07776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137430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ptos" panose="020B00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7432358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ptos" panose="020B00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Aptos" panose="020B00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Tone proportion </a:t>
            </a:r>
            <a:r>
              <a:rPr lang="en-US" sz="1400" b="0" i="0" u="none" strike="noStrike" baseline="0">
                <a:effectLst/>
              </a:rPr>
              <a:t>without Retweets </a:t>
            </a:r>
            <a:r>
              <a:rPr lang="en-US"/>
              <a:t>- monthly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'monthly - no RT'!$F$1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cat>
            <c:strRef>
              <c:f>'monthly - no RT'!$E$2:$E$103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'monthly - no RT'!$F$2:$F$103</c:f>
              <c:numCache>
                <c:formatCode>General</c:formatCode>
                <c:ptCount val="102"/>
                <c:pt idx="0">
                  <c:v>45</c:v>
                </c:pt>
                <c:pt idx="1">
                  <c:v>160</c:v>
                </c:pt>
                <c:pt idx="2">
                  <c:v>117</c:v>
                </c:pt>
                <c:pt idx="3">
                  <c:v>58</c:v>
                </c:pt>
                <c:pt idx="4">
                  <c:v>63</c:v>
                </c:pt>
                <c:pt idx="5">
                  <c:v>85</c:v>
                </c:pt>
                <c:pt idx="6">
                  <c:v>115</c:v>
                </c:pt>
                <c:pt idx="7">
                  <c:v>117</c:v>
                </c:pt>
                <c:pt idx="8">
                  <c:v>113</c:v>
                </c:pt>
                <c:pt idx="9">
                  <c:v>84</c:v>
                </c:pt>
                <c:pt idx="10">
                  <c:v>73</c:v>
                </c:pt>
                <c:pt idx="11">
                  <c:v>54</c:v>
                </c:pt>
                <c:pt idx="12">
                  <c:v>149</c:v>
                </c:pt>
                <c:pt idx="13">
                  <c:v>125</c:v>
                </c:pt>
                <c:pt idx="14">
                  <c:v>92</c:v>
                </c:pt>
                <c:pt idx="15">
                  <c:v>64</c:v>
                </c:pt>
                <c:pt idx="16">
                  <c:v>61</c:v>
                </c:pt>
                <c:pt idx="17">
                  <c:v>580</c:v>
                </c:pt>
                <c:pt idx="18">
                  <c:v>60</c:v>
                </c:pt>
                <c:pt idx="19">
                  <c:v>850</c:v>
                </c:pt>
                <c:pt idx="20">
                  <c:v>490</c:v>
                </c:pt>
                <c:pt idx="21">
                  <c:v>92</c:v>
                </c:pt>
                <c:pt idx="22">
                  <c:v>83</c:v>
                </c:pt>
                <c:pt idx="23">
                  <c:v>146</c:v>
                </c:pt>
                <c:pt idx="24">
                  <c:v>63</c:v>
                </c:pt>
                <c:pt idx="25">
                  <c:v>71</c:v>
                </c:pt>
                <c:pt idx="26">
                  <c:v>96</c:v>
                </c:pt>
                <c:pt idx="27">
                  <c:v>56</c:v>
                </c:pt>
                <c:pt idx="28">
                  <c:v>111</c:v>
                </c:pt>
                <c:pt idx="29">
                  <c:v>147</c:v>
                </c:pt>
                <c:pt idx="30">
                  <c:v>67</c:v>
                </c:pt>
                <c:pt idx="31">
                  <c:v>140</c:v>
                </c:pt>
                <c:pt idx="32">
                  <c:v>110</c:v>
                </c:pt>
                <c:pt idx="33">
                  <c:v>88</c:v>
                </c:pt>
                <c:pt idx="34">
                  <c:v>60</c:v>
                </c:pt>
                <c:pt idx="35">
                  <c:v>84</c:v>
                </c:pt>
                <c:pt idx="36">
                  <c:v>651</c:v>
                </c:pt>
                <c:pt idx="37">
                  <c:v>642</c:v>
                </c:pt>
                <c:pt idx="38">
                  <c:v>352</c:v>
                </c:pt>
                <c:pt idx="39">
                  <c:v>260</c:v>
                </c:pt>
                <c:pt idx="40">
                  <c:v>240</c:v>
                </c:pt>
                <c:pt idx="41">
                  <c:v>128</c:v>
                </c:pt>
                <c:pt idx="42">
                  <c:v>280</c:v>
                </c:pt>
                <c:pt idx="43">
                  <c:v>543</c:v>
                </c:pt>
                <c:pt idx="44">
                  <c:v>203</c:v>
                </c:pt>
                <c:pt idx="45">
                  <c:v>144</c:v>
                </c:pt>
                <c:pt idx="46">
                  <c:v>252</c:v>
                </c:pt>
                <c:pt idx="47">
                  <c:v>187</c:v>
                </c:pt>
                <c:pt idx="48">
                  <c:v>421</c:v>
                </c:pt>
                <c:pt idx="49">
                  <c:v>667</c:v>
                </c:pt>
                <c:pt idx="50">
                  <c:v>702</c:v>
                </c:pt>
                <c:pt idx="51">
                  <c:v>492</c:v>
                </c:pt>
                <c:pt idx="52">
                  <c:v>513</c:v>
                </c:pt>
                <c:pt idx="53">
                  <c:v>562</c:v>
                </c:pt>
                <c:pt idx="54">
                  <c:v>457</c:v>
                </c:pt>
                <c:pt idx="55">
                  <c:v>868</c:v>
                </c:pt>
                <c:pt idx="56">
                  <c:v>749</c:v>
                </c:pt>
                <c:pt idx="57">
                  <c:v>794</c:v>
                </c:pt>
                <c:pt idx="58">
                  <c:v>882</c:v>
                </c:pt>
                <c:pt idx="59">
                  <c:v>680</c:v>
                </c:pt>
                <c:pt idx="60">
                  <c:v>1140</c:v>
                </c:pt>
                <c:pt idx="61">
                  <c:v>1215</c:v>
                </c:pt>
                <c:pt idx="62">
                  <c:v>943</c:v>
                </c:pt>
                <c:pt idx="63">
                  <c:v>707</c:v>
                </c:pt>
                <c:pt idx="64">
                  <c:v>854</c:v>
                </c:pt>
                <c:pt idx="65">
                  <c:v>1083</c:v>
                </c:pt>
                <c:pt idx="66">
                  <c:v>874</c:v>
                </c:pt>
                <c:pt idx="67">
                  <c:v>1162</c:v>
                </c:pt>
                <c:pt idx="68">
                  <c:v>1338</c:v>
                </c:pt>
                <c:pt idx="69">
                  <c:v>1073</c:v>
                </c:pt>
                <c:pt idx="70">
                  <c:v>4975</c:v>
                </c:pt>
                <c:pt idx="71">
                  <c:v>1093</c:v>
                </c:pt>
                <c:pt idx="72">
                  <c:v>1442</c:v>
                </c:pt>
                <c:pt idx="73">
                  <c:v>1568</c:v>
                </c:pt>
                <c:pt idx="74">
                  <c:v>2957</c:v>
                </c:pt>
                <c:pt idx="75">
                  <c:v>2525</c:v>
                </c:pt>
                <c:pt idx="76">
                  <c:v>1704</c:v>
                </c:pt>
                <c:pt idx="77">
                  <c:v>1904</c:v>
                </c:pt>
                <c:pt idx="78">
                  <c:v>1822</c:v>
                </c:pt>
                <c:pt idx="79">
                  <c:v>1632</c:v>
                </c:pt>
                <c:pt idx="80">
                  <c:v>2061</c:v>
                </c:pt>
                <c:pt idx="81">
                  <c:v>3562</c:v>
                </c:pt>
                <c:pt idx="82">
                  <c:v>2510</c:v>
                </c:pt>
                <c:pt idx="83">
                  <c:v>1585</c:v>
                </c:pt>
                <c:pt idx="84">
                  <c:v>1811</c:v>
                </c:pt>
                <c:pt idx="85">
                  <c:v>2365</c:v>
                </c:pt>
                <c:pt idx="86">
                  <c:v>3952</c:v>
                </c:pt>
                <c:pt idx="87">
                  <c:v>1986</c:v>
                </c:pt>
                <c:pt idx="88">
                  <c:v>2433</c:v>
                </c:pt>
                <c:pt idx="89">
                  <c:v>1880</c:v>
                </c:pt>
                <c:pt idx="90">
                  <c:v>1572</c:v>
                </c:pt>
                <c:pt idx="91">
                  <c:v>3046</c:v>
                </c:pt>
                <c:pt idx="92">
                  <c:v>1740</c:v>
                </c:pt>
                <c:pt idx="93">
                  <c:v>1859</c:v>
                </c:pt>
                <c:pt idx="94">
                  <c:v>1267</c:v>
                </c:pt>
                <c:pt idx="95">
                  <c:v>1463</c:v>
                </c:pt>
                <c:pt idx="96">
                  <c:v>1878</c:v>
                </c:pt>
                <c:pt idx="97">
                  <c:v>2237</c:v>
                </c:pt>
                <c:pt idx="98">
                  <c:v>1838</c:v>
                </c:pt>
                <c:pt idx="99">
                  <c:v>1940</c:v>
                </c:pt>
                <c:pt idx="100">
                  <c:v>1964</c:v>
                </c:pt>
                <c:pt idx="101">
                  <c:v>2327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D-495C-B6F8-F15B5BB82CEA}"/>
            </c:ext>
          </c:extLst>
        </c:ser>
        <c:ser>
          <c:idx val="1"/>
          <c:order val="1"/>
          <c:tx>
            <c:strRef>
              <c:f>'monthly - no RT'!$G$1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cat>
            <c:strRef>
              <c:f>'monthly - no RT'!$E$2:$E$103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'monthly - no RT'!$G$2:$G$103</c:f>
              <c:numCache>
                <c:formatCode>General</c:formatCode>
                <c:ptCount val="102"/>
                <c:pt idx="0">
                  <c:v>153</c:v>
                </c:pt>
                <c:pt idx="1">
                  <c:v>470</c:v>
                </c:pt>
                <c:pt idx="2">
                  <c:v>283</c:v>
                </c:pt>
                <c:pt idx="3">
                  <c:v>143</c:v>
                </c:pt>
                <c:pt idx="4">
                  <c:v>176</c:v>
                </c:pt>
                <c:pt idx="5">
                  <c:v>198</c:v>
                </c:pt>
                <c:pt idx="6">
                  <c:v>226</c:v>
                </c:pt>
                <c:pt idx="7">
                  <c:v>304</c:v>
                </c:pt>
                <c:pt idx="8">
                  <c:v>319</c:v>
                </c:pt>
                <c:pt idx="9">
                  <c:v>192</c:v>
                </c:pt>
                <c:pt idx="10">
                  <c:v>178</c:v>
                </c:pt>
                <c:pt idx="11">
                  <c:v>138</c:v>
                </c:pt>
                <c:pt idx="12">
                  <c:v>331</c:v>
                </c:pt>
                <c:pt idx="13">
                  <c:v>254</c:v>
                </c:pt>
                <c:pt idx="14">
                  <c:v>208</c:v>
                </c:pt>
                <c:pt idx="15">
                  <c:v>163</c:v>
                </c:pt>
                <c:pt idx="16">
                  <c:v>118</c:v>
                </c:pt>
                <c:pt idx="17">
                  <c:v>988</c:v>
                </c:pt>
                <c:pt idx="18">
                  <c:v>155</c:v>
                </c:pt>
                <c:pt idx="19">
                  <c:v>1297</c:v>
                </c:pt>
                <c:pt idx="20">
                  <c:v>868</c:v>
                </c:pt>
                <c:pt idx="21">
                  <c:v>186</c:v>
                </c:pt>
                <c:pt idx="22">
                  <c:v>183</c:v>
                </c:pt>
                <c:pt idx="23">
                  <c:v>271</c:v>
                </c:pt>
                <c:pt idx="24">
                  <c:v>171</c:v>
                </c:pt>
                <c:pt idx="25">
                  <c:v>197</c:v>
                </c:pt>
                <c:pt idx="26">
                  <c:v>214</c:v>
                </c:pt>
                <c:pt idx="27">
                  <c:v>152</c:v>
                </c:pt>
                <c:pt idx="28">
                  <c:v>251</c:v>
                </c:pt>
                <c:pt idx="29">
                  <c:v>323</c:v>
                </c:pt>
                <c:pt idx="30">
                  <c:v>375</c:v>
                </c:pt>
                <c:pt idx="31">
                  <c:v>371</c:v>
                </c:pt>
                <c:pt idx="32">
                  <c:v>303</c:v>
                </c:pt>
                <c:pt idx="33">
                  <c:v>246</c:v>
                </c:pt>
                <c:pt idx="34">
                  <c:v>168</c:v>
                </c:pt>
                <c:pt idx="35">
                  <c:v>181</c:v>
                </c:pt>
                <c:pt idx="36">
                  <c:v>1593</c:v>
                </c:pt>
                <c:pt idx="37">
                  <c:v>1192</c:v>
                </c:pt>
                <c:pt idx="38">
                  <c:v>818</c:v>
                </c:pt>
                <c:pt idx="39">
                  <c:v>519</c:v>
                </c:pt>
                <c:pt idx="40">
                  <c:v>544</c:v>
                </c:pt>
                <c:pt idx="41">
                  <c:v>300</c:v>
                </c:pt>
                <c:pt idx="42">
                  <c:v>690</c:v>
                </c:pt>
                <c:pt idx="43">
                  <c:v>1211</c:v>
                </c:pt>
                <c:pt idx="44">
                  <c:v>444</c:v>
                </c:pt>
                <c:pt idx="45">
                  <c:v>351</c:v>
                </c:pt>
                <c:pt idx="46">
                  <c:v>640</c:v>
                </c:pt>
                <c:pt idx="47">
                  <c:v>468</c:v>
                </c:pt>
                <c:pt idx="48">
                  <c:v>1090</c:v>
                </c:pt>
                <c:pt idx="49">
                  <c:v>2008</c:v>
                </c:pt>
                <c:pt idx="50">
                  <c:v>1637</c:v>
                </c:pt>
                <c:pt idx="51">
                  <c:v>1312</c:v>
                </c:pt>
                <c:pt idx="52">
                  <c:v>1407</c:v>
                </c:pt>
                <c:pt idx="53">
                  <c:v>1282</c:v>
                </c:pt>
                <c:pt idx="54">
                  <c:v>1049</c:v>
                </c:pt>
                <c:pt idx="55">
                  <c:v>2524</c:v>
                </c:pt>
                <c:pt idx="56">
                  <c:v>2261</c:v>
                </c:pt>
                <c:pt idx="57">
                  <c:v>2088</c:v>
                </c:pt>
                <c:pt idx="58">
                  <c:v>2079</c:v>
                </c:pt>
                <c:pt idx="59">
                  <c:v>1726</c:v>
                </c:pt>
                <c:pt idx="60">
                  <c:v>2753</c:v>
                </c:pt>
                <c:pt idx="61">
                  <c:v>3110</c:v>
                </c:pt>
                <c:pt idx="62">
                  <c:v>2391</c:v>
                </c:pt>
                <c:pt idx="63">
                  <c:v>1881</c:v>
                </c:pt>
                <c:pt idx="64">
                  <c:v>2545</c:v>
                </c:pt>
                <c:pt idx="65">
                  <c:v>2752</c:v>
                </c:pt>
                <c:pt idx="66">
                  <c:v>2198</c:v>
                </c:pt>
                <c:pt idx="67">
                  <c:v>2727</c:v>
                </c:pt>
                <c:pt idx="68">
                  <c:v>2800</c:v>
                </c:pt>
                <c:pt idx="69">
                  <c:v>2472</c:v>
                </c:pt>
                <c:pt idx="70">
                  <c:v>6898</c:v>
                </c:pt>
                <c:pt idx="71">
                  <c:v>2410</c:v>
                </c:pt>
                <c:pt idx="72">
                  <c:v>2991</c:v>
                </c:pt>
                <c:pt idx="73">
                  <c:v>3000</c:v>
                </c:pt>
                <c:pt idx="74">
                  <c:v>5349</c:v>
                </c:pt>
                <c:pt idx="75">
                  <c:v>6214</c:v>
                </c:pt>
                <c:pt idx="76">
                  <c:v>3599</c:v>
                </c:pt>
                <c:pt idx="77">
                  <c:v>5437</c:v>
                </c:pt>
                <c:pt idx="78">
                  <c:v>4205</c:v>
                </c:pt>
                <c:pt idx="79">
                  <c:v>3820</c:v>
                </c:pt>
                <c:pt idx="80">
                  <c:v>4113</c:v>
                </c:pt>
                <c:pt idx="81">
                  <c:v>7259</c:v>
                </c:pt>
                <c:pt idx="82">
                  <c:v>5256</c:v>
                </c:pt>
                <c:pt idx="83">
                  <c:v>4146</c:v>
                </c:pt>
                <c:pt idx="84">
                  <c:v>4435</c:v>
                </c:pt>
                <c:pt idx="85">
                  <c:v>5580</c:v>
                </c:pt>
                <c:pt idx="86">
                  <c:v>7535</c:v>
                </c:pt>
                <c:pt idx="87">
                  <c:v>4299</c:v>
                </c:pt>
                <c:pt idx="88">
                  <c:v>5193</c:v>
                </c:pt>
                <c:pt idx="89">
                  <c:v>4582</c:v>
                </c:pt>
                <c:pt idx="90">
                  <c:v>3907</c:v>
                </c:pt>
                <c:pt idx="91">
                  <c:v>5563</c:v>
                </c:pt>
                <c:pt idx="92">
                  <c:v>3520</c:v>
                </c:pt>
                <c:pt idx="93">
                  <c:v>3970</c:v>
                </c:pt>
                <c:pt idx="94">
                  <c:v>3253</c:v>
                </c:pt>
                <c:pt idx="95">
                  <c:v>3702</c:v>
                </c:pt>
                <c:pt idx="96">
                  <c:v>4328</c:v>
                </c:pt>
                <c:pt idx="97">
                  <c:v>5343</c:v>
                </c:pt>
                <c:pt idx="98">
                  <c:v>4452</c:v>
                </c:pt>
                <c:pt idx="99">
                  <c:v>4813</c:v>
                </c:pt>
                <c:pt idx="100">
                  <c:v>4623</c:v>
                </c:pt>
                <c:pt idx="101">
                  <c:v>5330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7D-495C-B6F8-F15B5BB82CEA}"/>
            </c:ext>
          </c:extLst>
        </c:ser>
        <c:ser>
          <c:idx val="2"/>
          <c:order val="2"/>
          <c:tx>
            <c:strRef>
              <c:f>'monthly - no RT'!$H$1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cat>
            <c:strRef>
              <c:f>'monthly - no RT'!$E$2:$E$103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'monthly - no RT'!$H$2:$H$103</c:f>
              <c:numCache>
                <c:formatCode>General</c:formatCode>
                <c:ptCount val="102"/>
                <c:pt idx="0">
                  <c:v>31</c:v>
                </c:pt>
                <c:pt idx="1">
                  <c:v>52</c:v>
                </c:pt>
                <c:pt idx="2">
                  <c:v>34</c:v>
                </c:pt>
                <c:pt idx="3">
                  <c:v>28</c:v>
                </c:pt>
                <c:pt idx="4">
                  <c:v>26</c:v>
                </c:pt>
                <c:pt idx="5">
                  <c:v>33</c:v>
                </c:pt>
                <c:pt idx="6">
                  <c:v>35</c:v>
                </c:pt>
                <c:pt idx="7">
                  <c:v>43</c:v>
                </c:pt>
                <c:pt idx="8">
                  <c:v>75</c:v>
                </c:pt>
                <c:pt idx="9">
                  <c:v>28</c:v>
                </c:pt>
                <c:pt idx="10">
                  <c:v>28</c:v>
                </c:pt>
                <c:pt idx="11">
                  <c:v>20</c:v>
                </c:pt>
                <c:pt idx="12">
                  <c:v>50</c:v>
                </c:pt>
                <c:pt idx="13">
                  <c:v>42</c:v>
                </c:pt>
                <c:pt idx="14">
                  <c:v>35</c:v>
                </c:pt>
                <c:pt idx="15">
                  <c:v>22</c:v>
                </c:pt>
                <c:pt idx="16">
                  <c:v>26</c:v>
                </c:pt>
                <c:pt idx="17">
                  <c:v>222</c:v>
                </c:pt>
                <c:pt idx="18">
                  <c:v>21</c:v>
                </c:pt>
                <c:pt idx="19">
                  <c:v>145</c:v>
                </c:pt>
                <c:pt idx="20">
                  <c:v>100</c:v>
                </c:pt>
                <c:pt idx="21">
                  <c:v>31</c:v>
                </c:pt>
                <c:pt idx="22">
                  <c:v>24</c:v>
                </c:pt>
                <c:pt idx="23">
                  <c:v>49</c:v>
                </c:pt>
                <c:pt idx="24">
                  <c:v>22</c:v>
                </c:pt>
                <c:pt idx="25">
                  <c:v>18</c:v>
                </c:pt>
                <c:pt idx="26">
                  <c:v>35</c:v>
                </c:pt>
                <c:pt idx="27">
                  <c:v>20</c:v>
                </c:pt>
                <c:pt idx="28">
                  <c:v>52</c:v>
                </c:pt>
                <c:pt idx="29">
                  <c:v>77</c:v>
                </c:pt>
                <c:pt idx="30">
                  <c:v>52</c:v>
                </c:pt>
                <c:pt idx="31">
                  <c:v>90</c:v>
                </c:pt>
                <c:pt idx="32">
                  <c:v>56</c:v>
                </c:pt>
                <c:pt idx="33">
                  <c:v>73</c:v>
                </c:pt>
                <c:pt idx="34">
                  <c:v>45</c:v>
                </c:pt>
                <c:pt idx="35">
                  <c:v>27</c:v>
                </c:pt>
                <c:pt idx="36">
                  <c:v>177</c:v>
                </c:pt>
                <c:pt idx="37">
                  <c:v>148</c:v>
                </c:pt>
                <c:pt idx="38">
                  <c:v>114</c:v>
                </c:pt>
                <c:pt idx="39">
                  <c:v>68</c:v>
                </c:pt>
                <c:pt idx="40">
                  <c:v>70</c:v>
                </c:pt>
                <c:pt idx="41">
                  <c:v>63</c:v>
                </c:pt>
                <c:pt idx="42">
                  <c:v>110</c:v>
                </c:pt>
                <c:pt idx="43">
                  <c:v>185</c:v>
                </c:pt>
                <c:pt idx="44">
                  <c:v>92</c:v>
                </c:pt>
                <c:pt idx="45">
                  <c:v>93</c:v>
                </c:pt>
                <c:pt idx="46">
                  <c:v>98</c:v>
                </c:pt>
                <c:pt idx="47">
                  <c:v>72</c:v>
                </c:pt>
                <c:pt idx="48">
                  <c:v>213</c:v>
                </c:pt>
                <c:pt idx="49">
                  <c:v>431</c:v>
                </c:pt>
                <c:pt idx="50">
                  <c:v>474</c:v>
                </c:pt>
                <c:pt idx="51">
                  <c:v>329</c:v>
                </c:pt>
                <c:pt idx="52">
                  <c:v>303</c:v>
                </c:pt>
                <c:pt idx="53">
                  <c:v>256</c:v>
                </c:pt>
                <c:pt idx="54">
                  <c:v>246</c:v>
                </c:pt>
                <c:pt idx="55">
                  <c:v>477</c:v>
                </c:pt>
                <c:pt idx="56">
                  <c:v>416</c:v>
                </c:pt>
                <c:pt idx="57">
                  <c:v>372</c:v>
                </c:pt>
                <c:pt idx="58">
                  <c:v>428</c:v>
                </c:pt>
                <c:pt idx="59">
                  <c:v>357</c:v>
                </c:pt>
                <c:pt idx="60">
                  <c:v>457</c:v>
                </c:pt>
                <c:pt idx="61">
                  <c:v>450</c:v>
                </c:pt>
                <c:pt idx="62">
                  <c:v>516</c:v>
                </c:pt>
                <c:pt idx="63">
                  <c:v>408</c:v>
                </c:pt>
                <c:pt idx="64">
                  <c:v>406</c:v>
                </c:pt>
                <c:pt idx="65">
                  <c:v>550</c:v>
                </c:pt>
                <c:pt idx="66">
                  <c:v>403</c:v>
                </c:pt>
                <c:pt idx="67">
                  <c:v>513</c:v>
                </c:pt>
                <c:pt idx="68">
                  <c:v>538</c:v>
                </c:pt>
                <c:pt idx="69">
                  <c:v>463</c:v>
                </c:pt>
                <c:pt idx="70">
                  <c:v>1109</c:v>
                </c:pt>
                <c:pt idx="71">
                  <c:v>494</c:v>
                </c:pt>
                <c:pt idx="72">
                  <c:v>574</c:v>
                </c:pt>
                <c:pt idx="73">
                  <c:v>513</c:v>
                </c:pt>
                <c:pt idx="74">
                  <c:v>894</c:v>
                </c:pt>
                <c:pt idx="75">
                  <c:v>1094</c:v>
                </c:pt>
                <c:pt idx="76">
                  <c:v>728</c:v>
                </c:pt>
                <c:pt idx="77">
                  <c:v>1461</c:v>
                </c:pt>
                <c:pt idx="78">
                  <c:v>854</c:v>
                </c:pt>
                <c:pt idx="79">
                  <c:v>905</c:v>
                </c:pt>
                <c:pt idx="80">
                  <c:v>906</c:v>
                </c:pt>
                <c:pt idx="81">
                  <c:v>1398</c:v>
                </c:pt>
                <c:pt idx="82">
                  <c:v>1095</c:v>
                </c:pt>
                <c:pt idx="83">
                  <c:v>1169</c:v>
                </c:pt>
                <c:pt idx="84">
                  <c:v>1064</c:v>
                </c:pt>
                <c:pt idx="85">
                  <c:v>1072</c:v>
                </c:pt>
                <c:pt idx="86">
                  <c:v>1186</c:v>
                </c:pt>
                <c:pt idx="87">
                  <c:v>964</c:v>
                </c:pt>
                <c:pt idx="88">
                  <c:v>978</c:v>
                </c:pt>
                <c:pt idx="89">
                  <c:v>1121</c:v>
                </c:pt>
                <c:pt idx="90">
                  <c:v>903</c:v>
                </c:pt>
                <c:pt idx="91">
                  <c:v>1120</c:v>
                </c:pt>
                <c:pt idx="92">
                  <c:v>837</c:v>
                </c:pt>
                <c:pt idx="93">
                  <c:v>786</c:v>
                </c:pt>
                <c:pt idx="94">
                  <c:v>720</c:v>
                </c:pt>
                <c:pt idx="95">
                  <c:v>725</c:v>
                </c:pt>
                <c:pt idx="96">
                  <c:v>882</c:v>
                </c:pt>
                <c:pt idx="97">
                  <c:v>967</c:v>
                </c:pt>
                <c:pt idx="98">
                  <c:v>925</c:v>
                </c:pt>
                <c:pt idx="99">
                  <c:v>854</c:v>
                </c:pt>
                <c:pt idx="100">
                  <c:v>921</c:v>
                </c:pt>
                <c:pt idx="101">
                  <c:v>1041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7D-495C-B6F8-F15B5BB82CEA}"/>
            </c:ext>
          </c:extLst>
        </c:ser>
        <c:ser>
          <c:idx val="3"/>
          <c:order val="3"/>
          <c:tx>
            <c:strRef>
              <c:f>'monthly - no RT'!$J$1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  <a:prstDash val="solid"/>
            </a:ln>
          </c:spPr>
          <c:cat>
            <c:strRef>
              <c:f>'monthly - no RT'!$E$2:$E$103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'monthly - no RT'!$J$2:$J$103</c:f>
              <c:numCache>
                <c:formatCode>General</c:formatCode>
                <c:ptCount val="102"/>
                <c:pt idx="0">
                  <c:v>149</c:v>
                </c:pt>
                <c:pt idx="1">
                  <c:v>173</c:v>
                </c:pt>
                <c:pt idx="2">
                  <c:v>161</c:v>
                </c:pt>
                <c:pt idx="3">
                  <c:v>101</c:v>
                </c:pt>
                <c:pt idx="4">
                  <c:v>124</c:v>
                </c:pt>
                <c:pt idx="5">
                  <c:v>141</c:v>
                </c:pt>
                <c:pt idx="6">
                  <c:v>163</c:v>
                </c:pt>
                <c:pt idx="7">
                  <c:v>200</c:v>
                </c:pt>
                <c:pt idx="8">
                  <c:v>241</c:v>
                </c:pt>
                <c:pt idx="9">
                  <c:v>146</c:v>
                </c:pt>
                <c:pt idx="10">
                  <c:v>156</c:v>
                </c:pt>
                <c:pt idx="11">
                  <c:v>98</c:v>
                </c:pt>
                <c:pt idx="12">
                  <c:v>174</c:v>
                </c:pt>
                <c:pt idx="13">
                  <c:v>120</c:v>
                </c:pt>
                <c:pt idx="14">
                  <c:v>175</c:v>
                </c:pt>
                <c:pt idx="15">
                  <c:v>108</c:v>
                </c:pt>
                <c:pt idx="16">
                  <c:v>99</c:v>
                </c:pt>
                <c:pt idx="17">
                  <c:v>767</c:v>
                </c:pt>
                <c:pt idx="18">
                  <c:v>104</c:v>
                </c:pt>
                <c:pt idx="19">
                  <c:v>591</c:v>
                </c:pt>
                <c:pt idx="20">
                  <c:v>320</c:v>
                </c:pt>
                <c:pt idx="21">
                  <c:v>133</c:v>
                </c:pt>
                <c:pt idx="22">
                  <c:v>123</c:v>
                </c:pt>
                <c:pt idx="23">
                  <c:v>132</c:v>
                </c:pt>
                <c:pt idx="24">
                  <c:v>88</c:v>
                </c:pt>
                <c:pt idx="25">
                  <c:v>139</c:v>
                </c:pt>
                <c:pt idx="26">
                  <c:v>166</c:v>
                </c:pt>
                <c:pt idx="27">
                  <c:v>131</c:v>
                </c:pt>
                <c:pt idx="28">
                  <c:v>212</c:v>
                </c:pt>
                <c:pt idx="29">
                  <c:v>251</c:v>
                </c:pt>
                <c:pt idx="30">
                  <c:v>252</c:v>
                </c:pt>
                <c:pt idx="31">
                  <c:v>426</c:v>
                </c:pt>
                <c:pt idx="32">
                  <c:v>273</c:v>
                </c:pt>
                <c:pt idx="33">
                  <c:v>146</c:v>
                </c:pt>
                <c:pt idx="34">
                  <c:v>192</c:v>
                </c:pt>
                <c:pt idx="35">
                  <c:v>146</c:v>
                </c:pt>
                <c:pt idx="36">
                  <c:v>762</c:v>
                </c:pt>
                <c:pt idx="37">
                  <c:v>631</c:v>
                </c:pt>
                <c:pt idx="38">
                  <c:v>412</c:v>
                </c:pt>
                <c:pt idx="39">
                  <c:v>313</c:v>
                </c:pt>
                <c:pt idx="40">
                  <c:v>345</c:v>
                </c:pt>
                <c:pt idx="41">
                  <c:v>227</c:v>
                </c:pt>
                <c:pt idx="42">
                  <c:v>719</c:v>
                </c:pt>
                <c:pt idx="43">
                  <c:v>891</c:v>
                </c:pt>
                <c:pt idx="44">
                  <c:v>506</c:v>
                </c:pt>
                <c:pt idx="45">
                  <c:v>365</c:v>
                </c:pt>
                <c:pt idx="46">
                  <c:v>401</c:v>
                </c:pt>
                <c:pt idx="47">
                  <c:v>361</c:v>
                </c:pt>
                <c:pt idx="48">
                  <c:v>801</c:v>
                </c:pt>
                <c:pt idx="49">
                  <c:v>1972</c:v>
                </c:pt>
                <c:pt idx="50">
                  <c:v>1261</c:v>
                </c:pt>
                <c:pt idx="51">
                  <c:v>1954</c:v>
                </c:pt>
                <c:pt idx="52">
                  <c:v>1365</c:v>
                </c:pt>
                <c:pt idx="53">
                  <c:v>1245</c:v>
                </c:pt>
                <c:pt idx="54">
                  <c:v>1089</c:v>
                </c:pt>
                <c:pt idx="55">
                  <c:v>2145</c:v>
                </c:pt>
                <c:pt idx="56">
                  <c:v>2150</c:v>
                </c:pt>
                <c:pt idx="57">
                  <c:v>1924</c:v>
                </c:pt>
                <c:pt idx="58">
                  <c:v>2365</c:v>
                </c:pt>
                <c:pt idx="59">
                  <c:v>1774</c:v>
                </c:pt>
                <c:pt idx="60">
                  <c:v>1553</c:v>
                </c:pt>
                <c:pt idx="61">
                  <c:v>2461</c:v>
                </c:pt>
                <c:pt idx="62">
                  <c:v>1922</c:v>
                </c:pt>
                <c:pt idx="63">
                  <c:v>1762</c:v>
                </c:pt>
                <c:pt idx="64">
                  <c:v>1987</c:v>
                </c:pt>
                <c:pt idx="65">
                  <c:v>2419</c:v>
                </c:pt>
                <c:pt idx="66">
                  <c:v>1765</c:v>
                </c:pt>
                <c:pt idx="67">
                  <c:v>2444</c:v>
                </c:pt>
                <c:pt idx="68">
                  <c:v>2080</c:v>
                </c:pt>
                <c:pt idx="69">
                  <c:v>1811</c:v>
                </c:pt>
                <c:pt idx="70">
                  <c:v>3212</c:v>
                </c:pt>
                <c:pt idx="71">
                  <c:v>1908</c:v>
                </c:pt>
                <c:pt idx="72">
                  <c:v>2224</c:v>
                </c:pt>
                <c:pt idx="73">
                  <c:v>2033</c:v>
                </c:pt>
                <c:pt idx="74">
                  <c:v>2437</c:v>
                </c:pt>
                <c:pt idx="75">
                  <c:v>4086</c:v>
                </c:pt>
                <c:pt idx="76">
                  <c:v>3147</c:v>
                </c:pt>
                <c:pt idx="77">
                  <c:v>6335</c:v>
                </c:pt>
                <c:pt idx="78">
                  <c:v>3513</c:v>
                </c:pt>
                <c:pt idx="79">
                  <c:v>3436</c:v>
                </c:pt>
                <c:pt idx="80">
                  <c:v>3263</c:v>
                </c:pt>
                <c:pt idx="81">
                  <c:v>5136</c:v>
                </c:pt>
                <c:pt idx="82">
                  <c:v>4087</c:v>
                </c:pt>
                <c:pt idx="83">
                  <c:v>3338</c:v>
                </c:pt>
                <c:pt idx="84">
                  <c:v>3282</c:v>
                </c:pt>
                <c:pt idx="85">
                  <c:v>4765</c:v>
                </c:pt>
                <c:pt idx="86">
                  <c:v>4915</c:v>
                </c:pt>
                <c:pt idx="87">
                  <c:v>3291</c:v>
                </c:pt>
                <c:pt idx="88">
                  <c:v>3455</c:v>
                </c:pt>
                <c:pt idx="89">
                  <c:v>4118</c:v>
                </c:pt>
                <c:pt idx="90">
                  <c:v>3848</c:v>
                </c:pt>
                <c:pt idx="91">
                  <c:v>3961</c:v>
                </c:pt>
                <c:pt idx="92">
                  <c:v>2990</c:v>
                </c:pt>
                <c:pt idx="93">
                  <c:v>3726</c:v>
                </c:pt>
                <c:pt idx="94">
                  <c:v>2995</c:v>
                </c:pt>
                <c:pt idx="95">
                  <c:v>3069</c:v>
                </c:pt>
                <c:pt idx="96">
                  <c:v>2924</c:v>
                </c:pt>
                <c:pt idx="97">
                  <c:v>3702</c:v>
                </c:pt>
                <c:pt idx="98">
                  <c:v>3224</c:v>
                </c:pt>
                <c:pt idx="99">
                  <c:v>3530</c:v>
                </c:pt>
                <c:pt idx="100">
                  <c:v>3770</c:v>
                </c:pt>
                <c:pt idx="101">
                  <c:v>3671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7D-495C-B6F8-F15B5BB82CEA}"/>
            </c:ext>
          </c:extLst>
        </c:ser>
        <c:ser>
          <c:idx val="4"/>
          <c:order val="4"/>
          <c:tx>
            <c:strRef>
              <c:f>'monthly - no RT'!$K$1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  <a:prstDash val="solid"/>
            </a:ln>
          </c:spPr>
          <c:cat>
            <c:strRef>
              <c:f>'monthly - no RT'!$E$2:$E$103</c:f>
              <c:strCache>
                <c:ptCount val="102"/>
                <c:pt idx="0">
                  <c:v>2014-01</c:v>
                </c:pt>
                <c:pt idx="1">
                  <c:v>2014-02</c:v>
                </c:pt>
                <c:pt idx="2">
                  <c:v>2014-03</c:v>
                </c:pt>
                <c:pt idx="3">
                  <c:v>2014-04</c:v>
                </c:pt>
                <c:pt idx="4">
                  <c:v>2014-05</c:v>
                </c:pt>
                <c:pt idx="5">
                  <c:v>2014-06</c:v>
                </c:pt>
                <c:pt idx="6">
                  <c:v>2014-07</c:v>
                </c:pt>
                <c:pt idx="7">
                  <c:v>2014-08</c:v>
                </c:pt>
                <c:pt idx="8">
                  <c:v>2014-09</c:v>
                </c:pt>
                <c:pt idx="9">
                  <c:v>2014-10</c:v>
                </c:pt>
                <c:pt idx="10">
                  <c:v>2014-11</c:v>
                </c:pt>
                <c:pt idx="11">
                  <c:v>2014-12</c:v>
                </c:pt>
                <c:pt idx="12">
                  <c:v>2015-01</c:v>
                </c:pt>
                <c:pt idx="13">
                  <c:v>2015-02</c:v>
                </c:pt>
                <c:pt idx="14">
                  <c:v>2015-03</c:v>
                </c:pt>
                <c:pt idx="15">
                  <c:v>2015-04</c:v>
                </c:pt>
                <c:pt idx="16">
                  <c:v>2015-05</c:v>
                </c:pt>
                <c:pt idx="17">
                  <c:v>2015-06</c:v>
                </c:pt>
                <c:pt idx="18">
                  <c:v>2015-07</c:v>
                </c:pt>
                <c:pt idx="19">
                  <c:v>2015-08</c:v>
                </c:pt>
                <c:pt idx="20">
                  <c:v>2015-09</c:v>
                </c:pt>
                <c:pt idx="21">
                  <c:v>2015-10</c:v>
                </c:pt>
                <c:pt idx="22">
                  <c:v>2015-11</c:v>
                </c:pt>
                <c:pt idx="23">
                  <c:v>2015-12</c:v>
                </c:pt>
                <c:pt idx="24">
                  <c:v>2016-01</c:v>
                </c:pt>
                <c:pt idx="25">
                  <c:v>2016-02</c:v>
                </c:pt>
                <c:pt idx="26">
                  <c:v>2016-03</c:v>
                </c:pt>
                <c:pt idx="27">
                  <c:v>2016-04</c:v>
                </c:pt>
                <c:pt idx="28">
                  <c:v>2016-05</c:v>
                </c:pt>
                <c:pt idx="29">
                  <c:v>2016-06</c:v>
                </c:pt>
                <c:pt idx="30">
                  <c:v>2016-07</c:v>
                </c:pt>
                <c:pt idx="31">
                  <c:v>2016-08</c:v>
                </c:pt>
                <c:pt idx="32">
                  <c:v>2016-09</c:v>
                </c:pt>
                <c:pt idx="33">
                  <c:v>2016-10</c:v>
                </c:pt>
                <c:pt idx="34">
                  <c:v>2016-11</c:v>
                </c:pt>
                <c:pt idx="35">
                  <c:v>2016-12</c:v>
                </c:pt>
                <c:pt idx="36">
                  <c:v>2017-01</c:v>
                </c:pt>
                <c:pt idx="37">
                  <c:v>2017-02</c:v>
                </c:pt>
                <c:pt idx="38">
                  <c:v>2017-03</c:v>
                </c:pt>
                <c:pt idx="39">
                  <c:v>2017-04</c:v>
                </c:pt>
                <c:pt idx="40">
                  <c:v>2017-05</c:v>
                </c:pt>
                <c:pt idx="41">
                  <c:v>2017-06</c:v>
                </c:pt>
                <c:pt idx="42">
                  <c:v>2017-07</c:v>
                </c:pt>
                <c:pt idx="43">
                  <c:v>2017-08</c:v>
                </c:pt>
                <c:pt idx="44">
                  <c:v>2017-09</c:v>
                </c:pt>
                <c:pt idx="45">
                  <c:v>2017-10</c:v>
                </c:pt>
                <c:pt idx="46">
                  <c:v>2017-11</c:v>
                </c:pt>
                <c:pt idx="47">
                  <c:v>2017-12</c:v>
                </c:pt>
                <c:pt idx="48">
                  <c:v>2018-01</c:v>
                </c:pt>
                <c:pt idx="49">
                  <c:v>2018-02</c:v>
                </c:pt>
                <c:pt idx="50">
                  <c:v>2018-03</c:v>
                </c:pt>
                <c:pt idx="51">
                  <c:v>2018-04</c:v>
                </c:pt>
                <c:pt idx="52">
                  <c:v>2018-05</c:v>
                </c:pt>
                <c:pt idx="53">
                  <c:v>2018-06</c:v>
                </c:pt>
                <c:pt idx="54">
                  <c:v>2018-07</c:v>
                </c:pt>
                <c:pt idx="55">
                  <c:v>2018-08</c:v>
                </c:pt>
                <c:pt idx="56">
                  <c:v>2018-09</c:v>
                </c:pt>
                <c:pt idx="57">
                  <c:v>2018-10</c:v>
                </c:pt>
                <c:pt idx="58">
                  <c:v>2018-11</c:v>
                </c:pt>
                <c:pt idx="59">
                  <c:v>2018-12</c:v>
                </c:pt>
                <c:pt idx="60">
                  <c:v>2019-01</c:v>
                </c:pt>
                <c:pt idx="61">
                  <c:v>2019-02</c:v>
                </c:pt>
                <c:pt idx="62">
                  <c:v>2019-03</c:v>
                </c:pt>
                <c:pt idx="63">
                  <c:v>2019-04</c:v>
                </c:pt>
                <c:pt idx="64">
                  <c:v>2019-05</c:v>
                </c:pt>
                <c:pt idx="65">
                  <c:v>2019-06</c:v>
                </c:pt>
                <c:pt idx="66">
                  <c:v>2019-07</c:v>
                </c:pt>
                <c:pt idx="67">
                  <c:v>2019-08</c:v>
                </c:pt>
                <c:pt idx="68">
                  <c:v>2019-09</c:v>
                </c:pt>
                <c:pt idx="69">
                  <c:v>2019-10</c:v>
                </c:pt>
                <c:pt idx="70">
                  <c:v>2019-11</c:v>
                </c:pt>
                <c:pt idx="71">
                  <c:v>2019-12</c:v>
                </c:pt>
                <c:pt idx="72">
                  <c:v>2020-01</c:v>
                </c:pt>
                <c:pt idx="73">
                  <c:v>2020-02</c:v>
                </c:pt>
                <c:pt idx="74">
                  <c:v>2020-03</c:v>
                </c:pt>
                <c:pt idx="75">
                  <c:v>2020-04</c:v>
                </c:pt>
                <c:pt idx="76">
                  <c:v>2020-05</c:v>
                </c:pt>
                <c:pt idx="77">
                  <c:v>2020-06</c:v>
                </c:pt>
                <c:pt idx="78">
                  <c:v>2020-07</c:v>
                </c:pt>
                <c:pt idx="79">
                  <c:v>2020-08</c:v>
                </c:pt>
                <c:pt idx="80">
                  <c:v>2020-09</c:v>
                </c:pt>
                <c:pt idx="81">
                  <c:v>2020-10</c:v>
                </c:pt>
                <c:pt idx="82">
                  <c:v>2020-11</c:v>
                </c:pt>
                <c:pt idx="83">
                  <c:v>2020-12</c:v>
                </c:pt>
                <c:pt idx="84">
                  <c:v>2021-01</c:v>
                </c:pt>
                <c:pt idx="85">
                  <c:v>2021-02</c:v>
                </c:pt>
                <c:pt idx="86">
                  <c:v>2021-03</c:v>
                </c:pt>
                <c:pt idx="87">
                  <c:v>2021-04</c:v>
                </c:pt>
                <c:pt idx="88">
                  <c:v>2021-05</c:v>
                </c:pt>
                <c:pt idx="89">
                  <c:v>2021-06</c:v>
                </c:pt>
                <c:pt idx="90">
                  <c:v>2021-07</c:v>
                </c:pt>
                <c:pt idx="91">
                  <c:v>2021-08</c:v>
                </c:pt>
                <c:pt idx="92">
                  <c:v>2021-09</c:v>
                </c:pt>
                <c:pt idx="93">
                  <c:v>2021-10</c:v>
                </c:pt>
                <c:pt idx="94">
                  <c:v>2021-11</c:v>
                </c:pt>
                <c:pt idx="95">
                  <c:v>2021-12</c:v>
                </c:pt>
                <c:pt idx="96">
                  <c:v>2022-01</c:v>
                </c:pt>
                <c:pt idx="97">
                  <c:v>2022-02</c:v>
                </c:pt>
                <c:pt idx="98">
                  <c:v>2022-03</c:v>
                </c:pt>
                <c:pt idx="99">
                  <c:v>2022-04</c:v>
                </c:pt>
                <c:pt idx="100">
                  <c:v>2022-05</c:v>
                </c:pt>
                <c:pt idx="101">
                  <c:v>2022-06</c:v>
                </c:pt>
              </c:strCache>
            </c:strRef>
          </c:cat>
          <c:val>
            <c:numRef>
              <c:f>'monthly - no RT'!$K$2:$K$103</c:f>
              <c:numCache>
                <c:formatCode>General</c:formatCode>
                <c:ptCount val="102"/>
                <c:pt idx="0">
                  <c:v>139</c:v>
                </c:pt>
                <c:pt idx="1">
                  <c:v>234</c:v>
                </c:pt>
                <c:pt idx="2">
                  <c:v>174</c:v>
                </c:pt>
                <c:pt idx="3">
                  <c:v>110</c:v>
                </c:pt>
                <c:pt idx="4">
                  <c:v>102</c:v>
                </c:pt>
                <c:pt idx="5">
                  <c:v>162</c:v>
                </c:pt>
                <c:pt idx="6">
                  <c:v>133</c:v>
                </c:pt>
                <c:pt idx="7">
                  <c:v>145</c:v>
                </c:pt>
                <c:pt idx="8">
                  <c:v>180</c:v>
                </c:pt>
                <c:pt idx="9">
                  <c:v>134</c:v>
                </c:pt>
                <c:pt idx="10">
                  <c:v>101</c:v>
                </c:pt>
                <c:pt idx="11">
                  <c:v>131</c:v>
                </c:pt>
                <c:pt idx="12">
                  <c:v>169</c:v>
                </c:pt>
                <c:pt idx="13">
                  <c:v>134</c:v>
                </c:pt>
                <c:pt idx="14">
                  <c:v>107</c:v>
                </c:pt>
                <c:pt idx="15">
                  <c:v>77</c:v>
                </c:pt>
                <c:pt idx="16">
                  <c:v>101</c:v>
                </c:pt>
                <c:pt idx="17">
                  <c:v>613</c:v>
                </c:pt>
                <c:pt idx="18">
                  <c:v>108</c:v>
                </c:pt>
                <c:pt idx="19">
                  <c:v>433</c:v>
                </c:pt>
                <c:pt idx="20">
                  <c:v>245</c:v>
                </c:pt>
                <c:pt idx="21">
                  <c:v>108</c:v>
                </c:pt>
                <c:pt idx="22">
                  <c:v>113</c:v>
                </c:pt>
                <c:pt idx="23">
                  <c:v>179</c:v>
                </c:pt>
                <c:pt idx="24">
                  <c:v>87</c:v>
                </c:pt>
                <c:pt idx="25">
                  <c:v>134</c:v>
                </c:pt>
                <c:pt idx="26">
                  <c:v>198</c:v>
                </c:pt>
                <c:pt idx="27">
                  <c:v>195</c:v>
                </c:pt>
                <c:pt idx="28">
                  <c:v>255</c:v>
                </c:pt>
                <c:pt idx="29">
                  <c:v>202</c:v>
                </c:pt>
                <c:pt idx="30">
                  <c:v>211</c:v>
                </c:pt>
                <c:pt idx="31">
                  <c:v>289</c:v>
                </c:pt>
                <c:pt idx="32">
                  <c:v>215</c:v>
                </c:pt>
                <c:pt idx="33">
                  <c:v>122</c:v>
                </c:pt>
                <c:pt idx="34">
                  <c:v>111</c:v>
                </c:pt>
                <c:pt idx="35">
                  <c:v>123</c:v>
                </c:pt>
                <c:pt idx="36">
                  <c:v>669</c:v>
                </c:pt>
                <c:pt idx="37">
                  <c:v>459</c:v>
                </c:pt>
                <c:pt idx="38">
                  <c:v>311</c:v>
                </c:pt>
                <c:pt idx="39">
                  <c:v>218</c:v>
                </c:pt>
                <c:pt idx="40">
                  <c:v>229</c:v>
                </c:pt>
                <c:pt idx="41">
                  <c:v>196</c:v>
                </c:pt>
                <c:pt idx="42">
                  <c:v>330</c:v>
                </c:pt>
                <c:pt idx="43">
                  <c:v>691</c:v>
                </c:pt>
                <c:pt idx="44">
                  <c:v>361</c:v>
                </c:pt>
                <c:pt idx="45">
                  <c:v>221</c:v>
                </c:pt>
                <c:pt idx="46">
                  <c:v>408</c:v>
                </c:pt>
                <c:pt idx="47">
                  <c:v>254</c:v>
                </c:pt>
                <c:pt idx="48">
                  <c:v>599</c:v>
                </c:pt>
                <c:pt idx="49">
                  <c:v>1160</c:v>
                </c:pt>
                <c:pt idx="50">
                  <c:v>975</c:v>
                </c:pt>
                <c:pt idx="51">
                  <c:v>785</c:v>
                </c:pt>
                <c:pt idx="52">
                  <c:v>758</c:v>
                </c:pt>
                <c:pt idx="53">
                  <c:v>866</c:v>
                </c:pt>
                <c:pt idx="54">
                  <c:v>765</c:v>
                </c:pt>
                <c:pt idx="55">
                  <c:v>1650</c:v>
                </c:pt>
                <c:pt idx="56">
                  <c:v>1785</c:v>
                </c:pt>
                <c:pt idx="57">
                  <c:v>1407</c:v>
                </c:pt>
                <c:pt idx="58">
                  <c:v>1585</c:v>
                </c:pt>
                <c:pt idx="59">
                  <c:v>1417</c:v>
                </c:pt>
                <c:pt idx="60">
                  <c:v>1469</c:v>
                </c:pt>
                <c:pt idx="61">
                  <c:v>1959</c:v>
                </c:pt>
                <c:pt idx="62">
                  <c:v>1567</c:v>
                </c:pt>
                <c:pt idx="63">
                  <c:v>1268</c:v>
                </c:pt>
                <c:pt idx="64">
                  <c:v>1689</c:v>
                </c:pt>
                <c:pt idx="65">
                  <c:v>1919</c:v>
                </c:pt>
                <c:pt idx="66">
                  <c:v>1467</c:v>
                </c:pt>
                <c:pt idx="67">
                  <c:v>1688</c:v>
                </c:pt>
                <c:pt idx="68">
                  <c:v>1576</c:v>
                </c:pt>
                <c:pt idx="69">
                  <c:v>1451</c:v>
                </c:pt>
                <c:pt idx="70">
                  <c:v>2768</c:v>
                </c:pt>
                <c:pt idx="71">
                  <c:v>1503</c:v>
                </c:pt>
                <c:pt idx="72">
                  <c:v>1571</c:v>
                </c:pt>
                <c:pt idx="73">
                  <c:v>1519</c:v>
                </c:pt>
                <c:pt idx="74">
                  <c:v>2049</c:v>
                </c:pt>
                <c:pt idx="75">
                  <c:v>3563</c:v>
                </c:pt>
                <c:pt idx="76">
                  <c:v>2258</c:v>
                </c:pt>
                <c:pt idx="77">
                  <c:v>3860</c:v>
                </c:pt>
                <c:pt idx="78">
                  <c:v>2587</c:v>
                </c:pt>
                <c:pt idx="79">
                  <c:v>2468</c:v>
                </c:pt>
                <c:pt idx="80">
                  <c:v>2534</c:v>
                </c:pt>
                <c:pt idx="81">
                  <c:v>3833</c:v>
                </c:pt>
                <c:pt idx="82">
                  <c:v>3114</c:v>
                </c:pt>
                <c:pt idx="83">
                  <c:v>2998</c:v>
                </c:pt>
                <c:pt idx="84">
                  <c:v>2461</c:v>
                </c:pt>
                <c:pt idx="85">
                  <c:v>4186</c:v>
                </c:pt>
                <c:pt idx="86">
                  <c:v>3821</c:v>
                </c:pt>
                <c:pt idx="87">
                  <c:v>2644</c:v>
                </c:pt>
                <c:pt idx="88">
                  <c:v>2620</c:v>
                </c:pt>
                <c:pt idx="89">
                  <c:v>3274</c:v>
                </c:pt>
                <c:pt idx="90">
                  <c:v>2952</c:v>
                </c:pt>
                <c:pt idx="91">
                  <c:v>3522</c:v>
                </c:pt>
                <c:pt idx="92">
                  <c:v>2293</c:v>
                </c:pt>
                <c:pt idx="93">
                  <c:v>2474</c:v>
                </c:pt>
                <c:pt idx="94">
                  <c:v>2364</c:v>
                </c:pt>
                <c:pt idx="95">
                  <c:v>2474</c:v>
                </c:pt>
                <c:pt idx="96">
                  <c:v>2130</c:v>
                </c:pt>
                <c:pt idx="97">
                  <c:v>2844</c:v>
                </c:pt>
                <c:pt idx="98">
                  <c:v>2508</c:v>
                </c:pt>
                <c:pt idx="99">
                  <c:v>2800</c:v>
                </c:pt>
                <c:pt idx="100">
                  <c:v>2626</c:v>
                </c:pt>
                <c:pt idx="101">
                  <c:v>3006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7D-495C-B6F8-F15B5BB82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77028</xdr:colOff>
      <xdr:row>0</xdr:row>
      <xdr:rowOff>167308</xdr:rowOff>
    </xdr:from>
    <xdr:to>
      <xdr:col>23</xdr:col>
      <xdr:colOff>496957</xdr:colOff>
      <xdr:row>18</xdr:row>
      <xdr:rowOff>16565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6565AF-6C85-4E2E-A18C-49B43EB16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496956</xdr:colOff>
      <xdr:row>16</xdr:row>
      <xdr:rowOff>173935</xdr:rowOff>
    </xdr:from>
    <xdr:to>
      <xdr:col>24</xdr:col>
      <xdr:colOff>303972</xdr:colOff>
      <xdr:row>34</xdr:row>
      <xdr:rowOff>23192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723A83-28D1-4103-AF4E-9F00BB35C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49695</xdr:colOff>
      <xdr:row>0</xdr:row>
      <xdr:rowOff>66260</xdr:rowOff>
    </xdr:from>
    <xdr:to>
      <xdr:col>24</xdr:col>
      <xdr:colOff>469624</xdr:colOff>
      <xdr:row>17</xdr:row>
      <xdr:rowOff>106017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6552F5-615D-4C8F-AC68-E148ACD8A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485775</xdr:colOff>
      <xdr:row>1</xdr:row>
      <xdr:rowOff>9525</xdr:rowOff>
    </xdr:from>
    <xdr:to>
      <xdr:col>27</xdr:col>
      <xdr:colOff>322608</xdr:colOff>
      <xdr:row>18</xdr:row>
      <xdr:rowOff>49282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211E0E-81EA-48B4-83FC-DDB259563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561975</xdr:colOff>
      <xdr:row>19</xdr:row>
      <xdr:rowOff>47625</xdr:rowOff>
    </xdr:from>
    <xdr:to>
      <xdr:col>27</xdr:col>
      <xdr:colOff>398808</xdr:colOff>
      <xdr:row>36</xdr:row>
      <xdr:rowOff>87382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D413A0-C334-418D-AA04-57880DF5A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1</xdr:row>
      <xdr:rowOff>114300</xdr:rowOff>
    </xdr:from>
    <xdr:to>
      <xdr:col>29</xdr:col>
      <xdr:colOff>581025</xdr:colOff>
      <xdr:row>22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428626</xdr:colOff>
      <xdr:row>23</xdr:row>
      <xdr:rowOff>57150</xdr:rowOff>
    </xdr:from>
    <xdr:to>
      <xdr:col>30</xdr:col>
      <xdr:colOff>76200</xdr:colOff>
      <xdr:row>43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342899</xdr:colOff>
      <xdr:row>45</xdr:row>
      <xdr:rowOff>0</xdr:rowOff>
    </xdr:from>
    <xdr:to>
      <xdr:col>31</xdr:col>
      <xdr:colOff>38099</xdr:colOff>
      <xdr:row>62</xdr:row>
      <xdr:rowOff>39757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6735D4-0E84-4D03-8F27-719B69A1B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</xdr:colOff>
      <xdr:row>1</xdr:row>
      <xdr:rowOff>114300</xdr:rowOff>
    </xdr:from>
    <xdr:to>
      <xdr:col>31</xdr:col>
      <xdr:colOff>123824</xdr:colOff>
      <xdr:row>22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13269-655F-4ACF-9E71-DC14C376F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46</xdr:row>
      <xdr:rowOff>0</xdr:rowOff>
    </xdr:from>
    <xdr:to>
      <xdr:col>32</xdr:col>
      <xdr:colOff>275492</xdr:colOff>
      <xdr:row>63</xdr:row>
      <xdr:rowOff>39757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6AC7F6-7D42-48F8-B889-C66C20030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216775</xdr:colOff>
      <xdr:row>26</xdr:row>
      <xdr:rowOff>157655</xdr:rowOff>
    </xdr:from>
    <xdr:to>
      <xdr:col>31</xdr:col>
      <xdr:colOff>492267</xdr:colOff>
      <xdr:row>44</xdr:row>
      <xdr:rowOff>6912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715BC9-FE6F-408E-8C36-5B9C0C97A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2D0AD-7450-4B24-B4C9-2C3853C561B7}">
  <dimension ref="A1:N46"/>
  <sheetViews>
    <sheetView topLeftCell="H1" zoomScale="115" zoomScaleNormal="115" workbookViewId="0">
      <selection activeCell="M22" sqref="M22"/>
    </sheetView>
  </sheetViews>
  <sheetFormatPr defaultRowHeight="15" x14ac:dyDescent="0.25"/>
  <sheetData>
    <row r="1" spans="1:14" x14ac:dyDescent="0.25">
      <c r="A1" s="7" t="s">
        <v>0</v>
      </c>
      <c r="B1" s="7" t="s">
        <v>1</v>
      </c>
      <c r="C1" s="7" t="s">
        <v>2</v>
      </c>
      <c r="E1" s="8" t="s">
        <v>1</v>
      </c>
      <c r="F1">
        <v>-3</v>
      </c>
      <c r="G1">
        <v>-2</v>
      </c>
      <c r="H1">
        <v>-1</v>
      </c>
      <c r="I1" t="s">
        <v>117</v>
      </c>
      <c r="J1" t="s">
        <v>3</v>
      </c>
      <c r="K1" t="s">
        <v>4</v>
      </c>
      <c r="L1" t="s">
        <v>118</v>
      </c>
      <c r="M1" t="s">
        <v>119</v>
      </c>
      <c r="N1" t="s">
        <v>120</v>
      </c>
    </row>
    <row r="2" spans="1:14" x14ac:dyDescent="0.25">
      <c r="A2" s="10">
        <v>-3</v>
      </c>
      <c r="B2" s="7" t="s">
        <v>5</v>
      </c>
      <c r="C2">
        <v>1179</v>
      </c>
      <c r="E2" t="str">
        <f>B2</f>
        <v>2014</v>
      </c>
      <c r="F2">
        <f>C2</f>
        <v>1179</v>
      </c>
      <c r="G2">
        <f>C11</f>
        <v>3182</v>
      </c>
      <c r="H2">
        <f>C20</f>
        <v>577</v>
      </c>
      <c r="I2">
        <f>SUM(F2:H2)</f>
        <v>4938</v>
      </c>
      <c r="J2">
        <f>C29</f>
        <v>3249</v>
      </c>
      <c r="K2">
        <f>C38</f>
        <v>2086</v>
      </c>
      <c r="L2" s="4">
        <f>I2/SUM($I2:$K2)</f>
        <v>0.48067750413705829</v>
      </c>
      <c r="M2" s="4">
        <f t="shared" ref="M2:N2" si="0">J2/SUM($I2:$K2)</f>
        <v>0.31626593984230505</v>
      </c>
      <c r="N2" s="4">
        <f t="shared" si="0"/>
        <v>0.20305655602063663</v>
      </c>
    </row>
    <row r="3" spans="1:14" x14ac:dyDescent="0.25">
      <c r="A3" s="10"/>
      <c r="B3" s="7" t="s">
        <v>6</v>
      </c>
      <c r="C3">
        <v>3501</v>
      </c>
      <c r="E3" t="str">
        <f t="shared" ref="E3:F10" si="1">B3</f>
        <v>2015</v>
      </c>
      <c r="F3">
        <f t="shared" si="1"/>
        <v>3501</v>
      </c>
      <c r="G3">
        <f t="shared" ref="G3:G10" si="2">C12</f>
        <v>6525</v>
      </c>
      <c r="H3">
        <f t="shared" ref="H3:H10" si="3">C21</f>
        <v>913</v>
      </c>
      <c r="I3">
        <f t="shared" ref="I3:I10" si="4">SUM(F3:H3)</f>
        <v>10939</v>
      </c>
      <c r="J3">
        <f t="shared" ref="J3:J10" si="5">C30</f>
        <v>4759</v>
      </c>
      <c r="K3">
        <f t="shared" ref="K3:K10" si="6">C39</f>
        <v>3539</v>
      </c>
      <c r="L3" s="4">
        <f t="shared" ref="L3:L10" si="7">I3/SUM($I3:$K3)</f>
        <v>0.56864375942194734</v>
      </c>
      <c r="M3" s="4">
        <f t="shared" ref="M3:M10" si="8">J3/SUM($I3:$K3)</f>
        <v>0.24738784633778654</v>
      </c>
      <c r="N3" s="4">
        <f t="shared" ref="N3:N10" si="9">K3/SUM($I3:$K3)</f>
        <v>0.18396839424026615</v>
      </c>
    </row>
    <row r="4" spans="1:14" x14ac:dyDescent="0.25">
      <c r="A4" s="10"/>
      <c r="B4" s="7" t="s">
        <v>7</v>
      </c>
      <c r="C4">
        <v>1374</v>
      </c>
      <c r="E4" t="str">
        <f t="shared" si="1"/>
        <v>2016</v>
      </c>
      <c r="F4">
        <f t="shared" si="1"/>
        <v>1374</v>
      </c>
      <c r="G4">
        <f t="shared" si="2"/>
        <v>4640</v>
      </c>
      <c r="H4">
        <f t="shared" si="3"/>
        <v>993</v>
      </c>
      <c r="I4">
        <f t="shared" si="4"/>
        <v>7007</v>
      </c>
      <c r="J4">
        <f t="shared" si="5"/>
        <v>6092</v>
      </c>
      <c r="K4">
        <f t="shared" si="6"/>
        <v>3526</v>
      </c>
      <c r="L4" s="4">
        <f t="shared" si="7"/>
        <v>0.42147368421052633</v>
      </c>
      <c r="M4" s="4">
        <f t="shared" si="8"/>
        <v>0.36643609022556389</v>
      </c>
      <c r="N4" s="4">
        <f t="shared" si="9"/>
        <v>0.21209022556390977</v>
      </c>
    </row>
    <row r="5" spans="1:14" x14ac:dyDescent="0.25">
      <c r="A5" s="10"/>
      <c r="B5" s="7" t="s">
        <v>8</v>
      </c>
      <c r="C5">
        <v>6454</v>
      </c>
      <c r="E5" t="str">
        <f t="shared" si="1"/>
        <v>2017</v>
      </c>
      <c r="F5">
        <f t="shared" si="1"/>
        <v>6454</v>
      </c>
      <c r="G5">
        <f t="shared" si="2"/>
        <v>15390</v>
      </c>
      <c r="H5">
        <f t="shared" si="3"/>
        <v>2939</v>
      </c>
      <c r="I5">
        <f t="shared" si="4"/>
        <v>24783</v>
      </c>
      <c r="J5">
        <f t="shared" si="5"/>
        <v>21307</v>
      </c>
      <c r="K5">
        <f t="shared" si="6"/>
        <v>11516</v>
      </c>
      <c r="L5" s="4">
        <f t="shared" si="7"/>
        <v>0.43021560254140195</v>
      </c>
      <c r="M5" s="4">
        <f t="shared" si="8"/>
        <v>0.36987466583342016</v>
      </c>
      <c r="N5" s="4">
        <f t="shared" si="9"/>
        <v>0.19990973162517794</v>
      </c>
    </row>
    <row r="6" spans="1:14" x14ac:dyDescent="0.25">
      <c r="A6" s="10"/>
      <c r="B6" s="7" t="s">
        <v>9</v>
      </c>
      <c r="C6">
        <v>12948</v>
      </c>
      <c r="E6" t="str">
        <f t="shared" si="1"/>
        <v>2018</v>
      </c>
      <c r="F6">
        <f t="shared" si="1"/>
        <v>12948</v>
      </c>
      <c r="G6">
        <f t="shared" si="2"/>
        <v>50417</v>
      </c>
      <c r="H6">
        <f t="shared" si="3"/>
        <v>16297</v>
      </c>
      <c r="I6">
        <f t="shared" si="4"/>
        <v>79662</v>
      </c>
      <c r="J6">
        <f t="shared" si="5"/>
        <v>121147</v>
      </c>
      <c r="K6">
        <f t="shared" si="6"/>
        <v>54466</v>
      </c>
      <c r="L6" s="4">
        <f t="shared" si="7"/>
        <v>0.31206346097345999</v>
      </c>
      <c r="M6" s="4">
        <f t="shared" si="8"/>
        <v>0.47457447850357459</v>
      </c>
      <c r="N6" s="4">
        <f t="shared" si="9"/>
        <v>0.21336206052296544</v>
      </c>
    </row>
    <row r="7" spans="1:14" x14ac:dyDescent="0.25">
      <c r="A7" s="10"/>
      <c r="B7" s="7" t="s">
        <v>10</v>
      </c>
      <c r="C7">
        <v>33370</v>
      </c>
      <c r="E7" t="str">
        <f t="shared" si="1"/>
        <v>2019</v>
      </c>
      <c r="F7">
        <f t="shared" si="1"/>
        <v>33370</v>
      </c>
      <c r="G7">
        <f t="shared" si="2"/>
        <v>86632</v>
      </c>
      <c r="H7">
        <f t="shared" si="3"/>
        <v>24228</v>
      </c>
      <c r="I7">
        <f t="shared" si="4"/>
        <v>144230</v>
      </c>
      <c r="J7">
        <f t="shared" si="5"/>
        <v>124685</v>
      </c>
      <c r="K7">
        <f t="shared" si="6"/>
        <v>78258</v>
      </c>
      <c r="L7" s="4">
        <f t="shared" si="7"/>
        <v>0.41544129295768967</v>
      </c>
      <c r="M7" s="4">
        <f t="shared" si="8"/>
        <v>0.35914371221264324</v>
      </c>
      <c r="N7" s="4">
        <f t="shared" si="9"/>
        <v>0.22541499482966706</v>
      </c>
    </row>
    <row r="8" spans="1:14" x14ac:dyDescent="0.25">
      <c r="A8" s="10"/>
      <c r="B8" s="7" t="s">
        <v>11</v>
      </c>
      <c r="C8">
        <v>41367</v>
      </c>
      <c r="E8" t="str">
        <f t="shared" si="1"/>
        <v>2020</v>
      </c>
      <c r="F8">
        <f t="shared" si="1"/>
        <v>41367</v>
      </c>
      <c r="G8">
        <f t="shared" si="2"/>
        <v>108557</v>
      </c>
      <c r="H8">
        <f t="shared" si="3"/>
        <v>26667</v>
      </c>
      <c r="I8">
        <f t="shared" si="4"/>
        <v>176591</v>
      </c>
      <c r="J8">
        <f t="shared" si="5"/>
        <v>138836</v>
      </c>
      <c r="K8">
        <f t="shared" si="6"/>
        <v>93486</v>
      </c>
      <c r="L8" s="4">
        <f t="shared" si="7"/>
        <v>0.43185469769853246</v>
      </c>
      <c r="M8" s="4">
        <f t="shared" si="8"/>
        <v>0.33952454434072771</v>
      </c>
      <c r="N8" s="4">
        <f t="shared" si="9"/>
        <v>0.22862075796073983</v>
      </c>
    </row>
    <row r="9" spans="1:14" x14ac:dyDescent="0.25">
      <c r="A9" s="10"/>
      <c r="B9" s="7" t="s">
        <v>12</v>
      </c>
      <c r="C9">
        <v>33958</v>
      </c>
      <c r="E9" t="str">
        <f t="shared" si="1"/>
        <v>2021</v>
      </c>
      <c r="F9">
        <f t="shared" si="1"/>
        <v>33958</v>
      </c>
      <c r="G9">
        <f t="shared" si="2"/>
        <v>100901</v>
      </c>
      <c r="H9">
        <f t="shared" si="3"/>
        <v>22234</v>
      </c>
      <c r="I9">
        <f t="shared" si="4"/>
        <v>157093</v>
      </c>
      <c r="J9">
        <f t="shared" si="5"/>
        <v>123521</v>
      </c>
      <c r="K9">
        <f t="shared" si="6"/>
        <v>96725</v>
      </c>
      <c r="L9" s="4">
        <f t="shared" si="7"/>
        <v>0.41631795282226325</v>
      </c>
      <c r="M9" s="4">
        <f t="shared" si="8"/>
        <v>0.32734755750134492</v>
      </c>
      <c r="N9" s="4">
        <f t="shared" si="9"/>
        <v>0.25633448967639177</v>
      </c>
    </row>
    <row r="10" spans="1:14" x14ac:dyDescent="0.25">
      <c r="A10" s="10"/>
      <c r="B10" s="7" t="s">
        <v>13</v>
      </c>
      <c r="C10">
        <v>18899</v>
      </c>
      <c r="E10" t="str">
        <f t="shared" si="1"/>
        <v>2022</v>
      </c>
      <c r="F10">
        <f t="shared" si="1"/>
        <v>18899</v>
      </c>
      <c r="G10">
        <f t="shared" si="2"/>
        <v>50414</v>
      </c>
      <c r="H10">
        <f t="shared" si="3"/>
        <v>10872</v>
      </c>
      <c r="I10">
        <f t="shared" si="4"/>
        <v>80185</v>
      </c>
      <c r="J10">
        <f t="shared" si="5"/>
        <v>57520</v>
      </c>
      <c r="K10">
        <f t="shared" si="6"/>
        <v>34757</v>
      </c>
      <c r="L10" s="4">
        <f t="shared" si="7"/>
        <v>0.4649430019366585</v>
      </c>
      <c r="M10" s="4">
        <f t="shared" si="8"/>
        <v>0.33352274703992763</v>
      </c>
      <c r="N10" s="4">
        <f t="shared" si="9"/>
        <v>0.20153425102341385</v>
      </c>
    </row>
    <row r="11" spans="1:14" x14ac:dyDescent="0.25">
      <c r="A11" s="10">
        <v>-2</v>
      </c>
      <c r="B11" s="7" t="s">
        <v>5</v>
      </c>
      <c r="C11">
        <v>3182</v>
      </c>
      <c r="L11" s="6">
        <f>AVERAGE(L2:L10)</f>
        <v>0.43795899518883746</v>
      </c>
      <c r="M11" s="6">
        <f t="shared" ref="M11:N11" si="10">AVERAGE(M2:M10)</f>
        <v>0.34823084242636598</v>
      </c>
      <c r="N11" s="6">
        <f t="shared" si="10"/>
        <v>0.21381016238479647</v>
      </c>
    </row>
    <row r="12" spans="1:14" x14ac:dyDescent="0.25">
      <c r="A12" s="10"/>
      <c r="B12" s="7" t="s">
        <v>6</v>
      </c>
      <c r="C12">
        <v>6525</v>
      </c>
    </row>
    <row r="13" spans="1:14" x14ac:dyDescent="0.25">
      <c r="A13" s="10"/>
      <c r="B13" s="7" t="s">
        <v>7</v>
      </c>
      <c r="C13">
        <v>4640</v>
      </c>
    </row>
    <row r="14" spans="1:14" x14ac:dyDescent="0.25">
      <c r="A14" s="10"/>
      <c r="B14" s="7" t="s">
        <v>8</v>
      </c>
      <c r="C14">
        <v>15390</v>
      </c>
    </row>
    <row r="15" spans="1:14" x14ac:dyDescent="0.25">
      <c r="A15" s="10"/>
      <c r="B15" s="7" t="s">
        <v>9</v>
      </c>
      <c r="C15">
        <v>50417</v>
      </c>
    </row>
    <row r="16" spans="1:14" x14ac:dyDescent="0.25">
      <c r="A16" s="10"/>
      <c r="B16" s="7" t="s">
        <v>10</v>
      </c>
      <c r="C16">
        <v>86632</v>
      </c>
      <c r="F16" s="5"/>
      <c r="G16" s="5"/>
      <c r="H16" s="5"/>
    </row>
    <row r="17" spans="1:8" x14ac:dyDescent="0.25">
      <c r="A17" s="10"/>
      <c r="B17" s="7" t="s">
        <v>11</v>
      </c>
      <c r="C17">
        <v>108557</v>
      </c>
      <c r="F17" s="5"/>
      <c r="G17" s="5"/>
      <c r="H17" s="5"/>
    </row>
    <row r="18" spans="1:8" x14ac:dyDescent="0.25">
      <c r="A18" s="10"/>
      <c r="B18" s="7" t="s">
        <v>12</v>
      </c>
      <c r="C18">
        <v>100901</v>
      </c>
      <c r="F18" s="5"/>
      <c r="G18" s="5"/>
      <c r="H18" s="5"/>
    </row>
    <row r="19" spans="1:8" x14ac:dyDescent="0.25">
      <c r="A19" s="10"/>
      <c r="B19" s="7" t="s">
        <v>13</v>
      </c>
      <c r="C19">
        <v>50414</v>
      </c>
      <c r="F19" s="5"/>
      <c r="G19" s="5"/>
      <c r="H19" s="5"/>
    </row>
    <row r="20" spans="1:8" x14ac:dyDescent="0.25">
      <c r="A20" s="10">
        <v>-1</v>
      </c>
      <c r="B20" s="7" t="s">
        <v>5</v>
      </c>
      <c r="C20">
        <v>577</v>
      </c>
      <c r="F20" s="5"/>
      <c r="G20" s="5"/>
      <c r="H20" s="5"/>
    </row>
    <row r="21" spans="1:8" x14ac:dyDescent="0.25">
      <c r="A21" s="10"/>
      <c r="B21" s="7" t="s">
        <v>6</v>
      </c>
      <c r="C21">
        <v>913</v>
      </c>
      <c r="F21" s="5"/>
      <c r="G21" s="5"/>
      <c r="H21" s="5"/>
    </row>
    <row r="22" spans="1:8" x14ac:dyDescent="0.25">
      <c r="A22" s="10"/>
      <c r="B22" s="7" t="s">
        <v>7</v>
      </c>
      <c r="C22">
        <v>993</v>
      </c>
      <c r="F22" s="5"/>
      <c r="G22" s="5"/>
      <c r="H22" s="5"/>
    </row>
    <row r="23" spans="1:8" x14ac:dyDescent="0.25">
      <c r="A23" s="10"/>
      <c r="B23" s="7" t="s">
        <v>8</v>
      </c>
      <c r="C23">
        <v>2939</v>
      </c>
      <c r="F23" s="5"/>
      <c r="G23" s="5"/>
      <c r="H23" s="5"/>
    </row>
    <row r="24" spans="1:8" x14ac:dyDescent="0.25">
      <c r="A24" s="10"/>
      <c r="B24" s="7" t="s">
        <v>9</v>
      </c>
      <c r="C24">
        <v>16297</v>
      </c>
      <c r="F24" s="5"/>
      <c r="G24" s="5"/>
      <c r="H24" s="5"/>
    </row>
    <row r="25" spans="1:8" x14ac:dyDescent="0.25">
      <c r="A25" s="10"/>
      <c r="B25" s="7" t="s">
        <v>10</v>
      </c>
      <c r="C25">
        <v>24228</v>
      </c>
    </row>
    <row r="26" spans="1:8" x14ac:dyDescent="0.25">
      <c r="A26" s="10"/>
      <c r="B26" s="7" t="s">
        <v>11</v>
      </c>
      <c r="C26">
        <v>26667</v>
      </c>
    </row>
    <row r="27" spans="1:8" x14ac:dyDescent="0.25">
      <c r="A27" s="10"/>
      <c r="B27" s="7" t="s">
        <v>12</v>
      </c>
      <c r="C27">
        <v>22234</v>
      </c>
    </row>
    <row r="28" spans="1:8" x14ac:dyDescent="0.25">
      <c r="A28" s="10"/>
      <c r="B28" s="7" t="s">
        <v>13</v>
      </c>
      <c r="C28">
        <v>10872</v>
      </c>
    </row>
    <row r="29" spans="1:8" x14ac:dyDescent="0.25">
      <c r="A29" s="10" t="s">
        <v>3</v>
      </c>
      <c r="B29" s="7" t="s">
        <v>5</v>
      </c>
      <c r="C29">
        <v>3249</v>
      </c>
    </row>
    <row r="30" spans="1:8" x14ac:dyDescent="0.25">
      <c r="A30" s="10"/>
      <c r="B30" s="7" t="s">
        <v>6</v>
      </c>
      <c r="C30">
        <v>4759</v>
      </c>
    </row>
    <row r="31" spans="1:8" x14ac:dyDescent="0.25">
      <c r="A31" s="10"/>
      <c r="B31" s="7" t="s">
        <v>7</v>
      </c>
      <c r="C31">
        <v>6092</v>
      </c>
    </row>
    <row r="32" spans="1:8" x14ac:dyDescent="0.25">
      <c r="A32" s="10"/>
      <c r="B32" s="7" t="s">
        <v>8</v>
      </c>
      <c r="C32">
        <v>21307</v>
      </c>
    </row>
    <row r="33" spans="1:3" x14ac:dyDescent="0.25">
      <c r="A33" s="10"/>
      <c r="B33" s="7" t="s">
        <v>9</v>
      </c>
      <c r="C33">
        <v>121147</v>
      </c>
    </row>
    <row r="34" spans="1:3" x14ac:dyDescent="0.25">
      <c r="A34" s="10"/>
      <c r="B34" s="7" t="s">
        <v>10</v>
      </c>
      <c r="C34">
        <v>124685</v>
      </c>
    </row>
    <row r="35" spans="1:3" x14ac:dyDescent="0.25">
      <c r="A35" s="10"/>
      <c r="B35" s="7" t="s">
        <v>11</v>
      </c>
      <c r="C35">
        <v>138836</v>
      </c>
    </row>
    <row r="36" spans="1:3" x14ac:dyDescent="0.25">
      <c r="A36" s="10"/>
      <c r="B36" s="7" t="s">
        <v>12</v>
      </c>
      <c r="C36">
        <v>123521</v>
      </c>
    </row>
    <row r="37" spans="1:3" x14ac:dyDescent="0.25">
      <c r="A37" s="10"/>
      <c r="B37" s="7" t="s">
        <v>13</v>
      </c>
      <c r="C37">
        <v>57520</v>
      </c>
    </row>
    <row r="38" spans="1:3" x14ac:dyDescent="0.25">
      <c r="A38" s="10" t="s">
        <v>4</v>
      </c>
      <c r="B38" s="7" t="s">
        <v>5</v>
      </c>
      <c r="C38">
        <v>2086</v>
      </c>
    </row>
    <row r="39" spans="1:3" x14ac:dyDescent="0.25">
      <c r="A39" s="10"/>
      <c r="B39" s="7" t="s">
        <v>6</v>
      </c>
      <c r="C39">
        <v>3539</v>
      </c>
    </row>
    <row r="40" spans="1:3" x14ac:dyDescent="0.25">
      <c r="A40" s="10"/>
      <c r="B40" s="7" t="s">
        <v>7</v>
      </c>
      <c r="C40">
        <v>3526</v>
      </c>
    </row>
    <row r="41" spans="1:3" x14ac:dyDescent="0.25">
      <c r="A41" s="10"/>
      <c r="B41" s="7" t="s">
        <v>8</v>
      </c>
      <c r="C41">
        <v>11516</v>
      </c>
    </row>
    <row r="42" spans="1:3" x14ac:dyDescent="0.25">
      <c r="A42" s="10"/>
      <c r="B42" s="7" t="s">
        <v>9</v>
      </c>
      <c r="C42">
        <v>54466</v>
      </c>
    </row>
    <row r="43" spans="1:3" x14ac:dyDescent="0.25">
      <c r="A43" s="10"/>
      <c r="B43" s="7" t="s">
        <v>10</v>
      </c>
      <c r="C43">
        <v>78258</v>
      </c>
    </row>
    <row r="44" spans="1:3" x14ac:dyDescent="0.25">
      <c r="A44" s="10"/>
      <c r="B44" s="7" t="s">
        <v>11</v>
      </c>
      <c r="C44">
        <v>93486</v>
      </c>
    </row>
    <row r="45" spans="1:3" x14ac:dyDescent="0.25">
      <c r="A45" s="10"/>
      <c r="B45" s="7" t="s">
        <v>12</v>
      </c>
      <c r="C45">
        <v>96725</v>
      </c>
    </row>
    <row r="46" spans="1:3" x14ac:dyDescent="0.25">
      <c r="A46" s="10"/>
      <c r="B46" s="7" t="s">
        <v>13</v>
      </c>
      <c r="C46">
        <v>34757</v>
      </c>
    </row>
  </sheetData>
  <mergeCells count="5">
    <mergeCell ref="A2:A10"/>
    <mergeCell ref="A11:A19"/>
    <mergeCell ref="A20:A28"/>
    <mergeCell ref="A29:A37"/>
    <mergeCell ref="A38:A46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75CF7-4514-4055-9CF0-FAA5757674EA}">
  <dimension ref="A1:O46"/>
  <sheetViews>
    <sheetView tabSelected="1" topLeftCell="F1" zoomScale="115" zoomScaleNormal="115" workbookViewId="0">
      <selection activeCell="AA11" sqref="AA11"/>
    </sheetView>
  </sheetViews>
  <sheetFormatPr defaultRowHeight="15" x14ac:dyDescent="0.25"/>
  <sheetData>
    <row r="1" spans="1:15" x14ac:dyDescent="0.25">
      <c r="A1" s="7" t="s">
        <v>0</v>
      </c>
      <c r="B1" s="7" t="s">
        <v>1</v>
      </c>
      <c r="C1" s="7" t="s">
        <v>2</v>
      </c>
      <c r="E1" s="8" t="s">
        <v>1</v>
      </c>
      <c r="F1">
        <v>-3</v>
      </c>
      <c r="G1">
        <v>-2</v>
      </c>
      <c r="H1">
        <v>-1</v>
      </c>
      <c r="I1" t="s">
        <v>117</v>
      </c>
      <c r="J1" t="s">
        <v>3</v>
      </c>
      <c r="K1" t="s">
        <v>4</v>
      </c>
      <c r="L1" t="s">
        <v>121</v>
      </c>
      <c r="M1" t="s">
        <v>118</v>
      </c>
      <c r="N1" t="s">
        <v>119</v>
      </c>
      <c r="O1" t="s">
        <v>120</v>
      </c>
    </row>
    <row r="2" spans="1:15" x14ac:dyDescent="0.25">
      <c r="A2" s="10">
        <v>-3</v>
      </c>
      <c r="B2" s="7" t="s">
        <v>5</v>
      </c>
      <c r="C2">
        <v>1179</v>
      </c>
      <c r="E2" t="str">
        <f>B2</f>
        <v>2014</v>
      </c>
      <c r="F2">
        <f>C2</f>
        <v>1179</v>
      </c>
      <c r="G2">
        <f>C11</f>
        <v>3182</v>
      </c>
      <c r="H2">
        <f>C20</f>
        <v>577</v>
      </c>
      <c r="I2">
        <f>SUM(F2:H2)</f>
        <v>4938</v>
      </c>
      <c r="J2">
        <f>C29</f>
        <v>3249</v>
      </c>
      <c r="K2">
        <f>C38</f>
        <v>2086</v>
      </c>
      <c r="L2" s="15">
        <f>$M$11</f>
        <v>0.43795899518883746</v>
      </c>
      <c r="M2" s="4">
        <f>I2/SUM($I2:$K2)</f>
        <v>0.48067750413705829</v>
      </c>
      <c r="N2" s="4">
        <f>J2/SUM($I2:$K2)</f>
        <v>0.31626593984230505</v>
      </c>
      <c r="O2" s="4">
        <f>K2/SUM($I2:$K2)</f>
        <v>0.20305655602063663</v>
      </c>
    </row>
    <row r="3" spans="1:15" x14ac:dyDescent="0.25">
      <c r="A3" s="10"/>
      <c r="B3" s="7" t="s">
        <v>6</v>
      </c>
      <c r="C3">
        <v>3501</v>
      </c>
      <c r="E3" t="str">
        <f t="shared" ref="E3:F10" si="0">B3</f>
        <v>2015</v>
      </c>
      <c r="F3">
        <f t="shared" si="0"/>
        <v>3501</v>
      </c>
      <c r="G3">
        <f t="shared" ref="G3:G10" si="1">C12</f>
        <v>6525</v>
      </c>
      <c r="H3">
        <f t="shared" ref="H3:H10" si="2">C21</f>
        <v>913</v>
      </c>
      <c r="I3">
        <f t="shared" ref="I3:I10" si="3">SUM(F3:H3)</f>
        <v>10939</v>
      </c>
      <c r="J3">
        <f t="shared" ref="J3:J10" si="4">C30</f>
        <v>4759</v>
      </c>
      <c r="K3">
        <f t="shared" ref="K3:K10" si="5">C39</f>
        <v>3539</v>
      </c>
      <c r="L3" s="15">
        <f>$M$11</f>
        <v>0.43795899518883746</v>
      </c>
      <c r="M3" s="4">
        <f>I3/SUM($I3:$K3)</f>
        <v>0.56864375942194734</v>
      </c>
      <c r="N3" s="4">
        <f>J3/SUM($I3:$K3)</f>
        <v>0.24738784633778654</v>
      </c>
      <c r="O3" s="4">
        <f>K3/SUM($I3:$K3)</f>
        <v>0.18396839424026615</v>
      </c>
    </row>
    <row r="4" spans="1:15" x14ac:dyDescent="0.25">
      <c r="A4" s="10"/>
      <c r="B4" s="7" t="s">
        <v>7</v>
      </c>
      <c r="C4">
        <v>1374</v>
      </c>
      <c r="E4" t="str">
        <f t="shared" si="0"/>
        <v>2016</v>
      </c>
      <c r="F4">
        <f t="shared" si="0"/>
        <v>1374</v>
      </c>
      <c r="G4">
        <f t="shared" si="1"/>
        <v>4640</v>
      </c>
      <c r="H4">
        <f t="shared" si="2"/>
        <v>993</v>
      </c>
      <c r="I4">
        <f t="shared" si="3"/>
        <v>7007</v>
      </c>
      <c r="J4">
        <f t="shared" si="4"/>
        <v>6092</v>
      </c>
      <c r="K4">
        <f t="shared" si="5"/>
        <v>3526</v>
      </c>
      <c r="L4" s="15">
        <f>$M$11</f>
        <v>0.43795899518883746</v>
      </c>
      <c r="M4" s="4">
        <f>I4/SUM($I4:$K4)</f>
        <v>0.42147368421052633</v>
      </c>
      <c r="N4" s="4">
        <f>J4/SUM($I4:$K4)</f>
        <v>0.36643609022556389</v>
      </c>
      <c r="O4" s="4">
        <f>K4/SUM($I4:$K4)</f>
        <v>0.21209022556390977</v>
      </c>
    </row>
    <row r="5" spans="1:15" x14ac:dyDescent="0.25">
      <c r="A5" s="10"/>
      <c r="B5" s="7" t="s">
        <v>8</v>
      </c>
      <c r="C5">
        <v>6454</v>
      </c>
      <c r="E5" t="str">
        <f t="shared" si="0"/>
        <v>2017</v>
      </c>
      <c r="F5">
        <f t="shared" si="0"/>
        <v>6454</v>
      </c>
      <c r="G5">
        <f t="shared" si="1"/>
        <v>15390</v>
      </c>
      <c r="H5">
        <f t="shared" si="2"/>
        <v>2939</v>
      </c>
      <c r="I5">
        <f t="shared" si="3"/>
        <v>24783</v>
      </c>
      <c r="J5">
        <f t="shared" si="4"/>
        <v>21307</v>
      </c>
      <c r="K5">
        <f t="shared" si="5"/>
        <v>11516</v>
      </c>
      <c r="L5" s="15">
        <f>$M$11</f>
        <v>0.43795899518883746</v>
      </c>
      <c r="M5" s="4">
        <f>I5/SUM($I5:$K5)</f>
        <v>0.43021560254140195</v>
      </c>
      <c r="N5" s="4">
        <f>J5/SUM($I5:$K5)</f>
        <v>0.36987466583342016</v>
      </c>
      <c r="O5" s="4">
        <f>K5/SUM($I5:$K5)</f>
        <v>0.19990973162517794</v>
      </c>
    </row>
    <row r="6" spans="1:15" x14ac:dyDescent="0.25">
      <c r="A6" s="10"/>
      <c r="B6" s="7" t="s">
        <v>9</v>
      </c>
      <c r="C6">
        <v>12948</v>
      </c>
      <c r="E6" t="str">
        <f t="shared" si="0"/>
        <v>2018</v>
      </c>
      <c r="F6">
        <f t="shared" si="0"/>
        <v>12948</v>
      </c>
      <c r="G6">
        <f t="shared" si="1"/>
        <v>50417</v>
      </c>
      <c r="H6">
        <f t="shared" si="2"/>
        <v>16297</v>
      </c>
      <c r="I6">
        <f t="shared" si="3"/>
        <v>79662</v>
      </c>
      <c r="J6">
        <f t="shared" si="4"/>
        <v>121147</v>
      </c>
      <c r="K6">
        <f t="shared" si="5"/>
        <v>54466</v>
      </c>
      <c r="L6" s="15">
        <f>$M$11</f>
        <v>0.43795899518883746</v>
      </c>
      <c r="M6" s="4">
        <f>I6/SUM($I6:$K6)</f>
        <v>0.31206346097345999</v>
      </c>
      <c r="N6" s="4">
        <f>J6/SUM($I6:$K6)</f>
        <v>0.47457447850357459</v>
      </c>
      <c r="O6" s="4">
        <f>K6/SUM($I6:$K6)</f>
        <v>0.21336206052296544</v>
      </c>
    </row>
    <row r="7" spans="1:15" x14ac:dyDescent="0.25">
      <c r="A7" s="10"/>
      <c r="B7" s="7" t="s">
        <v>10</v>
      </c>
      <c r="C7">
        <v>33370</v>
      </c>
      <c r="E7" t="str">
        <f t="shared" si="0"/>
        <v>2019</v>
      </c>
      <c r="F7">
        <f t="shared" si="0"/>
        <v>33370</v>
      </c>
      <c r="G7">
        <f t="shared" si="1"/>
        <v>86632</v>
      </c>
      <c r="H7">
        <f t="shared" si="2"/>
        <v>24228</v>
      </c>
      <c r="I7">
        <f t="shared" si="3"/>
        <v>144230</v>
      </c>
      <c r="J7">
        <f t="shared" si="4"/>
        <v>124685</v>
      </c>
      <c r="K7">
        <f t="shared" si="5"/>
        <v>78258</v>
      </c>
      <c r="L7" s="15">
        <f>$M$11</f>
        <v>0.43795899518883746</v>
      </c>
      <c r="M7" s="4">
        <f>I7/SUM($I7:$K7)</f>
        <v>0.41544129295768967</v>
      </c>
      <c r="N7" s="4">
        <f>J7/SUM($I7:$K7)</f>
        <v>0.35914371221264324</v>
      </c>
      <c r="O7" s="4">
        <f>K7/SUM($I7:$K7)</f>
        <v>0.22541499482966706</v>
      </c>
    </row>
    <row r="8" spans="1:15" x14ac:dyDescent="0.25">
      <c r="A8" s="10"/>
      <c r="B8" s="7" t="s">
        <v>11</v>
      </c>
      <c r="C8">
        <v>41367</v>
      </c>
      <c r="E8" t="str">
        <f t="shared" si="0"/>
        <v>2020</v>
      </c>
      <c r="F8">
        <f t="shared" si="0"/>
        <v>41367</v>
      </c>
      <c r="G8">
        <f t="shared" si="1"/>
        <v>108557</v>
      </c>
      <c r="H8">
        <f t="shared" si="2"/>
        <v>26667</v>
      </c>
      <c r="I8">
        <f t="shared" si="3"/>
        <v>176591</v>
      </c>
      <c r="J8">
        <f t="shared" si="4"/>
        <v>138836</v>
      </c>
      <c r="K8">
        <f t="shared" si="5"/>
        <v>93486</v>
      </c>
      <c r="L8" s="15">
        <f>$M$11</f>
        <v>0.43795899518883746</v>
      </c>
      <c r="M8" s="4">
        <f>I8/SUM($I8:$K8)</f>
        <v>0.43185469769853246</v>
      </c>
      <c r="N8" s="4">
        <f>J8/SUM($I8:$K8)</f>
        <v>0.33952454434072771</v>
      </c>
      <c r="O8" s="4">
        <f>K8/SUM($I8:$K8)</f>
        <v>0.22862075796073983</v>
      </c>
    </row>
    <row r="9" spans="1:15" x14ac:dyDescent="0.25">
      <c r="A9" s="10"/>
      <c r="B9" s="7" t="s">
        <v>12</v>
      </c>
      <c r="C9">
        <v>33958</v>
      </c>
      <c r="E9" t="str">
        <f t="shared" si="0"/>
        <v>2021</v>
      </c>
      <c r="F9">
        <f t="shared" si="0"/>
        <v>33958</v>
      </c>
      <c r="G9">
        <f t="shared" si="1"/>
        <v>100901</v>
      </c>
      <c r="H9">
        <f t="shared" si="2"/>
        <v>22234</v>
      </c>
      <c r="I9">
        <f t="shared" si="3"/>
        <v>157093</v>
      </c>
      <c r="J9">
        <f t="shared" si="4"/>
        <v>123521</v>
      </c>
      <c r="K9">
        <f t="shared" si="5"/>
        <v>96725</v>
      </c>
      <c r="L9" s="15">
        <f>$M$11</f>
        <v>0.43795899518883746</v>
      </c>
      <c r="M9" s="4">
        <f>I9/SUM($I9:$K9)</f>
        <v>0.41631795282226325</v>
      </c>
      <c r="N9" s="4">
        <f>J9/SUM($I9:$K9)</f>
        <v>0.32734755750134492</v>
      </c>
      <c r="O9" s="4">
        <f>K9/SUM($I9:$K9)</f>
        <v>0.25633448967639177</v>
      </c>
    </row>
    <row r="10" spans="1:15" x14ac:dyDescent="0.25">
      <c r="A10" s="10"/>
      <c r="B10" s="7" t="s">
        <v>13</v>
      </c>
      <c r="C10">
        <v>18899</v>
      </c>
      <c r="E10" t="str">
        <f t="shared" si="0"/>
        <v>2022</v>
      </c>
      <c r="F10">
        <f t="shared" si="0"/>
        <v>18899</v>
      </c>
      <c r="G10">
        <f t="shared" si="1"/>
        <v>50414</v>
      </c>
      <c r="H10">
        <f t="shared" si="2"/>
        <v>10872</v>
      </c>
      <c r="I10">
        <f t="shared" si="3"/>
        <v>80185</v>
      </c>
      <c r="J10">
        <f t="shared" si="4"/>
        <v>57520</v>
      </c>
      <c r="K10">
        <f t="shared" si="5"/>
        <v>34757</v>
      </c>
      <c r="L10" s="15">
        <f>$M$11</f>
        <v>0.43795899518883746</v>
      </c>
      <c r="M10" s="4">
        <f>I10/SUM($I10:$K10)</f>
        <v>0.4649430019366585</v>
      </c>
      <c r="N10" s="4">
        <f>J10/SUM($I10:$K10)</f>
        <v>0.33352274703992763</v>
      </c>
      <c r="O10" s="4">
        <f>K10/SUM($I10:$K10)</f>
        <v>0.20153425102341385</v>
      </c>
    </row>
    <row r="11" spans="1:15" x14ac:dyDescent="0.25">
      <c r="A11" s="10">
        <v>-2</v>
      </c>
      <c r="B11" s="7" t="s">
        <v>5</v>
      </c>
      <c r="C11">
        <v>3182</v>
      </c>
      <c r="M11" s="6">
        <f>AVERAGE(M2:M10)</f>
        <v>0.43795899518883746</v>
      </c>
      <c r="N11" s="6">
        <f t="shared" ref="N11:O11" si="6">AVERAGE(N2:N10)</f>
        <v>0.34823084242636598</v>
      </c>
      <c r="O11" s="6">
        <f t="shared" si="6"/>
        <v>0.21381016238479647</v>
      </c>
    </row>
    <row r="12" spans="1:15" x14ac:dyDescent="0.25">
      <c r="A12" s="10"/>
      <c r="B12" s="7" t="s">
        <v>6</v>
      </c>
      <c r="C12">
        <v>6525</v>
      </c>
    </row>
    <row r="13" spans="1:15" x14ac:dyDescent="0.25">
      <c r="A13" s="10"/>
      <c r="B13" s="7" t="s">
        <v>7</v>
      </c>
      <c r="C13">
        <v>4640</v>
      </c>
    </row>
    <row r="14" spans="1:15" x14ac:dyDescent="0.25">
      <c r="A14" s="10"/>
      <c r="B14" s="7" t="s">
        <v>8</v>
      </c>
      <c r="C14">
        <v>15390</v>
      </c>
    </row>
    <row r="15" spans="1:15" x14ac:dyDescent="0.25">
      <c r="A15" s="10"/>
      <c r="B15" s="7" t="s">
        <v>9</v>
      </c>
      <c r="C15">
        <v>50417</v>
      </c>
    </row>
    <row r="16" spans="1:15" x14ac:dyDescent="0.25">
      <c r="A16" s="10"/>
      <c r="B16" s="7" t="s">
        <v>10</v>
      </c>
      <c r="C16">
        <v>86632</v>
      </c>
      <c r="F16" s="5"/>
      <c r="G16" s="5"/>
      <c r="H16" s="5"/>
    </row>
    <row r="17" spans="1:8" x14ac:dyDescent="0.25">
      <c r="A17" s="10"/>
      <c r="B17" s="7" t="s">
        <v>11</v>
      </c>
      <c r="C17">
        <v>108557</v>
      </c>
      <c r="F17" s="5"/>
      <c r="G17" s="5"/>
      <c r="H17" s="5"/>
    </row>
    <row r="18" spans="1:8" x14ac:dyDescent="0.25">
      <c r="A18" s="10"/>
      <c r="B18" s="7" t="s">
        <v>12</v>
      </c>
      <c r="C18">
        <v>100901</v>
      </c>
      <c r="F18" s="5"/>
      <c r="G18" s="5"/>
      <c r="H18" s="5"/>
    </row>
    <row r="19" spans="1:8" x14ac:dyDescent="0.25">
      <c r="A19" s="10"/>
      <c r="B19" s="7" t="s">
        <v>13</v>
      </c>
      <c r="C19">
        <v>50414</v>
      </c>
      <c r="F19" s="5"/>
      <c r="G19" s="5"/>
      <c r="H19" s="5"/>
    </row>
    <row r="20" spans="1:8" x14ac:dyDescent="0.25">
      <c r="A20" s="10">
        <v>-1</v>
      </c>
      <c r="B20" s="7" t="s">
        <v>5</v>
      </c>
      <c r="C20">
        <v>577</v>
      </c>
      <c r="F20" s="5"/>
      <c r="G20" s="5"/>
      <c r="H20" s="5"/>
    </row>
    <row r="21" spans="1:8" x14ac:dyDescent="0.25">
      <c r="A21" s="10"/>
      <c r="B21" s="7" t="s">
        <v>6</v>
      </c>
      <c r="C21">
        <v>913</v>
      </c>
      <c r="F21" s="5"/>
      <c r="G21" s="5"/>
      <c r="H21" s="5"/>
    </row>
    <row r="22" spans="1:8" x14ac:dyDescent="0.25">
      <c r="A22" s="10"/>
      <c r="B22" s="7" t="s">
        <v>7</v>
      </c>
      <c r="C22">
        <v>993</v>
      </c>
      <c r="F22" s="5"/>
      <c r="G22" s="5"/>
      <c r="H22" s="5"/>
    </row>
    <row r="23" spans="1:8" x14ac:dyDescent="0.25">
      <c r="A23" s="10"/>
      <c r="B23" s="7" t="s">
        <v>8</v>
      </c>
      <c r="C23">
        <v>2939</v>
      </c>
      <c r="F23" s="5"/>
      <c r="G23" s="5"/>
      <c r="H23" s="5"/>
    </row>
    <row r="24" spans="1:8" x14ac:dyDescent="0.25">
      <c r="A24" s="10"/>
      <c r="B24" s="7" t="s">
        <v>9</v>
      </c>
      <c r="C24">
        <v>16297</v>
      </c>
      <c r="F24" s="5"/>
      <c r="G24" s="5"/>
      <c r="H24" s="5"/>
    </row>
    <row r="25" spans="1:8" x14ac:dyDescent="0.25">
      <c r="A25" s="10"/>
      <c r="B25" s="7" t="s">
        <v>10</v>
      </c>
      <c r="C25">
        <v>24228</v>
      </c>
    </row>
    <row r="26" spans="1:8" x14ac:dyDescent="0.25">
      <c r="A26" s="10"/>
      <c r="B26" s="7" t="s">
        <v>11</v>
      </c>
      <c r="C26">
        <v>26667</v>
      </c>
    </row>
    <row r="27" spans="1:8" x14ac:dyDescent="0.25">
      <c r="A27" s="10"/>
      <c r="B27" s="7" t="s">
        <v>12</v>
      </c>
      <c r="C27">
        <v>22234</v>
      </c>
    </row>
    <row r="28" spans="1:8" x14ac:dyDescent="0.25">
      <c r="A28" s="10"/>
      <c r="B28" s="7" t="s">
        <v>13</v>
      </c>
      <c r="C28">
        <v>10872</v>
      </c>
    </row>
    <row r="29" spans="1:8" x14ac:dyDescent="0.25">
      <c r="A29" s="10" t="s">
        <v>3</v>
      </c>
      <c r="B29" s="7" t="s">
        <v>5</v>
      </c>
      <c r="C29">
        <v>3249</v>
      </c>
    </row>
    <row r="30" spans="1:8" x14ac:dyDescent="0.25">
      <c r="A30" s="10"/>
      <c r="B30" s="7" t="s">
        <v>6</v>
      </c>
      <c r="C30">
        <v>4759</v>
      </c>
    </row>
    <row r="31" spans="1:8" x14ac:dyDescent="0.25">
      <c r="A31" s="10"/>
      <c r="B31" s="7" t="s">
        <v>7</v>
      </c>
      <c r="C31">
        <v>6092</v>
      </c>
    </row>
    <row r="32" spans="1:8" x14ac:dyDescent="0.25">
      <c r="A32" s="10"/>
      <c r="B32" s="7" t="s">
        <v>8</v>
      </c>
      <c r="C32">
        <v>21307</v>
      </c>
    </row>
    <row r="33" spans="1:3" x14ac:dyDescent="0.25">
      <c r="A33" s="10"/>
      <c r="B33" s="7" t="s">
        <v>9</v>
      </c>
      <c r="C33">
        <v>121147</v>
      </c>
    </row>
    <row r="34" spans="1:3" x14ac:dyDescent="0.25">
      <c r="A34" s="10"/>
      <c r="B34" s="7" t="s">
        <v>10</v>
      </c>
      <c r="C34">
        <v>124685</v>
      </c>
    </row>
    <row r="35" spans="1:3" x14ac:dyDescent="0.25">
      <c r="A35" s="10"/>
      <c r="B35" s="7" t="s">
        <v>11</v>
      </c>
      <c r="C35">
        <v>138836</v>
      </c>
    </row>
    <row r="36" spans="1:3" x14ac:dyDescent="0.25">
      <c r="A36" s="10"/>
      <c r="B36" s="7" t="s">
        <v>12</v>
      </c>
      <c r="C36">
        <v>123521</v>
      </c>
    </row>
    <row r="37" spans="1:3" x14ac:dyDescent="0.25">
      <c r="A37" s="10"/>
      <c r="B37" s="7" t="s">
        <v>13</v>
      </c>
      <c r="C37">
        <v>57520</v>
      </c>
    </row>
    <row r="38" spans="1:3" x14ac:dyDescent="0.25">
      <c r="A38" s="10" t="s">
        <v>4</v>
      </c>
      <c r="B38" s="7" t="s">
        <v>5</v>
      </c>
      <c r="C38">
        <v>2086</v>
      </c>
    </row>
    <row r="39" spans="1:3" x14ac:dyDescent="0.25">
      <c r="A39" s="10"/>
      <c r="B39" s="7" t="s">
        <v>6</v>
      </c>
      <c r="C39">
        <v>3539</v>
      </c>
    </row>
    <row r="40" spans="1:3" x14ac:dyDescent="0.25">
      <c r="A40" s="10"/>
      <c r="B40" s="7" t="s">
        <v>7</v>
      </c>
      <c r="C40">
        <v>3526</v>
      </c>
    </row>
    <row r="41" spans="1:3" x14ac:dyDescent="0.25">
      <c r="A41" s="10"/>
      <c r="B41" s="7" t="s">
        <v>8</v>
      </c>
      <c r="C41">
        <v>11516</v>
      </c>
    </row>
    <row r="42" spans="1:3" x14ac:dyDescent="0.25">
      <c r="A42" s="10"/>
      <c r="B42" s="7" t="s">
        <v>9</v>
      </c>
      <c r="C42">
        <v>54466</v>
      </c>
    </row>
    <row r="43" spans="1:3" x14ac:dyDescent="0.25">
      <c r="A43" s="10"/>
      <c r="B43" s="7" t="s">
        <v>10</v>
      </c>
      <c r="C43">
        <v>78258</v>
      </c>
    </row>
    <row r="44" spans="1:3" x14ac:dyDescent="0.25">
      <c r="A44" s="10"/>
      <c r="B44" s="7" t="s">
        <v>11</v>
      </c>
      <c r="C44">
        <v>93486</v>
      </c>
    </row>
    <row r="45" spans="1:3" x14ac:dyDescent="0.25">
      <c r="A45" s="10"/>
      <c r="B45" s="7" t="s">
        <v>12</v>
      </c>
      <c r="C45">
        <v>96725</v>
      </c>
    </row>
    <row r="46" spans="1:3" x14ac:dyDescent="0.25">
      <c r="A46" s="10"/>
      <c r="B46" s="7" t="s">
        <v>13</v>
      </c>
      <c r="C46">
        <v>34757</v>
      </c>
    </row>
  </sheetData>
  <mergeCells count="5">
    <mergeCell ref="A2:A10"/>
    <mergeCell ref="A11:A19"/>
    <mergeCell ref="A20:A28"/>
    <mergeCell ref="A29:A37"/>
    <mergeCell ref="A38:A46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6"/>
  <sheetViews>
    <sheetView topLeftCell="E1" workbookViewId="0">
      <selection activeCell="R18" sqref="R18"/>
    </sheetView>
  </sheetViews>
  <sheetFormatPr defaultRowHeight="15" x14ac:dyDescent="0.25"/>
  <cols>
    <col min="12" max="14" width="10.140625" bestFit="1" customWidth="1"/>
    <col min="15" max="18" width="10.140625" customWidth="1"/>
  </cols>
  <sheetData>
    <row r="1" spans="1:18" x14ac:dyDescent="0.25">
      <c r="A1" s="3" t="s">
        <v>0</v>
      </c>
      <c r="B1" s="3" t="s">
        <v>1</v>
      </c>
      <c r="C1" s="3" t="s">
        <v>2</v>
      </c>
      <c r="E1" s="2" t="s">
        <v>1</v>
      </c>
      <c r="F1">
        <v>-3</v>
      </c>
      <c r="G1">
        <v>-2</v>
      </c>
      <c r="H1">
        <v>-1</v>
      </c>
      <c r="I1" t="s">
        <v>3</v>
      </c>
      <c r="J1" t="s">
        <v>4</v>
      </c>
      <c r="K1" t="s">
        <v>116</v>
      </c>
      <c r="L1" t="s">
        <v>117</v>
      </c>
      <c r="M1" t="s">
        <v>3</v>
      </c>
      <c r="N1" t="s">
        <v>4</v>
      </c>
      <c r="O1" t="s">
        <v>121</v>
      </c>
      <c r="P1" t="s">
        <v>118</v>
      </c>
      <c r="Q1" t="s">
        <v>119</v>
      </c>
      <c r="R1" t="s">
        <v>120</v>
      </c>
    </row>
    <row r="2" spans="1:18" x14ac:dyDescent="0.25">
      <c r="A2" s="11">
        <v>-3</v>
      </c>
      <c r="B2" s="3" t="s">
        <v>5</v>
      </c>
      <c r="C2">
        <v>1084</v>
      </c>
      <c r="E2" t="str">
        <f t="shared" ref="E2:F10" si="0">B2</f>
        <v>2014</v>
      </c>
      <c r="F2">
        <f t="shared" si="0"/>
        <v>1084</v>
      </c>
      <c r="G2">
        <f t="shared" ref="G2:G10" si="1">C11</f>
        <v>2780</v>
      </c>
      <c r="H2">
        <f t="shared" ref="H2:H10" si="2">C20</f>
        <v>433</v>
      </c>
      <c r="I2">
        <f t="shared" ref="I2:I10" si="3">C29</f>
        <v>1853</v>
      </c>
      <c r="J2">
        <f t="shared" ref="J2:J10" si="4">C38</f>
        <v>1745</v>
      </c>
      <c r="K2">
        <f>SUM(F2:J2)</f>
        <v>7895</v>
      </c>
      <c r="L2" s="9">
        <f>SUM(F2:H2)</f>
        <v>4297</v>
      </c>
      <c r="M2" s="9">
        <f>I2</f>
        <v>1853</v>
      </c>
      <c r="N2" s="9">
        <f>J2</f>
        <v>1745</v>
      </c>
      <c r="O2" s="15">
        <f>$P$11</f>
        <v>0.54887742400445061</v>
      </c>
      <c r="P2" s="4">
        <f>L2/SUM($L2:$N2)</f>
        <v>0.5442685243825206</v>
      </c>
      <c r="Q2" s="4">
        <f>M2/SUM($L2:$N2)</f>
        <v>0.23470550981633945</v>
      </c>
      <c r="R2" s="4">
        <f>N2/SUM($L2:$N2)</f>
        <v>0.22102596580113995</v>
      </c>
    </row>
    <row r="3" spans="1:18" x14ac:dyDescent="0.25">
      <c r="A3" s="11"/>
      <c r="B3" s="3" t="s">
        <v>6</v>
      </c>
      <c r="C3">
        <v>2792</v>
      </c>
      <c r="E3" t="str">
        <f t="shared" si="0"/>
        <v>2015</v>
      </c>
      <c r="F3">
        <f t="shared" si="0"/>
        <v>2792</v>
      </c>
      <c r="G3">
        <f t="shared" si="1"/>
        <v>5022</v>
      </c>
      <c r="H3">
        <f t="shared" si="2"/>
        <v>767</v>
      </c>
      <c r="I3">
        <f t="shared" si="3"/>
        <v>2846</v>
      </c>
      <c r="J3">
        <f t="shared" si="4"/>
        <v>2387</v>
      </c>
      <c r="K3">
        <f t="shared" ref="K3:K10" si="5">SUM(F3:J3)</f>
        <v>13814</v>
      </c>
      <c r="L3" s="9">
        <f t="shared" ref="L3:L10" si="6">SUM(F3:H3)</f>
        <v>8581</v>
      </c>
      <c r="M3" s="9">
        <f t="shared" ref="M3:M10" si="7">I3</f>
        <v>2846</v>
      </c>
      <c r="N3" s="9">
        <f t="shared" ref="N3:N10" si="8">J3</f>
        <v>2387</v>
      </c>
      <c r="O3" s="15">
        <f t="shared" ref="O3:O10" si="9">$P$11</f>
        <v>0.54887742400445061</v>
      </c>
      <c r="P3" s="4">
        <f t="shared" ref="P3:P10" si="10">L3/SUM($L3:$N3)</f>
        <v>0.62118141016360218</v>
      </c>
      <c r="Q3" s="4">
        <f t="shared" ref="Q3:Q10" si="11">M3/SUM($L3:$N3)</f>
        <v>0.20602287534385405</v>
      </c>
      <c r="R3" s="4">
        <f t="shared" ref="R3:R10" si="12">N3/SUM($L3:$N3)</f>
        <v>0.1727957144925438</v>
      </c>
    </row>
    <row r="4" spans="1:18" x14ac:dyDescent="0.25">
      <c r="A4" s="11"/>
      <c r="B4" s="3" t="s">
        <v>7</v>
      </c>
      <c r="C4">
        <v>1093</v>
      </c>
      <c r="E4" t="str">
        <f t="shared" si="0"/>
        <v>2016</v>
      </c>
      <c r="F4">
        <f t="shared" si="0"/>
        <v>1093</v>
      </c>
      <c r="G4">
        <f t="shared" si="1"/>
        <v>2952</v>
      </c>
      <c r="H4">
        <f t="shared" si="2"/>
        <v>567</v>
      </c>
      <c r="I4">
        <f t="shared" si="3"/>
        <v>2422</v>
      </c>
      <c r="J4">
        <f t="shared" si="4"/>
        <v>2142</v>
      </c>
      <c r="K4">
        <f t="shared" si="5"/>
        <v>9176</v>
      </c>
      <c r="L4" s="9">
        <f t="shared" si="6"/>
        <v>4612</v>
      </c>
      <c r="M4" s="9">
        <f t="shared" si="7"/>
        <v>2422</v>
      </c>
      <c r="N4" s="9">
        <f t="shared" si="8"/>
        <v>2142</v>
      </c>
      <c r="O4" s="15">
        <f t="shared" si="9"/>
        <v>0.54887742400445061</v>
      </c>
      <c r="P4" s="4">
        <f t="shared" si="10"/>
        <v>0.50261551874455102</v>
      </c>
      <c r="Q4" s="4">
        <f t="shared" si="11"/>
        <v>0.26394943330427201</v>
      </c>
      <c r="R4" s="4">
        <f t="shared" si="12"/>
        <v>0.23343504795117698</v>
      </c>
    </row>
    <row r="5" spans="1:18" x14ac:dyDescent="0.25">
      <c r="A5" s="11"/>
      <c r="B5" s="3" t="s">
        <v>8</v>
      </c>
      <c r="C5">
        <v>3882</v>
      </c>
      <c r="E5" t="str">
        <f t="shared" si="0"/>
        <v>2017</v>
      </c>
      <c r="F5">
        <f t="shared" si="0"/>
        <v>3882</v>
      </c>
      <c r="G5">
        <f t="shared" si="1"/>
        <v>8770</v>
      </c>
      <c r="H5">
        <f t="shared" si="2"/>
        <v>1290</v>
      </c>
      <c r="I5">
        <f t="shared" si="3"/>
        <v>5933</v>
      </c>
      <c r="J5">
        <f t="shared" si="4"/>
        <v>4347</v>
      </c>
      <c r="K5">
        <f t="shared" si="5"/>
        <v>24222</v>
      </c>
      <c r="L5" s="9">
        <f t="shared" si="6"/>
        <v>13942</v>
      </c>
      <c r="M5" s="9">
        <f t="shared" si="7"/>
        <v>5933</v>
      </c>
      <c r="N5" s="9">
        <f t="shared" si="8"/>
        <v>4347</v>
      </c>
      <c r="O5" s="15">
        <f t="shared" si="9"/>
        <v>0.54887742400445061</v>
      </c>
      <c r="P5" s="4">
        <f t="shared" si="10"/>
        <v>0.57559243662785897</v>
      </c>
      <c r="Q5" s="4">
        <f t="shared" si="11"/>
        <v>0.24494261415242341</v>
      </c>
      <c r="R5" s="4">
        <f t="shared" si="12"/>
        <v>0.17946494921971762</v>
      </c>
    </row>
    <row r="6" spans="1:18" x14ac:dyDescent="0.25">
      <c r="A6" s="11"/>
      <c r="B6" s="3" t="s">
        <v>9</v>
      </c>
      <c r="C6">
        <v>7787</v>
      </c>
      <c r="E6" t="str">
        <f t="shared" si="0"/>
        <v>2018</v>
      </c>
      <c r="F6">
        <f t="shared" si="0"/>
        <v>7787</v>
      </c>
      <c r="G6">
        <f t="shared" si="1"/>
        <v>20463</v>
      </c>
      <c r="H6">
        <f t="shared" si="2"/>
        <v>4302</v>
      </c>
      <c r="I6">
        <f t="shared" si="3"/>
        <v>20045</v>
      </c>
      <c r="J6">
        <f t="shared" si="4"/>
        <v>13752</v>
      </c>
      <c r="K6">
        <f t="shared" si="5"/>
        <v>66349</v>
      </c>
      <c r="L6" s="9">
        <f t="shared" si="6"/>
        <v>32552</v>
      </c>
      <c r="M6" s="9">
        <f t="shared" si="7"/>
        <v>20045</v>
      </c>
      <c r="N6" s="9">
        <f t="shared" si="8"/>
        <v>13752</v>
      </c>
      <c r="O6" s="15">
        <f t="shared" si="9"/>
        <v>0.54887742400445061</v>
      </c>
      <c r="P6" s="4">
        <f t="shared" si="10"/>
        <v>0.49061779378739695</v>
      </c>
      <c r="Q6" s="4">
        <f t="shared" si="11"/>
        <v>0.30211457595442281</v>
      </c>
      <c r="R6" s="4">
        <f t="shared" si="12"/>
        <v>0.20726763025818024</v>
      </c>
    </row>
    <row r="7" spans="1:18" x14ac:dyDescent="0.25">
      <c r="A7" s="11"/>
      <c r="B7" s="3" t="s">
        <v>10</v>
      </c>
      <c r="C7">
        <v>16457</v>
      </c>
      <c r="E7" t="str">
        <f t="shared" si="0"/>
        <v>2019</v>
      </c>
      <c r="F7">
        <f t="shared" si="0"/>
        <v>16457</v>
      </c>
      <c r="G7">
        <f t="shared" si="1"/>
        <v>34937</v>
      </c>
      <c r="H7">
        <f t="shared" si="2"/>
        <v>6307</v>
      </c>
      <c r="I7">
        <f t="shared" si="3"/>
        <v>25324</v>
      </c>
      <c r="J7">
        <f t="shared" si="4"/>
        <v>20324</v>
      </c>
      <c r="K7">
        <f t="shared" si="5"/>
        <v>103349</v>
      </c>
      <c r="L7" s="9">
        <f t="shared" si="6"/>
        <v>57701</v>
      </c>
      <c r="M7" s="9">
        <f t="shared" si="7"/>
        <v>25324</v>
      </c>
      <c r="N7" s="9">
        <f t="shared" si="8"/>
        <v>20324</v>
      </c>
      <c r="O7" s="15">
        <f t="shared" si="9"/>
        <v>0.54887742400445061</v>
      </c>
      <c r="P7" s="4">
        <f t="shared" si="10"/>
        <v>0.55831212687108733</v>
      </c>
      <c r="Q7" s="4">
        <f t="shared" si="11"/>
        <v>0.24503381745348285</v>
      </c>
      <c r="R7" s="4">
        <f t="shared" si="12"/>
        <v>0.19665405567542985</v>
      </c>
    </row>
    <row r="8" spans="1:18" x14ac:dyDescent="0.25">
      <c r="A8" s="11"/>
      <c r="B8" s="3" t="s">
        <v>11</v>
      </c>
      <c r="C8">
        <v>25272</v>
      </c>
      <c r="E8" t="str">
        <f t="shared" si="0"/>
        <v>2020</v>
      </c>
      <c r="F8">
        <f t="shared" si="0"/>
        <v>25272</v>
      </c>
      <c r="G8">
        <f t="shared" si="1"/>
        <v>55389</v>
      </c>
      <c r="H8">
        <f t="shared" si="2"/>
        <v>11591</v>
      </c>
      <c r="I8">
        <f t="shared" si="3"/>
        <v>43035</v>
      </c>
      <c r="J8">
        <f t="shared" si="4"/>
        <v>32354</v>
      </c>
      <c r="K8">
        <f t="shared" si="5"/>
        <v>167641</v>
      </c>
      <c r="L8" s="9">
        <f t="shared" si="6"/>
        <v>92252</v>
      </c>
      <c r="M8" s="9">
        <f t="shared" si="7"/>
        <v>43035</v>
      </c>
      <c r="N8" s="9">
        <f t="shared" si="8"/>
        <v>32354</v>
      </c>
      <c r="O8" s="15">
        <f t="shared" si="9"/>
        <v>0.54887742400445061</v>
      </c>
      <c r="P8" s="4">
        <f t="shared" si="10"/>
        <v>0.55029497557280138</v>
      </c>
      <c r="Q8" s="4">
        <f t="shared" si="11"/>
        <v>0.25670927756336459</v>
      </c>
      <c r="R8" s="4">
        <f t="shared" si="12"/>
        <v>0.19299574686383403</v>
      </c>
    </row>
    <row r="9" spans="1:18" x14ac:dyDescent="0.25">
      <c r="A9" s="11"/>
      <c r="B9" s="3" t="s">
        <v>12</v>
      </c>
      <c r="C9">
        <v>25374</v>
      </c>
      <c r="E9" t="str">
        <f t="shared" si="0"/>
        <v>2021</v>
      </c>
      <c r="F9">
        <f t="shared" si="0"/>
        <v>25374</v>
      </c>
      <c r="G9">
        <f t="shared" si="1"/>
        <v>55539</v>
      </c>
      <c r="H9">
        <f t="shared" si="2"/>
        <v>11476</v>
      </c>
      <c r="I9">
        <f t="shared" si="3"/>
        <v>44415</v>
      </c>
      <c r="J9">
        <f t="shared" si="4"/>
        <v>35085</v>
      </c>
      <c r="K9">
        <f t="shared" si="5"/>
        <v>171889</v>
      </c>
      <c r="L9" s="9">
        <f t="shared" si="6"/>
        <v>92389</v>
      </c>
      <c r="M9" s="9">
        <f t="shared" si="7"/>
        <v>44415</v>
      </c>
      <c r="N9" s="9">
        <f t="shared" si="8"/>
        <v>35085</v>
      </c>
      <c r="O9" s="15">
        <f t="shared" si="9"/>
        <v>0.54887742400445061</v>
      </c>
      <c r="P9" s="4">
        <f t="shared" si="10"/>
        <v>0.53749221881563103</v>
      </c>
      <c r="Q9" s="4">
        <f t="shared" si="11"/>
        <v>0.25839349812960688</v>
      </c>
      <c r="R9" s="4">
        <f t="shared" si="12"/>
        <v>0.20411428305476209</v>
      </c>
    </row>
    <row r="10" spans="1:18" x14ac:dyDescent="0.25">
      <c r="A10" s="11"/>
      <c r="B10" s="3" t="s">
        <v>13</v>
      </c>
      <c r="C10">
        <v>12184</v>
      </c>
      <c r="E10" t="str">
        <f t="shared" si="0"/>
        <v>2022</v>
      </c>
      <c r="F10">
        <f t="shared" si="0"/>
        <v>12184</v>
      </c>
      <c r="G10">
        <f t="shared" si="1"/>
        <v>28889</v>
      </c>
      <c r="H10">
        <f t="shared" si="2"/>
        <v>5590</v>
      </c>
      <c r="I10">
        <f t="shared" si="3"/>
        <v>20821</v>
      </c>
      <c r="J10">
        <f t="shared" si="4"/>
        <v>15914</v>
      </c>
      <c r="K10">
        <f t="shared" si="5"/>
        <v>83398</v>
      </c>
      <c r="L10" s="9">
        <f t="shared" si="6"/>
        <v>46663</v>
      </c>
      <c r="M10" s="9">
        <f t="shared" si="7"/>
        <v>20821</v>
      </c>
      <c r="N10" s="9">
        <f t="shared" si="8"/>
        <v>15914</v>
      </c>
      <c r="O10" s="15">
        <f t="shared" si="9"/>
        <v>0.54887742400445061</v>
      </c>
      <c r="P10" s="4">
        <f t="shared" si="10"/>
        <v>0.55952181107460608</v>
      </c>
      <c r="Q10" s="4">
        <f t="shared" si="11"/>
        <v>0.24965826518621551</v>
      </c>
      <c r="R10" s="4">
        <f t="shared" si="12"/>
        <v>0.19081992373917839</v>
      </c>
    </row>
    <row r="11" spans="1:18" x14ac:dyDescent="0.25">
      <c r="A11" s="11">
        <v>-2</v>
      </c>
      <c r="B11" s="3" t="s">
        <v>5</v>
      </c>
      <c r="C11">
        <v>2780</v>
      </c>
      <c r="L11" s="6"/>
      <c r="M11" s="6"/>
      <c r="N11" s="6"/>
      <c r="O11" s="6"/>
      <c r="P11" s="6">
        <f>AVERAGE(P2:P10)</f>
        <v>0.54887742400445061</v>
      </c>
      <c r="Q11" s="6">
        <f t="shared" ref="Q11:R11" si="13">AVERAGE(Q2:Q10)</f>
        <v>0.2512810963226646</v>
      </c>
      <c r="R11" s="6">
        <f t="shared" si="13"/>
        <v>0.19984147967288474</v>
      </c>
    </row>
    <row r="12" spans="1:18" x14ac:dyDescent="0.25">
      <c r="A12" s="11"/>
      <c r="B12" s="3" t="s">
        <v>6</v>
      </c>
      <c r="C12">
        <v>5022</v>
      </c>
    </row>
    <row r="13" spans="1:18" x14ac:dyDescent="0.25">
      <c r="A13" s="11"/>
      <c r="B13" s="3" t="s">
        <v>7</v>
      </c>
      <c r="C13">
        <v>2952</v>
      </c>
    </row>
    <row r="14" spans="1:18" x14ac:dyDescent="0.25">
      <c r="A14" s="11"/>
      <c r="B14" s="3" t="s">
        <v>8</v>
      </c>
      <c r="C14">
        <v>8770</v>
      </c>
    </row>
    <row r="15" spans="1:18" x14ac:dyDescent="0.25">
      <c r="A15" s="11"/>
      <c r="B15" s="3" t="s">
        <v>9</v>
      </c>
      <c r="C15">
        <v>20463</v>
      </c>
    </row>
    <row r="16" spans="1:18" x14ac:dyDescent="0.25">
      <c r="A16" s="11"/>
      <c r="B16" s="3" t="s">
        <v>10</v>
      </c>
      <c r="C16">
        <v>34937</v>
      </c>
    </row>
    <row r="17" spans="1:3" x14ac:dyDescent="0.25">
      <c r="A17" s="11"/>
      <c r="B17" s="3" t="s">
        <v>11</v>
      </c>
      <c r="C17">
        <v>55389</v>
      </c>
    </row>
    <row r="18" spans="1:3" x14ac:dyDescent="0.25">
      <c r="A18" s="11"/>
      <c r="B18" s="3" t="s">
        <v>12</v>
      </c>
      <c r="C18">
        <v>55539</v>
      </c>
    </row>
    <row r="19" spans="1:3" x14ac:dyDescent="0.25">
      <c r="A19" s="11"/>
      <c r="B19" s="3" t="s">
        <v>13</v>
      </c>
      <c r="C19">
        <v>28889</v>
      </c>
    </row>
    <row r="20" spans="1:3" x14ac:dyDescent="0.25">
      <c r="A20" s="11">
        <v>-1</v>
      </c>
      <c r="B20" s="3" t="s">
        <v>5</v>
      </c>
      <c r="C20">
        <v>433</v>
      </c>
    </row>
    <row r="21" spans="1:3" x14ac:dyDescent="0.25">
      <c r="A21" s="11"/>
      <c r="B21" s="3" t="s">
        <v>6</v>
      </c>
      <c r="C21">
        <v>767</v>
      </c>
    </row>
    <row r="22" spans="1:3" x14ac:dyDescent="0.25">
      <c r="A22" s="11"/>
      <c r="B22" s="3" t="s">
        <v>7</v>
      </c>
      <c r="C22">
        <v>567</v>
      </c>
    </row>
    <row r="23" spans="1:3" x14ac:dyDescent="0.25">
      <c r="A23" s="11"/>
      <c r="B23" s="3" t="s">
        <v>8</v>
      </c>
      <c r="C23">
        <v>1290</v>
      </c>
    </row>
    <row r="24" spans="1:3" x14ac:dyDescent="0.25">
      <c r="A24" s="11"/>
      <c r="B24" s="3" t="s">
        <v>9</v>
      </c>
      <c r="C24">
        <v>4302</v>
      </c>
    </row>
    <row r="25" spans="1:3" x14ac:dyDescent="0.25">
      <c r="A25" s="11"/>
      <c r="B25" s="3" t="s">
        <v>10</v>
      </c>
      <c r="C25">
        <v>6307</v>
      </c>
    </row>
    <row r="26" spans="1:3" x14ac:dyDescent="0.25">
      <c r="A26" s="11"/>
      <c r="B26" s="3" t="s">
        <v>11</v>
      </c>
      <c r="C26">
        <v>11591</v>
      </c>
    </row>
    <row r="27" spans="1:3" x14ac:dyDescent="0.25">
      <c r="A27" s="11"/>
      <c r="B27" s="3" t="s">
        <v>12</v>
      </c>
      <c r="C27">
        <v>11476</v>
      </c>
    </row>
    <row r="28" spans="1:3" x14ac:dyDescent="0.25">
      <c r="A28" s="11"/>
      <c r="B28" s="3" t="s">
        <v>13</v>
      </c>
      <c r="C28">
        <v>5590</v>
      </c>
    </row>
    <row r="29" spans="1:3" x14ac:dyDescent="0.25">
      <c r="A29" s="11" t="s">
        <v>3</v>
      </c>
      <c r="B29" s="3" t="s">
        <v>5</v>
      </c>
      <c r="C29">
        <v>1853</v>
      </c>
    </row>
    <row r="30" spans="1:3" x14ac:dyDescent="0.25">
      <c r="A30" s="11"/>
      <c r="B30" s="3" t="s">
        <v>6</v>
      </c>
      <c r="C30">
        <v>2846</v>
      </c>
    </row>
    <row r="31" spans="1:3" x14ac:dyDescent="0.25">
      <c r="A31" s="11"/>
      <c r="B31" s="3" t="s">
        <v>7</v>
      </c>
      <c r="C31">
        <v>2422</v>
      </c>
    </row>
    <row r="32" spans="1:3" x14ac:dyDescent="0.25">
      <c r="A32" s="11"/>
      <c r="B32" s="3" t="s">
        <v>8</v>
      </c>
      <c r="C32">
        <v>5933</v>
      </c>
    </row>
    <row r="33" spans="1:3" x14ac:dyDescent="0.25">
      <c r="A33" s="11"/>
      <c r="B33" s="3" t="s">
        <v>9</v>
      </c>
      <c r="C33">
        <v>20045</v>
      </c>
    </row>
    <row r="34" spans="1:3" x14ac:dyDescent="0.25">
      <c r="A34" s="11"/>
      <c r="B34" s="3" t="s">
        <v>10</v>
      </c>
      <c r="C34">
        <v>25324</v>
      </c>
    </row>
    <row r="35" spans="1:3" x14ac:dyDescent="0.25">
      <c r="A35" s="11"/>
      <c r="B35" s="3" t="s">
        <v>11</v>
      </c>
      <c r="C35">
        <v>43035</v>
      </c>
    </row>
    <row r="36" spans="1:3" x14ac:dyDescent="0.25">
      <c r="A36" s="11"/>
      <c r="B36" s="3" t="s">
        <v>12</v>
      </c>
      <c r="C36">
        <v>44415</v>
      </c>
    </row>
    <row r="37" spans="1:3" x14ac:dyDescent="0.25">
      <c r="A37" s="11"/>
      <c r="B37" s="3" t="s">
        <v>13</v>
      </c>
      <c r="C37">
        <v>20821</v>
      </c>
    </row>
    <row r="38" spans="1:3" x14ac:dyDescent="0.25">
      <c r="A38" s="11" t="s">
        <v>4</v>
      </c>
      <c r="B38" s="3" t="s">
        <v>5</v>
      </c>
      <c r="C38">
        <v>1745</v>
      </c>
    </row>
    <row r="39" spans="1:3" x14ac:dyDescent="0.25">
      <c r="A39" s="11"/>
      <c r="B39" s="3" t="s">
        <v>6</v>
      </c>
      <c r="C39">
        <v>2387</v>
      </c>
    </row>
    <row r="40" spans="1:3" x14ac:dyDescent="0.25">
      <c r="A40" s="11"/>
      <c r="B40" s="3" t="s">
        <v>7</v>
      </c>
      <c r="C40">
        <v>2142</v>
      </c>
    </row>
    <row r="41" spans="1:3" x14ac:dyDescent="0.25">
      <c r="A41" s="11"/>
      <c r="B41" s="3" t="s">
        <v>8</v>
      </c>
      <c r="C41">
        <v>4347</v>
      </c>
    </row>
    <row r="42" spans="1:3" x14ac:dyDescent="0.25">
      <c r="A42" s="11"/>
      <c r="B42" s="3" t="s">
        <v>9</v>
      </c>
      <c r="C42">
        <v>13752</v>
      </c>
    </row>
    <row r="43" spans="1:3" x14ac:dyDescent="0.25">
      <c r="A43" s="11"/>
      <c r="B43" s="3" t="s">
        <v>10</v>
      </c>
      <c r="C43">
        <v>20324</v>
      </c>
    </row>
    <row r="44" spans="1:3" x14ac:dyDescent="0.25">
      <c r="A44" s="11"/>
      <c r="B44" s="3" t="s">
        <v>11</v>
      </c>
      <c r="C44">
        <v>32354</v>
      </c>
    </row>
    <row r="45" spans="1:3" x14ac:dyDescent="0.25">
      <c r="A45" s="11"/>
      <c r="B45" s="3" t="s">
        <v>12</v>
      </c>
      <c r="C45">
        <v>35085</v>
      </c>
    </row>
    <row r="46" spans="1:3" x14ac:dyDescent="0.25">
      <c r="A46" s="11"/>
      <c r="B46" s="3" t="s">
        <v>13</v>
      </c>
      <c r="C46">
        <v>15914</v>
      </c>
    </row>
  </sheetData>
  <mergeCells count="5">
    <mergeCell ref="A2:A10"/>
    <mergeCell ref="A11:A19"/>
    <mergeCell ref="A20:A28"/>
    <mergeCell ref="A29:A37"/>
    <mergeCell ref="A38:A46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11"/>
  <sheetViews>
    <sheetView topLeftCell="N37" zoomScale="130" zoomScaleNormal="130" workbookViewId="0">
      <selection activeCell="Y63" sqref="Y63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E1" s="2" t="s">
        <v>1</v>
      </c>
      <c r="F1">
        <v>-3</v>
      </c>
      <c r="G1">
        <v>-2</v>
      </c>
      <c r="H1">
        <v>-1</v>
      </c>
      <c r="I1" t="s">
        <v>117</v>
      </c>
      <c r="J1" t="s">
        <v>3</v>
      </c>
      <c r="K1" t="s">
        <v>4</v>
      </c>
    </row>
    <row r="2" spans="1:11" x14ac:dyDescent="0.25">
      <c r="A2" s="12">
        <v>-3</v>
      </c>
      <c r="B2" s="1" t="s">
        <v>14</v>
      </c>
      <c r="C2">
        <v>48</v>
      </c>
      <c r="E2" t="str">
        <f t="shared" ref="E2:E33" si="0">B2</f>
        <v>2014-01</v>
      </c>
      <c r="F2">
        <f t="shared" ref="F2:F33" si="1">C2</f>
        <v>48</v>
      </c>
      <c r="G2">
        <f t="shared" ref="G2:G33" si="2">C104</f>
        <v>168</v>
      </c>
      <c r="H2">
        <f t="shared" ref="H2:H33" si="3">C206</f>
        <v>33</v>
      </c>
      <c r="I2">
        <f>SUM(F2:H2)</f>
        <v>249</v>
      </c>
      <c r="J2">
        <f t="shared" ref="J2:J33" si="4">C308</f>
        <v>229</v>
      </c>
      <c r="K2">
        <f t="shared" ref="K2:K33" si="5">C410</f>
        <v>162</v>
      </c>
    </row>
    <row r="3" spans="1:11" x14ac:dyDescent="0.25">
      <c r="A3" s="13"/>
      <c r="B3" s="1" t="s">
        <v>15</v>
      </c>
      <c r="C3">
        <v>185</v>
      </c>
      <c r="E3" t="str">
        <f t="shared" si="0"/>
        <v>2014-02</v>
      </c>
      <c r="F3">
        <f t="shared" si="1"/>
        <v>185</v>
      </c>
      <c r="G3">
        <f t="shared" si="2"/>
        <v>525</v>
      </c>
      <c r="H3">
        <f t="shared" si="3"/>
        <v>57</v>
      </c>
      <c r="I3">
        <f t="shared" ref="I3:I66" si="6">SUM(F3:H3)</f>
        <v>767</v>
      </c>
      <c r="J3">
        <f t="shared" si="4"/>
        <v>210</v>
      </c>
      <c r="K3">
        <f t="shared" si="5"/>
        <v>265</v>
      </c>
    </row>
    <row r="4" spans="1:11" x14ac:dyDescent="0.25">
      <c r="A4" s="13"/>
      <c r="B4" s="1" t="s">
        <v>16</v>
      </c>
      <c r="C4">
        <v>121</v>
      </c>
      <c r="E4" t="str">
        <f t="shared" si="0"/>
        <v>2014-03</v>
      </c>
      <c r="F4">
        <f t="shared" si="1"/>
        <v>121</v>
      </c>
      <c r="G4">
        <f t="shared" si="2"/>
        <v>314</v>
      </c>
      <c r="H4">
        <f t="shared" si="3"/>
        <v>37</v>
      </c>
      <c r="I4">
        <f t="shared" si="6"/>
        <v>472</v>
      </c>
      <c r="J4">
        <f t="shared" si="4"/>
        <v>218</v>
      </c>
      <c r="K4">
        <f t="shared" si="5"/>
        <v>193</v>
      </c>
    </row>
    <row r="5" spans="1:11" x14ac:dyDescent="0.25">
      <c r="A5" s="13"/>
      <c r="B5" s="1" t="s">
        <v>17</v>
      </c>
      <c r="C5">
        <v>61</v>
      </c>
      <c r="E5" t="str">
        <f t="shared" si="0"/>
        <v>2014-04</v>
      </c>
      <c r="F5">
        <f t="shared" si="1"/>
        <v>61</v>
      </c>
      <c r="G5">
        <f t="shared" si="2"/>
        <v>152</v>
      </c>
      <c r="H5">
        <f t="shared" si="3"/>
        <v>36</v>
      </c>
      <c r="I5">
        <f t="shared" si="6"/>
        <v>249</v>
      </c>
      <c r="J5">
        <f t="shared" si="4"/>
        <v>672</v>
      </c>
      <c r="K5">
        <f t="shared" si="5"/>
        <v>126</v>
      </c>
    </row>
    <row r="6" spans="1:11" x14ac:dyDescent="0.25">
      <c r="A6" s="13"/>
      <c r="B6" s="1" t="s">
        <v>18</v>
      </c>
      <c r="C6">
        <v>73</v>
      </c>
      <c r="E6" t="str">
        <f t="shared" si="0"/>
        <v>2014-05</v>
      </c>
      <c r="F6">
        <f t="shared" si="1"/>
        <v>73</v>
      </c>
      <c r="G6">
        <f t="shared" si="2"/>
        <v>195</v>
      </c>
      <c r="H6">
        <f t="shared" si="3"/>
        <v>28</v>
      </c>
      <c r="I6">
        <f t="shared" si="6"/>
        <v>296</v>
      </c>
      <c r="J6">
        <f t="shared" si="4"/>
        <v>174</v>
      </c>
      <c r="K6">
        <f t="shared" si="5"/>
        <v>109</v>
      </c>
    </row>
    <row r="7" spans="1:11" x14ac:dyDescent="0.25">
      <c r="A7" s="13"/>
      <c r="B7" s="1" t="s">
        <v>19</v>
      </c>
      <c r="C7">
        <v>94</v>
      </c>
      <c r="E7" t="str">
        <f t="shared" si="0"/>
        <v>2014-06</v>
      </c>
      <c r="F7">
        <f t="shared" si="1"/>
        <v>94</v>
      </c>
      <c r="G7">
        <f t="shared" si="2"/>
        <v>230</v>
      </c>
      <c r="H7">
        <f t="shared" si="3"/>
        <v>35</v>
      </c>
      <c r="I7">
        <f t="shared" si="6"/>
        <v>359</v>
      </c>
      <c r="J7">
        <f t="shared" si="4"/>
        <v>171</v>
      </c>
      <c r="K7">
        <f t="shared" si="5"/>
        <v>192</v>
      </c>
    </row>
    <row r="8" spans="1:11" x14ac:dyDescent="0.25">
      <c r="A8" s="13"/>
      <c r="B8" s="1" t="s">
        <v>20</v>
      </c>
      <c r="C8">
        <v>125</v>
      </c>
      <c r="E8" t="str">
        <f t="shared" si="0"/>
        <v>2014-07</v>
      </c>
      <c r="F8">
        <f t="shared" si="1"/>
        <v>125</v>
      </c>
      <c r="G8">
        <f t="shared" si="2"/>
        <v>265</v>
      </c>
      <c r="H8">
        <f t="shared" si="3"/>
        <v>39</v>
      </c>
      <c r="I8">
        <f t="shared" si="6"/>
        <v>429</v>
      </c>
      <c r="J8">
        <f t="shared" si="4"/>
        <v>211</v>
      </c>
      <c r="K8">
        <f t="shared" si="5"/>
        <v>174</v>
      </c>
    </row>
    <row r="9" spans="1:11" x14ac:dyDescent="0.25">
      <c r="A9" s="13"/>
      <c r="B9" s="1" t="s">
        <v>21</v>
      </c>
      <c r="C9">
        <v>123</v>
      </c>
      <c r="E9" t="str">
        <f t="shared" si="0"/>
        <v>2014-08</v>
      </c>
      <c r="F9">
        <f t="shared" si="1"/>
        <v>123</v>
      </c>
      <c r="G9">
        <f t="shared" si="2"/>
        <v>329</v>
      </c>
      <c r="H9">
        <f t="shared" si="3"/>
        <v>60</v>
      </c>
      <c r="I9">
        <f t="shared" si="6"/>
        <v>512</v>
      </c>
      <c r="J9">
        <f t="shared" si="4"/>
        <v>238</v>
      </c>
      <c r="K9">
        <f t="shared" si="5"/>
        <v>163</v>
      </c>
    </row>
    <row r="10" spans="1:11" x14ac:dyDescent="0.25">
      <c r="A10" s="13"/>
      <c r="B10" s="1" t="s">
        <v>22</v>
      </c>
      <c r="C10">
        <v>122</v>
      </c>
      <c r="E10" t="str">
        <f t="shared" si="0"/>
        <v>2014-09</v>
      </c>
      <c r="F10">
        <f t="shared" si="1"/>
        <v>122</v>
      </c>
      <c r="G10">
        <f t="shared" si="2"/>
        <v>432</v>
      </c>
      <c r="H10">
        <f t="shared" si="3"/>
        <v>162</v>
      </c>
      <c r="I10">
        <f t="shared" si="6"/>
        <v>716</v>
      </c>
      <c r="J10">
        <f t="shared" si="4"/>
        <v>508</v>
      </c>
      <c r="K10">
        <f t="shared" si="5"/>
        <v>248</v>
      </c>
    </row>
    <row r="11" spans="1:11" x14ac:dyDescent="0.25">
      <c r="A11" s="13"/>
      <c r="B11" s="1" t="s">
        <v>23</v>
      </c>
      <c r="C11">
        <v>90</v>
      </c>
      <c r="E11" t="str">
        <f t="shared" si="0"/>
        <v>2014-10</v>
      </c>
      <c r="F11">
        <f t="shared" si="1"/>
        <v>90</v>
      </c>
      <c r="G11">
        <f t="shared" si="2"/>
        <v>216</v>
      </c>
      <c r="H11">
        <f t="shared" si="3"/>
        <v>35</v>
      </c>
      <c r="I11">
        <f t="shared" si="6"/>
        <v>341</v>
      </c>
      <c r="J11">
        <f t="shared" si="4"/>
        <v>261</v>
      </c>
      <c r="K11">
        <f t="shared" si="5"/>
        <v>172</v>
      </c>
    </row>
    <row r="12" spans="1:11" x14ac:dyDescent="0.25">
      <c r="A12" s="13"/>
      <c r="B12" s="1" t="s">
        <v>24</v>
      </c>
      <c r="C12">
        <v>81</v>
      </c>
      <c r="E12" t="str">
        <f t="shared" si="0"/>
        <v>2014-11</v>
      </c>
      <c r="F12">
        <f t="shared" si="1"/>
        <v>81</v>
      </c>
      <c r="G12">
        <f t="shared" si="2"/>
        <v>202</v>
      </c>
      <c r="H12">
        <f t="shared" si="3"/>
        <v>35</v>
      </c>
      <c r="I12">
        <f t="shared" si="6"/>
        <v>318</v>
      </c>
      <c r="J12">
        <f t="shared" si="4"/>
        <v>234</v>
      </c>
      <c r="K12">
        <f t="shared" si="5"/>
        <v>121</v>
      </c>
    </row>
    <row r="13" spans="1:11" x14ac:dyDescent="0.25">
      <c r="A13" s="13"/>
      <c r="B13" s="1" t="s">
        <v>25</v>
      </c>
      <c r="C13">
        <v>56</v>
      </c>
      <c r="E13" t="str">
        <f t="shared" si="0"/>
        <v>2014-12</v>
      </c>
      <c r="F13">
        <f t="shared" si="1"/>
        <v>56</v>
      </c>
      <c r="G13">
        <f t="shared" si="2"/>
        <v>154</v>
      </c>
      <c r="H13">
        <f t="shared" si="3"/>
        <v>20</v>
      </c>
      <c r="I13">
        <f t="shared" si="6"/>
        <v>230</v>
      </c>
      <c r="J13">
        <f t="shared" si="4"/>
        <v>123</v>
      </c>
      <c r="K13">
        <f t="shared" si="5"/>
        <v>161</v>
      </c>
    </row>
    <row r="14" spans="1:11" x14ac:dyDescent="0.25">
      <c r="A14" s="13"/>
      <c r="B14" s="1" t="s">
        <v>26</v>
      </c>
      <c r="C14">
        <v>176</v>
      </c>
      <c r="E14" t="str">
        <f t="shared" si="0"/>
        <v>2015-01</v>
      </c>
      <c r="F14">
        <f t="shared" si="1"/>
        <v>176</v>
      </c>
      <c r="G14">
        <f t="shared" si="2"/>
        <v>422</v>
      </c>
      <c r="H14">
        <f t="shared" si="3"/>
        <v>58</v>
      </c>
      <c r="I14">
        <f t="shared" si="6"/>
        <v>656</v>
      </c>
      <c r="J14">
        <f t="shared" si="4"/>
        <v>216</v>
      </c>
      <c r="K14">
        <f t="shared" si="5"/>
        <v>201</v>
      </c>
    </row>
    <row r="15" spans="1:11" x14ac:dyDescent="0.25">
      <c r="A15" s="13"/>
      <c r="B15" s="1" t="s">
        <v>27</v>
      </c>
      <c r="C15">
        <v>135</v>
      </c>
      <c r="E15" t="str">
        <f t="shared" si="0"/>
        <v>2015-02</v>
      </c>
      <c r="F15">
        <f t="shared" si="1"/>
        <v>135</v>
      </c>
      <c r="G15">
        <f t="shared" si="2"/>
        <v>282</v>
      </c>
      <c r="H15">
        <f t="shared" si="3"/>
        <v>46</v>
      </c>
      <c r="I15">
        <f t="shared" si="6"/>
        <v>463</v>
      </c>
      <c r="J15">
        <f t="shared" si="4"/>
        <v>140</v>
      </c>
      <c r="K15">
        <f t="shared" si="5"/>
        <v>144</v>
      </c>
    </row>
    <row r="16" spans="1:11" x14ac:dyDescent="0.25">
      <c r="A16" s="13"/>
      <c r="B16" s="1" t="s">
        <v>28</v>
      </c>
      <c r="C16">
        <v>103</v>
      </c>
      <c r="E16" t="str">
        <f t="shared" si="0"/>
        <v>2015-03</v>
      </c>
      <c r="F16">
        <f t="shared" si="1"/>
        <v>103</v>
      </c>
      <c r="G16">
        <f t="shared" si="2"/>
        <v>267</v>
      </c>
      <c r="H16">
        <f t="shared" si="3"/>
        <v>41</v>
      </c>
      <c r="I16">
        <f t="shared" si="6"/>
        <v>411</v>
      </c>
      <c r="J16">
        <f t="shared" si="4"/>
        <v>304</v>
      </c>
      <c r="K16">
        <f t="shared" si="5"/>
        <v>116</v>
      </c>
    </row>
    <row r="17" spans="1:11" x14ac:dyDescent="0.25">
      <c r="A17" s="13"/>
      <c r="B17" s="1" t="s">
        <v>29</v>
      </c>
      <c r="C17">
        <v>70</v>
      </c>
      <c r="E17" t="str">
        <f t="shared" si="0"/>
        <v>2015-04</v>
      </c>
      <c r="F17">
        <f t="shared" si="1"/>
        <v>70</v>
      </c>
      <c r="G17">
        <f t="shared" si="2"/>
        <v>220</v>
      </c>
      <c r="H17">
        <f t="shared" si="3"/>
        <v>23</v>
      </c>
      <c r="I17">
        <f t="shared" si="6"/>
        <v>313</v>
      </c>
      <c r="J17">
        <f t="shared" si="4"/>
        <v>171</v>
      </c>
      <c r="K17">
        <f t="shared" si="5"/>
        <v>88</v>
      </c>
    </row>
    <row r="18" spans="1:11" x14ac:dyDescent="0.25">
      <c r="A18" s="13"/>
      <c r="B18" s="1" t="s">
        <v>30</v>
      </c>
      <c r="C18">
        <v>69</v>
      </c>
      <c r="E18" t="str">
        <f t="shared" si="0"/>
        <v>2015-05</v>
      </c>
      <c r="F18">
        <f t="shared" si="1"/>
        <v>69</v>
      </c>
      <c r="G18">
        <f t="shared" si="2"/>
        <v>162</v>
      </c>
      <c r="H18">
        <f t="shared" si="3"/>
        <v>31</v>
      </c>
      <c r="I18">
        <f t="shared" si="6"/>
        <v>262</v>
      </c>
      <c r="J18">
        <f t="shared" si="4"/>
        <v>150</v>
      </c>
      <c r="K18">
        <f t="shared" si="5"/>
        <v>142</v>
      </c>
    </row>
    <row r="19" spans="1:11" x14ac:dyDescent="0.25">
      <c r="A19" s="13"/>
      <c r="B19" s="1" t="s">
        <v>31</v>
      </c>
      <c r="C19">
        <v>761</v>
      </c>
      <c r="E19" t="str">
        <f t="shared" si="0"/>
        <v>2015-06</v>
      </c>
      <c r="F19">
        <f t="shared" si="1"/>
        <v>761</v>
      </c>
      <c r="G19">
        <f t="shared" si="2"/>
        <v>1223</v>
      </c>
      <c r="H19">
        <f t="shared" si="3"/>
        <v>250</v>
      </c>
      <c r="I19">
        <f t="shared" si="6"/>
        <v>2234</v>
      </c>
      <c r="J19">
        <f t="shared" si="4"/>
        <v>1104</v>
      </c>
      <c r="K19">
        <f t="shared" si="5"/>
        <v>814</v>
      </c>
    </row>
    <row r="20" spans="1:11" x14ac:dyDescent="0.25">
      <c r="A20" s="13"/>
      <c r="B20" s="1" t="s">
        <v>32</v>
      </c>
      <c r="C20">
        <v>63</v>
      </c>
      <c r="E20" t="str">
        <f t="shared" si="0"/>
        <v>2015-07</v>
      </c>
      <c r="F20">
        <f t="shared" si="1"/>
        <v>63</v>
      </c>
      <c r="G20">
        <f t="shared" si="2"/>
        <v>173</v>
      </c>
      <c r="H20">
        <f t="shared" si="3"/>
        <v>22</v>
      </c>
      <c r="I20">
        <f t="shared" si="6"/>
        <v>258</v>
      </c>
      <c r="J20">
        <f t="shared" si="4"/>
        <v>158</v>
      </c>
      <c r="K20">
        <f t="shared" si="5"/>
        <v>310</v>
      </c>
    </row>
    <row r="21" spans="1:11" x14ac:dyDescent="0.25">
      <c r="A21" s="13"/>
      <c r="B21" s="1" t="s">
        <v>33</v>
      </c>
      <c r="C21">
        <v>1040</v>
      </c>
      <c r="E21" t="str">
        <f t="shared" si="0"/>
        <v>2015-08</v>
      </c>
      <c r="F21">
        <f t="shared" si="1"/>
        <v>1040</v>
      </c>
      <c r="G21">
        <f t="shared" si="2"/>
        <v>2035</v>
      </c>
      <c r="H21">
        <f t="shared" si="3"/>
        <v>184</v>
      </c>
      <c r="I21">
        <f t="shared" si="6"/>
        <v>3259</v>
      </c>
      <c r="J21">
        <f t="shared" si="4"/>
        <v>1157</v>
      </c>
      <c r="K21">
        <f t="shared" si="5"/>
        <v>651</v>
      </c>
    </row>
    <row r="22" spans="1:11" x14ac:dyDescent="0.25">
      <c r="A22" s="13"/>
      <c r="B22" s="1" t="s">
        <v>34</v>
      </c>
      <c r="C22">
        <v>565</v>
      </c>
      <c r="E22" t="str">
        <f t="shared" si="0"/>
        <v>2015-09</v>
      </c>
      <c r="F22">
        <f t="shared" si="1"/>
        <v>565</v>
      </c>
      <c r="G22">
        <f t="shared" si="2"/>
        <v>962</v>
      </c>
      <c r="H22">
        <f t="shared" si="3"/>
        <v>107</v>
      </c>
      <c r="I22">
        <f t="shared" si="6"/>
        <v>1634</v>
      </c>
      <c r="J22">
        <f t="shared" si="4"/>
        <v>752</v>
      </c>
      <c r="K22">
        <f t="shared" si="5"/>
        <v>505</v>
      </c>
    </row>
    <row r="23" spans="1:11" x14ac:dyDescent="0.25">
      <c r="A23" s="13"/>
      <c r="B23" s="1" t="s">
        <v>35</v>
      </c>
      <c r="C23">
        <v>120</v>
      </c>
      <c r="E23" t="str">
        <f t="shared" si="0"/>
        <v>2015-10</v>
      </c>
      <c r="F23">
        <f t="shared" si="1"/>
        <v>120</v>
      </c>
      <c r="G23">
        <f t="shared" si="2"/>
        <v>255</v>
      </c>
      <c r="H23">
        <f t="shared" si="3"/>
        <v>71</v>
      </c>
      <c r="I23">
        <f t="shared" si="6"/>
        <v>446</v>
      </c>
      <c r="J23">
        <f t="shared" si="4"/>
        <v>233</v>
      </c>
      <c r="K23">
        <f t="shared" si="5"/>
        <v>127</v>
      </c>
    </row>
    <row r="24" spans="1:11" x14ac:dyDescent="0.25">
      <c r="A24" s="13"/>
      <c r="B24" s="1" t="s">
        <v>36</v>
      </c>
      <c r="C24">
        <v>90</v>
      </c>
      <c r="E24" t="str">
        <f t="shared" si="0"/>
        <v>2015-11</v>
      </c>
      <c r="F24">
        <f t="shared" si="1"/>
        <v>90</v>
      </c>
      <c r="G24">
        <f t="shared" si="2"/>
        <v>209</v>
      </c>
      <c r="H24">
        <f t="shared" si="3"/>
        <v>26</v>
      </c>
      <c r="I24">
        <f t="shared" si="6"/>
        <v>325</v>
      </c>
      <c r="J24">
        <f t="shared" si="4"/>
        <v>205</v>
      </c>
      <c r="K24">
        <f t="shared" si="5"/>
        <v>198</v>
      </c>
    </row>
    <row r="25" spans="1:11" x14ac:dyDescent="0.25">
      <c r="A25" s="13"/>
      <c r="B25" s="1" t="s">
        <v>37</v>
      </c>
      <c r="C25">
        <v>309</v>
      </c>
      <c r="E25" t="str">
        <f t="shared" si="0"/>
        <v>2015-12</v>
      </c>
      <c r="F25">
        <f t="shared" si="1"/>
        <v>309</v>
      </c>
      <c r="G25">
        <f t="shared" si="2"/>
        <v>315</v>
      </c>
      <c r="H25">
        <f t="shared" si="3"/>
        <v>54</v>
      </c>
      <c r="I25">
        <f t="shared" si="6"/>
        <v>678</v>
      </c>
      <c r="J25">
        <f t="shared" si="4"/>
        <v>169</v>
      </c>
      <c r="K25">
        <f t="shared" si="5"/>
        <v>243</v>
      </c>
    </row>
    <row r="26" spans="1:11" x14ac:dyDescent="0.25">
      <c r="A26" s="13"/>
      <c r="B26" s="1" t="s">
        <v>38</v>
      </c>
      <c r="C26">
        <v>69</v>
      </c>
      <c r="E26" t="str">
        <f t="shared" si="0"/>
        <v>2016-01</v>
      </c>
      <c r="F26">
        <f t="shared" si="1"/>
        <v>69</v>
      </c>
      <c r="G26">
        <f t="shared" si="2"/>
        <v>192</v>
      </c>
      <c r="H26">
        <f t="shared" si="3"/>
        <v>29</v>
      </c>
      <c r="I26">
        <f t="shared" si="6"/>
        <v>290</v>
      </c>
      <c r="J26">
        <f t="shared" si="4"/>
        <v>112</v>
      </c>
      <c r="K26">
        <f t="shared" si="5"/>
        <v>111</v>
      </c>
    </row>
    <row r="27" spans="1:11" x14ac:dyDescent="0.25">
      <c r="A27" s="13"/>
      <c r="B27" s="1" t="s">
        <v>39</v>
      </c>
      <c r="C27">
        <v>76</v>
      </c>
      <c r="E27" t="str">
        <f t="shared" si="0"/>
        <v>2016-02</v>
      </c>
      <c r="F27">
        <f t="shared" si="1"/>
        <v>76</v>
      </c>
      <c r="G27">
        <f t="shared" si="2"/>
        <v>251</v>
      </c>
      <c r="H27">
        <f t="shared" si="3"/>
        <v>18</v>
      </c>
      <c r="I27">
        <f t="shared" si="6"/>
        <v>345</v>
      </c>
      <c r="J27">
        <f t="shared" si="4"/>
        <v>180</v>
      </c>
      <c r="K27">
        <f t="shared" si="5"/>
        <v>154</v>
      </c>
    </row>
    <row r="28" spans="1:11" x14ac:dyDescent="0.25">
      <c r="A28" s="13"/>
      <c r="B28" s="1" t="s">
        <v>40</v>
      </c>
      <c r="C28">
        <v>180</v>
      </c>
      <c r="E28" t="str">
        <f t="shared" si="0"/>
        <v>2016-03</v>
      </c>
      <c r="F28">
        <f t="shared" si="1"/>
        <v>180</v>
      </c>
      <c r="G28">
        <f t="shared" si="2"/>
        <v>254</v>
      </c>
      <c r="H28">
        <f t="shared" si="3"/>
        <v>36</v>
      </c>
      <c r="I28">
        <f t="shared" si="6"/>
        <v>470</v>
      </c>
      <c r="J28">
        <f t="shared" si="4"/>
        <v>257</v>
      </c>
      <c r="K28">
        <f t="shared" si="5"/>
        <v>240</v>
      </c>
    </row>
    <row r="29" spans="1:11" x14ac:dyDescent="0.25">
      <c r="A29" s="13"/>
      <c r="B29" s="1" t="s">
        <v>41</v>
      </c>
      <c r="C29">
        <v>65</v>
      </c>
      <c r="E29" t="str">
        <f t="shared" si="0"/>
        <v>2016-04</v>
      </c>
      <c r="F29">
        <f t="shared" si="1"/>
        <v>65</v>
      </c>
      <c r="G29">
        <f t="shared" si="2"/>
        <v>168</v>
      </c>
      <c r="H29">
        <f t="shared" si="3"/>
        <v>22</v>
      </c>
      <c r="I29">
        <f t="shared" si="6"/>
        <v>255</v>
      </c>
      <c r="J29">
        <f t="shared" si="4"/>
        <v>270</v>
      </c>
      <c r="K29">
        <f t="shared" si="5"/>
        <v>252</v>
      </c>
    </row>
    <row r="30" spans="1:11" x14ac:dyDescent="0.25">
      <c r="A30" s="13"/>
      <c r="B30" s="1" t="s">
        <v>42</v>
      </c>
      <c r="C30">
        <v>127</v>
      </c>
      <c r="E30" t="str">
        <f t="shared" si="0"/>
        <v>2016-05</v>
      </c>
      <c r="F30">
        <f t="shared" si="1"/>
        <v>127</v>
      </c>
      <c r="G30">
        <f t="shared" si="2"/>
        <v>305</v>
      </c>
      <c r="H30">
        <f t="shared" si="3"/>
        <v>76</v>
      </c>
      <c r="I30">
        <f t="shared" si="6"/>
        <v>508</v>
      </c>
      <c r="J30">
        <f t="shared" si="4"/>
        <v>424</v>
      </c>
      <c r="K30">
        <f t="shared" si="5"/>
        <v>405</v>
      </c>
    </row>
    <row r="31" spans="1:11" x14ac:dyDescent="0.25">
      <c r="A31" s="13"/>
      <c r="B31" s="1" t="s">
        <v>43</v>
      </c>
      <c r="C31">
        <v>169</v>
      </c>
      <c r="E31" t="str">
        <f t="shared" si="0"/>
        <v>2016-06</v>
      </c>
      <c r="F31">
        <f t="shared" si="1"/>
        <v>169</v>
      </c>
      <c r="G31">
        <f t="shared" si="2"/>
        <v>379</v>
      </c>
      <c r="H31">
        <f t="shared" si="3"/>
        <v>291</v>
      </c>
      <c r="I31">
        <f t="shared" si="6"/>
        <v>839</v>
      </c>
      <c r="J31">
        <f t="shared" si="4"/>
        <v>328</v>
      </c>
      <c r="K31">
        <f t="shared" si="5"/>
        <v>225</v>
      </c>
    </row>
    <row r="32" spans="1:11" x14ac:dyDescent="0.25">
      <c r="A32" s="13"/>
      <c r="B32" s="1" t="s">
        <v>44</v>
      </c>
      <c r="C32">
        <v>82</v>
      </c>
      <c r="E32" t="str">
        <f t="shared" si="0"/>
        <v>2016-07</v>
      </c>
      <c r="F32">
        <f t="shared" si="1"/>
        <v>82</v>
      </c>
      <c r="G32">
        <f t="shared" si="2"/>
        <v>820</v>
      </c>
      <c r="H32">
        <f t="shared" si="3"/>
        <v>58</v>
      </c>
      <c r="I32">
        <f t="shared" si="6"/>
        <v>960</v>
      </c>
      <c r="J32">
        <f t="shared" si="4"/>
        <v>1400</v>
      </c>
      <c r="K32">
        <f t="shared" si="5"/>
        <v>443</v>
      </c>
    </row>
    <row r="33" spans="1:11" x14ac:dyDescent="0.25">
      <c r="A33" s="13"/>
      <c r="B33" s="1" t="s">
        <v>45</v>
      </c>
      <c r="C33">
        <v>189</v>
      </c>
      <c r="E33" t="str">
        <f t="shared" si="0"/>
        <v>2016-08</v>
      </c>
      <c r="F33">
        <f t="shared" si="1"/>
        <v>189</v>
      </c>
      <c r="G33">
        <f t="shared" si="2"/>
        <v>594</v>
      </c>
      <c r="H33">
        <f t="shared" si="3"/>
        <v>106</v>
      </c>
      <c r="I33">
        <f t="shared" si="6"/>
        <v>889</v>
      </c>
      <c r="J33">
        <f t="shared" si="4"/>
        <v>1609</v>
      </c>
      <c r="K33">
        <f t="shared" si="5"/>
        <v>715</v>
      </c>
    </row>
    <row r="34" spans="1:11" x14ac:dyDescent="0.25">
      <c r="A34" s="13"/>
      <c r="B34" s="1" t="s">
        <v>46</v>
      </c>
      <c r="C34">
        <v>121</v>
      </c>
      <c r="E34" t="str">
        <f t="shared" ref="E34:E65" si="7">B34</f>
        <v>2016-09</v>
      </c>
      <c r="F34">
        <f t="shared" ref="F34:F65" si="8">C34</f>
        <v>121</v>
      </c>
      <c r="G34">
        <f t="shared" ref="G34:G65" si="9">C136</f>
        <v>346</v>
      </c>
      <c r="H34">
        <f t="shared" ref="H34:H65" si="10">C238</f>
        <v>71</v>
      </c>
      <c r="I34">
        <f t="shared" si="6"/>
        <v>538</v>
      </c>
      <c r="J34">
        <f t="shared" ref="J34:J65" si="11">C340</f>
        <v>525</v>
      </c>
      <c r="K34">
        <f t="shared" ref="K34:K65" si="12">C442</f>
        <v>393</v>
      </c>
    </row>
    <row r="35" spans="1:11" x14ac:dyDescent="0.25">
      <c r="A35" s="13"/>
      <c r="B35" s="1" t="s">
        <v>47</v>
      </c>
      <c r="C35">
        <v>117</v>
      </c>
      <c r="E35" t="str">
        <f t="shared" si="7"/>
        <v>2016-10</v>
      </c>
      <c r="F35">
        <f t="shared" si="8"/>
        <v>117</v>
      </c>
      <c r="G35">
        <f t="shared" si="9"/>
        <v>423</v>
      </c>
      <c r="H35">
        <f t="shared" si="10"/>
        <v>93</v>
      </c>
      <c r="I35">
        <f t="shared" si="6"/>
        <v>633</v>
      </c>
      <c r="J35">
        <f t="shared" si="11"/>
        <v>284</v>
      </c>
      <c r="K35">
        <f t="shared" si="12"/>
        <v>242</v>
      </c>
    </row>
    <row r="36" spans="1:11" x14ac:dyDescent="0.25">
      <c r="A36" s="13"/>
      <c r="B36" s="1" t="s">
        <v>48</v>
      </c>
      <c r="C36">
        <v>87</v>
      </c>
      <c r="E36" t="str">
        <f t="shared" si="7"/>
        <v>2016-11</v>
      </c>
      <c r="F36">
        <f t="shared" si="8"/>
        <v>87</v>
      </c>
      <c r="G36">
        <f t="shared" si="9"/>
        <v>202</v>
      </c>
      <c r="H36">
        <f t="shared" si="10"/>
        <v>112</v>
      </c>
      <c r="I36">
        <f t="shared" si="6"/>
        <v>401</v>
      </c>
      <c r="J36">
        <f t="shared" si="11"/>
        <v>379</v>
      </c>
      <c r="K36">
        <f t="shared" si="12"/>
        <v>178</v>
      </c>
    </row>
    <row r="37" spans="1:11" x14ac:dyDescent="0.25">
      <c r="A37" s="13"/>
      <c r="B37" s="1" t="s">
        <v>49</v>
      </c>
      <c r="C37">
        <v>92</v>
      </c>
      <c r="E37" t="str">
        <f t="shared" si="7"/>
        <v>2016-12</v>
      </c>
      <c r="F37">
        <f t="shared" si="8"/>
        <v>92</v>
      </c>
      <c r="G37">
        <f t="shared" si="9"/>
        <v>706</v>
      </c>
      <c r="H37">
        <f t="shared" si="10"/>
        <v>81</v>
      </c>
      <c r="I37">
        <f t="shared" si="6"/>
        <v>879</v>
      </c>
      <c r="J37">
        <f t="shared" si="11"/>
        <v>324</v>
      </c>
      <c r="K37">
        <f t="shared" si="12"/>
        <v>168</v>
      </c>
    </row>
    <row r="38" spans="1:11" x14ac:dyDescent="0.25">
      <c r="A38" s="13"/>
      <c r="B38" s="1" t="s">
        <v>50</v>
      </c>
      <c r="C38">
        <v>2437</v>
      </c>
      <c r="E38" t="str">
        <f t="shared" si="7"/>
        <v>2017-01</v>
      </c>
      <c r="F38">
        <f t="shared" si="8"/>
        <v>2437</v>
      </c>
      <c r="G38">
        <f t="shared" si="9"/>
        <v>4142</v>
      </c>
      <c r="H38">
        <f t="shared" si="10"/>
        <v>313</v>
      </c>
      <c r="I38">
        <f t="shared" si="6"/>
        <v>6892</v>
      </c>
      <c r="J38">
        <f t="shared" si="11"/>
        <v>1970</v>
      </c>
      <c r="K38">
        <f t="shared" si="12"/>
        <v>1094</v>
      </c>
    </row>
    <row r="39" spans="1:11" x14ac:dyDescent="0.25">
      <c r="A39" s="13"/>
      <c r="B39" s="1" t="s">
        <v>51</v>
      </c>
      <c r="C39">
        <v>908</v>
      </c>
      <c r="E39" t="str">
        <f t="shared" si="7"/>
        <v>2017-02</v>
      </c>
      <c r="F39">
        <f t="shared" si="8"/>
        <v>908</v>
      </c>
      <c r="G39">
        <f t="shared" si="9"/>
        <v>2065</v>
      </c>
      <c r="H39">
        <f t="shared" si="10"/>
        <v>205</v>
      </c>
      <c r="I39">
        <f t="shared" si="6"/>
        <v>3178</v>
      </c>
      <c r="J39">
        <f t="shared" si="11"/>
        <v>1618</v>
      </c>
      <c r="K39">
        <f t="shared" si="12"/>
        <v>603</v>
      </c>
    </row>
    <row r="40" spans="1:11" x14ac:dyDescent="0.25">
      <c r="A40" s="13"/>
      <c r="B40" s="1" t="s">
        <v>52</v>
      </c>
      <c r="C40">
        <v>441</v>
      </c>
      <c r="E40" t="str">
        <f t="shared" si="7"/>
        <v>2017-03</v>
      </c>
      <c r="F40">
        <f t="shared" si="8"/>
        <v>441</v>
      </c>
      <c r="G40">
        <f t="shared" si="9"/>
        <v>1077</v>
      </c>
      <c r="H40">
        <f t="shared" si="10"/>
        <v>170</v>
      </c>
      <c r="I40">
        <f t="shared" si="6"/>
        <v>1688</v>
      </c>
      <c r="J40">
        <f t="shared" si="11"/>
        <v>930</v>
      </c>
      <c r="K40">
        <f t="shared" si="12"/>
        <v>659</v>
      </c>
    </row>
    <row r="41" spans="1:11" x14ac:dyDescent="0.25">
      <c r="A41" s="13"/>
      <c r="B41" s="1" t="s">
        <v>53</v>
      </c>
      <c r="C41">
        <v>290</v>
      </c>
      <c r="E41" t="str">
        <f t="shared" si="7"/>
        <v>2017-04</v>
      </c>
      <c r="F41">
        <f t="shared" si="8"/>
        <v>290</v>
      </c>
      <c r="G41">
        <f t="shared" si="9"/>
        <v>693</v>
      </c>
      <c r="H41">
        <f t="shared" si="10"/>
        <v>196</v>
      </c>
      <c r="I41">
        <f t="shared" si="6"/>
        <v>1179</v>
      </c>
      <c r="J41">
        <f t="shared" si="11"/>
        <v>598</v>
      </c>
      <c r="K41">
        <f t="shared" si="12"/>
        <v>506</v>
      </c>
    </row>
    <row r="42" spans="1:11" x14ac:dyDescent="0.25">
      <c r="A42" s="13"/>
      <c r="B42" s="1" t="s">
        <v>54</v>
      </c>
      <c r="C42">
        <v>287</v>
      </c>
      <c r="E42" t="str">
        <f t="shared" si="7"/>
        <v>2017-05</v>
      </c>
      <c r="F42">
        <f t="shared" si="8"/>
        <v>287</v>
      </c>
      <c r="G42">
        <f t="shared" si="9"/>
        <v>672</v>
      </c>
      <c r="H42">
        <f t="shared" si="10"/>
        <v>107</v>
      </c>
      <c r="I42">
        <f t="shared" si="6"/>
        <v>1066</v>
      </c>
      <c r="J42">
        <f t="shared" si="11"/>
        <v>892</v>
      </c>
      <c r="K42">
        <f t="shared" si="12"/>
        <v>567</v>
      </c>
    </row>
    <row r="43" spans="1:11" x14ac:dyDescent="0.25">
      <c r="A43" s="13"/>
      <c r="B43" s="1" t="s">
        <v>55</v>
      </c>
      <c r="C43">
        <v>147</v>
      </c>
      <c r="E43" t="str">
        <f t="shared" si="7"/>
        <v>2017-06</v>
      </c>
      <c r="F43">
        <f t="shared" si="8"/>
        <v>147</v>
      </c>
      <c r="G43">
        <f t="shared" si="9"/>
        <v>367</v>
      </c>
      <c r="H43">
        <f t="shared" si="10"/>
        <v>137</v>
      </c>
      <c r="I43">
        <f t="shared" si="6"/>
        <v>651</v>
      </c>
      <c r="J43">
        <f t="shared" si="11"/>
        <v>441</v>
      </c>
      <c r="K43">
        <f t="shared" si="12"/>
        <v>252</v>
      </c>
    </row>
    <row r="44" spans="1:11" x14ac:dyDescent="0.25">
      <c r="A44" s="13"/>
      <c r="B44" s="1" t="s">
        <v>56</v>
      </c>
      <c r="C44">
        <v>337</v>
      </c>
      <c r="E44" t="str">
        <f t="shared" si="7"/>
        <v>2017-07</v>
      </c>
      <c r="F44">
        <f t="shared" si="8"/>
        <v>337</v>
      </c>
      <c r="G44">
        <f t="shared" si="9"/>
        <v>1040</v>
      </c>
      <c r="H44">
        <f t="shared" si="10"/>
        <v>355</v>
      </c>
      <c r="I44">
        <f t="shared" si="6"/>
        <v>1732</v>
      </c>
      <c r="J44">
        <f t="shared" si="11"/>
        <v>5889</v>
      </c>
      <c r="K44">
        <f t="shared" si="12"/>
        <v>582</v>
      </c>
    </row>
    <row r="45" spans="1:11" x14ac:dyDescent="0.25">
      <c r="A45" s="13"/>
      <c r="B45" s="1" t="s">
        <v>57</v>
      </c>
      <c r="C45">
        <v>639</v>
      </c>
      <c r="E45" t="str">
        <f t="shared" si="7"/>
        <v>2017-08</v>
      </c>
      <c r="F45">
        <f t="shared" si="8"/>
        <v>639</v>
      </c>
      <c r="G45">
        <f t="shared" si="9"/>
        <v>2651</v>
      </c>
      <c r="H45">
        <f t="shared" si="10"/>
        <v>801</v>
      </c>
      <c r="I45">
        <f t="shared" si="6"/>
        <v>4091</v>
      </c>
      <c r="J45">
        <f t="shared" si="11"/>
        <v>3285</v>
      </c>
      <c r="K45">
        <f t="shared" si="12"/>
        <v>4035</v>
      </c>
    </row>
    <row r="46" spans="1:11" x14ac:dyDescent="0.25">
      <c r="A46" s="13"/>
      <c r="B46" s="1" t="s">
        <v>58</v>
      </c>
      <c r="C46">
        <v>232</v>
      </c>
      <c r="E46" t="str">
        <f t="shared" si="7"/>
        <v>2017-09</v>
      </c>
      <c r="F46">
        <f t="shared" si="8"/>
        <v>232</v>
      </c>
      <c r="G46">
        <f t="shared" si="9"/>
        <v>614</v>
      </c>
      <c r="H46">
        <f t="shared" si="10"/>
        <v>297</v>
      </c>
      <c r="I46">
        <f t="shared" si="6"/>
        <v>1143</v>
      </c>
      <c r="J46">
        <f t="shared" si="11"/>
        <v>1516</v>
      </c>
      <c r="K46">
        <f t="shared" si="12"/>
        <v>820</v>
      </c>
    </row>
    <row r="47" spans="1:11" x14ac:dyDescent="0.25">
      <c r="A47" s="13"/>
      <c r="B47" s="1" t="s">
        <v>59</v>
      </c>
      <c r="C47">
        <v>153</v>
      </c>
      <c r="E47" t="str">
        <f t="shared" si="7"/>
        <v>2017-10</v>
      </c>
      <c r="F47">
        <f t="shared" si="8"/>
        <v>153</v>
      </c>
      <c r="G47">
        <f t="shared" si="9"/>
        <v>392</v>
      </c>
      <c r="H47">
        <f t="shared" si="10"/>
        <v>116</v>
      </c>
      <c r="I47">
        <f t="shared" si="6"/>
        <v>661</v>
      </c>
      <c r="J47">
        <f t="shared" si="11"/>
        <v>1357</v>
      </c>
      <c r="K47">
        <f t="shared" si="12"/>
        <v>338</v>
      </c>
    </row>
    <row r="48" spans="1:11" x14ac:dyDescent="0.25">
      <c r="A48" s="13"/>
      <c r="B48" s="1" t="s">
        <v>60</v>
      </c>
      <c r="C48">
        <v>365</v>
      </c>
      <c r="E48" t="str">
        <f t="shared" si="7"/>
        <v>2017-11</v>
      </c>
      <c r="F48">
        <f t="shared" si="8"/>
        <v>365</v>
      </c>
      <c r="G48">
        <f t="shared" si="9"/>
        <v>966</v>
      </c>
      <c r="H48">
        <f t="shared" si="10"/>
        <v>120</v>
      </c>
      <c r="I48">
        <f t="shared" si="6"/>
        <v>1451</v>
      </c>
      <c r="J48">
        <f t="shared" si="11"/>
        <v>1649</v>
      </c>
      <c r="K48">
        <f t="shared" si="12"/>
        <v>1549</v>
      </c>
    </row>
    <row r="49" spans="1:11" x14ac:dyDescent="0.25">
      <c r="A49" s="13"/>
      <c r="B49" s="1" t="s">
        <v>61</v>
      </c>
      <c r="C49">
        <v>218</v>
      </c>
      <c r="E49" t="str">
        <f t="shared" si="7"/>
        <v>2017-12</v>
      </c>
      <c r="F49">
        <f t="shared" si="8"/>
        <v>218</v>
      </c>
      <c r="G49">
        <f t="shared" si="9"/>
        <v>711</v>
      </c>
      <c r="H49">
        <f t="shared" si="10"/>
        <v>122</v>
      </c>
      <c r="I49">
        <f t="shared" si="6"/>
        <v>1051</v>
      </c>
      <c r="J49">
        <f t="shared" si="11"/>
        <v>1162</v>
      </c>
      <c r="K49">
        <f t="shared" si="12"/>
        <v>511</v>
      </c>
    </row>
    <row r="50" spans="1:11" x14ac:dyDescent="0.25">
      <c r="A50" s="13"/>
      <c r="B50" s="1" t="s">
        <v>62</v>
      </c>
      <c r="C50">
        <v>598</v>
      </c>
      <c r="E50" t="str">
        <f t="shared" si="7"/>
        <v>2018-01</v>
      </c>
      <c r="F50">
        <f t="shared" si="8"/>
        <v>598</v>
      </c>
      <c r="G50">
        <f t="shared" si="9"/>
        <v>2417</v>
      </c>
      <c r="H50">
        <f t="shared" si="10"/>
        <v>451</v>
      </c>
      <c r="I50">
        <f t="shared" si="6"/>
        <v>3466</v>
      </c>
      <c r="J50">
        <f t="shared" si="11"/>
        <v>3656</v>
      </c>
      <c r="K50">
        <f t="shared" si="12"/>
        <v>1568</v>
      </c>
    </row>
    <row r="51" spans="1:11" x14ac:dyDescent="0.25">
      <c r="A51" s="13"/>
      <c r="B51" s="1" t="s">
        <v>63</v>
      </c>
      <c r="C51">
        <v>1053</v>
      </c>
      <c r="E51" t="str">
        <f t="shared" si="7"/>
        <v>2018-02</v>
      </c>
      <c r="F51">
        <f t="shared" si="8"/>
        <v>1053</v>
      </c>
      <c r="G51">
        <f t="shared" si="9"/>
        <v>5633</v>
      </c>
      <c r="H51">
        <f t="shared" si="10"/>
        <v>2029</v>
      </c>
      <c r="I51">
        <f t="shared" si="6"/>
        <v>8715</v>
      </c>
      <c r="J51">
        <f t="shared" si="11"/>
        <v>8975</v>
      </c>
      <c r="K51">
        <f t="shared" si="12"/>
        <v>3387</v>
      </c>
    </row>
    <row r="52" spans="1:11" x14ac:dyDescent="0.25">
      <c r="A52" s="13"/>
      <c r="B52" s="1" t="s">
        <v>64</v>
      </c>
      <c r="C52">
        <v>1074</v>
      </c>
      <c r="E52" t="str">
        <f t="shared" si="7"/>
        <v>2018-03</v>
      </c>
      <c r="F52">
        <f t="shared" si="8"/>
        <v>1074</v>
      </c>
      <c r="G52">
        <f t="shared" si="9"/>
        <v>2375</v>
      </c>
      <c r="H52">
        <f t="shared" si="10"/>
        <v>864</v>
      </c>
      <c r="I52">
        <f t="shared" si="6"/>
        <v>4313</v>
      </c>
      <c r="J52">
        <f t="shared" si="11"/>
        <v>4281</v>
      </c>
      <c r="K52">
        <f t="shared" si="12"/>
        <v>2266</v>
      </c>
    </row>
    <row r="53" spans="1:11" x14ac:dyDescent="0.25">
      <c r="A53" s="13"/>
      <c r="B53" s="1" t="s">
        <v>65</v>
      </c>
      <c r="C53">
        <v>639</v>
      </c>
      <c r="E53" t="str">
        <f t="shared" si="7"/>
        <v>2018-04</v>
      </c>
      <c r="F53">
        <f t="shared" si="8"/>
        <v>639</v>
      </c>
      <c r="G53">
        <f t="shared" si="9"/>
        <v>2985</v>
      </c>
      <c r="H53">
        <f t="shared" si="10"/>
        <v>474</v>
      </c>
      <c r="I53">
        <f t="shared" si="6"/>
        <v>4098</v>
      </c>
      <c r="J53">
        <f t="shared" si="11"/>
        <v>5708</v>
      </c>
      <c r="K53">
        <f t="shared" si="12"/>
        <v>2238</v>
      </c>
    </row>
    <row r="54" spans="1:11" x14ac:dyDescent="0.25">
      <c r="A54" s="13"/>
      <c r="B54" s="1" t="s">
        <v>66</v>
      </c>
      <c r="C54">
        <v>825</v>
      </c>
      <c r="E54" t="str">
        <f t="shared" si="7"/>
        <v>2018-05</v>
      </c>
      <c r="F54">
        <f t="shared" si="8"/>
        <v>825</v>
      </c>
      <c r="G54">
        <f t="shared" si="9"/>
        <v>2491</v>
      </c>
      <c r="H54">
        <f t="shared" si="10"/>
        <v>568</v>
      </c>
      <c r="I54">
        <f t="shared" si="6"/>
        <v>3884</v>
      </c>
      <c r="J54">
        <f t="shared" si="11"/>
        <v>4770</v>
      </c>
      <c r="K54">
        <f t="shared" si="12"/>
        <v>4889</v>
      </c>
    </row>
    <row r="55" spans="1:11" x14ac:dyDescent="0.25">
      <c r="A55" s="13"/>
      <c r="B55" s="1" t="s">
        <v>67</v>
      </c>
      <c r="C55">
        <v>653</v>
      </c>
      <c r="E55" t="str">
        <f t="shared" si="7"/>
        <v>2018-06</v>
      </c>
      <c r="F55">
        <f t="shared" si="8"/>
        <v>653</v>
      </c>
      <c r="G55">
        <f t="shared" si="9"/>
        <v>2386</v>
      </c>
      <c r="H55">
        <f t="shared" si="10"/>
        <v>469</v>
      </c>
      <c r="I55">
        <f t="shared" si="6"/>
        <v>3508</v>
      </c>
      <c r="J55">
        <f t="shared" si="11"/>
        <v>3148</v>
      </c>
      <c r="K55">
        <f t="shared" si="12"/>
        <v>2078</v>
      </c>
    </row>
    <row r="56" spans="1:11" x14ac:dyDescent="0.25">
      <c r="A56" s="13"/>
      <c r="B56" s="1" t="s">
        <v>68</v>
      </c>
      <c r="C56">
        <v>740</v>
      </c>
      <c r="E56" t="str">
        <f t="shared" si="7"/>
        <v>2018-07</v>
      </c>
      <c r="F56">
        <f t="shared" si="8"/>
        <v>740</v>
      </c>
      <c r="G56">
        <f t="shared" si="9"/>
        <v>2071</v>
      </c>
      <c r="H56">
        <f t="shared" si="10"/>
        <v>874</v>
      </c>
      <c r="I56">
        <f t="shared" si="6"/>
        <v>3685</v>
      </c>
      <c r="J56">
        <f t="shared" si="11"/>
        <v>3646</v>
      </c>
      <c r="K56">
        <f t="shared" si="12"/>
        <v>1782</v>
      </c>
    </row>
    <row r="57" spans="1:11" x14ac:dyDescent="0.25">
      <c r="A57" s="13"/>
      <c r="B57" s="1" t="s">
        <v>69</v>
      </c>
      <c r="C57">
        <v>1648</v>
      </c>
      <c r="E57" t="str">
        <f t="shared" si="7"/>
        <v>2018-08</v>
      </c>
      <c r="F57">
        <f t="shared" si="8"/>
        <v>1648</v>
      </c>
      <c r="G57">
        <f t="shared" si="9"/>
        <v>6989</v>
      </c>
      <c r="H57">
        <f t="shared" si="10"/>
        <v>1994</v>
      </c>
      <c r="I57">
        <f t="shared" si="6"/>
        <v>10631</v>
      </c>
      <c r="J57">
        <f t="shared" si="11"/>
        <v>8120</v>
      </c>
      <c r="K57">
        <f t="shared" si="12"/>
        <v>5130</v>
      </c>
    </row>
    <row r="58" spans="1:11" x14ac:dyDescent="0.25">
      <c r="A58" s="13"/>
      <c r="B58" s="1" t="s">
        <v>70</v>
      </c>
      <c r="C58">
        <v>1455</v>
      </c>
      <c r="E58" t="str">
        <f t="shared" si="7"/>
        <v>2018-09</v>
      </c>
      <c r="F58">
        <f t="shared" si="8"/>
        <v>1455</v>
      </c>
      <c r="G58">
        <f t="shared" si="9"/>
        <v>6875</v>
      </c>
      <c r="H58">
        <f t="shared" si="10"/>
        <v>1467</v>
      </c>
      <c r="I58">
        <f t="shared" si="6"/>
        <v>9797</v>
      </c>
      <c r="J58">
        <f t="shared" si="11"/>
        <v>39021</v>
      </c>
      <c r="K58">
        <f t="shared" si="12"/>
        <v>8679</v>
      </c>
    </row>
    <row r="59" spans="1:11" x14ac:dyDescent="0.25">
      <c r="A59" s="13"/>
      <c r="B59" s="1" t="s">
        <v>71</v>
      </c>
      <c r="C59">
        <v>2226</v>
      </c>
      <c r="E59" t="str">
        <f t="shared" si="7"/>
        <v>2018-10</v>
      </c>
      <c r="F59">
        <f t="shared" si="8"/>
        <v>2226</v>
      </c>
      <c r="G59">
        <f t="shared" si="9"/>
        <v>4309</v>
      </c>
      <c r="H59">
        <f t="shared" si="10"/>
        <v>1883</v>
      </c>
      <c r="I59">
        <f t="shared" si="6"/>
        <v>8418</v>
      </c>
      <c r="J59">
        <f t="shared" si="11"/>
        <v>14288</v>
      </c>
      <c r="K59">
        <f t="shared" si="12"/>
        <v>12482</v>
      </c>
    </row>
    <row r="60" spans="1:11" x14ac:dyDescent="0.25">
      <c r="A60" s="13"/>
      <c r="B60" s="1" t="s">
        <v>72</v>
      </c>
      <c r="C60">
        <v>1240</v>
      </c>
      <c r="E60" t="str">
        <f t="shared" si="7"/>
        <v>2018-11</v>
      </c>
      <c r="F60">
        <f t="shared" si="8"/>
        <v>1240</v>
      </c>
      <c r="G60">
        <f t="shared" si="9"/>
        <v>6190</v>
      </c>
      <c r="H60">
        <f t="shared" si="10"/>
        <v>4139</v>
      </c>
      <c r="I60">
        <f t="shared" si="6"/>
        <v>11569</v>
      </c>
      <c r="J60">
        <f t="shared" si="11"/>
        <v>14734</v>
      </c>
      <c r="K60">
        <f t="shared" si="12"/>
        <v>4948</v>
      </c>
    </row>
    <row r="61" spans="1:11" x14ac:dyDescent="0.25">
      <c r="A61" s="13"/>
      <c r="B61" s="1" t="s">
        <v>73</v>
      </c>
      <c r="C61">
        <v>797</v>
      </c>
      <c r="E61" t="str">
        <f t="shared" si="7"/>
        <v>2018-12</v>
      </c>
      <c r="F61">
        <f t="shared" si="8"/>
        <v>797</v>
      </c>
      <c r="G61">
        <f t="shared" si="9"/>
        <v>5696</v>
      </c>
      <c r="H61">
        <f t="shared" si="10"/>
        <v>1085</v>
      </c>
      <c r="I61">
        <f t="shared" si="6"/>
        <v>7578</v>
      </c>
      <c r="J61">
        <f t="shared" si="11"/>
        <v>10800</v>
      </c>
      <c r="K61">
        <f t="shared" si="12"/>
        <v>5019</v>
      </c>
    </row>
    <row r="62" spans="1:11" x14ac:dyDescent="0.25">
      <c r="A62" s="13"/>
      <c r="B62" s="1" t="s">
        <v>74</v>
      </c>
      <c r="C62">
        <v>1765</v>
      </c>
      <c r="E62" t="str">
        <f t="shared" si="7"/>
        <v>2019-01</v>
      </c>
      <c r="F62">
        <f t="shared" si="8"/>
        <v>1765</v>
      </c>
      <c r="G62">
        <f t="shared" si="9"/>
        <v>6464</v>
      </c>
      <c r="H62">
        <f t="shared" si="10"/>
        <v>1289</v>
      </c>
      <c r="I62">
        <f t="shared" si="6"/>
        <v>9518</v>
      </c>
      <c r="J62">
        <f t="shared" si="11"/>
        <v>6292</v>
      </c>
      <c r="K62">
        <f t="shared" si="12"/>
        <v>4195</v>
      </c>
    </row>
    <row r="63" spans="1:11" x14ac:dyDescent="0.25">
      <c r="A63" s="13"/>
      <c r="B63" s="1" t="s">
        <v>75</v>
      </c>
      <c r="C63">
        <v>1983</v>
      </c>
      <c r="E63" t="str">
        <f t="shared" si="7"/>
        <v>2019-02</v>
      </c>
      <c r="F63">
        <f t="shared" si="8"/>
        <v>1983</v>
      </c>
      <c r="G63">
        <f t="shared" si="9"/>
        <v>11145</v>
      </c>
      <c r="H63">
        <f t="shared" si="10"/>
        <v>1800</v>
      </c>
      <c r="I63">
        <f t="shared" si="6"/>
        <v>14928</v>
      </c>
      <c r="J63">
        <f t="shared" si="11"/>
        <v>23346</v>
      </c>
      <c r="K63">
        <f t="shared" si="12"/>
        <v>8109</v>
      </c>
    </row>
    <row r="64" spans="1:11" x14ac:dyDescent="0.25">
      <c r="A64" s="13"/>
      <c r="B64" s="1" t="s">
        <v>76</v>
      </c>
      <c r="C64">
        <v>2419</v>
      </c>
      <c r="E64" t="str">
        <f t="shared" si="7"/>
        <v>2019-03</v>
      </c>
      <c r="F64">
        <f t="shared" si="8"/>
        <v>2419</v>
      </c>
      <c r="G64">
        <f t="shared" si="9"/>
        <v>7518</v>
      </c>
      <c r="H64">
        <f t="shared" si="10"/>
        <v>1055</v>
      </c>
      <c r="I64">
        <f t="shared" si="6"/>
        <v>10992</v>
      </c>
      <c r="J64">
        <f t="shared" si="11"/>
        <v>7921</v>
      </c>
      <c r="K64">
        <f t="shared" si="12"/>
        <v>5487</v>
      </c>
    </row>
    <row r="65" spans="1:11" x14ac:dyDescent="0.25">
      <c r="A65" s="13"/>
      <c r="B65" s="1" t="s">
        <v>77</v>
      </c>
      <c r="C65">
        <v>1088</v>
      </c>
      <c r="E65" t="str">
        <f t="shared" si="7"/>
        <v>2019-04</v>
      </c>
      <c r="F65">
        <f t="shared" si="8"/>
        <v>1088</v>
      </c>
      <c r="G65">
        <f t="shared" si="9"/>
        <v>6848</v>
      </c>
      <c r="H65">
        <f t="shared" si="10"/>
        <v>2350</v>
      </c>
      <c r="I65">
        <f t="shared" si="6"/>
        <v>10286</v>
      </c>
      <c r="J65">
        <f t="shared" si="11"/>
        <v>16255</v>
      </c>
      <c r="K65">
        <f t="shared" si="12"/>
        <v>9388</v>
      </c>
    </row>
    <row r="66" spans="1:11" x14ac:dyDescent="0.25">
      <c r="A66" s="13"/>
      <c r="B66" s="1" t="s">
        <v>78</v>
      </c>
      <c r="C66">
        <v>1214</v>
      </c>
      <c r="E66" t="str">
        <f t="shared" ref="E66:E97" si="13">B66</f>
        <v>2019-05</v>
      </c>
      <c r="F66">
        <f t="shared" ref="F66:F97" si="14">C66</f>
        <v>1214</v>
      </c>
      <c r="G66">
        <f t="shared" ref="G66:G97" si="15">C168</f>
        <v>7904</v>
      </c>
      <c r="H66">
        <f t="shared" ref="H66:H97" si="16">C270</f>
        <v>1292</v>
      </c>
      <c r="I66">
        <f t="shared" si="6"/>
        <v>10410</v>
      </c>
      <c r="J66">
        <f t="shared" ref="J66:J97" si="17">C372</f>
        <v>15375</v>
      </c>
      <c r="K66">
        <f t="shared" ref="K66:K97" si="18">C474</f>
        <v>7952</v>
      </c>
    </row>
    <row r="67" spans="1:11" x14ac:dyDescent="0.25">
      <c r="A67" s="13"/>
      <c r="B67" s="1" t="s">
        <v>79</v>
      </c>
      <c r="C67">
        <v>1441</v>
      </c>
      <c r="E67" t="str">
        <f t="shared" si="13"/>
        <v>2019-06</v>
      </c>
      <c r="F67">
        <f t="shared" si="14"/>
        <v>1441</v>
      </c>
      <c r="G67">
        <f t="shared" si="15"/>
        <v>5307</v>
      </c>
      <c r="H67">
        <f t="shared" si="16"/>
        <v>1595</v>
      </c>
      <c r="I67">
        <f t="shared" ref="I67:I103" si="19">SUM(F67:H67)</f>
        <v>8343</v>
      </c>
      <c r="J67">
        <f t="shared" si="17"/>
        <v>11458</v>
      </c>
      <c r="K67">
        <f t="shared" si="18"/>
        <v>8379</v>
      </c>
    </row>
    <row r="68" spans="1:11" x14ac:dyDescent="0.25">
      <c r="A68" s="13"/>
      <c r="B68" s="1" t="s">
        <v>80</v>
      </c>
      <c r="C68">
        <v>3534</v>
      </c>
      <c r="E68" t="str">
        <f t="shared" si="13"/>
        <v>2019-07</v>
      </c>
      <c r="F68">
        <f t="shared" si="14"/>
        <v>3534</v>
      </c>
      <c r="G68">
        <f t="shared" si="15"/>
        <v>4018</v>
      </c>
      <c r="H68">
        <f t="shared" si="16"/>
        <v>1605</v>
      </c>
      <c r="I68">
        <f t="shared" si="19"/>
        <v>9157</v>
      </c>
      <c r="J68">
        <f t="shared" si="17"/>
        <v>6045</v>
      </c>
      <c r="K68">
        <f t="shared" si="18"/>
        <v>3961</v>
      </c>
    </row>
    <row r="69" spans="1:11" x14ac:dyDescent="0.25">
      <c r="A69" s="13"/>
      <c r="B69" s="1" t="s">
        <v>81</v>
      </c>
      <c r="C69">
        <v>2500</v>
      </c>
      <c r="E69" t="str">
        <f t="shared" si="13"/>
        <v>2019-08</v>
      </c>
      <c r="F69">
        <f t="shared" si="14"/>
        <v>2500</v>
      </c>
      <c r="G69">
        <f t="shared" si="15"/>
        <v>4525</v>
      </c>
      <c r="H69">
        <f t="shared" si="16"/>
        <v>1880</v>
      </c>
      <c r="I69">
        <f t="shared" si="19"/>
        <v>8905</v>
      </c>
      <c r="J69">
        <f t="shared" si="17"/>
        <v>8516</v>
      </c>
      <c r="K69">
        <f t="shared" si="18"/>
        <v>9389</v>
      </c>
    </row>
    <row r="70" spans="1:11" x14ac:dyDescent="0.25">
      <c r="A70" s="13"/>
      <c r="B70" s="1" t="s">
        <v>82</v>
      </c>
      <c r="C70">
        <v>2171</v>
      </c>
      <c r="E70" t="str">
        <f t="shared" si="13"/>
        <v>2019-09</v>
      </c>
      <c r="F70">
        <f t="shared" si="14"/>
        <v>2171</v>
      </c>
      <c r="G70">
        <f t="shared" si="15"/>
        <v>5474</v>
      </c>
      <c r="H70">
        <f t="shared" si="16"/>
        <v>981</v>
      </c>
      <c r="I70">
        <f t="shared" si="19"/>
        <v>8626</v>
      </c>
      <c r="J70">
        <f t="shared" si="17"/>
        <v>7864</v>
      </c>
      <c r="K70">
        <f t="shared" si="18"/>
        <v>6290</v>
      </c>
    </row>
    <row r="71" spans="1:11" x14ac:dyDescent="0.25">
      <c r="A71" s="13"/>
      <c r="B71" s="1" t="s">
        <v>83</v>
      </c>
      <c r="C71">
        <v>1495</v>
      </c>
      <c r="E71" t="str">
        <f t="shared" si="13"/>
        <v>2019-10</v>
      </c>
      <c r="F71">
        <f t="shared" si="14"/>
        <v>1495</v>
      </c>
      <c r="G71">
        <f t="shared" si="15"/>
        <v>5130</v>
      </c>
      <c r="H71">
        <f t="shared" si="16"/>
        <v>1670</v>
      </c>
      <c r="I71">
        <f t="shared" si="19"/>
        <v>8295</v>
      </c>
      <c r="J71">
        <f t="shared" si="17"/>
        <v>5832</v>
      </c>
      <c r="K71">
        <f t="shared" si="18"/>
        <v>2841</v>
      </c>
    </row>
    <row r="72" spans="1:11" x14ac:dyDescent="0.25">
      <c r="A72" s="13"/>
      <c r="B72" s="1" t="s">
        <v>84</v>
      </c>
      <c r="C72">
        <v>12252</v>
      </c>
      <c r="E72" t="str">
        <f t="shared" si="13"/>
        <v>2019-11</v>
      </c>
      <c r="F72">
        <f t="shared" si="14"/>
        <v>12252</v>
      </c>
      <c r="G72">
        <f t="shared" si="15"/>
        <v>17417</v>
      </c>
      <c r="H72">
        <f t="shared" si="16"/>
        <v>7447</v>
      </c>
      <c r="I72">
        <f t="shared" si="19"/>
        <v>37116</v>
      </c>
      <c r="J72">
        <f t="shared" si="17"/>
        <v>10150</v>
      </c>
      <c r="K72">
        <f t="shared" si="18"/>
        <v>5941</v>
      </c>
    </row>
    <row r="73" spans="1:11" x14ac:dyDescent="0.25">
      <c r="A73" s="13"/>
      <c r="B73" s="1" t="s">
        <v>85</v>
      </c>
      <c r="C73">
        <v>1508</v>
      </c>
      <c r="E73" t="str">
        <f t="shared" si="13"/>
        <v>2019-12</v>
      </c>
      <c r="F73">
        <f t="shared" si="14"/>
        <v>1508</v>
      </c>
      <c r="G73">
        <f t="shared" si="15"/>
        <v>4882</v>
      </c>
      <c r="H73">
        <f t="shared" si="16"/>
        <v>1264</v>
      </c>
      <c r="I73">
        <f t="shared" si="19"/>
        <v>7654</v>
      </c>
      <c r="J73">
        <f t="shared" si="17"/>
        <v>5631</v>
      </c>
      <c r="K73">
        <f t="shared" si="18"/>
        <v>6326</v>
      </c>
    </row>
    <row r="74" spans="1:11" x14ac:dyDescent="0.25">
      <c r="A74" s="13"/>
      <c r="B74" s="1" t="s">
        <v>86</v>
      </c>
      <c r="C74">
        <v>1969</v>
      </c>
      <c r="E74" t="str">
        <f t="shared" si="13"/>
        <v>2020-01</v>
      </c>
      <c r="F74">
        <f t="shared" si="14"/>
        <v>1969</v>
      </c>
      <c r="G74">
        <f t="shared" si="15"/>
        <v>5420</v>
      </c>
      <c r="H74">
        <f t="shared" si="16"/>
        <v>747</v>
      </c>
      <c r="I74">
        <f t="shared" si="19"/>
        <v>8136</v>
      </c>
      <c r="J74">
        <f t="shared" si="17"/>
        <v>8411</v>
      </c>
      <c r="K74">
        <f t="shared" si="18"/>
        <v>3810</v>
      </c>
    </row>
    <row r="75" spans="1:11" x14ac:dyDescent="0.25">
      <c r="A75" s="13"/>
      <c r="B75" s="1" t="s">
        <v>87</v>
      </c>
      <c r="C75">
        <v>2629</v>
      </c>
      <c r="E75" t="str">
        <f t="shared" si="13"/>
        <v>2020-02</v>
      </c>
      <c r="F75">
        <f t="shared" si="14"/>
        <v>2629</v>
      </c>
      <c r="G75">
        <f t="shared" si="15"/>
        <v>5169</v>
      </c>
      <c r="H75">
        <f t="shared" si="16"/>
        <v>1600</v>
      </c>
      <c r="I75">
        <f t="shared" si="19"/>
        <v>9398</v>
      </c>
      <c r="J75">
        <f t="shared" si="17"/>
        <v>4909</v>
      </c>
      <c r="K75">
        <f t="shared" si="18"/>
        <v>5816</v>
      </c>
    </row>
    <row r="76" spans="1:11" x14ac:dyDescent="0.25">
      <c r="A76" s="13"/>
      <c r="B76" s="1" t="s">
        <v>88</v>
      </c>
      <c r="C76">
        <v>4541</v>
      </c>
      <c r="E76" t="str">
        <f t="shared" si="13"/>
        <v>2020-03</v>
      </c>
      <c r="F76">
        <f t="shared" si="14"/>
        <v>4541</v>
      </c>
      <c r="G76">
        <f t="shared" si="15"/>
        <v>8938</v>
      </c>
      <c r="H76">
        <f t="shared" si="16"/>
        <v>1994</v>
      </c>
      <c r="I76">
        <f t="shared" si="19"/>
        <v>15473</v>
      </c>
      <c r="J76">
        <f t="shared" si="17"/>
        <v>7314</v>
      </c>
      <c r="K76">
        <f t="shared" si="18"/>
        <v>5998</v>
      </c>
    </row>
    <row r="77" spans="1:11" x14ac:dyDescent="0.25">
      <c r="A77" s="13"/>
      <c r="B77" s="1" t="s">
        <v>89</v>
      </c>
      <c r="C77">
        <v>3595</v>
      </c>
      <c r="E77" t="str">
        <f t="shared" si="13"/>
        <v>2020-04</v>
      </c>
      <c r="F77">
        <f t="shared" si="14"/>
        <v>3595</v>
      </c>
      <c r="G77">
        <f t="shared" si="15"/>
        <v>15133</v>
      </c>
      <c r="H77">
        <f t="shared" si="16"/>
        <v>4983</v>
      </c>
      <c r="I77">
        <f t="shared" si="19"/>
        <v>23711</v>
      </c>
      <c r="J77">
        <f t="shared" si="17"/>
        <v>19472</v>
      </c>
      <c r="K77">
        <f t="shared" si="18"/>
        <v>15096</v>
      </c>
    </row>
    <row r="78" spans="1:11" x14ac:dyDescent="0.25">
      <c r="A78" s="13"/>
      <c r="B78" s="1" t="s">
        <v>90</v>
      </c>
      <c r="C78">
        <v>3770</v>
      </c>
      <c r="E78" t="str">
        <f t="shared" si="13"/>
        <v>2020-05</v>
      </c>
      <c r="F78">
        <f t="shared" si="14"/>
        <v>3770</v>
      </c>
      <c r="G78">
        <f t="shared" si="15"/>
        <v>8466</v>
      </c>
      <c r="H78">
        <f t="shared" si="16"/>
        <v>2172</v>
      </c>
      <c r="I78">
        <f t="shared" si="19"/>
        <v>14408</v>
      </c>
      <c r="J78">
        <f t="shared" si="17"/>
        <v>13821</v>
      </c>
      <c r="K78">
        <f t="shared" si="18"/>
        <v>10284</v>
      </c>
    </row>
    <row r="79" spans="1:11" x14ac:dyDescent="0.25">
      <c r="A79" s="13"/>
      <c r="B79" s="1" t="s">
        <v>91</v>
      </c>
      <c r="C79">
        <v>3084</v>
      </c>
      <c r="E79" t="str">
        <f t="shared" si="13"/>
        <v>2020-06</v>
      </c>
      <c r="F79">
        <f t="shared" si="14"/>
        <v>3084</v>
      </c>
      <c r="G79">
        <f t="shared" si="15"/>
        <v>12473</v>
      </c>
      <c r="H79">
        <f t="shared" si="16"/>
        <v>3029</v>
      </c>
      <c r="I79">
        <f t="shared" si="19"/>
        <v>18586</v>
      </c>
      <c r="J79">
        <f t="shared" si="17"/>
        <v>18528</v>
      </c>
      <c r="K79">
        <f t="shared" si="18"/>
        <v>12766</v>
      </c>
    </row>
    <row r="80" spans="1:11" x14ac:dyDescent="0.25">
      <c r="A80" s="13"/>
      <c r="B80" s="1" t="s">
        <v>92</v>
      </c>
      <c r="C80">
        <v>2982</v>
      </c>
      <c r="E80" t="str">
        <f t="shared" si="13"/>
        <v>2020-07</v>
      </c>
      <c r="F80">
        <f t="shared" si="14"/>
        <v>2982</v>
      </c>
      <c r="G80">
        <f t="shared" si="15"/>
        <v>8579</v>
      </c>
      <c r="H80">
        <f t="shared" si="16"/>
        <v>1276</v>
      </c>
      <c r="I80">
        <f t="shared" si="19"/>
        <v>12837</v>
      </c>
      <c r="J80">
        <f t="shared" si="17"/>
        <v>10693</v>
      </c>
      <c r="K80">
        <f t="shared" si="18"/>
        <v>8191</v>
      </c>
    </row>
    <row r="81" spans="1:11" x14ac:dyDescent="0.25">
      <c r="A81" s="13"/>
      <c r="B81" s="1" t="s">
        <v>93</v>
      </c>
      <c r="C81">
        <v>4815</v>
      </c>
      <c r="E81" t="str">
        <f t="shared" si="13"/>
        <v>2020-08</v>
      </c>
      <c r="F81">
        <f t="shared" si="14"/>
        <v>4815</v>
      </c>
      <c r="G81">
        <f t="shared" si="15"/>
        <v>7147</v>
      </c>
      <c r="H81">
        <f t="shared" si="16"/>
        <v>1750</v>
      </c>
      <c r="I81">
        <f t="shared" si="19"/>
        <v>13712</v>
      </c>
      <c r="J81">
        <f t="shared" si="17"/>
        <v>11793</v>
      </c>
      <c r="K81">
        <f t="shared" si="18"/>
        <v>7171</v>
      </c>
    </row>
    <row r="82" spans="1:11" x14ac:dyDescent="0.25">
      <c r="A82" s="13"/>
      <c r="B82" s="1" t="s">
        <v>94</v>
      </c>
      <c r="C82">
        <v>3363</v>
      </c>
      <c r="E82" t="str">
        <f t="shared" si="13"/>
        <v>2020-09</v>
      </c>
      <c r="F82">
        <f t="shared" si="14"/>
        <v>3363</v>
      </c>
      <c r="G82">
        <f t="shared" si="15"/>
        <v>8639</v>
      </c>
      <c r="H82">
        <f t="shared" si="16"/>
        <v>1288</v>
      </c>
      <c r="I82">
        <f t="shared" si="19"/>
        <v>13290</v>
      </c>
      <c r="J82">
        <f t="shared" si="17"/>
        <v>7966</v>
      </c>
      <c r="K82">
        <f t="shared" si="18"/>
        <v>4572</v>
      </c>
    </row>
    <row r="83" spans="1:11" x14ac:dyDescent="0.25">
      <c r="A83" s="13"/>
      <c r="B83" s="1" t="s">
        <v>95</v>
      </c>
      <c r="C83">
        <v>5114</v>
      </c>
      <c r="E83" t="str">
        <f t="shared" si="13"/>
        <v>2020-10</v>
      </c>
      <c r="F83">
        <f t="shared" si="14"/>
        <v>5114</v>
      </c>
      <c r="G83">
        <f t="shared" si="15"/>
        <v>12946</v>
      </c>
      <c r="H83">
        <f t="shared" si="16"/>
        <v>3193</v>
      </c>
      <c r="I83">
        <f t="shared" si="19"/>
        <v>21253</v>
      </c>
      <c r="J83">
        <f t="shared" si="17"/>
        <v>12788</v>
      </c>
      <c r="K83">
        <f t="shared" si="18"/>
        <v>7599</v>
      </c>
    </row>
    <row r="84" spans="1:11" x14ac:dyDescent="0.25">
      <c r="A84" s="13"/>
      <c r="B84" s="1" t="s">
        <v>96</v>
      </c>
      <c r="C84">
        <v>3332</v>
      </c>
      <c r="E84" t="str">
        <f t="shared" si="13"/>
        <v>2020-11</v>
      </c>
      <c r="F84">
        <f t="shared" si="14"/>
        <v>3332</v>
      </c>
      <c r="G84">
        <f t="shared" si="15"/>
        <v>8690</v>
      </c>
      <c r="H84">
        <f t="shared" si="16"/>
        <v>1791</v>
      </c>
      <c r="I84">
        <f t="shared" si="19"/>
        <v>13813</v>
      </c>
      <c r="J84">
        <f t="shared" si="17"/>
        <v>14759</v>
      </c>
      <c r="K84">
        <f t="shared" si="18"/>
        <v>4968</v>
      </c>
    </row>
    <row r="85" spans="1:11" x14ac:dyDescent="0.25">
      <c r="A85" s="13"/>
      <c r="B85" s="1" t="s">
        <v>97</v>
      </c>
      <c r="C85">
        <v>2173</v>
      </c>
      <c r="E85" t="str">
        <f t="shared" si="13"/>
        <v>2020-12</v>
      </c>
      <c r="F85">
        <f t="shared" si="14"/>
        <v>2173</v>
      </c>
      <c r="G85">
        <f t="shared" si="15"/>
        <v>6957</v>
      </c>
      <c r="H85">
        <f t="shared" si="16"/>
        <v>2844</v>
      </c>
      <c r="I85">
        <f t="shared" si="19"/>
        <v>11974</v>
      </c>
      <c r="J85">
        <f t="shared" si="17"/>
        <v>8382</v>
      </c>
      <c r="K85">
        <f t="shared" si="18"/>
        <v>7215</v>
      </c>
    </row>
    <row r="86" spans="1:11" x14ac:dyDescent="0.25">
      <c r="A86" s="13"/>
      <c r="B86" s="1" t="s">
        <v>98</v>
      </c>
      <c r="C86">
        <v>2189</v>
      </c>
      <c r="E86" t="str">
        <f t="shared" si="13"/>
        <v>2021-01</v>
      </c>
      <c r="F86">
        <f t="shared" si="14"/>
        <v>2189</v>
      </c>
      <c r="G86">
        <f t="shared" si="15"/>
        <v>6761</v>
      </c>
      <c r="H86">
        <f t="shared" si="16"/>
        <v>1672</v>
      </c>
      <c r="I86">
        <f t="shared" si="19"/>
        <v>10622</v>
      </c>
      <c r="J86">
        <f t="shared" si="17"/>
        <v>7481</v>
      </c>
      <c r="K86">
        <f t="shared" si="18"/>
        <v>5263</v>
      </c>
    </row>
    <row r="87" spans="1:11" x14ac:dyDescent="0.25">
      <c r="A87" s="13"/>
      <c r="B87" s="1" t="s">
        <v>99</v>
      </c>
      <c r="C87">
        <v>3090</v>
      </c>
      <c r="E87" t="str">
        <f t="shared" si="13"/>
        <v>2021-02</v>
      </c>
      <c r="F87">
        <f t="shared" si="14"/>
        <v>3090</v>
      </c>
      <c r="G87">
        <f t="shared" si="15"/>
        <v>14169</v>
      </c>
      <c r="H87">
        <f t="shared" si="16"/>
        <v>2160</v>
      </c>
      <c r="I87">
        <f t="shared" si="19"/>
        <v>19419</v>
      </c>
      <c r="J87">
        <f t="shared" si="17"/>
        <v>21969</v>
      </c>
      <c r="K87">
        <f t="shared" si="18"/>
        <v>18490</v>
      </c>
    </row>
    <row r="88" spans="1:11" x14ac:dyDescent="0.25">
      <c r="A88" s="13"/>
      <c r="B88" s="1" t="s">
        <v>100</v>
      </c>
      <c r="C88">
        <v>5456</v>
      </c>
      <c r="E88" t="str">
        <f t="shared" si="13"/>
        <v>2021-03</v>
      </c>
      <c r="F88">
        <f t="shared" si="14"/>
        <v>5456</v>
      </c>
      <c r="G88">
        <f t="shared" si="15"/>
        <v>17700</v>
      </c>
      <c r="H88">
        <f t="shared" si="16"/>
        <v>3125</v>
      </c>
      <c r="I88">
        <f t="shared" si="19"/>
        <v>26281</v>
      </c>
      <c r="J88">
        <f t="shared" si="17"/>
        <v>15287</v>
      </c>
      <c r="K88">
        <f t="shared" si="18"/>
        <v>12090</v>
      </c>
    </row>
    <row r="89" spans="1:11" x14ac:dyDescent="0.25">
      <c r="A89" s="13"/>
      <c r="B89" s="1" t="s">
        <v>101</v>
      </c>
      <c r="C89">
        <v>2493</v>
      </c>
      <c r="E89" t="str">
        <f t="shared" si="13"/>
        <v>2021-04</v>
      </c>
      <c r="F89">
        <f t="shared" si="14"/>
        <v>2493</v>
      </c>
      <c r="G89">
        <f t="shared" si="15"/>
        <v>6883</v>
      </c>
      <c r="H89">
        <f t="shared" si="16"/>
        <v>3793</v>
      </c>
      <c r="I89">
        <f t="shared" si="19"/>
        <v>13169</v>
      </c>
      <c r="J89">
        <f t="shared" si="17"/>
        <v>7162</v>
      </c>
      <c r="K89">
        <f t="shared" si="18"/>
        <v>8058</v>
      </c>
    </row>
    <row r="90" spans="1:11" x14ac:dyDescent="0.25">
      <c r="A90" s="13"/>
      <c r="B90" s="1" t="s">
        <v>102</v>
      </c>
      <c r="C90">
        <v>3088</v>
      </c>
      <c r="E90" t="str">
        <f t="shared" si="13"/>
        <v>2021-05</v>
      </c>
      <c r="F90">
        <f t="shared" si="14"/>
        <v>3088</v>
      </c>
      <c r="G90">
        <f t="shared" si="15"/>
        <v>7587</v>
      </c>
      <c r="H90">
        <f t="shared" si="16"/>
        <v>1298</v>
      </c>
      <c r="I90">
        <f t="shared" si="19"/>
        <v>11973</v>
      </c>
      <c r="J90">
        <f t="shared" si="17"/>
        <v>8368</v>
      </c>
      <c r="K90">
        <f t="shared" si="18"/>
        <v>5512</v>
      </c>
    </row>
    <row r="91" spans="1:11" x14ac:dyDescent="0.25">
      <c r="A91" s="13"/>
      <c r="B91" s="1" t="s">
        <v>103</v>
      </c>
      <c r="C91">
        <v>2256</v>
      </c>
      <c r="E91" t="str">
        <f t="shared" si="13"/>
        <v>2021-06</v>
      </c>
      <c r="F91">
        <f t="shared" si="14"/>
        <v>2256</v>
      </c>
      <c r="G91">
        <f t="shared" si="15"/>
        <v>7648</v>
      </c>
      <c r="H91">
        <f t="shared" si="16"/>
        <v>1772</v>
      </c>
      <c r="I91">
        <f t="shared" si="19"/>
        <v>11676</v>
      </c>
      <c r="J91">
        <f t="shared" si="17"/>
        <v>8879</v>
      </c>
      <c r="K91">
        <f t="shared" si="18"/>
        <v>6426</v>
      </c>
    </row>
    <row r="92" spans="1:11" x14ac:dyDescent="0.25">
      <c r="A92" s="13"/>
      <c r="B92" s="1" t="s">
        <v>104</v>
      </c>
      <c r="C92">
        <v>2716</v>
      </c>
      <c r="E92" t="str">
        <f t="shared" si="13"/>
        <v>2021-07</v>
      </c>
      <c r="F92">
        <f t="shared" si="14"/>
        <v>2716</v>
      </c>
      <c r="G92">
        <f t="shared" si="15"/>
        <v>6165</v>
      </c>
      <c r="H92">
        <f t="shared" si="16"/>
        <v>1573</v>
      </c>
      <c r="I92">
        <f t="shared" si="19"/>
        <v>10454</v>
      </c>
      <c r="J92">
        <f t="shared" si="17"/>
        <v>9586</v>
      </c>
      <c r="K92">
        <f t="shared" si="18"/>
        <v>6417</v>
      </c>
    </row>
    <row r="93" spans="1:11" x14ac:dyDescent="0.25">
      <c r="A93" s="13"/>
      <c r="B93" s="1" t="s">
        <v>105</v>
      </c>
      <c r="C93">
        <v>4637</v>
      </c>
      <c r="E93" t="str">
        <f t="shared" si="13"/>
        <v>2021-08</v>
      </c>
      <c r="F93">
        <f t="shared" si="14"/>
        <v>4637</v>
      </c>
      <c r="G93">
        <f t="shared" si="15"/>
        <v>10327</v>
      </c>
      <c r="H93">
        <f t="shared" si="16"/>
        <v>1742</v>
      </c>
      <c r="I93">
        <f t="shared" si="19"/>
        <v>16706</v>
      </c>
      <c r="J93">
        <f t="shared" si="17"/>
        <v>8844</v>
      </c>
      <c r="K93">
        <f t="shared" si="18"/>
        <v>7688</v>
      </c>
    </row>
    <row r="94" spans="1:11" x14ac:dyDescent="0.25">
      <c r="A94" s="13"/>
      <c r="B94" s="1" t="s">
        <v>106</v>
      </c>
      <c r="C94">
        <v>2102</v>
      </c>
      <c r="E94" t="str">
        <f t="shared" si="13"/>
        <v>2021-09</v>
      </c>
      <c r="F94">
        <f t="shared" si="14"/>
        <v>2102</v>
      </c>
      <c r="G94">
        <f t="shared" si="15"/>
        <v>6518</v>
      </c>
      <c r="H94">
        <f t="shared" si="16"/>
        <v>1244</v>
      </c>
      <c r="I94">
        <f t="shared" si="19"/>
        <v>9864</v>
      </c>
      <c r="J94">
        <f t="shared" si="17"/>
        <v>6581</v>
      </c>
      <c r="K94">
        <f t="shared" si="18"/>
        <v>4612</v>
      </c>
    </row>
    <row r="95" spans="1:11" x14ac:dyDescent="0.25">
      <c r="A95" s="13"/>
      <c r="B95" s="1" t="s">
        <v>107</v>
      </c>
      <c r="C95">
        <v>2527</v>
      </c>
      <c r="E95" t="str">
        <f t="shared" si="13"/>
        <v>2021-10</v>
      </c>
      <c r="F95">
        <f t="shared" si="14"/>
        <v>2527</v>
      </c>
      <c r="G95">
        <f t="shared" si="15"/>
        <v>5998</v>
      </c>
      <c r="H95">
        <f t="shared" si="16"/>
        <v>1083</v>
      </c>
      <c r="I95">
        <f t="shared" si="19"/>
        <v>9608</v>
      </c>
      <c r="J95">
        <f t="shared" si="17"/>
        <v>10811</v>
      </c>
      <c r="K95">
        <f t="shared" si="18"/>
        <v>5778</v>
      </c>
    </row>
    <row r="96" spans="1:11" x14ac:dyDescent="0.25">
      <c r="A96" s="13"/>
      <c r="B96" s="1" t="s">
        <v>108</v>
      </c>
      <c r="C96">
        <v>1483</v>
      </c>
      <c r="E96" t="str">
        <f t="shared" si="13"/>
        <v>2021-11</v>
      </c>
      <c r="F96">
        <f t="shared" si="14"/>
        <v>1483</v>
      </c>
      <c r="G96">
        <f t="shared" si="15"/>
        <v>5127</v>
      </c>
      <c r="H96">
        <f t="shared" si="16"/>
        <v>1166</v>
      </c>
      <c r="I96">
        <f t="shared" si="19"/>
        <v>7776</v>
      </c>
      <c r="J96">
        <f t="shared" si="17"/>
        <v>11305</v>
      </c>
      <c r="K96">
        <f t="shared" si="18"/>
        <v>9517</v>
      </c>
    </row>
    <row r="97" spans="1:11" x14ac:dyDescent="0.25">
      <c r="A97" s="13"/>
      <c r="B97" s="1" t="s">
        <v>109</v>
      </c>
      <c r="C97">
        <v>1921</v>
      </c>
      <c r="E97" t="str">
        <f t="shared" si="13"/>
        <v>2021-12</v>
      </c>
      <c r="F97">
        <f t="shared" si="14"/>
        <v>1921</v>
      </c>
      <c r="G97">
        <f t="shared" si="15"/>
        <v>6018</v>
      </c>
      <c r="H97">
        <f t="shared" si="16"/>
        <v>1606</v>
      </c>
      <c r="I97">
        <f t="shared" si="19"/>
        <v>9545</v>
      </c>
      <c r="J97">
        <f t="shared" si="17"/>
        <v>7248</v>
      </c>
      <c r="K97">
        <f t="shared" si="18"/>
        <v>6874</v>
      </c>
    </row>
    <row r="98" spans="1:11" x14ac:dyDescent="0.25">
      <c r="A98" s="13"/>
      <c r="B98" s="1" t="s">
        <v>110</v>
      </c>
      <c r="C98">
        <v>2681</v>
      </c>
      <c r="E98" t="str">
        <f t="shared" ref="E98:E103" si="20">B98</f>
        <v>2022-01</v>
      </c>
      <c r="F98">
        <f t="shared" ref="F98:F103" si="21">C98</f>
        <v>2681</v>
      </c>
      <c r="G98">
        <f t="shared" ref="G98:G103" si="22">C200</f>
        <v>6274</v>
      </c>
      <c r="H98">
        <f t="shared" ref="H98:H103" si="23">C302</f>
        <v>1194</v>
      </c>
      <c r="I98">
        <f t="shared" si="19"/>
        <v>10149</v>
      </c>
      <c r="J98">
        <f t="shared" ref="J98:J103" si="24">C404</f>
        <v>8792</v>
      </c>
      <c r="K98">
        <f t="shared" ref="K98:K103" si="25">C506</f>
        <v>4130</v>
      </c>
    </row>
    <row r="99" spans="1:11" x14ac:dyDescent="0.25">
      <c r="A99" s="13"/>
      <c r="B99" s="1" t="s">
        <v>111</v>
      </c>
      <c r="C99">
        <v>3192</v>
      </c>
      <c r="E99" t="str">
        <f t="shared" si="20"/>
        <v>2022-02</v>
      </c>
      <c r="F99">
        <f t="shared" si="21"/>
        <v>3192</v>
      </c>
      <c r="G99">
        <f t="shared" si="22"/>
        <v>10610</v>
      </c>
      <c r="H99">
        <f t="shared" si="23"/>
        <v>3158</v>
      </c>
      <c r="I99">
        <f t="shared" si="19"/>
        <v>16960</v>
      </c>
      <c r="J99">
        <f t="shared" si="24"/>
        <v>12991</v>
      </c>
      <c r="K99">
        <f t="shared" si="25"/>
        <v>7804</v>
      </c>
    </row>
    <row r="100" spans="1:11" x14ac:dyDescent="0.25">
      <c r="A100" s="13"/>
      <c r="B100" s="1" t="s">
        <v>112</v>
      </c>
      <c r="C100">
        <v>2202</v>
      </c>
      <c r="E100" t="str">
        <f t="shared" si="20"/>
        <v>2022-03</v>
      </c>
      <c r="F100">
        <f t="shared" si="21"/>
        <v>2202</v>
      </c>
      <c r="G100">
        <f t="shared" si="22"/>
        <v>6669</v>
      </c>
      <c r="H100">
        <f t="shared" si="23"/>
        <v>1508</v>
      </c>
      <c r="I100">
        <f t="shared" si="19"/>
        <v>10379</v>
      </c>
      <c r="J100">
        <f t="shared" si="24"/>
        <v>6525</v>
      </c>
      <c r="K100">
        <f t="shared" si="25"/>
        <v>5263</v>
      </c>
    </row>
    <row r="101" spans="1:11" x14ac:dyDescent="0.25">
      <c r="A101" s="13"/>
      <c r="B101" s="1" t="s">
        <v>113</v>
      </c>
      <c r="C101">
        <v>3223</v>
      </c>
      <c r="E101" t="str">
        <f t="shared" si="20"/>
        <v>2022-04</v>
      </c>
      <c r="F101">
        <f t="shared" si="21"/>
        <v>3223</v>
      </c>
      <c r="G101">
        <f t="shared" si="22"/>
        <v>6792</v>
      </c>
      <c r="H101">
        <f t="shared" si="23"/>
        <v>1287</v>
      </c>
      <c r="I101">
        <f t="shared" si="19"/>
        <v>11302</v>
      </c>
      <c r="J101">
        <f t="shared" si="24"/>
        <v>7884</v>
      </c>
      <c r="K101">
        <f t="shared" si="25"/>
        <v>6375</v>
      </c>
    </row>
    <row r="102" spans="1:11" x14ac:dyDescent="0.25">
      <c r="A102" s="13"/>
      <c r="B102" s="1" t="s">
        <v>114</v>
      </c>
      <c r="C102">
        <v>4108</v>
      </c>
      <c r="E102" t="str">
        <f t="shared" si="20"/>
        <v>2022-05</v>
      </c>
      <c r="F102">
        <f t="shared" si="21"/>
        <v>4108</v>
      </c>
      <c r="G102">
        <f t="shared" si="22"/>
        <v>11604</v>
      </c>
      <c r="H102">
        <f t="shared" si="23"/>
        <v>1402</v>
      </c>
      <c r="I102">
        <f t="shared" si="19"/>
        <v>17114</v>
      </c>
      <c r="J102">
        <f t="shared" si="24"/>
        <v>8854</v>
      </c>
      <c r="K102">
        <f t="shared" si="25"/>
        <v>4930</v>
      </c>
    </row>
    <row r="103" spans="1:11" x14ac:dyDescent="0.25">
      <c r="A103" s="14"/>
      <c r="B103" s="1" t="s">
        <v>115</v>
      </c>
      <c r="C103">
        <v>3493</v>
      </c>
      <c r="E103" t="str">
        <f t="shared" si="20"/>
        <v>2022-06</v>
      </c>
      <c r="F103">
        <f t="shared" si="21"/>
        <v>3493</v>
      </c>
      <c r="G103">
        <f t="shared" si="22"/>
        <v>8465</v>
      </c>
      <c r="H103">
        <f t="shared" si="23"/>
        <v>2323</v>
      </c>
      <c r="I103">
        <f t="shared" si="19"/>
        <v>14281</v>
      </c>
      <c r="J103">
        <f t="shared" si="24"/>
        <v>12474</v>
      </c>
      <c r="K103">
        <f t="shared" si="25"/>
        <v>6255</v>
      </c>
    </row>
    <row r="104" spans="1:11" x14ac:dyDescent="0.25">
      <c r="A104" s="12">
        <v>-2</v>
      </c>
      <c r="B104" s="1" t="s">
        <v>14</v>
      </c>
      <c r="C104">
        <v>168</v>
      </c>
    </row>
    <row r="105" spans="1:11" x14ac:dyDescent="0.25">
      <c r="A105" s="13"/>
      <c r="B105" s="1" t="s">
        <v>15</v>
      </c>
      <c r="C105">
        <v>525</v>
      </c>
    </row>
    <row r="106" spans="1:11" x14ac:dyDescent="0.25">
      <c r="A106" s="13"/>
      <c r="B106" s="1" t="s">
        <v>16</v>
      </c>
      <c r="C106">
        <v>314</v>
      </c>
    </row>
    <row r="107" spans="1:11" x14ac:dyDescent="0.25">
      <c r="A107" s="13"/>
      <c r="B107" s="1" t="s">
        <v>17</v>
      </c>
      <c r="C107">
        <v>152</v>
      </c>
    </row>
    <row r="108" spans="1:11" x14ac:dyDescent="0.25">
      <c r="A108" s="13"/>
      <c r="B108" s="1" t="s">
        <v>18</v>
      </c>
      <c r="C108">
        <v>195</v>
      </c>
    </row>
    <row r="109" spans="1:11" x14ac:dyDescent="0.25">
      <c r="A109" s="13"/>
      <c r="B109" s="1" t="s">
        <v>19</v>
      </c>
      <c r="C109">
        <v>230</v>
      </c>
    </row>
    <row r="110" spans="1:11" x14ac:dyDescent="0.25">
      <c r="A110" s="13"/>
      <c r="B110" s="1" t="s">
        <v>20</v>
      </c>
      <c r="C110">
        <v>265</v>
      </c>
    </row>
    <row r="111" spans="1:11" x14ac:dyDescent="0.25">
      <c r="A111" s="13"/>
      <c r="B111" s="1" t="s">
        <v>21</v>
      </c>
      <c r="C111">
        <v>329</v>
      </c>
    </row>
    <row r="112" spans="1:11" x14ac:dyDescent="0.25">
      <c r="A112" s="13"/>
      <c r="B112" s="1" t="s">
        <v>22</v>
      </c>
      <c r="C112">
        <v>432</v>
      </c>
    </row>
    <row r="113" spans="1:3" x14ac:dyDescent="0.25">
      <c r="A113" s="13"/>
      <c r="B113" s="1" t="s">
        <v>23</v>
      </c>
      <c r="C113">
        <v>216</v>
      </c>
    </row>
    <row r="114" spans="1:3" x14ac:dyDescent="0.25">
      <c r="A114" s="13"/>
      <c r="B114" s="1" t="s">
        <v>24</v>
      </c>
      <c r="C114">
        <v>202</v>
      </c>
    </row>
    <row r="115" spans="1:3" x14ac:dyDescent="0.25">
      <c r="A115" s="13"/>
      <c r="B115" s="1" t="s">
        <v>25</v>
      </c>
      <c r="C115">
        <v>154</v>
      </c>
    </row>
    <row r="116" spans="1:3" x14ac:dyDescent="0.25">
      <c r="A116" s="13"/>
      <c r="B116" s="1" t="s">
        <v>26</v>
      </c>
      <c r="C116">
        <v>422</v>
      </c>
    </row>
    <row r="117" spans="1:3" x14ac:dyDescent="0.25">
      <c r="A117" s="13"/>
      <c r="B117" s="1" t="s">
        <v>27</v>
      </c>
      <c r="C117">
        <v>282</v>
      </c>
    </row>
    <row r="118" spans="1:3" x14ac:dyDescent="0.25">
      <c r="A118" s="13"/>
      <c r="B118" s="1" t="s">
        <v>28</v>
      </c>
      <c r="C118">
        <v>267</v>
      </c>
    </row>
    <row r="119" spans="1:3" x14ac:dyDescent="0.25">
      <c r="A119" s="13"/>
      <c r="B119" s="1" t="s">
        <v>29</v>
      </c>
      <c r="C119">
        <v>220</v>
      </c>
    </row>
    <row r="120" spans="1:3" x14ac:dyDescent="0.25">
      <c r="A120" s="13"/>
      <c r="B120" s="1" t="s">
        <v>30</v>
      </c>
      <c r="C120">
        <v>162</v>
      </c>
    </row>
    <row r="121" spans="1:3" x14ac:dyDescent="0.25">
      <c r="A121" s="13"/>
      <c r="B121" s="1" t="s">
        <v>31</v>
      </c>
      <c r="C121">
        <v>1223</v>
      </c>
    </row>
    <row r="122" spans="1:3" x14ac:dyDescent="0.25">
      <c r="A122" s="13"/>
      <c r="B122" s="1" t="s">
        <v>32</v>
      </c>
      <c r="C122">
        <v>173</v>
      </c>
    </row>
    <row r="123" spans="1:3" x14ac:dyDescent="0.25">
      <c r="A123" s="13"/>
      <c r="B123" s="1" t="s">
        <v>33</v>
      </c>
      <c r="C123">
        <v>2035</v>
      </c>
    </row>
    <row r="124" spans="1:3" x14ac:dyDescent="0.25">
      <c r="A124" s="13"/>
      <c r="B124" s="1" t="s">
        <v>34</v>
      </c>
      <c r="C124">
        <v>962</v>
      </c>
    </row>
    <row r="125" spans="1:3" x14ac:dyDescent="0.25">
      <c r="A125" s="13"/>
      <c r="B125" s="1" t="s">
        <v>35</v>
      </c>
      <c r="C125">
        <v>255</v>
      </c>
    </row>
    <row r="126" spans="1:3" x14ac:dyDescent="0.25">
      <c r="A126" s="13"/>
      <c r="B126" s="1" t="s">
        <v>36</v>
      </c>
      <c r="C126">
        <v>209</v>
      </c>
    </row>
    <row r="127" spans="1:3" x14ac:dyDescent="0.25">
      <c r="A127" s="13"/>
      <c r="B127" s="1" t="s">
        <v>37</v>
      </c>
      <c r="C127">
        <v>315</v>
      </c>
    </row>
    <row r="128" spans="1:3" x14ac:dyDescent="0.25">
      <c r="A128" s="13"/>
      <c r="B128" s="1" t="s">
        <v>38</v>
      </c>
      <c r="C128">
        <v>192</v>
      </c>
    </row>
    <row r="129" spans="1:3" x14ac:dyDescent="0.25">
      <c r="A129" s="13"/>
      <c r="B129" s="1" t="s">
        <v>39</v>
      </c>
      <c r="C129">
        <v>251</v>
      </c>
    </row>
    <row r="130" spans="1:3" x14ac:dyDescent="0.25">
      <c r="A130" s="13"/>
      <c r="B130" s="1" t="s">
        <v>40</v>
      </c>
      <c r="C130">
        <v>254</v>
      </c>
    </row>
    <row r="131" spans="1:3" x14ac:dyDescent="0.25">
      <c r="A131" s="13"/>
      <c r="B131" s="1" t="s">
        <v>41</v>
      </c>
      <c r="C131">
        <v>168</v>
      </c>
    </row>
    <row r="132" spans="1:3" x14ac:dyDescent="0.25">
      <c r="A132" s="13"/>
      <c r="B132" s="1" t="s">
        <v>42</v>
      </c>
      <c r="C132">
        <v>305</v>
      </c>
    </row>
    <row r="133" spans="1:3" x14ac:dyDescent="0.25">
      <c r="A133" s="13"/>
      <c r="B133" s="1" t="s">
        <v>43</v>
      </c>
      <c r="C133">
        <v>379</v>
      </c>
    </row>
    <row r="134" spans="1:3" x14ac:dyDescent="0.25">
      <c r="A134" s="13"/>
      <c r="B134" s="1" t="s">
        <v>44</v>
      </c>
      <c r="C134">
        <v>820</v>
      </c>
    </row>
    <row r="135" spans="1:3" x14ac:dyDescent="0.25">
      <c r="A135" s="13"/>
      <c r="B135" s="1" t="s">
        <v>45</v>
      </c>
      <c r="C135">
        <v>594</v>
      </c>
    </row>
    <row r="136" spans="1:3" x14ac:dyDescent="0.25">
      <c r="A136" s="13"/>
      <c r="B136" s="1" t="s">
        <v>46</v>
      </c>
      <c r="C136">
        <v>346</v>
      </c>
    </row>
    <row r="137" spans="1:3" x14ac:dyDescent="0.25">
      <c r="A137" s="13"/>
      <c r="B137" s="1" t="s">
        <v>47</v>
      </c>
      <c r="C137">
        <v>423</v>
      </c>
    </row>
    <row r="138" spans="1:3" x14ac:dyDescent="0.25">
      <c r="A138" s="13"/>
      <c r="B138" s="1" t="s">
        <v>48</v>
      </c>
      <c r="C138">
        <v>202</v>
      </c>
    </row>
    <row r="139" spans="1:3" x14ac:dyDescent="0.25">
      <c r="A139" s="13"/>
      <c r="B139" s="1" t="s">
        <v>49</v>
      </c>
      <c r="C139">
        <v>706</v>
      </c>
    </row>
    <row r="140" spans="1:3" x14ac:dyDescent="0.25">
      <c r="A140" s="13"/>
      <c r="B140" s="1" t="s">
        <v>50</v>
      </c>
      <c r="C140">
        <v>4142</v>
      </c>
    </row>
    <row r="141" spans="1:3" x14ac:dyDescent="0.25">
      <c r="A141" s="13"/>
      <c r="B141" s="1" t="s">
        <v>51</v>
      </c>
      <c r="C141">
        <v>2065</v>
      </c>
    </row>
    <row r="142" spans="1:3" x14ac:dyDescent="0.25">
      <c r="A142" s="13"/>
      <c r="B142" s="1" t="s">
        <v>52</v>
      </c>
      <c r="C142">
        <v>1077</v>
      </c>
    </row>
    <row r="143" spans="1:3" x14ac:dyDescent="0.25">
      <c r="A143" s="13"/>
      <c r="B143" s="1" t="s">
        <v>53</v>
      </c>
      <c r="C143">
        <v>693</v>
      </c>
    </row>
    <row r="144" spans="1:3" x14ac:dyDescent="0.25">
      <c r="A144" s="13"/>
      <c r="B144" s="1" t="s">
        <v>54</v>
      </c>
      <c r="C144">
        <v>672</v>
      </c>
    </row>
    <row r="145" spans="1:3" x14ac:dyDescent="0.25">
      <c r="A145" s="13"/>
      <c r="B145" s="1" t="s">
        <v>55</v>
      </c>
      <c r="C145">
        <v>367</v>
      </c>
    </row>
    <row r="146" spans="1:3" x14ac:dyDescent="0.25">
      <c r="A146" s="13"/>
      <c r="B146" s="1" t="s">
        <v>56</v>
      </c>
      <c r="C146">
        <v>1040</v>
      </c>
    </row>
    <row r="147" spans="1:3" x14ac:dyDescent="0.25">
      <c r="A147" s="13"/>
      <c r="B147" s="1" t="s">
        <v>57</v>
      </c>
      <c r="C147">
        <v>2651</v>
      </c>
    </row>
    <row r="148" spans="1:3" x14ac:dyDescent="0.25">
      <c r="A148" s="13"/>
      <c r="B148" s="1" t="s">
        <v>58</v>
      </c>
      <c r="C148">
        <v>614</v>
      </c>
    </row>
    <row r="149" spans="1:3" x14ac:dyDescent="0.25">
      <c r="A149" s="13"/>
      <c r="B149" s="1" t="s">
        <v>59</v>
      </c>
      <c r="C149">
        <v>392</v>
      </c>
    </row>
    <row r="150" spans="1:3" x14ac:dyDescent="0.25">
      <c r="A150" s="13"/>
      <c r="B150" s="1" t="s">
        <v>60</v>
      </c>
      <c r="C150">
        <v>966</v>
      </c>
    </row>
    <row r="151" spans="1:3" x14ac:dyDescent="0.25">
      <c r="A151" s="13"/>
      <c r="B151" s="1" t="s">
        <v>61</v>
      </c>
      <c r="C151">
        <v>711</v>
      </c>
    </row>
    <row r="152" spans="1:3" x14ac:dyDescent="0.25">
      <c r="A152" s="13"/>
      <c r="B152" s="1" t="s">
        <v>62</v>
      </c>
      <c r="C152">
        <v>2417</v>
      </c>
    </row>
    <row r="153" spans="1:3" x14ac:dyDescent="0.25">
      <c r="A153" s="13"/>
      <c r="B153" s="1" t="s">
        <v>63</v>
      </c>
      <c r="C153">
        <v>5633</v>
      </c>
    </row>
    <row r="154" spans="1:3" x14ac:dyDescent="0.25">
      <c r="A154" s="13"/>
      <c r="B154" s="1" t="s">
        <v>64</v>
      </c>
      <c r="C154">
        <v>2375</v>
      </c>
    </row>
    <row r="155" spans="1:3" x14ac:dyDescent="0.25">
      <c r="A155" s="13"/>
      <c r="B155" s="1" t="s">
        <v>65</v>
      </c>
      <c r="C155">
        <v>2985</v>
      </c>
    </row>
    <row r="156" spans="1:3" x14ac:dyDescent="0.25">
      <c r="A156" s="13"/>
      <c r="B156" s="1" t="s">
        <v>66</v>
      </c>
      <c r="C156">
        <v>2491</v>
      </c>
    </row>
    <row r="157" spans="1:3" x14ac:dyDescent="0.25">
      <c r="A157" s="13"/>
      <c r="B157" s="1" t="s">
        <v>67</v>
      </c>
      <c r="C157">
        <v>2386</v>
      </c>
    </row>
    <row r="158" spans="1:3" x14ac:dyDescent="0.25">
      <c r="A158" s="13"/>
      <c r="B158" s="1" t="s">
        <v>68</v>
      </c>
      <c r="C158">
        <v>2071</v>
      </c>
    </row>
    <row r="159" spans="1:3" x14ac:dyDescent="0.25">
      <c r="A159" s="13"/>
      <c r="B159" s="1" t="s">
        <v>69</v>
      </c>
      <c r="C159">
        <v>6989</v>
      </c>
    </row>
    <row r="160" spans="1:3" x14ac:dyDescent="0.25">
      <c r="A160" s="13"/>
      <c r="B160" s="1" t="s">
        <v>70</v>
      </c>
      <c r="C160">
        <v>6875</v>
      </c>
    </row>
    <row r="161" spans="1:3" x14ac:dyDescent="0.25">
      <c r="A161" s="13"/>
      <c r="B161" s="1" t="s">
        <v>71</v>
      </c>
      <c r="C161">
        <v>4309</v>
      </c>
    </row>
    <row r="162" spans="1:3" x14ac:dyDescent="0.25">
      <c r="A162" s="13"/>
      <c r="B162" s="1" t="s">
        <v>72</v>
      </c>
      <c r="C162">
        <v>6190</v>
      </c>
    </row>
    <row r="163" spans="1:3" x14ac:dyDescent="0.25">
      <c r="A163" s="13"/>
      <c r="B163" s="1" t="s">
        <v>73</v>
      </c>
      <c r="C163">
        <v>5696</v>
      </c>
    </row>
    <row r="164" spans="1:3" x14ac:dyDescent="0.25">
      <c r="A164" s="13"/>
      <c r="B164" s="1" t="s">
        <v>74</v>
      </c>
      <c r="C164">
        <v>6464</v>
      </c>
    </row>
    <row r="165" spans="1:3" x14ac:dyDescent="0.25">
      <c r="A165" s="13"/>
      <c r="B165" s="1" t="s">
        <v>75</v>
      </c>
      <c r="C165">
        <v>11145</v>
      </c>
    </row>
    <row r="166" spans="1:3" x14ac:dyDescent="0.25">
      <c r="A166" s="13"/>
      <c r="B166" s="1" t="s">
        <v>76</v>
      </c>
      <c r="C166">
        <v>7518</v>
      </c>
    </row>
    <row r="167" spans="1:3" x14ac:dyDescent="0.25">
      <c r="A167" s="13"/>
      <c r="B167" s="1" t="s">
        <v>77</v>
      </c>
      <c r="C167">
        <v>6848</v>
      </c>
    </row>
    <row r="168" spans="1:3" x14ac:dyDescent="0.25">
      <c r="A168" s="13"/>
      <c r="B168" s="1" t="s">
        <v>78</v>
      </c>
      <c r="C168">
        <v>7904</v>
      </c>
    </row>
    <row r="169" spans="1:3" x14ac:dyDescent="0.25">
      <c r="A169" s="13"/>
      <c r="B169" s="1" t="s">
        <v>79</v>
      </c>
      <c r="C169">
        <v>5307</v>
      </c>
    </row>
    <row r="170" spans="1:3" x14ac:dyDescent="0.25">
      <c r="A170" s="13"/>
      <c r="B170" s="1" t="s">
        <v>80</v>
      </c>
      <c r="C170">
        <v>4018</v>
      </c>
    </row>
    <row r="171" spans="1:3" x14ac:dyDescent="0.25">
      <c r="A171" s="13"/>
      <c r="B171" s="1" t="s">
        <v>81</v>
      </c>
      <c r="C171">
        <v>4525</v>
      </c>
    </row>
    <row r="172" spans="1:3" x14ac:dyDescent="0.25">
      <c r="A172" s="13"/>
      <c r="B172" s="1" t="s">
        <v>82</v>
      </c>
      <c r="C172">
        <v>5474</v>
      </c>
    </row>
    <row r="173" spans="1:3" x14ac:dyDescent="0.25">
      <c r="A173" s="13"/>
      <c r="B173" s="1" t="s">
        <v>83</v>
      </c>
      <c r="C173">
        <v>5130</v>
      </c>
    </row>
    <row r="174" spans="1:3" x14ac:dyDescent="0.25">
      <c r="A174" s="13"/>
      <c r="B174" s="1" t="s">
        <v>84</v>
      </c>
      <c r="C174">
        <v>17417</v>
      </c>
    </row>
    <row r="175" spans="1:3" x14ac:dyDescent="0.25">
      <c r="A175" s="13"/>
      <c r="B175" s="1" t="s">
        <v>85</v>
      </c>
      <c r="C175">
        <v>4882</v>
      </c>
    </row>
    <row r="176" spans="1:3" x14ac:dyDescent="0.25">
      <c r="A176" s="13"/>
      <c r="B176" s="1" t="s">
        <v>86</v>
      </c>
      <c r="C176">
        <v>5420</v>
      </c>
    </row>
    <row r="177" spans="1:3" x14ac:dyDescent="0.25">
      <c r="A177" s="13"/>
      <c r="B177" s="1" t="s">
        <v>87</v>
      </c>
      <c r="C177">
        <v>5169</v>
      </c>
    </row>
    <row r="178" spans="1:3" x14ac:dyDescent="0.25">
      <c r="A178" s="13"/>
      <c r="B178" s="1" t="s">
        <v>88</v>
      </c>
      <c r="C178">
        <v>8938</v>
      </c>
    </row>
    <row r="179" spans="1:3" x14ac:dyDescent="0.25">
      <c r="A179" s="13"/>
      <c r="B179" s="1" t="s">
        <v>89</v>
      </c>
      <c r="C179">
        <v>15133</v>
      </c>
    </row>
    <row r="180" spans="1:3" x14ac:dyDescent="0.25">
      <c r="A180" s="13"/>
      <c r="B180" s="1" t="s">
        <v>90</v>
      </c>
      <c r="C180">
        <v>8466</v>
      </c>
    </row>
    <row r="181" spans="1:3" x14ac:dyDescent="0.25">
      <c r="A181" s="13"/>
      <c r="B181" s="1" t="s">
        <v>91</v>
      </c>
      <c r="C181">
        <v>12473</v>
      </c>
    </row>
    <row r="182" spans="1:3" x14ac:dyDescent="0.25">
      <c r="A182" s="13"/>
      <c r="B182" s="1" t="s">
        <v>92</v>
      </c>
      <c r="C182">
        <v>8579</v>
      </c>
    </row>
    <row r="183" spans="1:3" x14ac:dyDescent="0.25">
      <c r="A183" s="13"/>
      <c r="B183" s="1" t="s">
        <v>93</v>
      </c>
      <c r="C183">
        <v>7147</v>
      </c>
    </row>
    <row r="184" spans="1:3" x14ac:dyDescent="0.25">
      <c r="A184" s="13"/>
      <c r="B184" s="1" t="s">
        <v>94</v>
      </c>
      <c r="C184">
        <v>8639</v>
      </c>
    </row>
    <row r="185" spans="1:3" x14ac:dyDescent="0.25">
      <c r="A185" s="13"/>
      <c r="B185" s="1" t="s">
        <v>95</v>
      </c>
      <c r="C185">
        <v>12946</v>
      </c>
    </row>
    <row r="186" spans="1:3" x14ac:dyDescent="0.25">
      <c r="A186" s="13"/>
      <c r="B186" s="1" t="s">
        <v>96</v>
      </c>
      <c r="C186">
        <v>8690</v>
      </c>
    </row>
    <row r="187" spans="1:3" x14ac:dyDescent="0.25">
      <c r="A187" s="13"/>
      <c r="B187" s="1" t="s">
        <v>97</v>
      </c>
      <c r="C187">
        <v>6957</v>
      </c>
    </row>
    <row r="188" spans="1:3" x14ac:dyDescent="0.25">
      <c r="A188" s="13"/>
      <c r="B188" s="1" t="s">
        <v>98</v>
      </c>
      <c r="C188">
        <v>6761</v>
      </c>
    </row>
    <row r="189" spans="1:3" x14ac:dyDescent="0.25">
      <c r="A189" s="13"/>
      <c r="B189" s="1" t="s">
        <v>99</v>
      </c>
      <c r="C189">
        <v>14169</v>
      </c>
    </row>
    <row r="190" spans="1:3" x14ac:dyDescent="0.25">
      <c r="A190" s="13"/>
      <c r="B190" s="1" t="s">
        <v>100</v>
      </c>
      <c r="C190">
        <v>17700</v>
      </c>
    </row>
    <row r="191" spans="1:3" x14ac:dyDescent="0.25">
      <c r="A191" s="13"/>
      <c r="B191" s="1" t="s">
        <v>101</v>
      </c>
      <c r="C191">
        <v>6883</v>
      </c>
    </row>
    <row r="192" spans="1:3" x14ac:dyDescent="0.25">
      <c r="A192" s="13"/>
      <c r="B192" s="1" t="s">
        <v>102</v>
      </c>
      <c r="C192">
        <v>7587</v>
      </c>
    </row>
    <row r="193" spans="1:3" x14ac:dyDescent="0.25">
      <c r="A193" s="13"/>
      <c r="B193" s="1" t="s">
        <v>103</v>
      </c>
      <c r="C193">
        <v>7648</v>
      </c>
    </row>
    <row r="194" spans="1:3" x14ac:dyDescent="0.25">
      <c r="A194" s="13"/>
      <c r="B194" s="1" t="s">
        <v>104</v>
      </c>
      <c r="C194">
        <v>6165</v>
      </c>
    </row>
    <row r="195" spans="1:3" x14ac:dyDescent="0.25">
      <c r="A195" s="13"/>
      <c r="B195" s="1" t="s">
        <v>105</v>
      </c>
      <c r="C195">
        <v>10327</v>
      </c>
    </row>
    <row r="196" spans="1:3" x14ac:dyDescent="0.25">
      <c r="A196" s="13"/>
      <c r="B196" s="1" t="s">
        <v>106</v>
      </c>
      <c r="C196">
        <v>6518</v>
      </c>
    </row>
    <row r="197" spans="1:3" x14ac:dyDescent="0.25">
      <c r="A197" s="13"/>
      <c r="B197" s="1" t="s">
        <v>107</v>
      </c>
      <c r="C197">
        <v>5998</v>
      </c>
    </row>
    <row r="198" spans="1:3" x14ac:dyDescent="0.25">
      <c r="A198" s="13"/>
      <c r="B198" s="1" t="s">
        <v>108</v>
      </c>
      <c r="C198">
        <v>5127</v>
      </c>
    </row>
    <row r="199" spans="1:3" x14ac:dyDescent="0.25">
      <c r="A199" s="13"/>
      <c r="B199" s="1" t="s">
        <v>109</v>
      </c>
      <c r="C199">
        <v>6018</v>
      </c>
    </row>
    <row r="200" spans="1:3" x14ac:dyDescent="0.25">
      <c r="A200" s="13"/>
      <c r="B200" s="1" t="s">
        <v>110</v>
      </c>
      <c r="C200">
        <v>6274</v>
      </c>
    </row>
    <row r="201" spans="1:3" x14ac:dyDescent="0.25">
      <c r="A201" s="13"/>
      <c r="B201" s="1" t="s">
        <v>111</v>
      </c>
      <c r="C201">
        <v>10610</v>
      </c>
    </row>
    <row r="202" spans="1:3" x14ac:dyDescent="0.25">
      <c r="A202" s="13"/>
      <c r="B202" s="1" t="s">
        <v>112</v>
      </c>
      <c r="C202">
        <v>6669</v>
      </c>
    </row>
    <row r="203" spans="1:3" x14ac:dyDescent="0.25">
      <c r="A203" s="13"/>
      <c r="B203" s="1" t="s">
        <v>113</v>
      </c>
      <c r="C203">
        <v>6792</v>
      </c>
    </row>
    <row r="204" spans="1:3" x14ac:dyDescent="0.25">
      <c r="A204" s="13"/>
      <c r="B204" s="1" t="s">
        <v>114</v>
      </c>
      <c r="C204">
        <v>11604</v>
      </c>
    </row>
    <row r="205" spans="1:3" x14ac:dyDescent="0.25">
      <c r="A205" s="14"/>
      <c r="B205" s="1" t="s">
        <v>115</v>
      </c>
      <c r="C205">
        <v>8465</v>
      </c>
    </row>
    <row r="206" spans="1:3" x14ac:dyDescent="0.25">
      <c r="A206" s="12">
        <v>-1</v>
      </c>
      <c r="B206" s="1" t="s">
        <v>14</v>
      </c>
      <c r="C206">
        <v>33</v>
      </c>
    </row>
    <row r="207" spans="1:3" x14ac:dyDescent="0.25">
      <c r="A207" s="13"/>
      <c r="B207" s="1" t="s">
        <v>15</v>
      </c>
      <c r="C207">
        <v>57</v>
      </c>
    </row>
    <row r="208" spans="1:3" x14ac:dyDescent="0.25">
      <c r="A208" s="13"/>
      <c r="B208" s="1" t="s">
        <v>16</v>
      </c>
      <c r="C208">
        <v>37</v>
      </c>
    </row>
    <row r="209" spans="1:3" x14ac:dyDescent="0.25">
      <c r="A209" s="13"/>
      <c r="B209" s="1" t="s">
        <v>17</v>
      </c>
      <c r="C209">
        <v>36</v>
      </c>
    </row>
    <row r="210" spans="1:3" x14ac:dyDescent="0.25">
      <c r="A210" s="13"/>
      <c r="B210" s="1" t="s">
        <v>18</v>
      </c>
      <c r="C210">
        <v>28</v>
      </c>
    </row>
    <row r="211" spans="1:3" x14ac:dyDescent="0.25">
      <c r="A211" s="13"/>
      <c r="B211" s="1" t="s">
        <v>19</v>
      </c>
      <c r="C211">
        <v>35</v>
      </c>
    </row>
    <row r="212" spans="1:3" x14ac:dyDescent="0.25">
      <c r="A212" s="13"/>
      <c r="B212" s="1" t="s">
        <v>20</v>
      </c>
      <c r="C212">
        <v>39</v>
      </c>
    </row>
    <row r="213" spans="1:3" x14ac:dyDescent="0.25">
      <c r="A213" s="13"/>
      <c r="B213" s="1" t="s">
        <v>21</v>
      </c>
      <c r="C213">
        <v>60</v>
      </c>
    </row>
    <row r="214" spans="1:3" x14ac:dyDescent="0.25">
      <c r="A214" s="13"/>
      <c r="B214" s="1" t="s">
        <v>22</v>
      </c>
      <c r="C214">
        <v>162</v>
      </c>
    </row>
    <row r="215" spans="1:3" x14ac:dyDescent="0.25">
      <c r="A215" s="13"/>
      <c r="B215" s="1" t="s">
        <v>23</v>
      </c>
      <c r="C215">
        <v>35</v>
      </c>
    </row>
    <row r="216" spans="1:3" x14ac:dyDescent="0.25">
      <c r="A216" s="13"/>
      <c r="B216" s="1" t="s">
        <v>24</v>
      </c>
      <c r="C216">
        <v>35</v>
      </c>
    </row>
    <row r="217" spans="1:3" x14ac:dyDescent="0.25">
      <c r="A217" s="13"/>
      <c r="B217" s="1" t="s">
        <v>25</v>
      </c>
      <c r="C217">
        <v>20</v>
      </c>
    </row>
    <row r="218" spans="1:3" x14ac:dyDescent="0.25">
      <c r="A218" s="13"/>
      <c r="B218" s="1" t="s">
        <v>26</v>
      </c>
      <c r="C218">
        <v>58</v>
      </c>
    </row>
    <row r="219" spans="1:3" x14ac:dyDescent="0.25">
      <c r="A219" s="13"/>
      <c r="B219" s="1" t="s">
        <v>27</v>
      </c>
      <c r="C219">
        <v>46</v>
      </c>
    </row>
    <row r="220" spans="1:3" x14ac:dyDescent="0.25">
      <c r="A220" s="13"/>
      <c r="B220" s="1" t="s">
        <v>28</v>
      </c>
      <c r="C220">
        <v>41</v>
      </c>
    </row>
    <row r="221" spans="1:3" x14ac:dyDescent="0.25">
      <c r="A221" s="13"/>
      <c r="B221" s="1" t="s">
        <v>29</v>
      </c>
      <c r="C221">
        <v>23</v>
      </c>
    </row>
    <row r="222" spans="1:3" x14ac:dyDescent="0.25">
      <c r="A222" s="13"/>
      <c r="B222" s="1" t="s">
        <v>30</v>
      </c>
      <c r="C222">
        <v>31</v>
      </c>
    </row>
    <row r="223" spans="1:3" x14ac:dyDescent="0.25">
      <c r="A223" s="13"/>
      <c r="B223" s="1" t="s">
        <v>31</v>
      </c>
      <c r="C223">
        <v>250</v>
      </c>
    </row>
    <row r="224" spans="1:3" x14ac:dyDescent="0.25">
      <c r="A224" s="13"/>
      <c r="B224" s="1" t="s">
        <v>32</v>
      </c>
      <c r="C224">
        <v>22</v>
      </c>
    </row>
    <row r="225" spans="1:3" x14ac:dyDescent="0.25">
      <c r="A225" s="13"/>
      <c r="B225" s="1" t="s">
        <v>33</v>
      </c>
      <c r="C225">
        <v>184</v>
      </c>
    </row>
    <row r="226" spans="1:3" x14ac:dyDescent="0.25">
      <c r="A226" s="13"/>
      <c r="B226" s="1" t="s">
        <v>34</v>
      </c>
      <c r="C226">
        <v>107</v>
      </c>
    </row>
    <row r="227" spans="1:3" x14ac:dyDescent="0.25">
      <c r="A227" s="13"/>
      <c r="B227" s="1" t="s">
        <v>35</v>
      </c>
      <c r="C227">
        <v>71</v>
      </c>
    </row>
    <row r="228" spans="1:3" x14ac:dyDescent="0.25">
      <c r="A228" s="13"/>
      <c r="B228" s="1" t="s">
        <v>36</v>
      </c>
      <c r="C228">
        <v>26</v>
      </c>
    </row>
    <row r="229" spans="1:3" x14ac:dyDescent="0.25">
      <c r="A229" s="13"/>
      <c r="B229" s="1" t="s">
        <v>37</v>
      </c>
      <c r="C229">
        <v>54</v>
      </c>
    </row>
    <row r="230" spans="1:3" x14ac:dyDescent="0.25">
      <c r="A230" s="13"/>
      <c r="B230" s="1" t="s">
        <v>38</v>
      </c>
      <c r="C230">
        <v>29</v>
      </c>
    </row>
    <row r="231" spans="1:3" x14ac:dyDescent="0.25">
      <c r="A231" s="13"/>
      <c r="B231" s="1" t="s">
        <v>39</v>
      </c>
      <c r="C231">
        <v>18</v>
      </c>
    </row>
    <row r="232" spans="1:3" x14ac:dyDescent="0.25">
      <c r="A232" s="13"/>
      <c r="B232" s="1" t="s">
        <v>40</v>
      </c>
      <c r="C232">
        <v>36</v>
      </c>
    </row>
    <row r="233" spans="1:3" x14ac:dyDescent="0.25">
      <c r="A233" s="13"/>
      <c r="B233" s="1" t="s">
        <v>41</v>
      </c>
      <c r="C233">
        <v>22</v>
      </c>
    </row>
    <row r="234" spans="1:3" x14ac:dyDescent="0.25">
      <c r="A234" s="13"/>
      <c r="B234" s="1" t="s">
        <v>42</v>
      </c>
      <c r="C234">
        <v>76</v>
      </c>
    </row>
    <row r="235" spans="1:3" x14ac:dyDescent="0.25">
      <c r="A235" s="13"/>
      <c r="B235" s="1" t="s">
        <v>43</v>
      </c>
      <c r="C235">
        <v>291</v>
      </c>
    </row>
    <row r="236" spans="1:3" x14ac:dyDescent="0.25">
      <c r="A236" s="13"/>
      <c r="B236" s="1" t="s">
        <v>44</v>
      </c>
      <c r="C236">
        <v>58</v>
      </c>
    </row>
    <row r="237" spans="1:3" x14ac:dyDescent="0.25">
      <c r="A237" s="13"/>
      <c r="B237" s="1" t="s">
        <v>45</v>
      </c>
      <c r="C237">
        <v>106</v>
      </c>
    </row>
    <row r="238" spans="1:3" x14ac:dyDescent="0.25">
      <c r="A238" s="13"/>
      <c r="B238" s="1" t="s">
        <v>46</v>
      </c>
      <c r="C238">
        <v>71</v>
      </c>
    </row>
    <row r="239" spans="1:3" x14ac:dyDescent="0.25">
      <c r="A239" s="13"/>
      <c r="B239" s="1" t="s">
        <v>47</v>
      </c>
      <c r="C239">
        <v>93</v>
      </c>
    </row>
    <row r="240" spans="1:3" x14ac:dyDescent="0.25">
      <c r="A240" s="13"/>
      <c r="B240" s="1" t="s">
        <v>48</v>
      </c>
      <c r="C240">
        <v>112</v>
      </c>
    </row>
    <row r="241" spans="1:3" x14ac:dyDescent="0.25">
      <c r="A241" s="13"/>
      <c r="B241" s="1" t="s">
        <v>49</v>
      </c>
      <c r="C241">
        <v>81</v>
      </c>
    </row>
    <row r="242" spans="1:3" x14ac:dyDescent="0.25">
      <c r="A242" s="13"/>
      <c r="B242" s="1" t="s">
        <v>50</v>
      </c>
      <c r="C242">
        <v>313</v>
      </c>
    </row>
    <row r="243" spans="1:3" x14ac:dyDescent="0.25">
      <c r="A243" s="13"/>
      <c r="B243" s="1" t="s">
        <v>51</v>
      </c>
      <c r="C243">
        <v>205</v>
      </c>
    </row>
    <row r="244" spans="1:3" x14ac:dyDescent="0.25">
      <c r="A244" s="13"/>
      <c r="B244" s="1" t="s">
        <v>52</v>
      </c>
      <c r="C244">
        <v>170</v>
      </c>
    </row>
    <row r="245" spans="1:3" x14ac:dyDescent="0.25">
      <c r="A245" s="13"/>
      <c r="B245" s="1" t="s">
        <v>53</v>
      </c>
      <c r="C245">
        <v>196</v>
      </c>
    </row>
    <row r="246" spans="1:3" x14ac:dyDescent="0.25">
      <c r="A246" s="13"/>
      <c r="B246" s="1" t="s">
        <v>54</v>
      </c>
      <c r="C246">
        <v>107</v>
      </c>
    </row>
    <row r="247" spans="1:3" x14ac:dyDescent="0.25">
      <c r="A247" s="13"/>
      <c r="B247" s="1" t="s">
        <v>55</v>
      </c>
      <c r="C247">
        <v>137</v>
      </c>
    </row>
    <row r="248" spans="1:3" x14ac:dyDescent="0.25">
      <c r="A248" s="13"/>
      <c r="B248" s="1" t="s">
        <v>56</v>
      </c>
      <c r="C248">
        <v>355</v>
      </c>
    </row>
    <row r="249" spans="1:3" x14ac:dyDescent="0.25">
      <c r="A249" s="13"/>
      <c r="B249" s="1" t="s">
        <v>57</v>
      </c>
      <c r="C249">
        <v>801</v>
      </c>
    </row>
    <row r="250" spans="1:3" x14ac:dyDescent="0.25">
      <c r="A250" s="13"/>
      <c r="B250" s="1" t="s">
        <v>58</v>
      </c>
      <c r="C250">
        <v>297</v>
      </c>
    </row>
    <row r="251" spans="1:3" x14ac:dyDescent="0.25">
      <c r="A251" s="13"/>
      <c r="B251" s="1" t="s">
        <v>59</v>
      </c>
      <c r="C251">
        <v>116</v>
      </c>
    </row>
    <row r="252" spans="1:3" x14ac:dyDescent="0.25">
      <c r="A252" s="13"/>
      <c r="B252" s="1" t="s">
        <v>60</v>
      </c>
      <c r="C252">
        <v>120</v>
      </c>
    </row>
    <row r="253" spans="1:3" x14ac:dyDescent="0.25">
      <c r="A253" s="13"/>
      <c r="B253" s="1" t="s">
        <v>61</v>
      </c>
      <c r="C253">
        <v>122</v>
      </c>
    </row>
    <row r="254" spans="1:3" x14ac:dyDescent="0.25">
      <c r="A254" s="13"/>
      <c r="B254" s="1" t="s">
        <v>62</v>
      </c>
      <c r="C254">
        <v>451</v>
      </c>
    </row>
    <row r="255" spans="1:3" x14ac:dyDescent="0.25">
      <c r="A255" s="13"/>
      <c r="B255" s="1" t="s">
        <v>63</v>
      </c>
      <c r="C255">
        <v>2029</v>
      </c>
    </row>
    <row r="256" spans="1:3" x14ac:dyDescent="0.25">
      <c r="A256" s="13"/>
      <c r="B256" s="1" t="s">
        <v>64</v>
      </c>
      <c r="C256">
        <v>864</v>
      </c>
    </row>
    <row r="257" spans="1:3" x14ac:dyDescent="0.25">
      <c r="A257" s="13"/>
      <c r="B257" s="1" t="s">
        <v>65</v>
      </c>
      <c r="C257">
        <v>474</v>
      </c>
    </row>
    <row r="258" spans="1:3" x14ac:dyDescent="0.25">
      <c r="A258" s="13"/>
      <c r="B258" s="1" t="s">
        <v>66</v>
      </c>
      <c r="C258">
        <v>568</v>
      </c>
    </row>
    <row r="259" spans="1:3" x14ac:dyDescent="0.25">
      <c r="A259" s="13"/>
      <c r="B259" s="1" t="s">
        <v>67</v>
      </c>
      <c r="C259">
        <v>469</v>
      </c>
    </row>
    <row r="260" spans="1:3" x14ac:dyDescent="0.25">
      <c r="A260" s="13"/>
      <c r="B260" s="1" t="s">
        <v>68</v>
      </c>
      <c r="C260">
        <v>874</v>
      </c>
    </row>
    <row r="261" spans="1:3" x14ac:dyDescent="0.25">
      <c r="A261" s="13"/>
      <c r="B261" s="1" t="s">
        <v>69</v>
      </c>
      <c r="C261">
        <v>1994</v>
      </c>
    </row>
    <row r="262" spans="1:3" x14ac:dyDescent="0.25">
      <c r="A262" s="13"/>
      <c r="B262" s="1" t="s">
        <v>70</v>
      </c>
      <c r="C262">
        <v>1467</v>
      </c>
    </row>
    <row r="263" spans="1:3" x14ac:dyDescent="0.25">
      <c r="A263" s="13"/>
      <c r="B263" s="1" t="s">
        <v>71</v>
      </c>
      <c r="C263">
        <v>1883</v>
      </c>
    </row>
    <row r="264" spans="1:3" x14ac:dyDescent="0.25">
      <c r="A264" s="13"/>
      <c r="B264" s="1" t="s">
        <v>72</v>
      </c>
      <c r="C264">
        <v>4139</v>
      </c>
    </row>
    <row r="265" spans="1:3" x14ac:dyDescent="0.25">
      <c r="A265" s="13"/>
      <c r="B265" s="1" t="s">
        <v>73</v>
      </c>
      <c r="C265">
        <v>1085</v>
      </c>
    </row>
    <row r="266" spans="1:3" x14ac:dyDescent="0.25">
      <c r="A266" s="13"/>
      <c r="B266" s="1" t="s">
        <v>74</v>
      </c>
      <c r="C266">
        <v>1289</v>
      </c>
    </row>
    <row r="267" spans="1:3" x14ac:dyDescent="0.25">
      <c r="A267" s="13"/>
      <c r="B267" s="1" t="s">
        <v>75</v>
      </c>
      <c r="C267">
        <v>1800</v>
      </c>
    </row>
    <row r="268" spans="1:3" x14ac:dyDescent="0.25">
      <c r="A268" s="13"/>
      <c r="B268" s="1" t="s">
        <v>76</v>
      </c>
      <c r="C268">
        <v>1055</v>
      </c>
    </row>
    <row r="269" spans="1:3" x14ac:dyDescent="0.25">
      <c r="A269" s="13"/>
      <c r="B269" s="1" t="s">
        <v>77</v>
      </c>
      <c r="C269">
        <v>2350</v>
      </c>
    </row>
    <row r="270" spans="1:3" x14ac:dyDescent="0.25">
      <c r="A270" s="13"/>
      <c r="B270" s="1" t="s">
        <v>78</v>
      </c>
      <c r="C270">
        <v>1292</v>
      </c>
    </row>
    <row r="271" spans="1:3" x14ac:dyDescent="0.25">
      <c r="A271" s="13"/>
      <c r="B271" s="1" t="s">
        <v>79</v>
      </c>
      <c r="C271">
        <v>1595</v>
      </c>
    </row>
    <row r="272" spans="1:3" x14ac:dyDescent="0.25">
      <c r="A272" s="13"/>
      <c r="B272" s="1" t="s">
        <v>80</v>
      </c>
      <c r="C272">
        <v>1605</v>
      </c>
    </row>
    <row r="273" spans="1:3" x14ac:dyDescent="0.25">
      <c r="A273" s="13"/>
      <c r="B273" s="1" t="s">
        <v>81</v>
      </c>
      <c r="C273">
        <v>1880</v>
      </c>
    </row>
    <row r="274" spans="1:3" x14ac:dyDescent="0.25">
      <c r="A274" s="13"/>
      <c r="B274" s="1" t="s">
        <v>82</v>
      </c>
      <c r="C274">
        <v>981</v>
      </c>
    </row>
    <row r="275" spans="1:3" x14ac:dyDescent="0.25">
      <c r="A275" s="13"/>
      <c r="B275" s="1" t="s">
        <v>83</v>
      </c>
      <c r="C275">
        <v>1670</v>
      </c>
    </row>
    <row r="276" spans="1:3" x14ac:dyDescent="0.25">
      <c r="A276" s="13"/>
      <c r="B276" s="1" t="s">
        <v>84</v>
      </c>
      <c r="C276">
        <v>7447</v>
      </c>
    </row>
    <row r="277" spans="1:3" x14ac:dyDescent="0.25">
      <c r="A277" s="13"/>
      <c r="B277" s="1" t="s">
        <v>85</v>
      </c>
      <c r="C277">
        <v>1264</v>
      </c>
    </row>
    <row r="278" spans="1:3" x14ac:dyDescent="0.25">
      <c r="A278" s="13"/>
      <c r="B278" s="1" t="s">
        <v>86</v>
      </c>
      <c r="C278">
        <v>747</v>
      </c>
    </row>
    <row r="279" spans="1:3" x14ac:dyDescent="0.25">
      <c r="A279" s="13"/>
      <c r="B279" s="1" t="s">
        <v>87</v>
      </c>
      <c r="C279">
        <v>1600</v>
      </c>
    </row>
    <row r="280" spans="1:3" x14ac:dyDescent="0.25">
      <c r="A280" s="13"/>
      <c r="B280" s="1" t="s">
        <v>88</v>
      </c>
      <c r="C280">
        <v>1994</v>
      </c>
    </row>
    <row r="281" spans="1:3" x14ac:dyDescent="0.25">
      <c r="A281" s="13"/>
      <c r="B281" s="1" t="s">
        <v>89</v>
      </c>
      <c r="C281">
        <v>4983</v>
      </c>
    </row>
    <row r="282" spans="1:3" x14ac:dyDescent="0.25">
      <c r="A282" s="13"/>
      <c r="B282" s="1" t="s">
        <v>90</v>
      </c>
      <c r="C282">
        <v>2172</v>
      </c>
    </row>
    <row r="283" spans="1:3" x14ac:dyDescent="0.25">
      <c r="A283" s="13"/>
      <c r="B283" s="1" t="s">
        <v>91</v>
      </c>
      <c r="C283">
        <v>3029</v>
      </c>
    </row>
    <row r="284" spans="1:3" x14ac:dyDescent="0.25">
      <c r="A284" s="13"/>
      <c r="B284" s="1" t="s">
        <v>92</v>
      </c>
      <c r="C284">
        <v>1276</v>
      </c>
    </row>
    <row r="285" spans="1:3" x14ac:dyDescent="0.25">
      <c r="A285" s="13"/>
      <c r="B285" s="1" t="s">
        <v>93</v>
      </c>
      <c r="C285">
        <v>1750</v>
      </c>
    </row>
    <row r="286" spans="1:3" x14ac:dyDescent="0.25">
      <c r="A286" s="13"/>
      <c r="B286" s="1" t="s">
        <v>94</v>
      </c>
      <c r="C286">
        <v>1288</v>
      </c>
    </row>
    <row r="287" spans="1:3" x14ac:dyDescent="0.25">
      <c r="A287" s="13"/>
      <c r="B287" s="1" t="s">
        <v>95</v>
      </c>
      <c r="C287">
        <v>3193</v>
      </c>
    </row>
    <row r="288" spans="1:3" x14ac:dyDescent="0.25">
      <c r="A288" s="13"/>
      <c r="B288" s="1" t="s">
        <v>96</v>
      </c>
      <c r="C288">
        <v>1791</v>
      </c>
    </row>
    <row r="289" spans="1:3" x14ac:dyDescent="0.25">
      <c r="A289" s="13"/>
      <c r="B289" s="1" t="s">
        <v>97</v>
      </c>
      <c r="C289">
        <v>2844</v>
      </c>
    </row>
    <row r="290" spans="1:3" x14ac:dyDescent="0.25">
      <c r="A290" s="13"/>
      <c r="B290" s="1" t="s">
        <v>98</v>
      </c>
      <c r="C290">
        <v>1672</v>
      </c>
    </row>
    <row r="291" spans="1:3" x14ac:dyDescent="0.25">
      <c r="A291" s="13"/>
      <c r="B291" s="1" t="s">
        <v>99</v>
      </c>
      <c r="C291">
        <v>2160</v>
      </c>
    </row>
    <row r="292" spans="1:3" x14ac:dyDescent="0.25">
      <c r="A292" s="13"/>
      <c r="B292" s="1" t="s">
        <v>100</v>
      </c>
      <c r="C292">
        <v>3125</v>
      </c>
    </row>
    <row r="293" spans="1:3" x14ac:dyDescent="0.25">
      <c r="A293" s="13"/>
      <c r="B293" s="1" t="s">
        <v>101</v>
      </c>
      <c r="C293">
        <v>3793</v>
      </c>
    </row>
    <row r="294" spans="1:3" x14ac:dyDescent="0.25">
      <c r="A294" s="13"/>
      <c r="B294" s="1" t="s">
        <v>102</v>
      </c>
      <c r="C294">
        <v>1298</v>
      </c>
    </row>
    <row r="295" spans="1:3" x14ac:dyDescent="0.25">
      <c r="A295" s="13"/>
      <c r="B295" s="1" t="s">
        <v>103</v>
      </c>
      <c r="C295">
        <v>1772</v>
      </c>
    </row>
    <row r="296" spans="1:3" x14ac:dyDescent="0.25">
      <c r="A296" s="13"/>
      <c r="B296" s="1" t="s">
        <v>104</v>
      </c>
      <c r="C296">
        <v>1573</v>
      </c>
    </row>
    <row r="297" spans="1:3" x14ac:dyDescent="0.25">
      <c r="A297" s="13"/>
      <c r="B297" s="1" t="s">
        <v>105</v>
      </c>
      <c r="C297">
        <v>1742</v>
      </c>
    </row>
    <row r="298" spans="1:3" x14ac:dyDescent="0.25">
      <c r="A298" s="13"/>
      <c r="B298" s="1" t="s">
        <v>106</v>
      </c>
      <c r="C298">
        <v>1244</v>
      </c>
    </row>
    <row r="299" spans="1:3" x14ac:dyDescent="0.25">
      <c r="A299" s="13"/>
      <c r="B299" s="1" t="s">
        <v>107</v>
      </c>
      <c r="C299">
        <v>1083</v>
      </c>
    </row>
    <row r="300" spans="1:3" x14ac:dyDescent="0.25">
      <c r="A300" s="13"/>
      <c r="B300" s="1" t="s">
        <v>108</v>
      </c>
      <c r="C300">
        <v>1166</v>
      </c>
    </row>
    <row r="301" spans="1:3" x14ac:dyDescent="0.25">
      <c r="A301" s="13"/>
      <c r="B301" s="1" t="s">
        <v>109</v>
      </c>
      <c r="C301">
        <v>1606</v>
      </c>
    </row>
    <row r="302" spans="1:3" x14ac:dyDescent="0.25">
      <c r="A302" s="13"/>
      <c r="B302" s="1" t="s">
        <v>110</v>
      </c>
      <c r="C302">
        <v>1194</v>
      </c>
    </row>
    <row r="303" spans="1:3" x14ac:dyDescent="0.25">
      <c r="A303" s="13"/>
      <c r="B303" s="1" t="s">
        <v>111</v>
      </c>
      <c r="C303">
        <v>3158</v>
      </c>
    </row>
    <row r="304" spans="1:3" x14ac:dyDescent="0.25">
      <c r="A304" s="13"/>
      <c r="B304" s="1" t="s">
        <v>112</v>
      </c>
      <c r="C304">
        <v>1508</v>
      </c>
    </row>
    <row r="305" spans="1:3" x14ac:dyDescent="0.25">
      <c r="A305" s="13"/>
      <c r="B305" s="1" t="s">
        <v>113</v>
      </c>
      <c r="C305">
        <v>1287</v>
      </c>
    </row>
    <row r="306" spans="1:3" x14ac:dyDescent="0.25">
      <c r="A306" s="13"/>
      <c r="B306" s="1" t="s">
        <v>114</v>
      </c>
      <c r="C306">
        <v>1402</v>
      </c>
    </row>
    <row r="307" spans="1:3" x14ac:dyDescent="0.25">
      <c r="A307" s="14"/>
      <c r="B307" s="1" t="s">
        <v>115</v>
      </c>
      <c r="C307">
        <v>2323</v>
      </c>
    </row>
    <row r="308" spans="1:3" x14ac:dyDescent="0.25">
      <c r="A308" s="12" t="s">
        <v>3</v>
      </c>
      <c r="B308" s="1" t="s">
        <v>14</v>
      </c>
      <c r="C308">
        <v>229</v>
      </c>
    </row>
    <row r="309" spans="1:3" x14ac:dyDescent="0.25">
      <c r="A309" s="13"/>
      <c r="B309" s="1" t="s">
        <v>15</v>
      </c>
      <c r="C309">
        <v>210</v>
      </c>
    </row>
    <row r="310" spans="1:3" x14ac:dyDescent="0.25">
      <c r="A310" s="13"/>
      <c r="B310" s="1" t="s">
        <v>16</v>
      </c>
      <c r="C310">
        <v>218</v>
      </c>
    </row>
    <row r="311" spans="1:3" x14ac:dyDescent="0.25">
      <c r="A311" s="13"/>
      <c r="B311" s="1" t="s">
        <v>17</v>
      </c>
      <c r="C311">
        <v>672</v>
      </c>
    </row>
    <row r="312" spans="1:3" x14ac:dyDescent="0.25">
      <c r="A312" s="13"/>
      <c r="B312" s="1" t="s">
        <v>18</v>
      </c>
      <c r="C312">
        <v>174</v>
      </c>
    </row>
    <row r="313" spans="1:3" x14ac:dyDescent="0.25">
      <c r="A313" s="13"/>
      <c r="B313" s="1" t="s">
        <v>19</v>
      </c>
      <c r="C313">
        <v>171</v>
      </c>
    </row>
    <row r="314" spans="1:3" x14ac:dyDescent="0.25">
      <c r="A314" s="13"/>
      <c r="B314" s="1" t="s">
        <v>20</v>
      </c>
      <c r="C314">
        <v>211</v>
      </c>
    </row>
    <row r="315" spans="1:3" x14ac:dyDescent="0.25">
      <c r="A315" s="13"/>
      <c r="B315" s="1" t="s">
        <v>21</v>
      </c>
      <c r="C315">
        <v>238</v>
      </c>
    </row>
    <row r="316" spans="1:3" x14ac:dyDescent="0.25">
      <c r="A316" s="13"/>
      <c r="B316" s="1" t="s">
        <v>22</v>
      </c>
      <c r="C316">
        <v>508</v>
      </c>
    </row>
    <row r="317" spans="1:3" x14ac:dyDescent="0.25">
      <c r="A317" s="13"/>
      <c r="B317" s="1" t="s">
        <v>23</v>
      </c>
      <c r="C317">
        <v>261</v>
      </c>
    </row>
    <row r="318" spans="1:3" x14ac:dyDescent="0.25">
      <c r="A318" s="13"/>
      <c r="B318" s="1" t="s">
        <v>24</v>
      </c>
      <c r="C318">
        <v>234</v>
      </c>
    </row>
    <row r="319" spans="1:3" x14ac:dyDescent="0.25">
      <c r="A319" s="13"/>
      <c r="B319" s="1" t="s">
        <v>25</v>
      </c>
      <c r="C319">
        <v>123</v>
      </c>
    </row>
    <row r="320" spans="1:3" x14ac:dyDescent="0.25">
      <c r="A320" s="13"/>
      <c r="B320" s="1" t="s">
        <v>26</v>
      </c>
      <c r="C320">
        <v>216</v>
      </c>
    </row>
    <row r="321" spans="1:3" x14ac:dyDescent="0.25">
      <c r="A321" s="13"/>
      <c r="B321" s="1" t="s">
        <v>27</v>
      </c>
      <c r="C321">
        <v>140</v>
      </c>
    </row>
    <row r="322" spans="1:3" x14ac:dyDescent="0.25">
      <c r="A322" s="13"/>
      <c r="B322" s="1" t="s">
        <v>28</v>
      </c>
      <c r="C322">
        <v>304</v>
      </c>
    </row>
    <row r="323" spans="1:3" x14ac:dyDescent="0.25">
      <c r="A323" s="13"/>
      <c r="B323" s="1" t="s">
        <v>29</v>
      </c>
      <c r="C323">
        <v>171</v>
      </c>
    </row>
    <row r="324" spans="1:3" x14ac:dyDescent="0.25">
      <c r="A324" s="13"/>
      <c r="B324" s="1" t="s">
        <v>30</v>
      </c>
      <c r="C324">
        <v>150</v>
      </c>
    </row>
    <row r="325" spans="1:3" x14ac:dyDescent="0.25">
      <c r="A325" s="13"/>
      <c r="B325" s="1" t="s">
        <v>31</v>
      </c>
      <c r="C325">
        <v>1104</v>
      </c>
    </row>
    <row r="326" spans="1:3" x14ac:dyDescent="0.25">
      <c r="A326" s="13"/>
      <c r="B326" s="1" t="s">
        <v>32</v>
      </c>
      <c r="C326">
        <v>158</v>
      </c>
    </row>
    <row r="327" spans="1:3" x14ac:dyDescent="0.25">
      <c r="A327" s="13"/>
      <c r="B327" s="1" t="s">
        <v>33</v>
      </c>
      <c r="C327">
        <v>1157</v>
      </c>
    </row>
    <row r="328" spans="1:3" x14ac:dyDescent="0.25">
      <c r="A328" s="13"/>
      <c r="B328" s="1" t="s">
        <v>34</v>
      </c>
      <c r="C328">
        <v>752</v>
      </c>
    </row>
    <row r="329" spans="1:3" x14ac:dyDescent="0.25">
      <c r="A329" s="13"/>
      <c r="B329" s="1" t="s">
        <v>35</v>
      </c>
      <c r="C329">
        <v>233</v>
      </c>
    </row>
    <row r="330" spans="1:3" x14ac:dyDescent="0.25">
      <c r="A330" s="13"/>
      <c r="B330" s="1" t="s">
        <v>36</v>
      </c>
      <c r="C330">
        <v>205</v>
      </c>
    </row>
    <row r="331" spans="1:3" x14ac:dyDescent="0.25">
      <c r="A331" s="13"/>
      <c r="B331" s="1" t="s">
        <v>37</v>
      </c>
      <c r="C331">
        <v>169</v>
      </c>
    </row>
    <row r="332" spans="1:3" x14ac:dyDescent="0.25">
      <c r="A332" s="13"/>
      <c r="B332" s="1" t="s">
        <v>38</v>
      </c>
      <c r="C332">
        <v>112</v>
      </c>
    </row>
    <row r="333" spans="1:3" x14ac:dyDescent="0.25">
      <c r="A333" s="13"/>
      <c r="B333" s="1" t="s">
        <v>39</v>
      </c>
      <c r="C333">
        <v>180</v>
      </c>
    </row>
    <row r="334" spans="1:3" x14ac:dyDescent="0.25">
      <c r="A334" s="13"/>
      <c r="B334" s="1" t="s">
        <v>40</v>
      </c>
      <c r="C334">
        <v>257</v>
      </c>
    </row>
    <row r="335" spans="1:3" x14ac:dyDescent="0.25">
      <c r="A335" s="13"/>
      <c r="B335" s="1" t="s">
        <v>41</v>
      </c>
      <c r="C335">
        <v>270</v>
      </c>
    </row>
    <row r="336" spans="1:3" x14ac:dyDescent="0.25">
      <c r="A336" s="13"/>
      <c r="B336" s="1" t="s">
        <v>42</v>
      </c>
      <c r="C336">
        <v>424</v>
      </c>
    </row>
    <row r="337" spans="1:3" x14ac:dyDescent="0.25">
      <c r="A337" s="13"/>
      <c r="B337" s="1" t="s">
        <v>43</v>
      </c>
      <c r="C337">
        <v>328</v>
      </c>
    </row>
    <row r="338" spans="1:3" x14ac:dyDescent="0.25">
      <c r="A338" s="13"/>
      <c r="B338" s="1" t="s">
        <v>44</v>
      </c>
      <c r="C338">
        <v>1400</v>
      </c>
    </row>
    <row r="339" spans="1:3" x14ac:dyDescent="0.25">
      <c r="A339" s="13"/>
      <c r="B339" s="1" t="s">
        <v>45</v>
      </c>
      <c r="C339">
        <v>1609</v>
      </c>
    </row>
    <row r="340" spans="1:3" x14ac:dyDescent="0.25">
      <c r="A340" s="13"/>
      <c r="B340" s="1" t="s">
        <v>46</v>
      </c>
      <c r="C340">
        <v>525</v>
      </c>
    </row>
    <row r="341" spans="1:3" x14ac:dyDescent="0.25">
      <c r="A341" s="13"/>
      <c r="B341" s="1" t="s">
        <v>47</v>
      </c>
      <c r="C341">
        <v>284</v>
      </c>
    </row>
    <row r="342" spans="1:3" x14ac:dyDescent="0.25">
      <c r="A342" s="13"/>
      <c r="B342" s="1" t="s">
        <v>48</v>
      </c>
      <c r="C342">
        <v>379</v>
      </c>
    </row>
    <row r="343" spans="1:3" x14ac:dyDescent="0.25">
      <c r="A343" s="13"/>
      <c r="B343" s="1" t="s">
        <v>49</v>
      </c>
      <c r="C343">
        <v>324</v>
      </c>
    </row>
    <row r="344" spans="1:3" x14ac:dyDescent="0.25">
      <c r="A344" s="13"/>
      <c r="B344" s="1" t="s">
        <v>50</v>
      </c>
      <c r="C344">
        <v>1970</v>
      </c>
    </row>
    <row r="345" spans="1:3" x14ac:dyDescent="0.25">
      <c r="A345" s="13"/>
      <c r="B345" s="1" t="s">
        <v>51</v>
      </c>
      <c r="C345">
        <v>1618</v>
      </c>
    </row>
    <row r="346" spans="1:3" x14ac:dyDescent="0.25">
      <c r="A346" s="13"/>
      <c r="B346" s="1" t="s">
        <v>52</v>
      </c>
      <c r="C346">
        <v>930</v>
      </c>
    </row>
    <row r="347" spans="1:3" x14ac:dyDescent="0.25">
      <c r="A347" s="13"/>
      <c r="B347" s="1" t="s">
        <v>53</v>
      </c>
      <c r="C347">
        <v>598</v>
      </c>
    </row>
    <row r="348" spans="1:3" x14ac:dyDescent="0.25">
      <c r="A348" s="13"/>
      <c r="B348" s="1" t="s">
        <v>54</v>
      </c>
      <c r="C348">
        <v>892</v>
      </c>
    </row>
    <row r="349" spans="1:3" x14ac:dyDescent="0.25">
      <c r="A349" s="13"/>
      <c r="B349" s="1" t="s">
        <v>55</v>
      </c>
      <c r="C349">
        <v>441</v>
      </c>
    </row>
    <row r="350" spans="1:3" x14ac:dyDescent="0.25">
      <c r="A350" s="13"/>
      <c r="B350" s="1" t="s">
        <v>56</v>
      </c>
      <c r="C350">
        <v>5889</v>
      </c>
    </row>
    <row r="351" spans="1:3" x14ac:dyDescent="0.25">
      <c r="A351" s="13"/>
      <c r="B351" s="1" t="s">
        <v>57</v>
      </c>
      <c r="C351">
        <v>3285</v>
      </c>
    </row>
    <row r="352" spans="1:3" x14ac:dyDescent="0.25">
      <c r="A352" s="13"/>
      <c r="B352" s="1" t="s">
        <v>58</v>
      </c>
      <c r="C352">
        <v>1516</v>
      </c>
    </row>
    <row r="353" spans="1:3" x14ac:dyDescent="0.25">
      <c r="A353" s="13"/>
      <c r="B353" s="1" t="s">
        <v>59</v>
      </c>
      <c r="C353">
        <v>1357</v>
      </c>
    </row>
    <row r="354" spans="1:3" x14ac:dyDescent="0.25">
      <c r="A354" s="13"/>
      <c r="B354" s="1" t="s">
        <v>60</v>
      </c>
      <c r="C354">
        <v>1649</v>
      </c>
    </row>
    <row r="355" spans="1:3" x14ac:dyDescent="0.25">
      <c r="A355" s="13"/>
      <c r="B355" s="1" t="s">
        <v>61</v>
      </c>
      <c r="C355">
        <v>1162</v>
      </c>
    </row>
    <row r="356" spans="1:3" x14ac:dyDescent="0.25">
      <c r="A356" s="13"/>
      <c r="B356" s="1" t="s">
        <v>62</v>
      </c>
      <c r="C356">
        <v>3656</v>
      </c>
    </row>
    <row r="357" spans="1:3" x14ac:dyDescent="0.25">
      <c r="A357" s="13"/>
      <c r="B357" s="1" t="s">
        <v>63</v>
      </c>
      <c r="C357">
        <v>8975</v>
      </c>
    </row>
    <row r="358" spans="1:3" x14ac:dyDescent="0.25">
      <c r="A358" s="13"/>
      <c r="B358" s="1" t="s">
        <v>64</v>
      </c>
      <c r="C358">
        <v>4281</v>
      </c>
    </row>
    <row r="359" spans="1:3" x14ac:dyDescent="0.25">
      <c r="A359" s="13"/>
      <c r="B359" s="1" t="s">
        <v>65</v>
      </c>
      <c r="C359">
        <v>5708</v>
      </c>
    </row>
    <row r="360" spans="1:3" x14ac:dyDescent="0.25">
      <c r="A360" s="13"/>
      <c r="B360" s="1" t="s">
        <v>66</v>
      </c>
      <c r="C360">
        <v>4770</v>
      </c>
    </row>
    <row r="361" spans="1:3" x14ac:dyDescent="0.25">
      <c r="A361" s="13"/>
      <c r="B361" s="1" t="s">
        <v>67</v>
      </c>
      <c r="C361">
        <v>3148</v>
      </c>
    </row>
    <row r="362" spans="1:3" x14ac:dyDescent="0.25">
      <c r="A362" s="13"/>
      <c r="B362" s="1" t="s">
        <v>68</v>
      </c>
      <c r="C362">
        <v>3646</v>
      </c>
    </row>
    <row r="363" spans="1:3" x14ac:dyDescent="0.25">
      <c r="A363" s="13"/>
      <c r="B363" s="1" t="s">
        <v>69</v>
      </c>
      <c r="C363">
        <v>8120</v>
      </c>
    </row>
    <row r="364" spans="1:3" x14ac:dyDescent="0.25">
      <c r="A364" s="13"/>
      <c r="B364" s="1" t="s">
        <v>70</v>
      </c>
      <c r="C364">
        <v>39021</v>
      </c>
    </row>
    <row r="365" spans="1:3" x14ac:dyDescent="0.25">
      <c r="A365" s="13"/>
      <c r="B365" s="1" t="s">
        <v>71</v>
      </c>
      <c r="C365">
        <v>14288</v>
      </c>
    </row>
    <row r="366" spans="1:3" x14ac:dyDescent="0.25">
      <c r="A366" s="13"/>
      <c r="B366" s="1" t="s">
        <v>72</v>
      </c>
      <c r="C366">
        <v>14734</v>
      </c>
    </row>
    <row r="367" spans="1:3" x14ac:dyDescent="0.25">
      <c r="A367" s="13"/>
      <c r="B367" s="1" t="s">
        <v>73</v>
      </c>
      <c r="C367">
        <v>10800</v>
      </c>
    </row>
    <row r="368" spans="1:3" x14ac:dyDescent="0.25">
      <c r="A368" s="13"/>
      <c r="B368" s="1" t="s">
        <v>74</v>
      </c>
      <c r="C368">
        <v>6292</v>
      </c>
    </row>
    <row r="369" spans="1:3" x14ac:dyDescent="0.25">
      <c r="A369" s="13"/>
      <c r="B369" s="1" t="s">
        <v>75</v>
      </c>
      <c r="C369">
        <v>23346</v>
      </c>
    </row>
    <row r="370" spans="1:3" x14ac:dyDescent="0.25">
      <c r="A370" s="13"/>
      <c r="B370" s="1" t="s">
        <v>76</v>
      </c>
      <c r="C370">
        <v>7921</v>
      </c>
    </row>
    <row r="371" spans="1:3" x14ac:dyDescent="0.25">
      <c r="A371" s="13"/>
      <c r="B371" s="1" t="s">
        <v>77</v>
      </c>
      <c r="C371">
        <v>16255</v>
      </c>
    </row>
    <row r="372" spans="1:3" x14ac:dyDescent="0.25">
      <c r="A372" s="13"/>
      <c r="B372" s="1" t="s">
        <v>78</v>
      </c>
      <c r="C372">
        <v>15375</v>
      </c>
    </row>
    <row r="373" spans="1:3" x14ac:dyDescent="0.25">
      <c r="A373" s="13"/>
      <c r="B373" s="1" t="s">
        <v>79</v>
      </c>
      <c r="C373">
        <v>11458</v>
      </c>
    </row>
    <row r="374" spans="1:3" x14ac:dyDescent="0.25">
      <c r="A374" s="13"/>
      <c r="B374" s="1" t="s">
        <v>80</v>
      </c>
      <c r="C374">
        <v>6045</v>
      </c>
    </row>
    <row r="375" spans="1:3" x14ac:dyDescent="0.25">
      <c r="A375" s="13"/>
      <c r="B375" s="1" t="s">
        <v>81</v>
      </c>
      <c r="C375">
        <v>8516</v>
      </c>
    </row>
    <row r="376" spans="1:3" x14ac:dyDescent="0.25">
      <c r="A376" s="13"/>
      <c r="B376" s="1" t="s">
        <v>82</v>
      </c>
      <c r="C376">
        <v>7864</v>
      </c>
    </row>
    <row r="377" spans="1:3" x14ac:dyDescent="0.25">
      <c r="A377" s="13"/>
      <c r="B377" s="1" t="s">
        <v>83</v>
      </c>
      <c r="C377">
        <v>5832</v>
      </c>
    </row>
    <row r="378" spans="1:3" x14ac:dyDescent="0.25">
      <c r="A378" s="13"/>
      <c r="B378" s="1" t="s">
        <v>84</v>
      </c>
      <c r="C378">
        <v>10150</v>
      </c>
    </row>
    <row r="379" spans="1:3" x14ac:dyDescent="0.25">
      <c r="A379" s="13"/>
      <c r="B379" s="1" t="s">
        <v>85</v>
      </c>
      <c r="C379">
        <v>5631</v>
      </c>
    </row>
    <row r="380" spans="1:3" x14ac:dyDescent="0.25">
      <c r="A380" s="13"/>
      <c r="B380" s="1" t="s">
        <v>86</v>
      </c>
      <c r="C380">
        <v>8411</v>
      </c>
    </row>
    <row r="381" spans="1:3" x14ac:dyDescent="0.25">
      <c r="A381" s="13"/>
      <c r="B381" s="1" t="s">
        <v>87</v>
      </c>
      <c r="C381">
        <v>4909</v>
      </c>
    </row>
    <row r="382" spans="1:3" x14ac:dyDescent="0.25">
      <c r="A382" s="13"/>
      <c r="B382" s="1" t="s">
        <v>88</v>
      </c>
      <c r="C382">
        <v>7314</v>
      </c>
    </row>
    <row r="383" spans="1:3" x14ac:dyDescent="0.25">
      <c r="A383" s="13"/>
      <c r="B383" s="1" t="s">
        <v>89</v>
      </c>
      <c r="C383">
        <v>19472</v>
      </c>
    </row>
    <row r="384" spans="1:3" x14ac:dyDescent="0.25">
      <c r="A384" s="13"/>
      <c r="B384" s="1" t="s">
        <v>90</v>
      </c>
      <c r="C384">
        <v>13821</v>
      </c>
    </row>
    <row r="385" spans="1:3" x14ac:dyDescent="0.25">
      <c r="A385" s="13"/>
      <c r="B385" s="1" t="s">
        <v>91</v>
      </c>
      <c r="C385">
        <v>18528</v>
      </c>
    </row>
    <row r="386" spans="1:3" x14ac:dyDescent="0.25">
      <c r="A386" s="13"/>
      <c r="B386" s="1" t="s">
        <v>92</v>
      </c>
      <c r="C386">
        <v>10693</v>
      </c>
    </row>
    <row r="387" spans="1:3" x14ac:dyDescent="0.25">
      <c r="A387" s="13"/>
      <c r="B387" s="1" t="s">
        <v>93</v>
      </c>
      <c r="C387">
        <v>11793</v>
      </c>
    </row>
    <row r="388" spans="1:3" x14ac:dyDescent="0.25">
      <c r="A388" s="13"/>
      <c r="B388" s="1" t="s">
        <v>94</v>
      </c>
      <c r="C388">
        <v>7966</v>
      </c>
    </row>
    <row r="389" spans="1:3" x14ac:dyDescent="0.25">
      <c r="A389" s="13"/>
      <c r="B389" s="1" t="s">
        <v>95</v>
      </c>
      <c r="C389">
        <v>12788</v>
      </c>
    </row>
    <row r="390" spans="1:3" x14ac:dyDescent="0.25">
      <c r="A390" s="13"/>
      <c r="B390" s="1" t="s">
        <v>96</v>
      </c>
      <c r="C390">
        <v>14759</v>
      </c>
    </row>
    <row r="391" spans="1:3" x14ac:dyDescent="0.25">
      <c r="A391" s="13"/>
      <c r="B391" s="1" t="s">
        <v>97</v>
      </c>
      <c r="C391">
        <v>8382</v>
      </c>
    </row>
    <row r="392" spans="1:3" x14ac:dyDescent="0.25">
      <c r="A392" s="13"/>
      <c r="B392" s="1" t="s">
        <v>98</v>
      </c>
      <c r="C392">
        <v>7481</v>
      </c>
    </row>
    <row r="393" spans="1:3" x14ac:dyDescent="0.25">
      <c r="A393" s="13"/>
      <c r="B393" s="1" t="s">
        <v>99</v>
      </c>
      <c r="C393">
        <v>21969</v>
      </c>
    </row>
    <row r="394" spans="1:3" x14ac:dyDescent="0.25">
      <c r="A394" s="13"/>
      <c r="B394" s="1" t="s">
        <v>100</v>
      </c>
      <c r="C394">
        <v>15287</v>
      </c>
    </row>
    <row r="395" spans="1:3" x14ac:dyDescent="0.25">
      <c r="A395" s="13"/>
      <c r="B395" s="1" t="s">
        <v>101</v>
      </c>
      <c r="C395">
        <v>7162</v>
      </c>
    </row>
    <row r="396" spans="1:3" x14ac:dyDescent="0.25">
      <c r="A396" s="13"/>
      <c r="B396" s="1" t="s">
        <v>102</v>
      </c>
      <c r="C396">
        <v>8368</v>
      </c>
    </row>
    <row r="397" spans="1:3" x14ac:dyDescent="0.25">
      <c r="A397" s="13"/>
      <c r="B397" s="1" t="s">
        <v>103</v>
      </c>
      <c r="C397">
        <v>8879</v>
      </c>
    </row>
    <row r="398" spans="1:3" x14ac:dyDescent="0.25">
      <c r="A398" s="13"/>
      <c r="B398" s="1" t="s">
        <v>104</v>
      </c>
      <c r="C398">
        <v>9586</v>
      </c>
    </row>
    <row r="399" spans="1:3" x14ac:dyDescent="0.25">
      <c r="A399" s="13"/>
      <c r="B399" s="1" t="s">
        <v>105</v>
      </c>
      <c r="C399">
        <v>8844</v>
      </c>
    </row>
    <row r="400" spans="1:3" x14ac:dyDescent="0.25">
      <c r="A400" s="13"/>
      <c r="B400" s="1" t="s">
        <v>106</v>
      </c>
      <c r="C400">
        <v>6581</v>
      </c>
    </row>
    <row r="401" spans="1:3" x14ac:dyDescent="0.25">
      <c r="A401" s="13"/>
      <c r="B401" s="1" t="s">
        <v>107</v>
      </c>
      <c r="C401">
        <v>10811</v>
      </c>
    </row>
    <row r="402" spans="1:3" x14ac:dyDescent="0.25">
      <c r="A402" s="13"/>
      <c r="B402" s="1" t="s">
        <v>108</v>
      </c>
      <c r="C402">
        <v>11305</v>
      </c>
    </row>
    <row r="403" spans="1:3" x14ac:dyDescent="0.25">
      <c r="A403" s="13"/>
      <c r="B403" s="1" t="s">
        <v>109</v>
      </c>
      <c r="C403">
        <v>7248</v>
      </c>
    </row>
    <row r="404" spans="1:3" x14ac:dyDescent="0.25">
      <c r="A404" s="13"/>
      <c r="B404" s="1" t="s">
        <v>110</v>
      </c>
      <c r="C404">
        <v>8792</v>
      </c>
    </row>
    <row r="405" spans="1:3" x14ac:dyDescent="0.25">
      <c r="A405" s="13"/>
      <c r="B405" s="1" t="s">
        <v>111</v>
      </c>
      <c r="C405">
        <v>12991</v>
      </c>
    </row>
    <row r="406" spans="1:3" x14ac:dyDescent="0.25">
      <c r="A406" s="13"/>
      <c r="B406" s="1" t="s">
        <v>112</v>
      </c>
      <c r="C406">
        <v>6525</v>
      </c>
    </row>
    <row r="407" spans="1:3" x14ac:dyDescent="0.25">
      <c r="A407" s="13"/>
      <c r="B407" s="1" t="s">
        <v>113</v>
      </c>
      <c r="C407">
        <v>7884</v>
      </c>
    </row>
    <row r="408" spans="1:3" x14ac:dyDescent="0.25">
      <c r="A408" s="13"/>
      <c r="B408" s="1" t="s">
        <v>114</v>
      </c>
      <c r="C408">
        <v>8854</v>
      </c>
    </row>
    <row r="409" spans="1:3" x14ac:dyDescent="0.25">
      <c r="A409" s="14"/>
      <c r="B409" s="1" t="s">
        <v>115</v>
      </c>
      <c r="C409">
        <v>12474</v>
      </c>
    </row>
    <row r="410" spans="1:3" x14ac:dyDescent="0.25">
      <c r="A410" s="12" t="s">
        <v>4</v>
      </c>
      <c r="B410" s="1" t="s">
        <v>14</v>
      </c>
      <c r="C410">
        <v>162</v>
      </c>
    </row>
    <row r="411" spans="1:3" x14ac:dyDescent="0.25">
      <c r="A411" s="13"/>
      <c r="B411" s="1" t="s">
        <v>15</v>
      </c>
      <c r="C411">
        <v>265</v>
      </c>
    </row>
    <row r="412" spans="1:3" x14ac:dyDescent="0.25">
      <c r="A412" s="13"/>
      <c r="B412" s="1" t="s">
        <v>16</v>
      </c>
      <c r="C412">
        <v>193</v>
      </c>
    </row>
    <row r="413" spans="1:3" x14ac:dyDescent="0.25">
      <c r="A413" s="13"/>
      <c r="B413" s="1" t="s">
        <v>17</v>
      </c>
      <c r="C413">
        <v>126</v>
      </c>
    </row>
    <row r="414" spans="1:3" x14ac:dyDescent="0.25">
      <c r="A414" s="13"/>
      <c r="B414" s="1" t="s">
        <v>18</v>
      </c>
      <c r="C414">
        <v>109</v>
      </c>
    </row>
    <row r="415" spans="1:3" x14ac:dyDescent="0.25">
      <c r="A415" s="13"/>
      <c r="B415" s="1" t="s">
        <v>19</v>
      </c>
      <c r="C415">
        <v>192</v>
      </c>
    </row>
    <row r="416" spans="1:3" x14ac:dyDescent="0.25">
      <c r="A416" s="13"/>
      <c r="B416" s="1" t="s">
        <v>20</v>
      </c>
      <c r="C416">
        <v>174</v>
      </c>
    </row>
    <row r="417" spans="1:3" x14ac:dyDescent="0.25">
      <c r="A417" s="13"/>
      <c r="B417" s="1" t="s">
        <v>21</v>
      </c>
      <c r="C417">
        <v>163</v>
      </c>
    </row>
    <row r="418" spans="1:3" x14ac:dyDescent="0.25">
      <c r="A418" s="13"/>
      <c r="B418" s="1" t="s">
        <v>22</v>
      </c>
      <c r="C418">
        <v>248</v>
      </c>
    </row>
    <row r="419" spans="1:3" x14ac:dyDescent="0.25">
      <c r="A419" s="13"/>
      <c r="B419" s="1" t="s">
        <v>23</v>
      </c>
      <c r="C419">
        <v>172</v>
      </c>
    </row>
    <row r="420" spans="1:3" x14ac:dyDescent="0.25">
      <c r="A420" s="13"/>
      <c r="B420" s="1" t="s">
        <v>24</v>
      </c>
      <c r="C420">
        <v>121</v>
      </c>
    </row>
    <row r="421" spans="1:3" x14ac:dyDescent="0.25">
      <c r="A421" s="13"/>
      <c r="B421" s="1" t="s">
        <v>25</v>
      </c>
      <c r="C421">
        <v>161</v>
      </c>
    </row>
    <row r="422" spans="1:3" x14ac:dyDescent="0.25">
      <c r="A422" s="13"/>
      <c r="B422" s="1" t="s">
        <v>26</v>
      </c>
      <c r="C422">
        <v>201</v>
      </c>
    </row>
    <row r="423" spans="1:3" x14ac:dyDescent="0.25">
      <c r="A423" s="13"/>
      <c r="B423" s="1" t="s">
        <v>27</v>
      </c>
      <c r="C423">
        <v>144</v>
      </c>
    </row>
    <row r="424" spans="1:3" x14ac:dyDescent="0.25">
      <c r="A424" s="13"/>
      <c r="B424" s="1" t="s">
        <v>28</v>
      </c>
      <c r="C424">
        <v>116</v>
      </c>
    </row>
    <row r="425" spans="1:3" x14ac:dyDescent="0.25">
      <c r="A425" s="13"/>
      <c r="B425" s="1" t="s">
        <v>29</v>
      </c>
      <c r="C425">
        <v>88</v>
      </c>
    </row>
    <row r="426" spans="1:3" x14ac:dyDescent="0.25">
      <c r="A426" s="13"/>
      <c r="B426" s="1" t="s">
        <v>30</v>
      </c>
      <c r="C426">
        <v>142</v>
      </c>
    </row>
    <row r="427" spans="1:3" x14ac:dyDescent="0.25">
      <c r="A427" s="13"/>
      <c r="B427" s="1" t="s">
        <v>31</v>
      </c>
      <c r="C427">
        <v>814</v>
      </c>
    </row>
    <row r="428" spans="1:3" x14ac:dyDescent="0.25">
      <c r="A428" s="13"/>
      <c r="B428" s="1" t="s">
        <v>32</v>
      </c>
      <c r="C428">
        <v>310</v>
      </c>
    </row>
    <row r="429" spans="1:3" x14ac:dyDescent="0.25">
      <c r="A429" s="13"/>
      <c r="B429" s="1" t="s">
        <v>33</v>
      </c>
      <c r="C429">
        <v>651</v>
      </c>
    </row>
    <row r="430" spans="1:3" x14ac:dyDescent="0.25">
      <c r="A430" s="13"/>
      <c r="B430" s="1" t="s">
        <v>34</v>
      </c>
      <c r="C430">
        <v>505</v>
      </c>
    </row>
    <row r="431" spans="1:3" x14ac:dyDescent="0.25">
      <c r="A431" s="13"/>
      <c r="B431" s="1" t="s">
        <v>35</v>
      </c>
      <c r="C431">
        <v>127</v>
      </c>
    </row>
    <row r="432" spans="1:3" x14ac:dyDescent="0.25">
      <c r="A432" s="13"/>
      <c r="B432" s="1" t="s">
        <v>36</v>
      </c>
      <c r="C432">
        <v>198</v>
      </c>
    </row>
    <row r="433" spans="1:3" x14ac:dyDescent="0.25">
      <c r="A433" s="13"/>
      <c r="B433" s="1" t="s">
        <v>37</v>
      </c>
      <c r="C433">
        <v>243</v>
      </c>
    </row>
    <row r="434" spans="1:3" x14ac:dyDescent="0.25">
      <c r="A434" s="13"/>
      <c r="B434" s="1" t="s">
        <v>38</v>
      </c>
      <c r="C434">
        <v>111</v>
      </c>
    </row>
    <row r="435" spans="1:3" x14ac:dyDescent="0.25">
      <c r="A435" s="13"/>
      <c r="B435" s="1" t="s">
        <v>39</v>
      </c>
      <c r="C435">
        <v>154</v>
      </c>
    </row>
    <row r="436" spans="1:3" x14ac:dyDescent="0.25">
      <c r="A436" s="13"/>
      <c r="B436" s="1" t="s">
        <v>40</v>
      </c>
      <c r="C436">
        <v>240</v>
      </c>
    </row>
    <row r="437" spans="1:3" x14ac:dyDescent="0.25">
      <c r="A437" s="13"/>
      <c r="B437" s="1" t="s">
        <v>41</v>
      </c>
      <c r="C437">
        <v>252</v>
      </c>
    </row>
    <row r="438" spans="1:3" x14ac:dyDescent="0.25">
      <c r="A438" s="13"/>
      <c r="B438" s="1" t="s">
        <v>42</v>
      </c>
      <c r="C438">
        <v>405</v>
      </c>
    </row>
    <row r="439" spans="1:3" x14ac:dyDescent="0.25">
      <c r="A439" s="13"/>
      <c r="B439" s="1" t="s">
        <v>43</v>
      </c>
      <c r="C439">
        <v>225</v>
      </c>
    </row>
    <row r="440" spans="1:3" x14ac:dyDescent="0.25">
      <c r="A440" s="13"/>
      <c r="B440" s="1" t="s">
        <v>44</v>
      </c>
      <c r="C440">
        <v>443</v>
      </c>
    </row>
    <row r="441" spans="1:3" x14ac:dyDescent="0.25">
      <c r="A441" s="13"/>
      <c r="B441" s="1" t="s">
        <v>45</v>
      </c>
      <c r="C441">
        <v>715</v>
      </c>
    </row>
    <row r="442" spans="1:3" x14ac:dyDescent="0.25">
      <c r="A442" s="13"/>
      <c r="B442" s="1" t="s">
        <v>46</v>
      </c>
      <c r="C442">
        <v>393</v>
      </c>
    </row>
    <row r="443" spans="1:3" x14ac:dyDescent="0.25">
      <c r="A443" s="13"/>
      <c r="B443" s="1" t="s">
        <v>47</v>
      </c>
      <c r="C443">
        <v>242</v>
      </c>
    </row>
    <row r="444" spans="1:3" x14ac:dyDescent="0.25">
      <c r="A444" s="13"/>
      <c r="B444" s="1" t="s">
        <v>48</v>
      </c>
      <c r="C444">
        <v>178</v>
      </c>
    </row>
    <row r="445" spans="1:3" x14ac:dyDescent="0.25">
      <c r="A445" s="13"/>
      <c r="B445" s="1" t="s">
        <v>49</v>
      </c>
      <c r="C445">
        <v>168</v>
      </c>
    </row>
    <row r="446" spans="1:3" x14ac:dyDescent="0.25">
      <c r="A446" s="13"/>
      <c r="B446" s="1" t="s">
        <v>50</v>
      </c>
      <c r="C446">
        <v>1094</v>
      </c>
    </row>
    <row r="447" spans="1:3" x14ac:dyDescent="0.25">
      <c r="A447" s="13"/>
      <c r="B447" s="1" t="s">
        <v>51</v>
      </c>
      <c r="C447">
        <v>603</v>
      </c>
    </row>
    <row r="448" spans="1:3" x14ac:dyDescent="0.25">
      <c r="A448" s="13"/>
      <c r="B448" s="1" t="s">
        <v>52</v>
      </c>
      <c r="C448">
        <v>659</v>
      </c>
    </row>
    <row r="449" spans="1:3" x14ac:dyDescent="0.25">
      <c r="A449" s="13"/>
      <c r="B449" s="1" t="s">
        <v>53</v>
      </c>
      <c r="C449">
        <v>506</v>
      </c>
    </row>
    <row r="450" spans="1:3" x14ac:dyDescent="0.25">
      <c r="A450" s="13"/>
      <c r="B450" s="1" t="s">
        <v>54</v>
      </c>
      <c r="C450">
        <v>567</v>
      </c>
    </row>
    <row r="451" spans="1:3" x14ac:dyDescent="0.25">
      <c r="A451" s="13"/>
      <c r="B451" s="1" t="s">
        <v>55</v>
      </c>
      <c r="C451">
        <v>252</v>
      </c>
    </row>
    <row r="452" spans="1:3" x14ac:dyDescent="0.25">
      <c r="A452" s="13"/>
      <c r="B452" s="1" t="s">
        <v>56</v>
      </c>
      <c r="C452">
        <v>582</v>
      </c>
    </row>
    <row r="453" spans="1:3" x14ac:dyDescent="0.25">
      <c r="A453" s="13"/>
      <c r="B453" s="1" t="s">
        <v>57</v>
      </c>
      <c r="C453">
        <v>4035</v>
      </c>
    </row>
    <row r="454" spans="1:3" x14ac:dyDescent="0.25">
      <c r="A454" s="13"/>
      <c r="B454" s="1" t="s">
        <v>58</v>
      </c>
      <c r="C454">
        <v>820</v>
      </c>
    </row>
    <row r="455" spans="1:3" x14ac:dyDescent="0.25">
      <c r="A455" s="13"/>
      <c r="B455" s="1" t="s">
        <v>59</v>
      </c>
      <c r="C455">
        <v>338</v>
      </c>
    </row>
    <row r="456" spans="1:3" x14ac:dyDescent="0.25">
      <c r="A456" s="13"/>
      <c r="B456" s="1" t="s">
        <v>60</v>
      </c>
      <c r="C456">
        <v>1549</v>
      </c>
    </row>
    <row r="457" spans="1:3" x14ac:dyDescent="0.25">
      <c r="A457" s="13"/>
      <c r="B457" s="1" t="s">
        <v>61</v>
      </c>
      <c r="C457">
        <v>511</v>
      </c>
    </row>
    <row r="458" spans="1:3" x14ac:dyDescent="0.25">
      <c r="A458" s="13"/>
      <c r="B458" s="1" t="s">
        <v>62</v>
      </c>
      <c r="C458">
        <v>1568</v>
      </c>
    </row>
    <row r="459" spans="1:3" x14ac:dyDescent="0.25">
      <c r="A459" s="13"/>
      <c r="B459" s="1" t="s">
        <v>63</v>
      </c>
      <c r="C459">
        <v>3387</v>
      </c>
    </row>
    <row r="460" spans="1:3" x14ac:dyDescent="0.25">
      <c r="A460" s="13"/>
      <c r="B460" s="1" t="s">
        <v>64</v>
      </c>
      <c r="C460">
        <v>2266</v>
      </c>
    </row>
    <row r="461" spans="1:3" x14ac:dyDescent="0.25">
      <c r="A461" s="13"/>
      <c r="B461" s="1" t="s">
        <v>65</v>
      </c>
      <c r="C461">
        <v>2238</v>
      </c>
    </row>
    <row r="462" spans="1:3" x14ac:dyDescent="0.25">
      <c r="A462" s="13"/>
      <c r="B462" s="1" t="s">
        <v>66</v>
      </c>
      <c r="C462">
        <v>4889</v>
      </c>
    </row>
    <row r="463" spans="1:3" x14ac:dyDescent="0.25">
      <c r="A463" s="13"/>
      <c r="B463" s="1" t="s">
        <v>67</v>
      </c>
      <c r="C463">
        <v>2078</v>
      </c>
    </row>
    <row r="464" spans="1:3" x14ac:dyDescent="0.25">
      <c r="A464" s="13"/>
      <c r="B464" s="1" t="s">
        <v>68</v>
      </c>
      <c r="C464">
        <v>1782</v>
      </c>
    </row>
    <row r="465" spans="1:3" x14ac:dyDescent="0.25">
      <c r="A465" s="13"/>
      <c r="B465" s="1" t="s">
        <v>69</v>
      </c>
      <c r="C465">
        <v>5130</v>
      </c>
    </row>
    <row r="466" spans="1:3" x14ac:dyDescent="0.25">
      <c r="A466" s="13"/>
      <c r="B466" s="1" t="s">
        <v>70</v>
      </c>
      <c r="C466">
        <v>8679</v>
      </c>
    </row>
    <row r="467" spans="1:3" x14ac:dyDescent="0.25">
      <c r="A467" s="13"/>
      <c r="B467" s="1" t="s">
        <v>71</v>
      </c>
      <c r="C467">
        <v>12482</v>
      </c>
    </row>
    <row r="468" spans="1:3" x14ac:dyDescent="0.25">
      <c r="A468" s="13"/>
      <c r="B468" s="1" t="s">
        <v>72</v>
      </c>
      <c r="C468">
        <v>4948</v>
      </c>
    </row>
    <row r="469" spans="1:3" x14ac:dyDescent="0.25">
      <c r="A469" s="13"/>
      <c r="B469" s="1" t="s">
        <v>73</v>
      </c>
      <c r="C469">
        <v>5019</v>
      </c>
    </row>
    <row r="470" spans="1:3" x14ac:dyDescent="0.25">
      <c r="A470" s="13"/>
      <c r="B470" s="1" t="s">
        <v>74</v>
      </c>
      <c r="C470">
        <v>4195</v>
      </c>
    </row>
    <row r="471" spans="1:3" x14ac:dyDescent="0.25">
      <c r="A471" s="13"/>
      <c r="B471" s="1" t="s">
        <v>75</v>
      </c>
      <c r="C471">
        <v>8109</v>
      </c>
    </row>
    <row r="472" spans="1:3" x14ac:dyDescent="0.25">
      <c r="A472" s="13"/>
      <c r="B472" s="1" t="s">
        <v>76</v>
      </c>
      <c r="C472">
        <v>5487</v>
      </c>
    </row>
    <row r="473" spans="1:3" x14ac:dyDescent="0.25">
      <c r="A473" s="13"/>
      <c r="B473" s="1" t="s">
        <v>77</v>
      </c>
      <c r="C473">
        <v>9388</v>
      </c>
    </row>
    <row r="474" spans="1:3" x14ac:dyDescent="0.25">
      <c r="A474" s="13"/>
      <c r="B474" s="1" t="s">
        <v>78</v>
      </c>
      <c r="C474">
        <v>7952</v>
      </c>
    </row>
    <row r="475" spans="1:3" x14ac:dyDescent="0.25">
      <c r="A475" s="13"/>
      <c r="B475" s="1" t="s">
        <v>79</v>
      </c>
      <c r="C475">
        <v>8379</v>
      </c>
    </row>
    <row r="476" spans="1:3" x14ac:dyDescent="0.25">
      <c r="A476" s="13"/>
      <c r="B476" s="1" t="s">
        <v>80</v>
      </c>
      <c r="C476">
        <v>3961</v>
      </c>
    </row>
    <row r="477" spans="1:3" x14ac:dyDescent="0.25">
      <c r="A477" s="13"/>
      <c r="B477" s="1" t="s">
        <v>81</v>
      </c>
      <c r="C477">
        <v>9389</v>
      </c>
    </row>
    <row r="478" spans="1:3" x14ac:dyDescent="0.25">
      <c r="A478" s="13"/>
      <c r="B478" s="1" t="s">
        <v>82</v>
      </c>
      <c r="C478">
        <v>6290</v>
      </c>
    </row>
    <row r="479" spans="1:3" x14ac:dyDescent="0.25">
      <c r="A479" s="13"/>
      <c r="B479" s="1" t="s">
        <v>83</v>
      </c>
      <c r="C479">
        <v>2841</v>
      </c>
    </row>
    <row r="480" spans="1:3" x14ac:dyDescent="0.25">
      <c r="A480" s="13"/>
      <c r="B480" s="1" t="s">
        <v>84</v>
      </c>
      <c r="C480">
        <v>5941</v>
      </c>
    </row>
    <row r="481" spans="1:3" x14ac:dyDescent="0.25">
      <c r="A481" s="13"/>
      <c r="B481" s="1" t="s">
        <v>85</v>
      </c>
      <c r="C481">
        <v>6326</v>
      </c>
    </row>
    <row r="482" spans="1:3" x14ac:dyDescent="0.25">
      <c r="A482" s="13"/>
      <c r="B482" s="1" t="s">
        <v>86</v>
      </c>
      <c r="C482">
        <v>3810</v>
      </c>
    </row>
    <row r="483" spans="1:3" x14ac:dyDescent="0.25">
      <c r="A483" s="13"/>
      <c r="B483" s="1" t="s">
        <v>87</v>
      </c>
      <c r="C483">
        <v>5816</v>
      </c>
    </row>
    <row r="484" spans="1:3" x14ac:dyDescent="0.25">
      <c r="A484" s="13"/>
      <c r="B484" s="1" t="s">
        <v>88</v>
      </c>
      <c r="C484">
        <v>5998</v>
      </c>
    </row>
    <row r="485" spans="1:3" x14ac:dyDescent="0.25">
      <c r="A485" s="13"/>
      <c r="B485" s="1" t="s">
        <v>89</v>
      </c>
      <c r="C485">
        <v>15096</v>
      </c>
    </row>
    <row r="486" spans="1:3" x14ac:dyDescent="0.25">
      <c r="A486" s="13"/>
      <c r="B486" s="1" t="s">
        <v>90</v>
      </c>
      <c r="C486">
        <v>10284</v>
      </c>
    </row>
    <row r="487" spans="1:3" x14ac:dyDescent="0.25">
      <c r="A487" s="13"/>
      <c r="B487" s="1" t="s">
        <v>91</v>
      </c>
      <c r="C487">
        <v>12766</v>
      </c>
    </row>
    <row r="488" spans="1:3" x14ac:dyDescent="0.25">
      <c r="A488" s="13"/>
      <c r="B488" s="1" t="s">
        <v>92</v>
      </c>
      <c r="C488">
        <v>8191</v>
      </c>
    </row>
    <row r="489" spans="1:3" x14ac:dyDescent="0.25">
      <c r="A489" s="13"/>
      <c r="B489" s="1" t="s">
        <v>93</v>
      </c>
      <c r="C489">
        <v>7171</v>
      </c>
    </row>
    <row r="490" spans="1:3" x14ac:dyDescent="0.25">
      <c r="A490" s="13"/>
      <c r="B490" s="1" t="s">
        <v>94</v>
      </c>
      <c r="C490">
        <v>4572</v>
      </c>
    </row>
    <row r="491" spans="1:3" x14ac:dyDescent="0.25">
      <c r="A491" s="13"/>
      <c r="B491" s="1" t="s">
        <v>95</v>
      </c>
      <c r="C491">
        <v>7599</v>
      </c>
    </row>
    <row r="492" spans="1:3" x14ac:dyDescent="0.25">
      <c r="A492" s="13"/>
      <c r="B492" s="1" t="s">
        <v>96</v>
      </c>
      <c r="C492">
        <v>4968</v>
      </c>
    </row>
    <row r="493" spans="1:3" x14ac:dyDescent="0.25">
      <c r="A493" s="13"/>
      <c r="B493" s="1" t="s">
        <v>97</v>
      </c>
      <c r="C493">
        <v>7215</v>
      </c>
    </row>
    <row r="494" spans="1:3" x14ac:dyDescent="0.25">
      <c r="A494" s="13"/>
      <c r="B494" s="1" t="s">
        <v>98</v>
      </c>
      <c r="C494">
        <v>5263</v>
      </c>
    </row>
    <row r="495" spans="1:3" x14ac:dyDescent="0.25">
      <c r="A495" s="13"/>
      <c r="B495" s="1" t="s">
        <v>99</v>
      </c>
      <c r="C495">
        <v>18490</v>
      </c>
    </row>
    <row r="496" spans="1:3" x14ac:dyDescent="0.25">
      <c r="A496" s="13"/>
      <c r="B496" s="1" t="s">
        <v>100</v>
      </c>
      <c r="C496">
        <v>12090</v>
      </c>
    </row>
    <row r="497" spans="1:3" x14ac:dyDescent="0.25">
      <c r="A497" s="13"/>
      <c r="B497" s="1" t="s">
        <v>101</v>
      </c>
      <c r="C497">
        <v>8058</v>
      </c>
    </row>
    <row r="498" spans="1:3" x14ac:dyDescent="0.25">
      <c r="A498" s="13"/>
      <c r="B498" s="1" t="s">
        <v>102</v>
      </c>
      <c r="C498">
        <v>5512</v>
      </c>
    </row>
    <row r="499" spans="1:3" x14ac:dyDescent="0.25">
      <c r="A499" s="13"/>
      <c r="B499" s="1" t="s">
        <v>103</v>
      </c>
      <c r="C499">
        <v>6426</v>
      </c>
    </row>
    <row r="500" spans="1:3" x14ac:dyDescent="0.25">
      <c r="A500" s="13"/>
      <c r="B500" s="1" t="s">
        <v>104</v>
      </c>
      <c r="C500">
        <v>6417</v>
      </c>
    </row>
    <row r="501" spans="1:3" x14ac:dyDescent="0.25">
      <c r="A501" s="13"/>
      <c r="B501" s="1" t="s">
        <v>105</v>
      </c>
      <c r="C501">
        <v>7688</v>
      </c>
    </row>
    <row r="502" spans="1:3" x14ac:dyDescent="0.25">
      <c r="A502" s="13"/>
      <c r="B502" s="1" t="s">
        <v>106</v>
      </c>
      <c r="C502">
        <v>4612</v>
      </c>
    </row>
    <row r="503" spans="1:3" x14ac:dyDescent="0.25">
      <c r="A503" s="13"/>
      <c r="B503" s="1" t="s">
        <v>107</v>
      </c>
      <c r="C503">
        <v>5778</v>
      </c>
    </row>
    <row r="504" spans="1:3" x14ac:dyDescent="0.25">
      <c r="A504" s="13"/>
      <c r="B504" s="1" t="s">
        <v>108</v>
      </c>
      <c r="C504">
        <v>9517</v>
      </c>
    </row>
    <row r="505" spans="1:3" x14ac:dyDescent="0.25">
      <c r="A505" s="13"/>
      <c r="B505" s="1" t="s">
        <v>109</v>
      </c>
      <c r="C505">
        <v>6874</v>
      </c>
    </row>
    <row r="506" spans="1:3" x14ac:dyDescent="0.25">
      <c r="A506" s="13"/>
      <c r="B506" s="1" t="s">
        <v>110</v>
      </c>
      <c r="C506">
        <v>4130</v>
      </c>
    </row>
    <row r="507" spans="1:3" x14ac:dyDescent="0.25">
      <c r="A507" s="13"/>
      <c r="B507" s="1" t="s">
        <v>111</v>
      </c>
      <c r="C507">
        <v>7804</v>
      </c>
    </row>
    <row r="508" spans="1:3" x14ac:dyDescent="0.25">
      <c r="A508" s="13"/>
      <c r="B508" s="1" t="s">
        <v>112</v>
      </c>
      <c r="C508">
        <v>5263</v>
      </c>
    </row>
    <row r="509" spans="1:3" x14ac:dyDescent="0.25">
      <c r="A509" s="13"/>
      <c r="B509" s="1" t="s">
        <v>113</v>
      </c>
      <c r="C509">
        <v>6375</v>
      </c>
    </row>
    <row r="510" spans="1:3" x14ac:dyDescent="0.25">
      <c r="A510" s="13"/>
      <c r="B510" s="1" t="s">
        <v>114</v>
      </c>
      <c r="C510">
        <v>4930</v>
      </c>
    </row>
    <row r="511" spans="1:3" x14ac:dyDescent="0.25">
      <c r="A511" s="14"/>
      <c r="B511" s="1" t="s">
        <v>115</v>
      </c>
      <c r="C511">
        <v>6255</v>
      </c>
    </row>
  </sheetData>
  <mergeCells count="5">
    <mergeCell ref="A2:A103"/>
    <mergeCell ref="A104:A205"/>
    <mergeCell ref="A206:A307"/>
    <mergeCell ref="A308:A409"/>
    <mergeCell ref="A410:A511"/>
  </mergeCell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11"/>
  <sheetViews>
    <sheetView topLeftCell="N35" zoomScale="130" zoomScaleNormal="130" workbookViewId="0">
      <selection activeCell="Z67" sqref="Z67"/>
    </sheetView>
  </sheetViews>
  <sheetFormatPr defaultRowHeight="15" x14ac:dyDescent="0.25"/>
  <sheetData>
    <row r="1" spans="1:11" x14ac:dyDescent="0.25">
      <c r="A1" s="3" t="s">
        <v>0</v>
      </c>
      <c r="B1" s="3" t="s">
        <v>1</v>
      </c>
      <c r="C1" s="3" t="s">
        <v>2</v>
      </c>
      <c r="E1" s="2" t="s">
        <v>1</v>
      </c>
      <c r="F1">
        <v>-3</v>
      </c>
      <c r="G1">
        <v>-2</v>
      </c>
      <c r="H1">
        <v>-1</v>
      </c>
      <c r="I1" t="s">
        <v>117</v>
      </c>
      <c r="J1" t="s">
        <v>3</v>
      </c>
      <c r="K1" t="s">
        <v>4</v>
      </c>
    </row>
    <row r="2" spans="1:11" x14ac:dyDescent="0.25">
      <c r="A2" s="11">
        <v>-3</v>
      </c>
      <c r="B2" s="3" t="s">
        <v>14</v>
      </c>
      <c r="C2">
        <v>45</v>
      </c>
      <c r="E2" t="str">
        <f t="shared" ref="E2:F33" si="0">B2</f>
        <v>2014-01</v>
      </c>
      <c r="F2">
        <f t="shared" si="0"/>
        <v>45</v>
      </c>
      <c r="G2">
        <f t="shared" ref="G2:G65" si="1">C104</f>
        <v>153</v>
      </c>
      <c r="H2">
        <f t="shared" ref="H2:H65" si="2">C206</f>
        <v>31</v>
      </c>
      <c r="I2">
        <f>SUM(F2:H2)</f>
        <v>229</v>
      </c>
      <c r="J2">
        <f t="shared" ref="J2:J65" si="3">C308</f>
        <v>149</v>
      </c>
      <c r="K2">
        <f t="shared" ref="K2:K65" si="4">C410</f>
        <v>139</v>
      </c>
    </row>
    <row r="3" spans="1:11" x14ac:dyDescent="0.25">
      <c r="A3" s="11"/>
      <c r="B3" s="3" t="s">
        <v>15</v>
      </c>
      <c r="C3">
        <v>160</v>
      </c>
      <c r="E3" t="str">
        <f t="shared" si="0"/>
        <v>2014-02</v>
      </c>
      <c r="F3">
        <f t="shared" si="0"/>
        <v>160</v>
      </c>
      <c r="G3">
        <f t="shared" si="1"/>
        <v>470</v>
      </c>
      <c r="H3">
        <f t="shared" si="2"/>
        <v>52</v>
      </c>
      <c r="I3">
        <f t="shared" ref="I3:I66" si="5">SUM(F3:H3)</f>
        <v>682</v>
      </c>
      <c r="J3">
        <f t="shared" si="3"/>
        <v>173</v>
      </c>
      <c r="K3">
        <f t="shared" si="4"/>
        <v>234</v>
      </c>
    </row>
    <row r="4" spans="1:11" x14ac:dyDescent="0.25">
      <c r="A4" s="11"/>
      <c r="B4" s="3" t="s">
        <v>16</v>
      </c>
      <c r="C4">
        <v>117</v>
      </c>
      <c r="E4" t="str">
        <f t="shared" si="0"/>
        <v>2014-03</v>
      </c>
      <c r="F4">
        <f t="shared" si="0"/>
        <v>117</v>
      </c>
      <c r="G4">
        <f t="shared" si="1"/>
        <v>283</v>
      </c>
      <c r="H4">
        <f t="shared" si="2"/>
        <v>34</v>
      </c>
      <c r="I4">
        <f t="shared" si="5"/>
        <v>434</v>
      </c>
      <c r="J4">
        <f t="shared" si="3"/>
        <v>161</v>
      </c>
      <c r="K4">
        <f t="shared" si="4"/>
        <v>174</v>
      </c>
    </row>
    <row r="5" spans="1:11" x14ac:dyDescent="0.25">
      <c r="A5" s="11"/>
      <c r="B5" s="3" t="s">
        <v>17</v>
      </c>
      <c r="C5">
        <v>58</v>
      </c>
      <c r="E5" t="str">
        <f t="shared" si="0"/>
        <v>2014-04</v>
      </c>
      <c r="F5">
        <f t="shared" si="0"/>
        <v>58</v>
      </c>
      <c r="G5">
        <f t="shared" si="1"/>
        <v>143</v>
      </c>
      <c r="H5">
        <f t="shared" si="2"/>
        <v>28</v>
      </c>
      <c r="I5">
        <f t="shared" si="5"/>
        <v>229</v>
      </c>
      <c r="J5">
        <f t="shared" si="3"/>
        <v>101</v>
      </c>
      <c r="K5">
        <f t="shared" si="4"/>
        <v>110</v>
      </c>
    </row>
    <row r="6" spans="1:11" x14ac:dyDescent="0.25">
      <c r="A6" s="11"/>
      <c r="B6" s="3" t="s">
        <v>18</v>
      </c>
      <c r="C6">
        <v>63</v>
      </c>
      <c r="E6" t="str">
        <f t="shared" si="0"/>
        <v>2014-05</v>
      </c>
      <c r="F6">
        <f t="shared" si="0"/>
        <v>63</v>
      </c>
      <c r="G6">
        <f t="shared" si="1"/>
        <v>176</v>
      </c>
      <c r="H6">
        <f t="shared" si="2"/>
        <v>26</v>
      </c>
      <c r="I6">
        <f t="shared" si="5"/>
        <v>265</v>
      </c>
      <c r="J6">
        <f t="shared" si="3"/>
        <v>124</v>
      </c>
      <c r="K6">
        <f t="shared" si="4"/>
        <v>102</v>
      </c>
    </row>
    <row r="7" spans="1:11" x14ac:dyDescent="0.25">
      <c r="A7" s="11"/>
      <c r="B7" s="3" t="s">
        <v>19</v>
      </c>
      <c r="C7">
        <v>85</v>
      </c>
      <c r="E7" t="str">
        <f t="shared" si="0"/>
        <v>2014-06</v>
      </c>
      <c r="F7">
        <f t="shared" si="0"/>
        <v>85</v>
      </c>
      <c r="G7">
        <f t="shared" si="1"/>
        <v>198</v>
      </c>
      <c r="H7">
        <f t="shared" si="2"/>
        <v>33</v>
      </c>
      <c r="I7">
        <f t="shared" si="5"/>
        <v>316</v>
      </c>
      <c r="J7">
        <f t="shared" si="3"/>
        <v>141</v>
      </c>
      <c r="K7">
        <f t="shared" si="4"/>
        <v>162</v>
      </c>
    </row>
    <row r="8" spans="1:11" x14ac:dyDescent="0.25">
      <c r="A8" s="11"/>
      <c r="B8" s="3" t="s">
        <v>20</v>
      </c>
      <c r="C8">
        <v>115</v>
      </c>
      <c r="E8" t="str">
        <f t="shared" si="0"/>
        <v>2014-07</v>
      </c>
      <c r="F8">
        <f t="shared" si="0"/>
        <v>115</v>
      </c>
      <c r="G8">
        <f t="shared" si="1"/>
        <v>226</v>
      </c>
      <c r="H8">
        <f t="shared" si="2"/>
        <v>35</v>
      </c>
      <c r="I8">
        <f t="shared" si="5"/>
        <v>376</v>
      </c>
      <c r="J8">
        <f t="shared" si="3"/>
        <v>163</v>
      </c>
      <c r="K8">
        <f t="shared" si="4"/>
        <v>133</v>
      </c>
    </row>
    <row r="9" spans="1:11" x14ac:dyDescent="0.25">
      <c r="A9" s="11"/>
      <c r="B9" s="3" t="s">
        <v>21</v>
      </c>
      <c r="C9">
        <v>117</v>
      </c>
      <c r="E9" t="str">
        <f t="shared" si="0"/>
        <v>2014-08</v>
      </c>
      <c r="F9">
        <f t="shared" si="0"/>
        <v>117</v>
      </c>
      <c r="G9">
        <f t="shared" si="1"/>
        <v>304</v>
      </c>
      <c r="H9">
        <f t="shared" si="2"/>
        <v>43</v>
      </c>
      <c r="I9">
        <f t="shared" si="5"/>
        <v>464</v>
      </c>
      <c r="J9">
        <f t="shared" si="3"/>
        <v>200</v>
      </c>
      <c r="K9">
        <f t="shared" si="4"/>
        <v>145</v>
      </c>
    </row>
    <row r="10" spans="1:11" x14ac:dyDescent="0.25">
      <c r="A10" s="11"/>
      <c r="B10" s="3" t="s">
        <v>22</v>
      </c>
      <c r="C10">
        <v>113</v>
      </c>
      <c r="E10" t="str">
        <f t="shared" si="0"/>
        <v>2014-09</v>
      </c>
      <c r="F10">
        <f t="shared" si="0"/>
        <v>113</v>
      </c>
      <c r="G10">
        <f t="shared" si="1"/>
        <v>319</v>
      </c>
      <c r="H10">
        <f t="shared" si="2"/>
        <v>75</v>
      </c>
      <c r="I10">
        <f t="shared" si="5"/>
        <v>507</v>
      </c>
      <c r="J10">
        <f t="shared" si="3"/>
        <v>241</v>
      </c>
      <c r="K10">
        <f t="shared" si="4"/>
        <v>180</v>
      </c>
    </row>
    <row r="11" spans="1:11" x14ac:dyDescent="0.25">
      <c r="A11" s="11"/>
      <c r="B11" s="3" t="s">
        <v>23</v>
      </c>
      <c r="C11">
        <v>84</v>
      </c>
      <c r="E11" t="str">
        <f t="shared" si="0"/>
        <v>2014-10</v>
      </c>
      <c r="F11">
        <f t="shared" si="0"/>
        <v>84</v>
      </c>
      <c r="G11">
        <f t="shared" si="1"/>
        <v>192</v>
      </c>
      <c r="H11">
        <f t="shared" si="2"/>
        <v>28</v>
      </c>
      <c r="I11">
        <f t="shared" si="5"/>
        <v>304</v>
      </c>
      <c r="J11">
        <f t="shared" si="3"/>
        <v>146</v>
      </c>
      <c r="K11">
        <f t="shared" si="4"/>
        <v>134</v>
      </c>
    </row>
    <row r="12" spans="1:11" x14ac:dyDescent="0.25">
      <c r="A12" s="11"/>
      <c r="B12" s="3" t="s">
        <v>24</v>
      </c>
      <c r="C12">
        <v>73</v>
      </c>
      <c r="E12" t="str">
        <f t="shared" si="0"/>
        <v>2014-11</v>
      </c>
      <c r="F12">
        <f t="shared" si="0"/>
        <v>73</v>
      </c>
      <c r="G12">
        <f t="shared" si="1"/>
        <v>178</v>
      </c>
      <c r="H12">
        <f t="shared" si="2"/>
        <v>28</v>
      </c>
      <c r="I12">
        <f t="shared" si="5"/>
        <v>279</v>
      </c>
      <c r="J12">
        <f t="shared" si="3"/>
        <v>156</v>
      </c>
      <c r="K12">
        <f t="shared" si="4"/>
        <v>101</v>
      </c>
    </row>
    <row r="13" spans="1:11" x14ac:dyDescent="0.25">
      <c r="A13" s="11"/>
      <c r="B13" s="3" t="s">
        <v>25</v>
      </c>
      <c r="C13">
        <v>54</v>
      </c>
      <c r="E13" t="str">
        <f t="shared" si="0"/>
        <v>2014-12</v>
      </c>
      <c r="F13">
        <f t="shared" si="0"/>
        <v>54</v>
      </c>
      <c r="G13">
        <f t="shared" si="1"/>
        <v>138</v>
      </c>
      <c r="H13">
        <f t="shared" si="2"/>
        <v>20</v>
      </c>
      <c r="I13">
        <f t="shared" si="5"/>
        <v>212</v>
      </c>
      <c r="J13">
        <f t="shared" si="3"/>
        <v>98</v>
      </c>
      <c r="K13">
        <f t="shared" si="4"/>
        <v>131</v>
      </c>
    </row>
    <row r="14" spans="1:11" x14ac:dyDescent="0.25">
      <c r="A14" s="11"/>
      <c r="B14" s="3" t="s">
        <v>26</v>
      </c>
      <c r="C14">
        <v>149</v>
      </c>
      <c r="E14" t="str">
        <f t="shared" si="0"/>
        <v>2015-01</v>
      </c>
      <c r="F14">
        <f t="shared" si="0"/>
        <v>149</v>
      </c>
      <c r="G14">
        <f t="shared" si="1"/>
        <v>331</v>
      </c>
      <c r="H14">
        <f t="shared" si="2"/>
        <v>50</v>
      </c>
      <c r="I14">
        <f t="shared" si="5"/>
        <v>530</v>
      </c>
      <c r="J14">
        <f t="shared" si="3"/>
        <v>174</v>
      </c>
      <c r="K14">
        <f t="shared" si="4"/>
        <v>169</v>
      </c>
    </row>
    <row r="15" spans="1:11" x14ac:dyDescent="0.25">
      <c r="A15" s="11"/>
      <c r="B15" s="3" t="s">
        <v>27</v>
      </c>
      <c r="C15">
        <v>125</v>
      </c>
      <c r="E15" t="str">
        <f t="shared" si="0"/>
        <v>2015-02</v>
      </c>
      <c r="F15">
        <f t="shared" si="0"/>
        <v>125</v>
      </c>
      <c r="G15">
        <f t="shared" si="1"/>
        <v>254</v>
      </c>
      <c r="H15">
        <f t="shared" si="2"/>
        <v>42</v>
      </c>
      <c r="I15">
        <f t="shared" si="5"/>
        <v>421</v>
      </c>
      <c r="J15">
        <f t="shared" si="3"/>
        <v>120</v>
      </c>
      <c r="K15">
        <f t="shared" si="4"/>
        <v>134</v>
      </c>
    </row>
    <row r="16" spans="1:11" x14ac:dyDescent="0.25">
      <c r="A16" s="11"/>
      <c r="B16" s="3" t="s">
        <v>28</v>
      </c>
      <c r="C16">
        <v>92</v>
      </c>
      <c r="E16" t="str">
        <f t="shared" si="0"/>
        <v>2015-03</v>
      </c>
      <c r="F16">
        <f t="shared" si="0"/>
        <v>92</v>
      </c>
      <c r="G16">
        <f t="shared" si="1"/>
        <v>208</v>
      </c>
      <c r="H16">
        <f t="shared" si="2"/>
        <v>35</v>
      </c>
      <c r="I16">
        <f t="shared" si="5"/>
        <v>335</v>
      </c>
      <c r="J16">
        <f t="shared" si="3"/>
        <v>175</v>
      </c>
      <c r="K16">
        <f t="shared" si="4"/>
        <v>107</v>
      </c>
    </row>
    <row r="17" spans="1:11" x14ac:dyDescent="0.25">
      <c r="A17" s="11"/>
      <c r="B17" s="3" t="s">
        <v>29</v>
      </c>
      <c r="C17">
        <v>64</v>
      </c>
      <c r="E17" t="str">
        <f t="shared" si="0"/>
        <v>2015-04</v>
      </c>
      <c r="F17">
        <f t="shared" si="0"/>
        <v>64</v>
      </c>
      <c r="G17">
        <f t="shared" si="1"/>
        <v>163</v>
      </c>
      <c r="H17">
        <f t="shared" si="2"/>
        <v>22</v>
      </c>
      <c r="I17">
        <f t="shared" si="5"/>
        <v>249</v>
      </c>
      <c r="J17">
        <f t="shared" si="3"/>
        <v>108</v>
      </c>
      <c r="K17">
        <f t="shared" si="4"/>
        <v>77</v>
      </c>
    </row>
    <row r="18" spans="1:11" x14ac:dyDescent="0.25">
      <c r="A18" s="11"/>
      <c r="B18" s="3" t="s">
        <v>30</v>
      </c>
      <c r="C18">
        <v>61</v>
      </c>
      <c r="E18" t="str">
        <f t="shared" si="0"/>
        <v>2015-05</v>
      </c>
      <c r="F18">
        <f t="shared" si="0"/>
        <v>61</v>
      </c>
      <c r="G18">
        <f t="shared" si="1"/>
        <v>118</v>
      </c>
      <c r="H18">
        <f t="shared" si="2"/>
        <v>26</v>
      </c>
      <c r="I18">
        <f t="shared" si="5"/>
        <v>205</v>
      </c>
      <c r="J18">
        <f t="shared" si="3"/>
        <v>99</v>
      </c>
      <c r="K18">
        <f t="shared" si="4"/>
        <v>101</v>
      </c>
    </row>
    <row r="19" spans="1:11" x14ac:dyDescent="0.25">
      <c r="A19" s="11"/>
      <c r="B19" s="3" t="s">
        <v>31</v>
      </c>
      <c r="C19">
        <v>580</v>
      </c>
      <c r="E19" t="str">
        <f t="shared" si="0"/>
        <v>2015-06</v>
      </c>
      <c r="F19">
        <f t="shared" si="0"/>
        <v>580</v>
      </c>
      <c r="G19">
        <f t="shared" si="1"/>
        <v>988</v>
      </c>
      <c r="H19">
        <f t="shared" si="2"/>
        <v>222</v>
      </c>
      <c r="I19">
        <f t="shared" si="5"/>
        <v>1790</v>
      </c>
      <c r="J19">
        <f t="shared" si="3"/>
        <v>767</v>
      </c>
      <c r="K19">
        <f t="shared" si="4"/>
        <v>613</v>
      </c>
    </row>
    <row r="20" spans="1:11" x14ac:dyDescent="0.25">
      <c r="A20" s="11"/>
      <c r="B20" s="3" t="s">
        <v>32</v>
      </c>
      <c r="C20">
        <v>60</v>
      </c>
      <c r="E20" t="str">
        <f t="shared" si="0"/>
        <v>2015-07</v>
      </c>
      <c r="F20">
        <f t="shared" si="0"/>
        <v>60</v>
      </c>
      <c r="G20">
        <f t="shared" si="1"/>
        <v>155</v>
      </c>
      <c r="H20">
        <f t="shared" si="2"/>
        <v>21</v>
      </c>
      <c r="I20">
        <f t="shared" si="5"/>
        <v>236</v>
      </c>
      <c r="J20">
        <f t="shared" si="3"/>
        <v>104</v>
      </c>
      <c r="K20">
        <f t="shared" si="4"/>
        <v>108</v>
      </c>
    </row>
    <row r="21" spans="1:11" x14ac:dyDescent="0.25">
      <c r="A21" s="11"/>
      <c r="B21" s="3" t="s">
        <v>33</v>
      </c>
      <c r="C21">
        <v>850</v>
      </c>
      <c r="E21" t="str">
        <f t="shared" si="0"/>
        <v>2015-08</v>
      </c>
      <c r="F21">
        <f t="shared" si="0"/>
        <v>850</v>
      </c>
      <c r="G21">
        <f t="shared" si="1"/>
        <v>1297</v>
      </c>
      <c r="H21">
        <f t="shared" si="2"/>
        <v>145</v>
      </c>
      <c r="I21">
        <f t="shared" si="5"/>
        <v>2292</v>
      </c>
      <c r="J21">
        <f t="shared" si="3"/>
        <v>591</v>
      </c>
      <c r="K21">
        <f t="shared" si="4"/>
        <v>433</v>
      </c>
    </row>
    <row r="22" spans="1:11" x14ac:dyDescent="0.25">
      <c r="A22" s="11"/>
      <c r="B22" s="3" t="s">
        <v>34</v>
      </c>
      <c r="C22">
        <v>490</v>
      </c>
      <c r="E22" t="str">
        <f t="shared" si="0"/>
        <v>2015-09</v>
      </c>
      <c r="F22">
        <f t="shared" si="0"/>
        <v>490</v>
      </c>
      <c r="G22">
        <f t="shared" si="1"/>
        <v>868</v>
      </c>
      <c r="H22">
        <f t="shared" si="2"/>
        <v>100</v>
      </c>
      <c r="I22">
        <f t="shared" si="5"/>
        <v>1458</v>
      </c>
      <c r="J22">
        <f t="shared" si="3"/>
        <v>320</v>
      </c>
      <c r="K22">
        <f t="shared" si="4"/>
        <v>245</v>
      </c>
    </row>
    <row r="23" spans="1:11" x14ac:dyDescent="0.25">
      <c r="A23" s="11"/>
      <c r="B23" s="3" t="s">
        <v>35</v>
      </c>
      <c r="C23">
        <v>92</v>
      </c>
      <c r="E23" t="str">
        <f t="shared" si="0"/>
        <v>2015-10</v>
      </c>
      <c r="F23">
        <f t="shared" si="0"/>
        <v>92</v>
      </c>
      <c r="G23">
        <f t="shared" si="1"/>
        <v>186</v>
      </c>
      <c r="H23">
        <f t="shared" si="2"/>
        <v>31</v>
      </c>
      <c r="I23">
        <f t="shared" si="5"/>
        <v>309</v>
      </c>
      <c r="J23">
        <f t="shared" si="3"/>
        <v>133</v>
      </c>
      <c r="K23">
        <f t="shared" si="4"/>
        <v>108</v>
      </c>
    </row>
    <row r="24" spans="1:11" x14ac:dyDescent="0.25">
      <c r="A24" s="11"/>
      <c r="B24" s="3" t="s">
        <v>36</v>
      </c>
      <c r="C24">
        <v>83</v>
      </c>
      <c r="E24" t="str">
        <f t="shared" si="0"/>
        <v>2015-11</v>
      </c>
      <c r="F24">
        <f t="shared" si="0"/>
        <v>83</v>
      </c>
      <c r="G24">
        <f t="shared" si="1"/>
        <v>183</v>
      </c>
      <c r="H24">
        <f t="shared" si="2"/>
        <v>24</v>
      </c>
      <c r="I24">
        <f t="shared" si="5"/>
        <v>290</v>
      </c>
      <c r="J24">
        <f t="shared" si="3"/>
        <v>123</v>
      </c>
      <c r="K24">
        <f t="shared" si="4"/>
        <v>113</v>
      </c>
    </row>
    <row r="25" spans="1:11" x14ac:dyDescent="0.25">
      <c r="A25" s="11"/>
      <c r="B25" s="3" t="s">
        <v>37</v>
      </c>
      <c r="C25">
        <v>146</v>
      </c>
      <c r="E25" t="str">
        <f t="shared" si="0"/>
        <v>2015-12</v>
      </c>
      <c r="F25">
        <f t="shared" si="0"/>
        <v>146</v>
      </c>
      <c r="G25">
        <f t="shared" si="1"/>
        <v>271</v>
      </c>
      <c r="H25">
        <f t="shared" si="2"/>
        <v>49</v>
      </c>
      <c r="I25">
        <f t="shared" si="5"/>
        <v>466</v>
      </c>
      <c r="J25">
        <f t="shared" si="3"/>
        <v>132</v>
      </c>
      <c r="K25">
        <f t="shared" si="4"/>
        <v>179</v>
      </c>
    </row>
    <row r="26" spans="1:11" x14ac:dyDescent="0.25">
      <c r="A26" s="11"/>
      <c r="B26" s="3" t="s">
        <v>38</v>
      </c>
      <c r="C26">
        <v>63</v>
      </c>
      <c r="E26" t="str">
        <f t="shared" si="0"/>
        <v>2016-01</v>
      </c>
      <c r="F26">
        <f t="shared" si="0"/>
        <v>63</v>
      </c>
      <c r="G26">
        <f t="shared" si="1"/>
        <v>171</v>
      </c>
      <c r="H26">
        <f t="shared" si="2"/>
        <v>22</v>
      </c>
      <c r="I26">
        <f t="shared" si="5"/>
        <v>256</v>
      </c>
      <c r="J26">
        <f t="shared" si="3"/>
        <v>88</v>
      </c>
      <c r="K26">
        <f t="shared" si="4"/>
        <v>87</v>
      </c>
    </row>
    <row r="27" spans="1:11" x14ac:dyDescent="0.25">
      <c r="A27" s="11"/>
      <c r="B27" s="3" t="s">
        <v>39</v>
      </c>
      <c r="C27">
        <v>71</v>
      </c>
      <c r="E27" t="str">
        <f t="shared" si="0"/>
        <v>2016-02</v>
      </c>
      <c r="F27">
        <f t="shared" si="0"/>
        <v>71</v>
      </c>
      <c r="G27">
        <f t="shared" si="1"/>
        <v>197</v>
      </c>
      <c r="H27">
        <f t="shared" si="2"/>
        <v>18</v>
      </c>
      <c r="I27">
        <f t="shared" si="5"/>
        <v>286</v>
      </c>
      <c r="J27">
        <f t="shared" si="3"/>
        <v>139</v>
      </c>
      <c r="K27">
        <f t="shared" si="4"/>
        <v>134</v>
      </c>
    </row>
    <row r="28" spans="1:11" x14ac:dyDescent="0.25">
      <c r="A28" s="11"/>
      <c r="B28" s="3" t="s">
        <v>40</v>
      </c>
      <c r="C28">
        <v>96</v>
      </c>
      <c r="E28" t="str">
        <f t="shared" si="0"/>
        <v>2016-03</v>
      </c>
      <c r="F28">
        <f t="shared" si="0"/>
        <v>96</v>
      </c>
      <c r="G28">
        <f t="shared" si="1"/>
        <v>214</v>
      </c>
      <c r="H28">
        <f t="shared" si="2"/>
        <v>35</v>
      </c>
      <c r="I28">
        <f t="shared" si="5"/>
        <v>345</v>
      </c>
      <c r="J28">
        <f t="shared" si="3"/>
        <v>166</v>
      </c>
      <c r="K28">
        <f t="shared" si="4"/>
        <v>198</v>
      </c>
    </row>
    <row r="29" spans="1:11" x14ac:dyDescent="0.25">
      <c r="A29" s="11"/>
      <c r="B29" s="3" t="s">
        <v>41</v>
      </c>
      <c r="C29">
        <v>56</v>
      </c>
      <c r="E29" t="str">
        <f t="shared" si="0"/>
        <v>2016-04</v>
      </c>
      <c r="F29">
        <f t="shared" si="0"/>
        <v>56</v>
      </c>
      <c r="G29">
        <f t="shared" si="1"/>
        <v>152</v>
      </c>
      <c r="H29">
        <f t="shared" si="2"/>
        <v>20</v>
      </c>
      <c r="I29">
        <f t="shared" si="5"/>
        <v>228</v>
      </c>
      <c r="J29">
        <f t="shared" si="3"/>
        <v>131</v>
      </c>
      <c r="K29">
        <f t="shared" si="4"/>
        <v>195</v>
      </c>
    </row>
    <row r="30" spans="1:11" x14ac:dyDescent="0.25">
      <c r="A30" s="11"/>
      <c r="B30" s="3" t="s">
        <v>42</v>
      </c>
      <c r="C30">
        <v>111</v>
      </c>
      <c r="E30" t="str">
        <f t="shared" si="0"/>
        <v>2016-05</v>
      </c>
      <c r="F30">
        <f t="shared" si="0"/>
        <v>111</v>
      </c>
      <c r="G30">
        <f t="shared" si="1"/>
        <v>251</v>
      </c>
      <c r="H30">
        <f t="shared" si="2"/>
        <v>52</v>
      </c>
      <c r="I30">
        <f t="shared" si="5"/>
        <v>414</v>
      </c>
      <c r="J30">
        <f t="shared" si="3"/>
        <v>212</v>
      </c>
      <c r="K30">
        <f t="shared" si="4"/>
        <v>255</v>
      </c>
    </row>
    <row r="31" spans="1:11" x14ac:dyDescent="0.25">
      <c r="A31" s="11"/>
      <c r="B31" s="3" t="s">
        <v>43</v>
      </c>
      <c r="C31">
        <v>147</v>
      </c>
      <c r="E31" t="str">
        <f t="shared" si="0"/>
        <v>2016-06</v>
      </c>
      <c r="F31">
        <f t="shared" si="0"/>
        <v>147</v>
      </c>
      <c r="G31">
        <f t="shared" si="1"/>
        <v>323</v>
      </c>
      <c r="H31">
        <f t="shared" si="2"/>
        <v>77</v>
      </c>
      <c r="I31">
        <f t="shared" si="5"/>
        <v>547</v>
      </c>
      <c r="J31">
        <f t="shared" si="3"/>
        <v>251</v>
      </c>
      <c r="K31">
        <f t="shared" si="4"/>
        <v>202</v>
      </c>
    </row>
    <row r="32" spans="1:11" x14ac:dyDescent="0.25">
      <c r="A32" s="11"/>
      <c r="B32" s="3" t="s">
        <v>44</v>
      </c>
      <c r="C32">
        <v>67</v>
      </c>
      <c r="E32" t="str">
        <f t="shared" si="0"/>
        <v>2016-07</v>
      </c>
      <c r="F32">
        <f t="shared" si="0"/>
        <v>67</v>
      </c>
      <c r="G32">
        <f t="shared" si="1"/>
        <v>375</v>
      </c>
      <c r="H32">
        <f t="shared" si="2"/>
        <v>52</v>
      </c>
      <c r="I32">
        <f t="shared" si="5"/>
        <v>494</v>
      </c>
      <c r="J32">
        <f t="shared" si="3"/>
        <v>252</v>
      </c>
      <c r="K32">
        <f t="shared" si="4"/>
        <v>211</v>
      </c>
    </row>
    <row r="33" spans="1:11" x14ac:dyDescent="0.25">
      <c r="A33" s="11"/>
      <c r="B33" s="3" t="s">
        <v>45</v>
      </c>
      <c r="C33">
        <v>140</v>
      </c>
      <c r="E33" t="str">
        <f t="shared" si="0"/>
        <v>2016-08</v>
      </c>
      <c r="F33">
        <f t="shared" si="0"/>
        <v>140</v>
      </c>
      <c r="G33">
        <f t="shared" si="1"/>
        <v>371</v>
      </c>
      <c r="H33">
        <f t="shared" si="2"/>
        <v>90</v>
      </c>
      <c r="I33">
        <f t="shared" si="5"/>
        <v>601</v>
      </c>
      <c r="J33">
        <f t="shared" si="3"/>
        <v>426</v>
      </c>
      <c r="K33">
        <f t="shared" si="4"/>
        <v>289</v>
      </c>
    </row>
    <row r="34" spans="1:11" x14ac:dyDescent="0.25">
      <c r="A34" s="11"/>
      <c r="B34" s="3" t="s">
        <v>46</v>
      </c>
      <c r="C34">
        <v>110</v>
      </c>
      <c r="E34" t="str">
        <f t="shared" ref="E34:F65" si="6">B34</f>
        <v>2016-09</v>
      </c>
      <c r="F34">
        <f t="shared" si="6"/>
        <v>110</v>
      </c>
      <c r="G34">
        <f t="shared" si="1"/>
        <v>303</v>
      </c>
      <c r="H34">
        <f t="shared" si="2"/>
        <v>56</v>
      </c>
      <c r="I34">
        <f t="shared" si="5"/>
        <v>469</v>
      </c>
      <c r="J34">
        <f t="shared" si="3"/>
        <v>273</v>
      </c>
      <c r="K34">
        <f t="shared" si="4"/>
        <v>215</v>
      </c>
    </row>
    <row r="35" spans="1:11" x14ac:dyDescent="0.25">
      <c r="A35" s="11"/>
      <c r="B35" s="3" t="s">
        <v>47</v>
      </c>
      <c r="C35">
        <v>88</v>
      </c>
      <c r="E35" t="str">
        <f t="shared" si="6"/>
        <v>2016-10</v>
      </c>
      <c r="F35">
        <f t="shared" si="6"/>
        <v>88</v>
      </c>
      <c r="G35">
        <f t="shared" si="1"/>
        <v>246</v>
      </c>
      <c r="H35">
        <f t="shared" si="2"/>
        <v>73</v>
      </c>
      <c r="I35">
        <f t="shared" si="5"/>
        <v>407</v>
      </c>
      <c r="J35">
        <f t="shared" si="3"/>
        <v>146</v>
      </c>
      <c r="K35">
        <f t="shared" si="4"/>
        <v>122</v>
      </c>
    </row>
    <row r="36" spans="1:11" x14ac:dyDescent="0.25">
      <c r="A36" s="11"/>
      <c r="B36" s="3" t="s">
        <v>48</v>
      </c>
      <c r="C36">
        <v>60</v>
      </c>
      <c r="E36" t="str">
        <f t="shared" si="6"/>
        <v>2016-11</v>
      </c>
      <c r="F36">
        <f t="shared" si="6"/>
        <v>60</v>
      </c>
      <c r="G36">
        <f t="shared" si="1"/>
        <v>168</v>
      </c>
      <c r="H36">
        <f t="shared" si="2"/>
        <v>45</v>
      </c>
      <c r="I36">
        <f t="shared" si="5"/>
        <v>273</v>
      </c>
      <c r="J36">
        <f t="shared" si="3"/>
        <v>192</v>
      </c>
      <c r="K36">
        <f t="shared" si="4"/>
        <v>111</v>
      </c>
    </row>
    <row r="37" spans="1:11" x14ac:dyDescent="0.25">
      <c r="A37" s="11"/>
      <c r="B37" s="3" t="s">
        <v>49</v>
      </c>
      <c r="C37">
        <v>84</v>
      </c>
      <c r="E37" t="str">
        <f t="shared" si="6"/>
        <v>2016-12</v>
      </c>
      <c r="F37">
        <f t="shared" si="6"/>
        <v>84</v>
      </c>
      <c r="G37">
        <f t="shared" si="1"/>
        <v>181</v>
      </c>
      <c r="H37">
        <f t="shared" si="2"/>
        <v>27</v>
      </c>
      <c r="I37">
        <f t="shared" si="5"/>
        <v>292</v>
      </c>
      <c r="J37">
        <f t="shared" si="3"/>
        <v>146</v>
      </c>
      <c r="K37">
        <f t="shared" si="4"/>
        <v>123</v>
      </c>
    </row>
    <row r="38" spans="1:11" x14ac:dyDescent="0.25">
      <c r="A38" s="11"/>
      <c r="B38" s="3" t="s">
        <v>50</v>
      </c>
      <c r="C38">
        <v>651</v>
      </c>
      <c r="E38" t="str">
        <f t="shared" si="6"/>
        <v>2017-01</v>
      </c>
      <c r="F38">
        <f t="shared" si="6"/>
        <v>651</v>
      </c>
      <c r="G38">
        <f t="shared" si="1"/>
        <v>1593</v>
      </c>
      <c r="H38">
        <f t="shared" si="2"/>
        <v>177</v>
      </c>
      <c r="I38">
        <f t="shared" si="5"/>
        <v>2421</v>
      </c>
      <c r="J38">
        <f t="shared" si="3"/>
        <v>762</v>
      </c>
      <c r="K38">
        <f t="shared" si="4"/>
        <v>669</v>
      </c>
    </row>
    <row r="39" spans="1:11" x14ac:dyDescent="0.25">
      <c r="A39" s="11"/>
      <c r="B39" s="3" t="s">
        <v>51</v>
      </c>
      <c r="C39">
        <v>642</v>
      </c>
      <c r="E39" t="str">
        <f t="shared" si="6"/>
        <v>2017-02</v>
      </c>
      <c r="F39">
        <f t="shared" si="6"/>
        <v>642</v>
      </c>
      <c r="G39">
        <f t="shared" si="1"/>
        <v>1192</v>
      </c>
      <c r="H39">
        <f t="shared" si="2"/>
        <v>148</v>
      </c>
      <c r="I39">
        <f t="shared" si="5"/>
        <v>1982</v>
      </c>
      <c r="J39">
        <f t="shared" si="3"/>
        <v>631</v>
      </c>
      <c r="K39">
        <f t="shared" si="4"/>
        <v>459</v>
      </c>
    </row>
    <row r="40" spans="1:11" x14ac:dyDescent="0.25">
      <c r="A40" s="11"/>
      <c r="B40" s="3" t="s">
        <v>52</v>
      </c>
      <c r="C40">
        <v>352</v>
      </c>
      <c r="E40" t="str">
        <f t="shared" si="6"/>
        <v>2017-03</v>
      </c>
      <c r="F40">
        <f t="shared" si="6"/>
        <v>352</v>
      </c>
      <c r="G40">
        <f t="shared" si="1"/>
        <v>818</v>
      </c>
      <c r="H40">
        <f t="shared" si="2"/>
        <v>114</v>
      </c>
      <c r="I40">
        <f t="shared" si="5"/>
        <v>1284</v>
      </c>
      <c r="J40">
        <f t="shared" si="3"/>
        <v>412</v>
      </c>
      <c r="K40">
        <f t="shared" si="4"/>
        <v>311</v>
      </c>
    </row>
    <row r="41" spans="1:11" x14ac:dyDescent="0.25">
      <c r="A41" s="11"/>
      <c r="B41" s="3" t="s">
        <v>53</v>
      </c>
      <c r="C41">
        <v>260</v>
      </c>
      <c r="E41" t="str">
        <f t="shared" si="6"/>
        <v>2017-04</v>
      </c>
      <c r="F41">
        <f t="shared" si="6"/>
        <v>260</v>
      </c>
      <c r="G41">
        <f t="shared" si="1"/>
        <v>519</v>
      </c>
      <c r="H41">
        <f t="shared" si="2"/>
        <v>68</v>
      </c>
      <c r="I41">
        <f t="shared" si="5"/>
        <v>847</v>
      </c>
      <c r="J41">
        <f t="shared" si="3"/>
        <v>313</v>
      </c>
      <c r="K41">
        <f t="shared" si="4"/>
        <v>218</v>
      </c>
    </row>
    <row r="42" spans="1:11" x14ac:dyDescent="0.25">
      <c r="A42" s="11"/>
      <c r="B42" s="3" t="s">
        <v>54</v>
      </c>
      <c r="C42">
        <v>240</v>
      </c>
      <c r="E42" t="str">
        <f t="shared" si="6"/>
        <v>2017-05</v>
      </c>
      <c r="F42">
        <f t="shared" si="6"/>
        <v>240</v>
      </c>
      <c r="G42">
        <f t="shared" si="1"/>
        <v>544</v>
      </c>
      <c r="H42">
        <f t="shared" si="2"/>
        <v>70</v>
      </c>
      <c r="I42">
        <f t="shared" si="5"/>
        <v>854</v>
      </c>
      <c r="J42">
        <f t="shared" si="3"/>
        <v>345</v>
      </c>
      <c r="K42">
        <f t="shared" si="4"/>
        <v>229</v>
      </c>
    </row>
    <row r="43" spans="1:11" x14ac:dyDescent="0.25">
      <c r="A43" s="11"/>
      <c r="B43" s="3" t="s">
        <v>55</v>
      </c>
      <c r="C43">
        <v>128</v>
      </c>
      <c r="E43" t="str">
        <f t="shared" si="6"/>
        <v>2017-06</v>
      </c>
      <c r="F43">
        <f t="shared" si="6"/>
        <v>128</v>
      </c>
      <c r="G43">
        <f t="shared" si="1"/>
        <v>300</v>
      </c>
      <c r="H43">
        <f t="shared" si="2"/>
        <v>63</v>
      </c>
      <c r="I43">
        <f t="shared" si="5"/>
        <v>491</v>
      </c>
      <c r="J43">
        <f t="shared" si="3"/>
        <v>227</v>
      </c>
      <c r="K43">
        <f t="shared" si="4"/>
        <v>196</v>
      </c>
    </row>
    <row r="44" spans="1:11" x14ac:dyDescent="0.25">
      <c r="A44" s="11"/>
      <c r="B44" s="3" t="s">
        <v>56</v>
      </c>
      <c r="C44">
        <v>280</v>
      </c>
      <c r="E44" t="str">
        <f t="shared" si="6"/>
        <v>2017-07</v>
      </c>
      <c r="F44">
        <f t="shared" si="6"/>
        <v>280</v>
      </c>
      <c r="G44">
        <f t="shared" si="1"/>
        <v>690</v>
      </c>
      <c r="H44">
        <f t="shared" si="2"/>
        <v>110</v>
      </c>
      <c r="I44">
        <f t="shared" si="5"/>
        <v>1080</v>
      </c>
      <c r="J44">
        <f t="shared" si="3"/>
        <v>719</v>
      </c>
      <c r="K44">
        <f t="shared" si="4"/>
        <v>330</v>
      </c>
    </row>
    <row r="45" spans="1:11" x14ac:dyDescent="0.25">
      <c r="A45" s="11"/>
      <c r="B45" s="3" t="s">
        <v>57</v>
      </c>
      <c r="C45">
        <v>543</v>
      </c>
      <c r="E45" t="str">
        <f t="shared" si="6"/>
        <v>2017-08</v>
      </c>
      <c r="F45">
        <f t="shared" si="6"/>
        <v>543</v>
      </c>
      <c r="G45">
        <f t="shared" si="1"/>
        <v>1211</v>
      </c>
      <c r="H45">
        <f t="shared" si="2"/>
        <v>185</v>
      </c>
      <c r="I45">
        <f t="shared" si="5"/>
        <v>1939</v>
      </c>
      <c r="J45">
        <f t="shared" si="3"/>
        <v>891</v>
      </c>
      <c r="K45">
        <f t="shared" si="4"/>
        <v>691</v>
      </c>
    </row>
    <row r="46" spans="1:11" x14ac:dyDescent="0.25">
      <c r="A46" s="11"/>
      <c r="B46" s="3" t="s">
        <v>58</v>
      </c>
      <c r="C46">
        <v>203</v>
      </c>
      <c r="E46" t="str">
        <f t="shared" si="6"/>
        <v>2017-09</v>
      </c>
      <c r="F46">
        <f t="shared" si="6"/>
        <v>203</v>
      </c>
      <c r="G46">
        <f t="shared" si="1"/>
        <v>444</v>
      </c>
      <c r="H46">
        <f t="shared" si="2"/>
        <v>92</v>
      </c>
      <c r="I46">
        <f t="shared" si="5"/>
        <v>739</v>
      </c>
      <c r="J46">
        <f t="shared" si="3"/>
        <v>506</v>
      </c>
      <c r="K46">
        <f t="shared" si="4"/>
        <v>361</v>
      </c>
    </row>
    <row r="47" spans="1:11" x14ac:dyDescent="0.25">
      <c r="A47" s="11"/>
      <c r="B47" s="3" t="s">
        <v>59</v>
      </c>
      <c r="C47">
        <v>144</v>
      </c>
      <c r="E47" t="str">
        <f t="shared" si="6"/>
        <v>2017-10</v>
      </c>
      <c r="F47">
        <f t="shared" si="6"/>
        <v>144</v>
      </c>
      <c r="G47">
        <f t="shared" si="1"/>
        <v>351</v>
      </c>
      <c r="H47">
        <f t="shared" si="2"/>
        <v>93</v>
      </c>
      <c r="I47">
        <f t="shared" si="5"/>
        <v>588</v>
      </c>
      <c r="J47">
        <f t="shared" si="3"/>
        <v>365</v>
      </c>
      <c r="K47">
        <f t="shared" si="4"/>
        <v>221</v>
      </c>
    </row>
    <row r="48" spans="1:11" x14ac:dyDescent="0.25">
      <c r="A48" s="11"/>
      <c r="B48" s="3" t="s">
        <v>60</v>
      </c>
      <c r="C48">
        <v>252</v>
      </c>
      <c r="E48" t="str">
        <f t="shared" si="6"/>
        <v>2017-11</v>
      </c>
      <c r="F48">
        <f t="shared" si="6"/>
        <v>252</v>
      </c>
      <c r="G48">
        <f t="shared" si="1"/>
        <v>640</v>
      </c>
      <c r="H48">
        <f t="shared" si="2"/>
        <v>98</v>
      </c>
      <c r="I48">
        <f t="shared" si="5"/>
        <v>990</v>
      </c>
      <c r="J48">
        <f t="shared" si="3"/>
        <v>401</v>
      </c>
      <c r="K48">
        <f t="shared" si="4"/>
        <v>408</v>
      </c>
    </row>
    <row r="49" spans="1:11" x14ac:dyDescent="0.25">
      <c r="A49" s="11"/>
      <c r="B49" s="3" t="s">
        <v>61</v>
      </c>
      <c r="C49">
        <v>187</v>
      </c>
      <c r="E49" t="str">
        <f t="shared" si="6"/>
        <v>2017-12</v>
      </c>
      <c r="F49">
        <f t="shared" si="6"/>
        <v>187</v>
      </c>
      <c r="G49">
        <f t="shared" si="1"/>
        <v>468</v>
      </c>
      <c r="H49">
        <f t="shared" si="2"/>
        <v>72</v>
      </c>
      <c r="I49">
        <f t="shared" si="5"/>
        <v>727</v>
      </c>
      <c r="J49">
        <f t="shared" si="3"/>
        <v>361</v>
      </c>
      <c r="K49">
        <f t="shared" si="4"/>
        <v>254</v>
      </c>
    </row>
    <row r="50" spans="1:11" x14ac:dyDescent="0.25">
      <c r="A50" s="11"/>
      <c r="B50" s="3" t="s">
        <v>62</v>
      </c>
      <c r="C50">
        <v>421</v>
      </c>
      <c r="E50" t="str">
        <f t="shared" si="6"/>
        <v>2018-01</v>
      </c>
      <c r="F50">
        <f t="shared" si="6"/>
        <v>421</v>
      </c>
      <c r="G50">
        <f t="shared" si="1"/>
        <v>1090</v>
      </c>
      <c r="H50">
        <f t="shared" si="2"/>
        <v>213</v>
      </c>
      <c r="I50">
        <f t="shared" si="5"/>
        <v>1724</v>
      </c>
      <c r="J50">
        <f t="shared" si="3"/>
        <v>801</v>
      </c>
      <c r="K50">
        <f t="shared" si="4"/>
        <v>599</v>
      </c>
    </row>
    <row r="51" spans="1:11" x14ac:dyDescent="0.25">
      <c r="A51" s="11"/>
      <c r="B51" s="3" t="s">
        <v>63</v>
      </c>
      <c r="C51">
        <v>667</v>
      </c>
      <c r="E51" t="str">
        <f t="shared" si="6"/>
        <v>2018-02</v>
      </c>
      <c r="F51">
        <f t="shared" si="6"/>
        <v>667</v>
      </c>
      <c r="G51">
        <f t="shared" si="1"/>
        <v>2008</v>
      </c>
      <c r="H51">
        <f t="shared" si="2"/>
        <v>431</v>
      </c>
      <c r="I51">
        <f t="shared" si="5"/>
        <v>3106</v>
      </c>
      <c r="J51">
        <f t="shared" si="3"/>
        <v>1972</v>
      </c>
      <c r="K51">
        <f t="shared" si="4"/>
        <v>1160</v>
      </c>
    </row>
    <row r="52" spans="1:11" x14ac:dyDescent="0.25">
      <c r="A52" s="11"/>
      <c r="B52" s="3" t="s">
        <v>64</v>
      </c>
      <c r="C52">
        <v>702</v>
      </c>
      <c r="E52" t="str">
        <f t="shared" si="6"/>
        <v>2018-03</v>
      </c>
      <c r="F52">
        <f t="shared" si="6"/>
        <v>702</v>
      </c>
      <c r="G52">
        <f t="shared" si="1"/>
        <v>1637</v>
      </c>
      <c r="H52">
        <f t="shared" si="2"/>
        <v>474</v>
      </c>
      <c r="I52">
        <f t="shared" si="5"/>
        <v>2813</v>
      </c>
      <c r="J52">
        <f t="shared" si="3"/>
        <v>1261</v>
      </c>
      <c r="K52">
        <f t="shared" si="4"/>
        <v>975</v>
      </c>
    </row>
    <row r="53" spans="1:11" x14ac:dyDescent="0.25">
      <c r="A53" s="11"/>
      <c r="B53" s="3" t="s">
        <v>65</v>
      </c>
      <c r="C53">
        <v>492</v>
      </c>
      <c r="E53" t="str">
        <f t="shared" si="6"/>
        <v>2018-04</v>
      </c>
      <c r="F53">
        <f t="shared" si="6"/>
        <v>492</v>
      </c>
      <c r="G53">
        <f t="shared" si="1"/>
        <v>1312</v>
      </c>
      <c r="H53">
        <f t="shared" si="2"/>
        <v>329</v>
      </c>
      <c r="I53">
        <f t="shared" si="5"/>
        <v>2133</v>
      </c>
      <c r="J53">
        <f t="shared" si="3"/>
        <v>1954</v>
      </c>
      <c r="K53">
        <f t="shared" si="4"/>
        <v>785</v>
      </c>
    </row>
    <row r="54" spans="1:11" x14ac:dyDescent="0.25">
      <c r="A54" s="11"/>
      <c r="B54" s="3" t="s">
        <v>66</v>
      </c>
      <c r="C54">
        <v>513</v>
      </c>
      <c r="E54" t="str">
        <f t="shared" si="6"/>
        <v>2018-05</v>
      </c>
      <c r="F54">
        <f t="shared" si="6"/>
        <v>513</v>
      </c>
      <c r="G54">
        <f t="shared" si="1"/>
        <v>1407</v>
      </c>
      <c r="H54">
        <f t="shared" si="2"/>
        <v>303</v>
      </c>
      <c r="I54">
        <f t="shared" si="5"/>
        <v>2223</v>
      </c>
      <c r="J54">
        <f t="shared" si="3"/>
        <v>1365</v>
      </c>
      <c r="K54">
        <f t="shared" si="4"/>
        <v>758</v>
      </c>
    </row>
    <row r="55" spans="1:11" x14ac:dyDescent="0.25">
      <c r="A55" s="11"/>
      <c r="B55" s="3" t="s">
        <v>67</v>
      </c>
      <c r="C55">
        <v>562</v>
      </c>
      <c r="E55" t="str">
        <f t="shared" si="6"/>
        <v>2018-06</v>
      </c>
      <c r="F55">
        <f t="shared" si="6"/>
        <v>562</v>
      </c>
      <c r="G55">
        <f t="shared" si="1"/>
        <v>1282</v>
      </c>
      <c r="H55">
        <f t="shared" si="2"/>
        <v>256</v>
      </c>
      <c r="I55">
        <f t="shared" si="5"/>
        <v>2100</v>
      </c>
      <c r="J55">
        <f t="shared" si="3"/>
        <v>1245</v>
      </c>
      <c r="K55">
        <f t="shared" si="4"/>
        <v>866</v>
      </c>
    </row>
    <row r="56" spans="1:11" x14ac:dyDescent="0.25">
      <c r="A56" s="11"/>
      <c r="B56" s="3" t="s">
        <v>68</v>
      </c>
      <c r="C56">
        <v>457</v>
      </c>
      <c r="E56" t="str">
        <f t="shared" si="6"/>
        <v>2018-07</v>
      </c>
      <c r="F56">
        <f t="shared" si="6"/>
        <v>457</v>
      </c>
      <c r="G56">
        <f t="shared" si="1"/>
        <v>1049</v>
      </c>
      <c r="H56">
        <f t="shared" si="2"/>
        <v>246</v>
      </c>
      <c r="I56">
        <f t="shared" si="5"/>
        <v>1752</v>
      </c>
      <c r="J56">
        <f t="shared" si="3"/>
        <v>1089</v>
      </c>
      <c r="K56">
        <f t="shared" si="4"/>
        <v>765</v>
      </c>
    </row>
    <row r="57" spans="1:11" x14ac:dyDescent="0.25">
      <c r="A57" s="11"/>
      <c r="B57" s="3" t="s">
        <v>69</v>
      </c>
      <c r="C57">
        <v>868</v>
      </c>
      <c r="E57" t="str">
        <f t="shared" si="6"/>
        <v>2018-08</v>
      </c>
      <c r="F57">
        <f t="shared" si="6"/>
        <v>868</v>
      </c>
      <c r="G57">
        <f t="shared" si="1"/>
        <v>2524</v>
      </c>
      <c r="H57">
        <f t="shared" si="2"/>
        <v>477</v>
      </c>
      <c r="I57">
        <f t="shared" si="5"/>
        <v>3869</v>
      </c>
      <c r="J57">
        <f t="shared" si="3"/>
        <v>2145</v>
      </c>
      <c r="K57">
        <f t="shared" si="4"/>
        <v>1650</v>
      </c>
    </row>
    <row r="58" spans="1:11" x14ac:dyDescent="0.25">
      <c r="A58" s="11"/>
      <c r="B58" s="3" t="s">
        <v>70</v>
      </c>
      <c r="C58">
        <v>749</v>
      </c>
      <c r="E58" t="str">
        <f t="shared" si="6"/>
        <v>2018-09</v>
      </c>
      <c r="F58">
        <f t="shared" si="6"/>
        <v>749</v>
      </c>
      <c r="G58">
        <f t="shared" si="1"/>
        <v>2261</v>
      </c>
      <c r="H58">
        <f t="shared" si="2"/>
        <v>416</v>
      </c>
      <c r="I58">
        <f t="shared" si="5"/>
        <v>3426</v>
      </c>
      <c r="J58">
        <f t="shared" si="3"/>
        <v>2150</v>
      </c>
      <c r="K58">
        <f t="shared" si="4"/>
        <v>1785</v>
      </c>
    </row>
    <row r="59" spans="1:11" x14ac:dyDescent="0.25">
      <c r="A59" s="11"/>
      <c r="B59" s="3" t="s">
        <v>71</v>
      </c>
      <c r="C59">
        <v>794</v>
      </c>
      <c r="E59" t="str">
        <f t="shared" si="6"/>
        <v>2018-10</v>
      </c>
      <c r="F59">
        <f t="shared" si="6"/>
        <v>794</v>
      </c>
      <c r="G59">
        <f t="shared" si="1"/>
        <v>2088</v>
      </c>
      <c r="H59">
        <f t="shared" si="2"/>
        <v>372</v>
      </c>
      <c r="I59">
        <f t="shared" si="5"/>
        <v>3254</v>
      </c>
      <c r="J59">
        <f t="shared" si="3"/>
        <v>1924</v>
      </c>
      <c r="K59">
        <f t="shared" si="4"/>
        <v>1407</v>
      </c>
    </row>
    <row r="60" spans="1:11" x14ac:dyDescent="0.25">
      <c r="A60" s="11"/>
      <c r="B60" s="3" t="s">
        <v>72</v>
      </c>
      <c r="C60">
        <v>882</v>
      </c>
      <c r="E60" t="str">
        <f t="shared" si="6"/>
        <v>2018-11</v>
      </c>
      <c r="F60">
        <f t="shared" si="6"/>
        <v>882</v>
      </c>
      <c r="G60">
        <f t="shared" si="1"/>
        <v>2079</v>
      </c>
      <c r="H60">
        <f t="shared" si="2"/>
        <v>428</v>
      </c>
      <c r="I60">
        <f t="shared" si="5"/>
        <v>3389</v>
      </c>
      <c r="J60">
        <f t="shared" si="3"/>
        <v>2365</v>
      </c>
      <c r="K60">
        <f t="shared" si="4"/>
        <v>1585</v>
      </c>
    </row>
    <row r="61" spans="1:11" x14ac:dyDescent="0.25">
      <c r="A61" s="11"/>
      <c r="B61" s="3" t="s">
        <v>73</v>
      </c>
      <c r="C61">
        <v>680</v>
      </c>
      <c r="E61" t="str">
        <f t="shared" si="6"/>
        <v>2018-12</v>
      </c>
      <c r="F61">
        <f t="shared" si="6"/>
        <v>680</v>
      </c>
      <c r="G61">
        <f t="shared" si="1"/>
        <v>1726</v>
      </c>
      <c r="H61">
        <f t="shared" si="2"/>
        <v>357</v>
      </c>
      <c r="I61">
        <f t="shared" si="5"/>
        <v>2763</v>
      </c>
      <c r="J61">
        <f t="shared" si="3"/>
        <v>1774</v>
      </c>
      <c r="K61">
        <f t="shared" si="4"/>
        <v>1417</v>
      </c>
    </row>
    <row r="62" spans="1:11" x14ac:dyDescent="0.25">
      <c r="A62" s="11"/>
      <c r="B62" s="3" t="s">
        <v>74</v>
      </c>
      <c r="C62">
        <v>1140</v>
      </c>
      <c r="E62" t="str">
        <f t="shared" si="6"/>
        <v>2019-01</v>
      </c>
      <c r="F62">
        <f t="shared" si="6"/>
        <v>1140</v>
      </c>
      <c r="G62">
        <f t="shared" si="1"/>
        <v>2753</v>
      </c>
      <c r="H62">
        <f t="shared" si="2"/>
        <v>457</v>
      </c>
      <c r="I62">
        <f t="shared" si="5"/>
        <v>4350</v>
      </c>
      <c r="J62">
        <f t="shared" si="3"/>
        <v>1553</v>
      </c>
      <c r="K62">
        <f t="shared" si="4"/>
        <v>1469</v>
      </c>
    </row>
    <row r="63" spans="1:11" x14ac:dyDescent="0.25">
      <c r="A63" s="11"/>
      <c r="B63" s="3" t="s">
        <v>75</v>
      </c>
      <c r="C63">
        <v>1215</v>
      </c>
      <c r="E63" t="str">
        <f t="shared" si="6"/>
        <v>2019-02</v>
      </c>
      <c r="F63">
        <f t="shared" si="6"/>
        <v>1215</v>
      </c>
      <c r="G63">
        <f t="shared" si="1"/>
        <v>3110</v>
      </c>
      <c r="H63">
        <f t="shared" si="2"/>
        <v>450</v>
      </c>
      <c r="I63">
        <f t="shared" si="5"/>
        <v>4775</v>
      </c>
      <c r="J63">
        <f t="shared" si="3"/>
        <v>2461</v>
      </c>
      <c r="K63">
        <f t="shared" si="4"/>
        <v>1959</v>
      </c>
    </row>
    <row r="64" spans="1:11" x14ac:dyDescent="0.25">
      <c r="A64" s="11"/>
      <c r="B64" s="3" t="s">
        <v>76</v>
      </c>
      <c r="C64">
        <v>943</v>
      </c>
      <c r="E64" t="str">
        <f t="shared" si="6"/>
        <v>2019-03</v>
      </c>
      <c r="F64">
        <f t="shared" si="6"/>
        <v>943</v>
      </c>
      <c r="G64">
        <f t="shared" si="1"/>
        <v>2391</v>
      </c>
      <c r="H64">
        <f t="shared" si="2"/>
        <v>516</v>
      </c>
      <c r="I64">
        <f t="shared" si="5"/>
        <v>3850</v>
      </c>
      <c r="J64">
        <f t="shared" si="3"/>
        <v>1922</v>
      </c>
      <c r="K64">
        <f t="shared" si="4"/>
        <v>1567</v>
      </c>
    </row>
    <row r="65" spans="1:11" x14ac:dyDescent="0.25">
      <c r="A65" s="11"/>
      <c r="B65" s="3" t="s">
        <v>77</v>
      </c>
      <c r="C65">
        <v>707</v>
      </c>
      <c r="E65" t="str">
        <f t="shared" si="6"/>
        <v>2019-04</v>
      </c>
      <c r="F65">
        <f t="shared" si="6"/>
        <v>707</v>
      </c>
      <c r="G65">
        <f t="shared" si="1"/>
        <v>1881</v>
      </c>
      <c r="H65">
        <f t="shared" si="2"/>
        <v>408</v>
      </c>
      <c r="I65">
        <f t="shared" si="5"/>
        <v>2996</v>
      </c>
      <c r="J65">
        <f t="shared" si="3"/>
        <v>1762</v>
      </c>
      <c r="K65">
        <f t="shared" si="4"/>
        <v>1268</v>
      </c>
    </row>
    <row r="66" spans="1:11" x14ac:dyDescent="0.25">
      <c r="A66" s="11"/>
      <c r="B66" s="3" t="s">
        <v>78</v>
      </c>
      <c r="C66">
        <v>854</v>
      </c>
      <c r="E66" t="str">
        <f t="shared" ref="E66:F97" si="7">B66</f>
        <v>2019-05</v>
      </c>
      <c r="F66">
        <f t="shared" si="7"/>
        <v>854</v>
      </c>
      <c r="G66">
        <f t="shared" ref="G66:G103" si="8">C168</f>
        <v>2545</v>
      </c>
      <c r="H66">
        <f t="shared" ref="H66:H103" si="9">C270</f>
        <v>406</v>
      </c>
      <c r="I66">
        <f t="shared" si="5"/>
        <v>3805</v>
      </c>
      <c r="J66">
        <f t="shared" ref="J66:J103" si="10">C372</f>
        <v>1987</v>
      </c>
      <c r="K66">
        <f t="shared" ref="K66:K103" si="11">C474</f>
        <v>1689</v>
      </c>
    </row>
    <row r="67" spans="1:11" x14ac:dyDescent="0.25">
      <c r="A67" s="11"/>
      <c r="B67" s="3" t="s">
        <v>79</v>
      </c>
      <c r="C67">
        <v>1083</v>
      </c>
      <c r="E67" t="str">
        <f t="shared" si="7"/>
        <v>2019-06</v>
      </c>
      <c r="F67">
        <f t="shared" si="7"/>
        <v>1083</v>
      </c>
      <c r="G67">
        <f t="shared" si="8"/>
        <v>2752</v>
      </c>
      <c r="H67">
        <f t="shared" si="9"/>
        <v>550</v>
      </c>
      <c r="I67">
        <f t="shared" ref="I67:I103" si="12">SUM(F67:H67)</f>
        <v>4385</v>
      </c>
      <c r="J67">
        <f t="shared" si="10"/>
        <v>2419</v>
      </c>
      <c r="K67">
        <f t="shared" si="11"/>
        <v>1919</v>
      </c>
    </row>
    <row r="68" spans="1:11" x14ac:dyDescent="0.25">
      <c r="A68" s="11"/>
      <c r="B68" s="3" t="s">
        <v>80</v>
      </c>
      <c r="C68">
        <v>874</v>
      </c>
      <c r="E68" t="str">
        <f t="shared" si="7"/>
        <v>2019-07</v>
      </c>
      <c r="F68">
        <f t="shared" si="7"/>
        <v>874</v>
      </c>
      <c r="G68">
        <f t="shared" si="8"/>
        <v>2198</v>
      </c>
      <c r="H68">
        <f t="shared" si="9"/>
        <v>403</v>
      </c>
      <c r="I68">
        <f t="shared" si="12"/>
        <v>3475</v>
      </c>
      <c r="J68">
        <f t="shared" si="10"/>
        <v>1765</v>
      </c>
      <c r="K68">
        <f t="shared" si="11"/>
        <v>1467</v>
      </c>
    </row>
    <row r="69" spans="1:11" x14ac:dyDescent="0.25">
      <c r="A69" s="11"/>
      <c r="B69" s="3" t="s">
        <v>81</v>
      </c>
      <c r="C69">
        <v>1162</v>
      </c>
      <c r="E69" t="str">
        <f t="shared" si="7"/>
        <v>2019-08</v>
      </c>
      <c r="F69">
        <f t="shared" si="7"/>
        <v>1162</v>
      </c>
      <c r="G69">
        <f t="shared" si="8"/>
        <v>2727</v>
      </c>
      <c r="H69">
        <f t="shared" si="9"/>
        <v>513</v>
      </c>
      <c r="I69">
        <f t="shared" si="12"/>
        <v>4402</v>
      </c>
      <c r="J69">
        <f t="shared" si="10"/>
        <v>2444</v>
      </c>
      <c r="K69">
        <f t="shared" si="11"/>
        <v>1688</v>
      </c>
    </row>
    <row r="70" spans="1:11" x14ac:dyDescent="0.25">
      <c r="A70" s="11"/>
      <c r="B70" s="3" t="s">
        <v>82</v>
      </c>
      <c r="C70">
        <v>1338</v>
      </c>
      <c r="E70" t="str">
        <f t="shared" si="7"/>
        <v>2019-09</v>
      </c>
      <c r="F70">
        <f t="shared" si="7"/>
        <v>1338</v>
      </c>
      <c r="G70">
        <f t="shared" si="8"/>
        <v>2800</v>
      </c>
      <c r="H70">
        <f t="shared" si="9"/>
        <v>538</v>
      </c>
      <c r="I70">
        <f t="shared" si="12"/>
        <v>4676</v>
      </c>
      <c r="J70">
        <f t="shared" si="10"/>
        <v>2080</v>
      </c>
      <c r="K70">
        <f t="shared" si="11"/>
        <v>1576</v>
      </c>
    </row>
    <row r="71" spans="1:11" x14ac:dyDescent="0.25">
      <c r="A71" s="11"/>
      <c r="B71" s="3" t="s">
        <v>83</v>
      </c>
      <c r="C71">
        <v>1073</v>
      </c>
      <c r="E71" t="str">
        <f t="shared" si="7"/>
        <v>2019-10</v>
      </c>
      <c r="F71">
        <f t="shared" si="7"/>
        <v>1073</v>
      </c>
      <c r="G71">
        <f t="shared" si="8"/>
        <v>2472</v>
      </c>
      <c r="H71">
        <f t="shared" si="9"/>
        <v>463</v>
      </c>
      <c r="I71">
        <f t="shared" si="12"/>
        <v>4008</v>
      </c>
      <c r="J71">
        <f t="shared" si="10"/>
        <v>1811</v>
      </c>
      <c r="K71">
        <f t="shared" si="11"/>
        <v>1451</v>
      </c>
    </row>
    <row r="72" spans="1:11" x14ac:dyDescent="0.25">
      <c r="A72" s="11"/>
      <c r="B72" s="3" t="s">
        <v>84</v>
      </c>
      <c r="C72">
        <v>4975</v>
      </c>
      <c r="E72" t="str">
        <f t="shared" si="7"/>
        <v>2019-11</v>
      </c>
      <c r="F72">
        <f t="shared" si="7"/>
        <v>4975</v>
      </c>
      <c r="G72">
        <f t="shared" si="8"/>
        <v>6898</v>
      </c>
      <c r="H72">
        <f t="shared" si="9"/>
        <v>1109</v>
      </c>
      <c r="I72">
        <f t="shared" si="12"/>
        <v>12982</v>
      </c>
      <c r="J72">
        <f t="shared" si="10"/>
        <v>3212</v>
      </c>
      <c r="K72">
        <f t="shared" si="11"/>
        <v>2768</v>
      </c>
    </row>
    <row r="73" spans="1:11" x14ac:dyDescent="0.25">
      <c r="A73" s="11"/>
      <c r="B73" s="3" t="s">
        <v>85</v>
      </c>
      <c r="C73">
        <v>1093</v>
      </c>
      <c r="E73" t="str">
        <f t="shared" si="7"/>
        <v>2019-12</v>
      </c>
      <c r="F73">
        <f t="shared" si="7"/>
        <v>1093</v>
      </c>
      <c r="G73">
        <f t="shared" si="8"/>
        <v>2410</v>
      </c>
      <c r="H73">
        <f t="shared" si="9"/>
        <v>494</v>
      </c>
      <c r="I73">
        <f t="shared" si="12"/>
        <v>3997</v>
      </c>
      <c r="J73">
        <f t="shared" si="10"/>
        <v>1908</v>
      </c>
      <c r="K73">
        <f t="shared" si="11"/>
        <v>1503</v>
      </c>
    </row>
    <row r="74" spans="1:11" x14ac:dyDescent="0.25">
      <c r="A74" s="11"/>
      <c r="B74" s="3" t="s">
        <v>86</v>
      </c>
      <c r="C74">
        <v>1442</v>
      </c>
      <c r="E74" t="str">
        <f t="shared" si="7"/>
        <v>2020-01</v>
      </c>
      <c r="F74">
        <f t="shared" si="7"/>
        <v>1442</v>
      </c>
      <c r="G74">
        <f t="shared" si="8"/>
        <v>2991</v>
      </c>
      <c r="H74">
        <f t="shared" si="9"/>
        <v>574</v>
      </c>
      <c r="I74">
        <f t="shared" si="12"/>
        <v>5007</v>
      </c>
      <c r="J74">
        <f t="shared" si="10"/>
        <v>2224</v>
      </c>
      <c r="K74">
        <f t="shared" si="11"/>
        <v>1571</v>
      </c>
    </row>
    <row r="75" spans="1:11" x14ac:dyDescent="0.25">
      <c r="A75" s="11"/>
      <c r="B75" s="3" t="s">
        <v>87</v>
      </c>
      <c r="C75">
        <v>1568</v>
      </c>
      <c r="E75" t="str">
        <f t="shared" si="7"/>
        <v>2020-02</v>
      </c>
      <c r="F75">
        <f t="shared" si="7"/>
        <v>1568</v>
      </c>
      <c r="G75">
        <f t="shared" si="8"/>
        <v>3000</v>
      </c>
      <c r="H75">
        <f t="shared" si="9"/>
        <v>513</v>
      </c>
      <c r="I75">
        <f t="shared" si="12"/>
        <v>5081</v>
      </c>
      <c r="J75">
        <f t="shared" si="10"/>
        <v>2033</v>
      </c>
      <c r="K75">
        <f t="shared" si="11"/>
        <v>1519</v>
      </c>
    </row>
    <row r="76" spans="1:11" x14ac:dyDescent="0.25">
      <c r="A76" s="11"/>
      <c r="B76" s="3" t="s">
        <v>88</v>
      </c>
      <c r="C76">
        <v>2957</v>
      </c>
      <c r="E76" t="str">
        <f t="shared" si="7"/>
        <v>2020-03</v>
      </c>
      <c r="F76">
        <f t="shared" si="7"/>
        <v>2957</v>
      </c>
      <c r="G76">
        <f t="shared" si="8"/>
        <v>5349</v>
      </c>
      <c r="H76">
        <f t="shared" si="9"/>
        <v>894</v>
      </c>
      <c r="I76">
        <f t="shared" si="12"/>
        <v>9200</v>
      </c>
      <c r="J76">
        <f t="shared" si="10"/>
        <v>2437</v>
      </c>
      <c r="K76">
        <f t="shared" si="11"/>
        <v>2049</v>
      </c>
    </row>
    <row r="77" spans="1:11" x14ac:dyDescent="0.25">
      <c r="A77" s="11"/>
      <c r="B77" s="3" t="s">
        <v>89</v>
      </c>
      <c r="C77">
        <v>2525</v>
      </c>
      <c r="E77" t="str">
        <f t="shared" si="7"/>
        <v>2020-04</v>
      </c>
      <c r="F77">
        <f t="shared" si="7"/>
        <v>2525</v>
      </c>
      <c r="G77">
        <f t="shared" si="8"/>
        <v>6214</v>
      </c>
      <c r="H77">
        <f t="shared" si="9"/>
        <v>1094</v>
      </c>
      <c r="I77">
        <f t="shared" si="12"/>
        <v>9833</v>
      </c>
      <c r="J77">
        <f t="shared" si="10"/>
        <v>4086</v>
      </c>
      <c r="K77">
        <f t="shared" si="11"/>
        <v>3563</v>
      </c>
    </row>
    <row r="78" spans="1:11" x14ac:dyDescent="0.25">
      <c r="A78" s="11"/>
      <c r="B78" s="3" t="s">
        <v>90</v>
      </c>
      <c r="C78">
        <v>1704</v>
      </c>
      <c r="E78" t="str">
        <f t="shared" si="7"/>
        <v>2020-05</v>
      </c>
      <c r="F78">
        <f t="shared" si="7"/>
        <v>1704</v>
      </c>
      <c r="G78">
        <f t="shared" si="8"/>
        <v>3599</v>
      </c>
      <c r="H78">
        <f t="shared" si="9"/>
        <v>728</v>
      </c>
      <c r="I78">
        <f t="shared" si="12"/>
        <v>6031</v>
      </c>
      <c r="J78">
        <f t="shared" si="10"/>
        <v>3147</v>
      </c>
      <c r="K78">
        <f t="shared" si="11"/>
        <v>2258</v>
      </c>
    </row>
    <row r="79" spans="1:11" x14ac:dyDescent="0.25">
      <c r="A79" s="11"/>
      <c r="B79" s="3" t="s">
        <v>91</v>
      </c>
      <c r="C79">
        <v>1904</v>
      </c>
      <c r="E79" t="str">
        <f t="shared" si="7"/>
        <v>2020-06</v>
      </c>
      <c r="F79">
        <f t="shared" si="7"/>
        <v>1904</v>
      </c>
      <c r="G79">
        <f t="shared" si="8"/>
        <v>5437</v>
      </c>
      <c r="H79">
        <f t="shared" si="9"/>
        <v>1461</v>
      </c>
      <c r="I79">
        <f t="shared" si="12"/>
        <v>8802</v>
      </c>
      <c r="J79">
        <f t="shared" si="10"/>
        <v>6335</v>
      </c>
      <c r="K79">
        <f t="shared" si="11"/>
        <v>3860</v>
      </c>
    </row>
    <row r="80" spans="1:11" x14ac:dyDescent="0.25">
      <c r="A80" s="11"/>
      <c r="B80" s="3" t="s">
        <v>92</v>
      </c>
      <c r="C80">
        <v>1822</v>
      </c>
      <c r="E80" t="str">
        <f t="shared" si="7"/>
        <v>2020-07</v>
      </c>
      <c r="F80">
        <f t="shared" si="7"/>
        <v>1822</v>
      </c>
      <c r="G80">
        <f t="shared" si="8"/>
        <v>4205</v>
      </c>
      <c r="H80">
        <f t="shared" si="9"/>
        <v>854</v>
      </c>
      <c r="I80">
        <f t="shared" si="12"/>
        <v>6881</v>
      </c>
      <c r="J80">
        <f t="shared" si="10"/>
        <v>3513</v>
      </c>
      <c r="K80">
        <f t="shared" si="11"/>
        <v>2587</v>
      </c>
    </row>
    <row r="81" spans="1:11" x14ac:dyDescent="0.25">
      <c r="A81" s="11"/>
      <c r="B81" s="3" t="s">
        <v>93</v>
      </c>
      <c r="C81">
        <v>1632</v>
      </c>
      <c r="E81" t="str">
        <f t="shared" si="7"/>
        <v>2020-08</v>
      </c>
      <c r="F81">
        <f t="shared" si="7"/>
        <v>1632</v>
      </c>
      <c r="G81">
        <f t="shared" si="8"/>
        <v>3820</v>
      </c>
      <c r="H81">
        <f t="shared" si="9"/>
        <v>905</v>
      </c>
      <c r="I81">
        <f t="shared" si="12"/>
        <v>6357</v>
      </c>
      <c r="J81">
        <f t="shared" si="10"/>
        <v>3436</v>
      </c>
      <c r="K81">
        <f t="shared" si="11"/>
        <v>2468</v>
      </c>
    </row>
    <row r="82" spans="1:11" x14ac:dyDescent="0.25">
      <c r="A82" s="11"/>
      <c r="B82" s="3" t="s">
        <v>94</v>
      </c>
      <c r="C82">
        <v>2061</v>
      </c>
      <c r="E82" t="str">
        <f t="shared" si="7"/>
        <v>2020-09</v>
      </c>
      <c r="F82">
        <f t="shared" si="7"/>
        <v>2061</v>
      </c>
      <c r="G82">
        <f t="shared" si="8"/>
        <v>4113</v>
      </c>
      <c r="H82">
        <f t="shared" si="9"/>
        <v>906</v>
      </c>
      <c r="I82">
        <f t="shared" si="12"/>
        <v>7080</v>
      </c>
      <c r="J82">
        <f t="shared" si="10"/>
        <v>3263</v>
      </c>
      <c r="K82">
        <f t="shared" si="11"/>
        <v>2534</v>
      </c>
    </row>
    <row r="83" spans="1:11" x14ac:dyDescent="0.25">
      <c r="A83" s="11"/>
      <c r="B83" s="3" t="s">
        <v>95</v>
      </c>
      <c r="C83">
        <v>3562</v>
      </c>
      <c r="E83" t="str">
        <f t="shared" si="7"/>
        <v>2020-10</v>
      </c>
      <c r="F83">
        <f t="shared" si="7"/>
        <v>3562</v>
      </c>
      <c r="G83">
        <f t="shared" si="8"/>
        <v>7259</v>
      </c>
      <c r="H83">
        <f t="shared" si="9"/>
        <v>1398</v>
      </c>
      <c r="I83">
        <f t="shared" si="12"/>
        <v>12219</v>
      </c>
      <c r="J83">
        <f t="shared" si="10"/>
        <v>5136</v>
      </c>
      <c r="K83">
        <f t="shared" si="11"/>
        <v>3833</v>
      </c>
    </row>
    <row r="84" spans="1:11" x14ac:dyDescent="0.25">
      <c r="A84" s="11"/>
      <c r="B84" s="3" t="s">
        <v>96</v>
      </c>
      <c r="C84">
        <v>2510</v>
      </c>
      <c r="E84" t="str">
        <f t="shared" si="7"/>
        <v>2020-11</v>
      </c>
      <c r="F84">
        <f t="shared" si="7"/>
        <v>2510</v>
      </c>
      <c r="G84">
        <f t="shared" si="8"/>
        <v>5256</v>
      </c>
      <c r="H84">
        <f t="shared" si="9"/>
        <v>1095</v>
      </c>
      <c r="I84">
        <f t="shared" si="12"/>
        <v>8861</v>
      </c>
      <c r="J84">
        <f t="shared" si="10"/>
        <v>4087</v>
      </c>
      <c r="K84">
        <f t="shared" si="11"/>
        <v>3114</v>
      </c>
    </row>
    <row r="85" spans="1:11" x14ac:dyDescent="0.25">
      <c r="A85" s="11"/>
      <c r="B85" s="3" t="s">
        <v>97</v>
      </c>
      <c r="C85">
        <v>1585</v>
      </c>
      <c r="E85" t="str">
        <f t="shared" si="7"/>
        <v>2020-12</v>
      </c>
      <c r="F85">
        <f t="shared" si="7"/>
        <v>1585</v>
      </c>
      <c r="G85">
        <f t="shared" si="8"/>
        <v>4146</v>
      </c>
      <c r="H85">
        <f t="shared" si="9"/>
        <v>1169</v>
      </c>
      <c r="I85">
        <f t="shared" si="12"/>
        <v>6900</v>
      </c>
      <c r="J85">
        <f t="shared" si="10"/>
        <v>3338</v>
      </c>
      <c r="K85">
        <f t="shared" si="11"/>
        <v>2998</v>
      </c>
    </row>
    <row r="86" spans="1:11" x14ac:dyDescent="0.25">
      <c r="A86" s="11"/>
      <c r="B86" s="3" t="s">
        <v>98</v>
      </c>
      <c r="C86">
        <v>1811</v>
      </c>
      <c r="E86" t="str">
        <f t="shared" si="7"/>
        <v>2021-01</v>
      </c>
      <c r="F86">
        <f t="shared" si="7"/>
        <v>1811</v>
      </c>
      <c r="G86">
        <f t="shared" si="8"/>
        <v>4435</v>
      </c>
      <c r="H86">
        <f t="shared" si="9"/>
        <v>1064</v>
      </c>
      <c r="I86">
        <f t="shared" si="12"/>
        <v>7310</v>
      </c>
      <c r="J86">
        <f t="shared" si="10"/>
        <v>3282</v>
      </c>
      <c r="K86">
        <f t="shared" si="11"/>
        <v>2461</v>
      </c>
    </row>
    <row r="87" spans="1:11" x14ac:dyDescent="0.25">
      <c r="A87" s="11"/>
      <c r="B87" s="3" t="s">
        <v>99</v>
      </c>
      <c r="C87">
        <v>2365</v>
      </c>
      <c r="E87" t="str">
        <f t="shared" si="7"/>
        <v>2021-02</v>
      </c>
      <c r="F87">
        <f t="shared" si="7"/>
        <v>2365</v>
      </c>
      <c r="G87">
        <f t="shared" si="8"/>
        <v>5580</v>
      </c>
      <c r="H87">
        <f t="shared" si="9"/>
        <v>1072</v>
      </c>
      <c r="I87">
        <f t="shared" si="12"/>
        <v>9017</v>
      </c>
      <c r="J87">
        <f t="shared" si="10"/>
        <v>4765</v>
      </c>
      <c r="K87">
        <f t="shared" si="11"/>
        <v>4186</v>
      </c>
    </row>
    <row r="88" spans="1:11" x14ac:dyDescent="0.25">
      <c r="A88" s="11"/>
      <c r="B88" s="3" t="s">
        <v>100</v>
      </c>
      <c r="C88">
        <v>3952</v>
      </c>
      <c r="E88" t="str">
        <f t="shared" si="7"/>
        <v>2021-03</v>
      </c>
      <c r="F88">
        <f t="shared" si="7"/>
        <v>3952</v>
      </c>
      <c r="G88">
        <f t="shared" si="8"/>
        <v>7535</v>
      </c>
      <c r="H88">
        <f t="shared" si="9"/>
        <v>1186</v>
      </c>
      <c r="I88">
        <f t="shared" si="12"/>
        <v>12673</v>
      </c>
      <c r="J88">
        <f t="shared" si="10"/>
        <v>4915</v>
      </c>
      <c r="K88">
        <f t="shared" si="11"/>
        <v>3821</v>
      </c>
    </row>
    <row r="89" spans="1:11" x14ac:dyDescent="0.25">
      <c r="A89" s="11"/>
      <c r="B89" s="3" t="s">
        <v>101</v>
      </c>
      <c r="C89">
        <v>1986</v>
      </c>
      <c r="E89" t="str">
        <f t="shared" si="7"/>
        <v>2021-04</v>
      </c>
      <c r="F89">
        <f t="shared" si="7"/>
        <v>1986</v>
      </c>
      <c r="G89">
        <f t="shared" si="8"/>
        <v>4299</v>
      </c>
      <c r="H89">
        <f t="shared" si="9"/>
        <v>964</v>
      </c>
      <c r="I89">
        <f t="shared" si="12"/>
        <v>7249</v>
      </c>
      <c r="J89">
        <f t="shared" si="10"/>
        <v>3291</v>
      </c>
      <c r="K89">
        <f t="shared" si="11"/>
        <v>2644</v>
      </c>
    </row>
    <row r="90" spans="1:11" x14ac:dyDescent="0.25">
      <c r="A90" s="11"/>
      <c r="B90" s="3" t="s">
        <v>102</v>
      </c>
      <c r="C90">
        <v>2433</v>
      </c>
      <c r="E90" t="str">
        <f t="shared" si="7"/>
        <v>2021-05</v>
      </c>
      <c r="F90">
        <f t="shared" si="7"/>
        <v>2433</v>
      </c>
      <c r="G90">
        <f t="shared" si="8"/>
        <v>5193</v>
      </c>
      <c r="H90">
        <f t="shared" si="9"/>
        <v>978</v>
      </c>
      <c r="I90">
        <f t="shared" si="12"/>
        <v>8604</v>
      </c>
      <c r="J90">
        <f t="shared" si="10"/>
        <v>3455</v>
      </c>
      <c r="K90">
        <f t="shared" si="11"/>
        <v>2620</v>
      </c>
    </row>
    <row r="91" spans="1:11" x14ac:dyDescent="0.25">
      <c r="A91" s="11"/>
      <c r="B91" s="3" t="s">
        <v>103</v>
      </c>
      <c r="C91">
        <v>1880</v>
      </c>
      <c r="E91" t="str">
        <f t="shared" si="7"/>
        <v>2021-06</v>
      </c>
      <c r="F91">
        <f t="shared" si="7"/>
        <v>1880</v>
      </c>
      <c r="G91">
        <f t="shared" si="8"/>
        <v>4582</v>
      </c>
      <c r="H91">
        <f t="shared" si="9"/>
        <v>1121</v>
      </c>
      <c r="I91">
        <f t="shared" si="12"/>
        <v>7583</v>
      </c>
      <c r="J91">
        <f t="shared" si="10"/>
        <v>4118</v>
      </c>
      <c r="K91">
        <f t="shared" si="11"/>
        <v>3274</v>
      </c>
    </row>
    <row r="92" spans="1:11" x14ac:dyDescent="0.25">
      <c r="A92" s="11"/>
      <c r="B92" s="3" t="s">
        <v>104</v>
      </c>
      <c r="C92">
        <v>1572</v>
      </c>
      <c r="E92" t="str">
        <f t="shared" si="7"/>
        <v>2021-07</v>
      </c>
      <c r="F92">
        <f t="shared" si="7"/>
        <v>1572</v>
      </c>
      <c r="G92">
        <f t="shared" si="8"/>
        <v>3907</v>
      </c>
      <c r="H92">
        <f t="shared" si="9"/>
        <v>903</v>
      </c>
      <c r="I92">
        <f t="shared" si="12"/>
        <v>6382</v>
      </c>
      <c r="J92">
        <f t="shared" si="10"/>
        <v>3848</v>
      </c>
      <c r="K92">
        <f t="shared" si="11"/>
        <v>2952</v>
      </c>
    </row>
    <row r="93" spans="1:11" x14ac:dyDescent="0.25">
      <c r="A93" s="11"/>
      <c r="B93" s="3" t="s">
        <v>105</v>
      </c>
      <c r="C93">
        <v>3046</v>
      </c>
      <c r="E93" t="str">
        <f t="shared" si="7"/>
        <v>2021-08</v>
      </c>
      <c r="F93">
        <f t="shared" si="7"/>
        <v>3046</v>
      </c>
      <c r="G93">
        <f t="shared" si="8"/>
        <v>5563</v>
      </c>
      <c r="H93">
        <f t="shared" si="9"/>
        <v>1120</v>
      </c>
      <c r="I93">
        <f t="shared" si="12"/>
        <v>9729</v>
      </c>
      <c r="J93">
        <f t="shared" si="10"/>
        <v>3961</v>
      </c>
      <c r="K93">
        <f t="shared" si="11"/>
        <v>3522</v>
      </c>
    </row>
    <row r="94" spans="1:11" x14ac:dyDescent="0.25">
      <c r="A94" s="11"/>
      <c r="B94" s="3" t="s">
        <v>106</v>
      </c>
      <c r="C94">
        <v>1740</v>
      </c>
      <c r="E94" t="str">
        <f t="shared" si="7"/>
        <v>2021-09</v>
      </c>
      <c r="F94">
        <f t="shared" si="7"/>
        <v>1740</v>
      </c>
      <c r="G94">
        <f t="shared" si="8"/>
        <v>3520</v>
      </c>
      <c r="H94">
        <f t="shared" si="9"/>
        <v>837</v>
      </c>
      <c r="I94">
        <f t="shared" si="12"/>
        <v>6097</v>
      </c>
      <c r="J94">
        <f t="shared" si="10"/>
        <v>2990</v>
      </c>
      <c r="K94">
        <f t="shared" si="11"/>
        <v>2293</v>
      </c>
    </row>
    <row r="95" spans="1:11" x14ac:dyDescent="0.25">
      <c r="A95" s="11"/>
      <c r="B95" s="3" t="s">
        <v>107</v>
      </c>
      <c r="C95">
        <v>1859</v>
      </c>
      <c r="E95" t="str">
        <f t="shared" si="7"/>
        <v>2021-10</v>
      </c>
      <c r="F95">
        <f t="shared" si="7"/>
        <v>1859</v>
      </c>
      <c r="G95">
        <f t="shared" si="8"/>
        <v>3970</v>
      </c>
      <c r="H95">
        <f t="shared" si="9"/>
        <v>786</v>
      </c>
      <c r="I95">
        <f t="shared" si="12"/>
        <v>6615</v>
      </c>
      <c r="J95">
        <f t="shared" si="10"/>
        <v>3726</v>
      </c>
      <c r="K95">
        <f t="shared" si="11"/>
        <v>2474</v>
      </c>
    </row>
    <row r="96" spans="1:11" x14ac:dyDescent="0.25">
      <c r="A96" s="11"/>
      <c r="B96" s="3" t="s">
        <v>108</v>
      </c>
      <c r="C96">
        <v>1267</v>
      </c>
      <c r="E96" t="str">
        <f t="shared" si="7"/>
        <v>2021-11</v>
      </c>
      <c r="F96">
        <f t="shared" si="7"/>
        <v>1267</v>
      </c>
      <c r="G96">
        <f t="shared" si="8"/>
        <v>3253</v>
      </c>
      <c r="H96">
        <f t="shared" si="9"/>
        <v>720</v>
      </c>
      <c r="I96">
        <f t="shared" si="12"/>
        <v>5240</v>
      </c>
      <c r="J96">
        <f t="shared" si="10"/>
        <v>2995</v>
      </c>
      <c r="K96">
        <f t="shared" si="11"/>
        <v>2364</v>
      </c>
    </row>
    <row r="97" spans="1:11" x14ac:dyDescent="0.25">
      <c r="A97" s="11"/>
      <c r="B97" s="3" t="s">
        <v>109</v>
      </c>
      <c r="C97">
        <v>1463</v>
      </c>
      <c r="E97" t="str">
        <f t="shared" si="7"/>
        <v>2021-12</v>
      </c>
      <c r="F97">
        <f t="shared" si="7"/>
        <v>1463</v>
      </c>
      <c r="G97">
        <f t="shared" si="8"/>
        <v>3702</v>
      </c>
      <c r="H97">
        <f t="shared" si="9"/>
        <v>725</v>
      </c>
      <c r="I97">
        <f t="shared" si="12"/>
        <v>5890</v>
      </c>
      <c r="J97">
        <f t="shared" si="10"/>
        <v>3069</v>
      </c>
      <c r="K97">
        <f t="shared" si="11"/>
        <v>2474</v>
      </c>
    </row>
    <row r="98" spans="1:11" x14ac:dyDescent="0.25">
      <c r="A98" s="11"/>
      <c r="B98" s="3" t="s">
        <v>110</v>
      </c>
      <c r="C98">
        <v>1878</v>
      </c>
      <c r="E98" t="str">
        <f t="shared" ref="E98:F103" si="13">B98</f>
        <v>2022-01</v>
      </c>
      <c r="F98">
        <f t="shared" si="13"/>
        <v>1878</v>
      </c>
      <c r="G98">
        <f t="shared" si="8"/>
        <v>4328</v>
      </c>
      <c r="H98">
        <f t="shared" si="9"/>
        <v>882</v>
      </c>
      <c r="I98">
        <f t="shared" si="12"/>
        <v>7088</v>
      </c>
      <c r="J98">
        <f t="shared" si="10"/>
        <v>2924</v>
      </c>
      <c r="K98">
        <f t="shared" si="11"/>
        <v>2130</v>
      </c>
    </row>
    <row r="99" spans="1:11" x14ac:dyDescent="0.25">
      <c r="A99" s="11"/>
      <c r="B99" s="3" t="s">
        <v>111</v>
      </c>
      <c r="C99">
        <v>2237</v>
      </c>
      <c r="E99" t="str">
        <f t="shared" si="13"/>
        <v>2022-02</v>
      </c>
      <c r="F99">
        <f t="shared" si="13"/>
        <v>2237</v>
      </c>
      <c r="G99">
        <f t="shared" si="8"/>
        <v>5343</v>
      </c>
      <c r="H99">
        <f t="shared" si="9"/>
        <v>967</v>
      </c>
      <c r="I99">
        <f t="shared" si="12"/>
        <v>8547</v>
      </c>
      <c r="J99">
        <f t="shared" si="10"/>
        <v>3702</v>
      </c>
      <c r="K99">
        <f t="shared" si="11"/>
        <v>2844</v>
      </c>
    </row>
    <row r="100" spans="1:11" x14ac:dyDescent="0.25">
      <c r="A100" s="11"/>
      <c r="B100" s="3" t="s">
        <v>112</v>
      </c>
      <c r="C100">
        <v>1838</v>
      </c>
      <c r="E100" t="str">
        <f t="shared" si="13"/>
        <v>2022-03</v>
      </c>
      <c r="F100">
        <f t="shared" si="13"/>
        <v>1838</v>
      </c>
      <c r="G100">
        <f t="shared" si="8"/>
        <v>4452</v>
      </c>
      <c r="H100">
        <f t="shared" si="9"/>
        <v>925</v>
      </c>
      <c r="I100">
        <f t="shared" si="12"/>
        <v>7215</v>
      </c>
      <c r="J100">
        <f t="shared" si="10"/>
        <v>3224</v>
      </c>
      <c r="K100">
        <f t="shared" si="11"/>
        <v>2508</v>
      </c>
    </row>
    <row r="101" spans="1:11" x14ac:dyDescent="0.25">
      <c r="A101" s="11"/>
      <c r="B101" s="3" t="s">
        <v>113</v>
      </c>
      <c r="C101">
        <v>1940</v>
      </c>
      <c r="E101" t="str">
        <f t="shared" si="13"/>
        <v>2022-04</v>
      </c>
      <c r="F101">
        <f t="shared" si="13"/>
        <v>1940</v>
      </c>
      <c r="G101">
        <f t="shared" si="8"/>
        <v>4813</v>
      </c>
      <c r="H101">
        <f t="shared" si="9"/>
        <v>854</v>
      </c>
      <c r="I101">
        <f t="shared" si="12"/>
        <v>7607</v>
      </c>
      <c r="J101">
        <f t="shared" si="10"/>
        <v>3530</v>
      </c>
      <c r="K101">
        <f t="shared" si="11"/>
        <v>2800</v>
      </c>
    </row>
    <row r="102" spans="1:11" x14ac:dyDescent="0.25">
      <c r="A102" s="11"/>
      <c r="B102" s="3" t="s">
        <v>114</v>
      </c>
      <c r="C102">
        <v>1964</v>
      </c>
      <c r="E102" t="str">
        <f t="shared" si="13"/>
        <v>2022-05</v>
      </c>
      <c r="F102">
        <f t="shared" si="13"/>
        <v>1964</v>
      </c>
      <c r="G102">
        <f t="shared" si="8"/>
        <v>4623</v>
      </c>
      <c r="H102">
        <f t="shared" si="9"/>
        <v>921</v>
      </c>
      <c r="I102">
        <f t="shared" si="12"/>
        <v>7508</v>
      </c>
      <c r="J102">
        <f t="shared" si="10"/>
        <v>3770</v>
      </c>
      <c r="K102">
        <f t="shared" si="11"/>
        <v>2626</v>
      </c>
    </row>
    <row r="103" spans="1:11" x14ac:dyDescent="0.25">
      <c r="A103" s="11"/>
      <c r="B103" s="3" t="s">
        <v>115</v>
      </c>
      <c r="C103">
        <v>2327</v>
      </c>
      <c r="E103" t="str">
        <f t="shared" si="13"/>
        <v>2022-06</v>
      </c>
      <c r="F103">
        <f t="shared" si="13"/>
        <v>2327</v>
      </c>
      <c r="G103">
        <f t="shared" si="8"/>
        <v>5330</v>
      </c>
      <c r="H103">
        <f t="shared" si="9"/>
        <v>1041</v>
      </c>
      <c r="I103">
        <f t="shared" si="12"/>
        <v>8698</v>
      </c>
      <c r="J103">
        <f t="shared" si="10"/>
        <v>3671</v>
      </c>
      <c r="K103">
        <f t="shared" si="11"/>
        <v>3006</v>
      </c>
    </row>
    <row r="104" spans="1:11" x14ac:dyDescent="0.25">
      <c r="A104" s="11">
        <v>-2</v>
      </c>
      <c r="B104" s="3" t="s">
        <v>14</v>
      </c>
      <c r="C104">
        <v>153</v>
      </c>
    </row>
    <row r="105" spans="1:11" x14ac:dyDescent="0.25">
      <c r="A105" s="11"/>
      <c r="B105" s="3" t="s">
        <v>15</v>
      </c>
      <c r="C105">
        <v>470</v>
      </c>
    </row>
    <row r="106" spans="1:11" x14ac:dyDescent="0.25">
      <c r="A106" s="11"/>
      <c r="B106" s="3" t="s">
        <v>16</v>
      </c>
      <c r="C106">
        <v>283</v>
      </c>
    </row>
    <row r="107" spans="1:11" x14ac:dyDescent="0.25">
      <c r="A107" s="11"/>
      <c r="B107" s="3" t="s">
        <v>17</v>
      </c>
      <c r="C107">
        <v>143</v>
      </c>
    </row>
    <row r="108" spans="1:11" x14ac:dyDescent="0.25">
      <c r="A108" s="11"/>
      <c r="B108" s="3" t="s">
        <v>18</v>
      </c>
      <c r="C108">
        <v>176</v>
      </c>
    </row>
    <row r="109" spans="1:11" x14ac:dyDescent="0.25">
      <c r="A109" s="11"/>
      <c r="B109" s="3" t="s">
        <v>19</v>
      </c>
      <c r="C109">
        <v>198</v>
      </c>
    </row>
    <row r="110" spans="1:11" x14ac:dyDescent="0.25">
      <c r="A110" s="11"/>
      <c r="B110" s="3" t="s">
        <v>20</v>
      </c>
      <c r="C110">
        <v>226</v>
      </c>
    </row>
    <row r="111" spans="1:11" x14ac:dyDescent="0.25">
      <c r="A111" s="11"/>
      <c r="B111" s="3" t="s">
        <v>21</v>
      </c>
      <c r="C111">
        <v>304</v>
      </c>
    </row>
    <row r="112" spans="1:11" x14ac:dyDescent="0.25">
      <c r="A112" s="11"/>
      <c r="B112" s="3" t="s">
        <v>22</v>
      </c>
      <c r="C112">
        <v>319</v>
      </c>
    </row>
    <row r="113" spans="1:3" x14ac:dyDescent="0.25">
      <c r="A113" s="11"/>
      <c r="B113" s="3" t="s">
        <v>23</v>
      </c>
      <c r="C113">
        <v>192</v>
      </c>
    </row>
    <row r="114" spans="1:3" x14ac:dyDescent="0.25">
      <c r="A114" s="11"/>
      <c r="B114" s="3" t="s">
        <v>24</v>
      </c>
      <c r="C114">
        <v>178</v>
      </c>
    </row>
    <row r="115" spans="1:3" x14ac:dyDescent="0.25">
      <c r="A115" s="11"/>
      <c r="B115" s="3" t="s">
        <v>25</v>
      </c>
      <c r="C115">
        <v>138</v>
      </c>
    </row>
    <row r="116" spans="1:3" x14ac:dyDescent="0.25">
      <c r="A116" s="11"/>
      <c r="B116" s="3" t="s">
        <v>26</v>
      </c>
      <c r="C116">
        <v>331</v>
      </c>
    </row>
    <row r="117" spans="1:3" x14ac:dyDescent="0.25">
      <c r="A117" s="11"/>
      <c r="B117" s="3" t="s">
        <v>27</v>
      </c>
      <c r="C117">
        <v>254</v>
      </c>
    </row>
    <row r="118" spans="1:3" x14ac:dyDescent="0.25">
      <c r="A118" s="11"/>
      <c r="B118" s="3" t="s">
        <v>28</v>
      </c>
      <c r="C118">
        <v>208</v>
      </c>
    </row>
    <row r="119" spans="1:3" x14ac:dyDescent="0.25">
      <c r="A119" s="11"/>
      <c r="B119" s="3" t="s">
        <v>29</v>
      </c>
      <c r="C119">
        <v>163</v>
      </c>
    </row>
    <row r="120" spans="1:3" x14ac:dyDescent="0.25">
      <c r="A120" s="11"/>
      <c r="B120" s="3" t="s">
        <v>30</v>
      </c>
      <c r="C120">
        <v>118</v>
      </c>
    </row>
    <row r="121" spans="1:3" x14ac:dyDescent="0.25">
      <c r="A121" s="11"/>
      <c r="B121" s="3" t="s">
        <v>31</v>
      </c>
      <c r="C121">
        <v>988</v>
      </c>
    </row>
    <row r="122" spans="1:3" x14ac:dyDescent="0.25">
      <c r="A122" s="11"/>
      <c r="B122" s="3" t="s">
        <v>32</v>
      </c>
      <c r="C122">
        <v>155</v>
      </c>
    </row>
    <row r="123" spans="1:3" x14ac:dyDescent="0.25">
      <c r="A123" s="11"/>
      <c r="B123" s="3" t="s">
        <v>33</v>
      </c>
      <c r="C123">
        <v>1297</v>
      </c>
    </row>
    <row r="124" spans="1:3" x14ac:dyDescent="0.25">
      <c r="A124" s="11"/>
      <c r="B124" s="3" t="s">
        <v>34</v>
      </c>
      <c r="C124">
        <v>868</v>
      </c>
    </row>
    <row r="125" spans="1:3" x14ac:dyDescent="0.25">
      <c r="A125" s="11"/>
      <c r="B125" s="3" t="s">
        <v>35</v>
      </c>
      <c r="C125">
        <v>186</v>
      </c>
    </row>
    <row r="126" spans="1:3" x14ac:dyDescent="0.25">
      <c r="A126" s="11"/>
      <c r="B126" s="3" t="s">
        <v>36</v>
      </c>
      <c r="C126">
        <v>183</v>
      </c>
    </row>
    <row r="127" spans="1:3" x14ac:dyDescent="0.25">
      <c r="A127" s="11"/>
      <c r="B127" s="3" t="s">
        <v>37</v>
      </c>
      <c r="C127">
        <v>271</v>
      </c>
    </row>
    <row r="128" spans="1:3" x14ac:dyDescent="0.25">
      <c r="A128" s="11"/>
      <c r="B128" s="3" t="s">
        <v>38</v>
      </c>
      <c r="C128">
        <v>171</v>
      </c>
    </row>
    <row r="129" spans="1:3" x14ac:dyDescent="0.25">
      <c r="A129" s="11"/>
      <c r="B129" s="3" t="s">
        <v>39</v>
      </c>
      <c r="C129">
        <v>197</v>
      </c>
    </row>
    <row r="130" spans="1:3" x14ac:dyDescent="0.25">
      <c r="A130" s="11"/>
      <c r="B130" s="3" t="s">
        <v>40</v>
      </c>
      <c r="C130">
        <v>214</v>
      </c>
    </row>
    <row r="131" spans="1:3" x14ac:dyDescent="0.25">
      <c r="A131" s="11"/>
      <c r="B131" s="3" t="s">
        <v>41</v>
      </c>
      <c r="C131">
        <v>152</v>
      </c>
    </row>
    <row r="132" spans="1:3" x14ac:dyDescent="0.25">
      <c r="A132" s="11"/>
      <c r="B132" s="3" t="s">
        <v>42</v>
      </c>
      <c r="C132">
        <v>251</v>
      </c>
    </row>
    <row r="133" spans="1:3" x14ac:dyDescent="0.25">
      <c r="A133" s="11"/>
      <c r="B133" s="3" t="s">
        <v>43</v>
      </c>
      <c r="C133">
        <v>323</v>
      </c>
    </row>
    <row r="134" spans="1:3" x14ac:dyDescent="0.25">
      <c r="A134" s="11"/>
      <c r="B134" s="3" t="s">
        <v>44</v>
      </c>
      <c r="C134">
        <v>375</v>
      </c>
    </row>
    <row r="135" spans="1:3" x14ac:dyDescent="0.25">
      <c r="A135" s="11"/>
      <c r="B135" s="3" t="s">
        <v>45</v>
      </c>
      <c r="C135">
        <v>371</v>
      </c>
    </row>
    <row r="136" spans="1:3" x14ac:dyDescent="0.25">
      <c r="A136" s="11"/>
      <c r="B136" s="3" t="s">
        <v>46</v>
      </c>
      <c r="C136">
        <v>303</v>
      </c>
    </row>
    <row r="137" spans="1:3" x14ac:dyDescent="0.25">
      <c r="A137" s="11"/>
      <c r="B137" s="3" t="s">
        <v>47</v>
      </c>
      <c r="C137">
        <v>246</v>
      </c>
    </row>
    <row r="138" spans="1:3" x14ac:dyDescent="0.25">
      <c r="A138" s="11"/>
      <c r="B138" s="3" t="s">
        <v>48</v>
      </c>
      <c r="C138">
        <v>168</v>
      </c>
    </row>
    <row r="139" spans="1:3" x14ac:dyDescent="0.25">
      <c r="A139" s="11"/>
      <c r="B139" s="3" t="s">
        <v>49</v>
      </c>
      <c r="C139">
        <v>181</v>
      </c>
    </row>
    <row r="140" spans="1:3" x14ac:dyDescent="0.25">
      <c r="A140" s="11"/>
      <c r="B140" s="3" t="s">
        <v>50</v>
      </c>
      <c r="C140">
        <v>1593</v>
      </c>
    </row>
    <row r="141" spans="1:3" x14ac:dyDescent="0.25">
      <c r="A141" s="11"/>
      <c r="B141" s="3" t="s">
        <v>51</v>
      </c>
      <c r="C141">
        <v>1192</v>
      </c>
    </row>
    <row r="142" spans="1:3" x14ac:dyDescent="0.25">
      <c r="A142" s="11"/>
      <c r="B142" s="3" t="s">
        <v>52</v>
      </c>
      <c r="C142">
        <v>818</v>
      </c>
    </row>
    <row r="143" spans="1:3" x14ac:dyDescent="0.25">
      <c r="A143" s="11"/>
      <c r="B143" s="3" t="s">
        <v>53</v>
      </c>
      <c r="C143">
        <v>519</v>
      </c>
    </row>
    <row r="144" spans="1:3" x14ac:dyDescent="0.25">
      <c r="A144" s="11"/>
      <c r="B144" s="3" t="s">
        <v>54</v>
      </c>
      <c r="C144">
        <v>544</v>
      </c>
    </row>
    <row r="145" spans="1:3" x14ac:dyDescent="0.25">
      <c r="A145" s="11"/>
      <c r="B145" s="3" t="s">
        <v>55</v>
      </c>
      <c r="C145">
        <v>300</v>
      </c>
    </row>
    <row r="146" spans="1:3" x14ac:dyDescent="0.25">
      <c r="A146" s="11"/>
      <c r="B146" s="3" t="s">
        <v>56</v>
      </c>
      <c r="C146">
        <v>690</v>
      </c>
    </row>
    <row r="147" spans="1:3" x14ac:dyDescent="0.25">
      <c r="A147" s="11"/>
      <c r="B147" s="3" t="s">
        <v>57</v>
      </c>
      <c r="C147">
        <v>1211</v>
      </c>
    </row>
    <row r="148" spans="1:3" x14ac:dyDescent="0.25">
      <c r="A148" s="11"/>
      <c r="B148" s="3" t="s">
        <v>58</v>
      </c>
      <c r="C148">
        <v>444</v>
      </c>
    </row>
    <row r="149" spans="1:3" x14ac:dyDescent="0.25">
      <c r="A149" s="11"/>
      <c r="B149" s="3" t="s">
        <v>59</v>
      </c>
      <c r="C149">
        <v>351</v>
      </c>
    </row>
    <row r="150" spans="1:3" x14ac:dyDescent="0.25">
      <c r="A150" s="11"/>
      <c r="B150" s="3" t="s">
        <v>60</v>
      </c>
      <c r="C150">
        <v>640</v>
      </c>
    </row>
    <row r="151" spans="1:3" x14ac:dyDescent="0.25">
      <c r="A151" s="11"/>
      <c r="B151" s="3" t="s">
        <v>61</v>
      </c>
      <c r="C151">
        <v>468</v>
      </c>
    </row>
    <row r="152" spans="1:3" x14ac:dyDescent="0.25">
      <c r="A152" s="11"/>
      <c r="B152" s="3" t="s">
        <v>62</v>
      </c>
      <c r="C152">
        <v>1090</v>
      </c>
    </row>
    <row r="153" spans="1:3" x14ac:dyDescent="0.25">
      <c r="A153" s="11"/>
      <c r="B153" s="3" t="s">
        <v>63</v>
      </c>
      <c r="C153">
        <v>2008</v>
      </c>
    </row>
    <row r="154" spans="1:3" x14ac:dyDescent="0.25">
      <c r="A154" s="11"/>
      <c r="B154" s="3" t="s">
        <v>64</v>
      </c>
      <c r="C154">
        <v>1637</v>
      </c>
    </row>
    <row r="155" spans="1:3" x14ac:dyDescent="0.25">
      <c r="A155" s="11"/>
      <c r="B155" s="3" t="s">
        <v>65</v>
      </c>
      <c r="C155">
        <v>1312</v>
      </c>
    </row>
    <row r="156" spans="1:3" x14ac:dyDescent="0.25">
      <c r="A156" s="11"/>
      <c r="B156" s="3" t="s">
        <v>66</v>
      </c>
      <c r="C156">
        <v>1407</v>
      </c>
    </row>
    <row r="157" spans="1:3" x14ac:dyDescent="0.25">
      <c r="A157" s="11"/>
      <c r="B157" s="3" t="s">
        <v>67</v>
      </c>
      <c r="C157">
        <v>1282</v>
      </c>
    </row>
    <row r="158" spans="1:3" x14ac:dyDescent="0.25">
      <c r="A158" s="11"/>
      <c r="B158" s="3" t="s">
        <v>68</v>
      </c>
      <c r="C158">
        <v>1049</v>
      </c>
    </row>
    <row r="159" spans="1:3" x14ac:dyDescent="0.25">
      <c r="A159" s="11"/>
      <c r="B159" s="3" t="s">
        <v>69</v>
      </c>
      <c r="C159">
        <v>2524</v>
      </c>
    </row>
    <row r="160" spans="1:3" x14ac:dyDescent="0.25">
      <c r="A160" s="11"/>
      <c r="B160" s="3" t="s">
        <v>70</v>
      </c>
      <c r="C160">
        <v>2261</v>
      </c>
    </row>
    <row r="161" spans="1:3" x14ac:dyDescent="0.25">
      <c r="A161" s="11"/>
      <c r="B161" s="3" t="s">
        <v>71</v>
      </c>
      <c r="C161">
        <v>2088</v>
      </c>
    </row>
    <row r="162" spans="1:3" x14ac:dyDescent="0.25">
      <c r="A162" s="11"/>
      <c r="B162" s="3" t="s">
        <v>72</v>
      </c>
      <c r="C162">
        <v>2079</v>
      </c>
    </row>
    <row r="163" spans="1:3" x14ac:dyDescent="0.25">
      <c r="A163" s="11"/>
      <c r="B163" s="3" t="s">
        <v>73</v>
      </c>
      <c r="C163">
        <v>1726</v>
      </c>
    </row>
    <row r="164" spans="1:3" x14ac:dyDescent="0.25">
      <c r="A164" s="11"/>
      <c r="B164" s="3" t="s">
        <v>74</v>
      </c>
      <c r="C164">
        <v>2753</v>
      </c>
    </row>
    <row r="165" spans="1:3" x14ac:dyDescent="0.25">
      <c r="A165" s="11"/>
      <c r="B165" s="3" t="s">
        <v>75</v>
      </c>
      <c r="C165">
        <v>3110</v>
      </c>
    </row>
    <row r="166" spans="1:3" x14ac:dyDescent="0.25">
      <c r="A166" s="11"/>
      <c r="B166" s="3" t="s">
        <v>76</v>
      </c>
      <c r="C166">
        <v>2391</v>
      </c>
    </row>
    <row r="167" spans="1:3" x14ac:dyDescent="0.25">
      <c r="A167" s="11"/>
      <c r="B167" s="3" t="s">
        <v>77</v>
      </c>
      <c r="C167">
        <v>1881</v>
      </c>
    </row>
    <row r="168" spans="1:3" x14ac:dyDescent="0.25">
      <c r="A168" s="11"/>
      <c r="B168" s="3" t="s">
        <v>78</v>
      </c>
      <c r="C168">
        <v>2545</v>
      </c>
    </row>
    <row r="169" spans="1:3" x14ac:dyDescent="0.25">
      <c r="A169" s="11"/>
      <c r="B169" s="3" t="s">
        <v>79</v>
      </c>
      <c r="C169">
        <v>2752</v>
      </c>
    </row>
    <row r="170" spans="1:3" x14ac:dyDescent="0.25">
      <c r="A170" s="11"/>
      <c r="B170" s="3" t="s">
        <v>80</v>
      </c>
      <c r="C170">
        <v>2198</v>
      </c>
    </row>
    <row r="171" spans="1:3" x14ac:dyDescent="0.25">
      <c r="A171" s="11"/>
      <c r="B171" s="3" t="s">
        <v>81</v>
      </c>
      <c r="C171">
        <v>2727</v>
      </c>
    </row>
    <row r="172" spans="1:3" x14ac:dyDescent="0.25">
      <c r="A172" s="11"/>
      <c r="B172" s="3" t="s">
        <v>82</v>
      </c>
      <c r="C172">
        <v>2800</v>
      </c>
    </row>
    <row r="173" spans="1:3" x14ac:dyDescent="0.25">
      <c r="A173" s="11"/>
      <c r="B173" s="3" t="s">
        <v>83</v>
      </c>
      <c r="C173">
        <v>2472</v>
      </c>
    </row>
    <row r="174" spans="1:3" x14ac:dyDescent="0.25">
      <c r="A174" s="11"/>
      <c r="B174" s="3" t="s">
        <v>84</v>
      </c>
      <c r="C174">
        <v>6898</v>
      </c>
    </row>
    <row r="175" spans="1:3" x14ac:dyDescent="0.25">
      <c r="A175" s="11"/>
      <c r="B175" s="3" t="s">
        <v>85</v>
      </c>
      <c r="C175">
        <v>2410</v>
      </c>
    </row>
    <row r="176" spans="1:3" x14ac:dyDescent="0.25">
      <c r="A176" s="11"/>
      <c r="B176" s="3" t="s">
        <v>86</v>
      </c>
      <c r="C176">
        <v>2991</v>
      </c>
    </row>
    <row r="177" spans="1:3" x14ac:dyDescent="0.25">
      <c r="A177" s="11"/>
      <c r="B177" s="3" t="s">
        <v>87</v>
      </c>
      <c r="C177">
        <v>3000</v>
      </c>
    </row>
    <row r="178" spans="1:3" x14ac:dyDescent="0.25">
      <c r="A178" s="11"/>
      <c r="B178" s="3" t="s">
        <v>88</v>
      </c>
      <c r="C178">
        <v>5349</v>
      </c>
    </row>
    <row r="179" spans="1:3" x14ac:dyDescent="0.25">
      <c r="A179" s="11"/>
      <c r="B179" s="3" t="s">
        <v>89</v>
      </c>
      <c r="C179">
        <v>6214</v>
      </c>
    </row>
    <row r="180" spans="1:3" x14ac:dyDescent="0.25">
      <c r="A180" s="11"/>
      <c r="B180" s="3" t="s">
        <v>90</v>
      </c>
      <c r="C180">
        <v>3599</v>
      </c>
    </row>
    <row r="181" spans="1:3" x14ac:dyDescent="0.25">
      <c r="A181" s="11"/>
      <c r="B181" s="3" t="s">
        <v>91</v>
      </c>
      <c r="C181">
        <v>5437</v>
      </c>
    </row>
    <row r="182" spans="1:3" x14ac:dyDescent="0.25">
      <c r="A182" s="11"/>
      <c r="B182" s="3" t="s">
        <v>92</v>
      </c>
      <c r="C182">
        <v>4205</v>
      </c>
    </row>
    <row r="183" spans="1:3" x14ac:dyDescent="0.25">
      <c r="A183" s="11"/>
      <c r="B183" s="3" t="s">
        <v>93</v>
      </c>
      <c r="C183">
        <v>3820</v>
      </c>
    </row>
    <row r="184" spans="1:3" x14ac:dyDescent="0.25">
      <c r="A184" s="11"/>
      <c r="B184" s="3" t="s">
        <v>94</v>
      </c>
      <c r="C184">
        <v>4113</v>
      </c>
    </row>
    <row r="185" spans="1:3" x14ac:dyDescent="0.25">
      <c r="A185" s="11"/>
      <c r="B185" s="3" t="s">
        <v>95</v>
      </c>
      <c r="C185">
        <v>7259</v>
      </c>
    </row>
    <row r="186" spans="1:3" x14ac:dyDescent="0.25">
      <c r="A186" s="11"/>
      <c r="B186" s="3" t="s">
        <v>96</v>
      </c>
      <c r="C186">
        <v>5256</v>
      </c>
    </row>
    <row r="187" spans="1:3" x14ac:dyDescent="0.25">
      <c r="A187" s="11"/>
      <c r="B187" s="3" t="s">
        <v>97</v>
      </c>
      <c r="C187">
        <v>4146</v>
      </c>
    </row>
    <row r="188" spans="1:3" x14ac:dyDescent="0.25">
      <c r="A188" s="11"/>
      <c r="B188" s="3" t="s">
        <v>98</v>
      </c>
      <c r="C188">
        <v>4435</v>
      </c>
    </row>
    <row r="189" spans="1:3" x14ac:dyDescent="0.25">
      <c r="A189" s="11"/>
      <c r="B189" s="3" t="s">
        <v>99</v>
      </c>
      <c r="C189">
        <v>5580</v>
      </c>
    </row>
    <row r="190" spans="1:3" x14ac:dyDescent="0.25">
      <c r="A190" s="11"/>
      <c r="B190" s="3" t="s">
        <v>100</v>
      </c>
      <c r="C190">
        <v>7535</v>
      </c>
    </row>
    <row r="191" spans="1:3" x14ac:dyDescent="0.25">
      <c r="A191" s="11"/>
      <c r="B191" s="3" t="s">
        <v>101</v>
      </c>
      <c r="C191">
        <v>4299</v>
      </c>
    </row>
    <row r="192" spans="1:3" x14ac:dyDescent="0.25">
      <c r="A192" s="11"/>
      <c r="B192" s="3" t="s">
        <v>102</v>
      </c>
      <c r="C192">
        <v>5193</v>
      </c>
    </row>
    <row r="193" spans="1:3" x14ac:dyDescent="0.25">
      <c r="A193" s="11"/>
      <c r="B193" s="3" t="s">
        <v>103</v>
      </c>
      <c r="C193">
        <v>4582</v>
      </c>
    </row>
    <row r="194" spans="1:3" x14ac:dyDescent="0.25">
      <c r="A194" s="11"/>
      <c r="B194" s="3" t="s">
        <v>104</v>
      </c>
      <c r="C194">
        <v>3907</v>
      </c>
    </row>
    <row r="195" spans="1:3" x14ac:dyDescent="0.25">
      <c r="A195" s="11"/>
      <c r="B195" s="3" t="s">
        <v>105</v>
      </c>
      <c r="C195">
        <v>5563</v>
      </c>
    </row>
    <row r="196" spans="1:3" x14ac:dyDescent="0.25">
      <c r="A196" s="11"/>
      <c r="B196" s="3" t="s">
        <v>106</v>
      </c>
      <c r="C196">
        <v>3520</v>
      </c>
    </row>
    <row r="197" spans="1:3" x14ac:dyDescent="0.25">
      <c r="A197" s="11"/>
      <c r="B197" s="3" t="s">
        <v>107</v>
      </c>
      <c r="C197">
        <v>3970</v>
      </c>
    </row>
    <row r="198" spans="1:3" x14ac:dyDescent="0.25">
      <c r="A198" s="11"/>
      <c r="B198" s="3" t="s">
        <v>108</v>
      </c>
      <c r="C198">
        <v>3253</v>
      </c>
    </row>
    <row r="199" spans="1:3" x14ac:dyDescent="0.25">
      <c r="A199" s="11"/>
      <c r="B199" s="3" t="s">
        <v>109</v>
      </c>
      <c r="C199">
        <v>3702</v>
      </c>
    </row>
    <row r="200" spans="1:3" x14ac:dyDescent="0.25">
      <c r="A200" s="11"/>
      <c r="B200" s="3" t="s">
        <v>110</v>
      </c>
      <c r="C200">
        <v>4328</v>
      </c>
    </row>
    <row r="201" spans="1:3" x14ac:dyDescent="0.25">
      <c r="A201" s="11"/>
      <c r="B201" s="3" t="s">
        <v>111</v>
      </c>
      <c r="C201">
        <v>5343</v>
      </c>
    </row>
    <row r="202" spans="1:3" x14ac:dyDescent="0.25">
      <c r="A202" s="11"/>
      <c r="B202" s="3" t="s">
        <v>112</v>
      </c>
      <c r="C202">
        <v>4452</v>
      </c>
    </row>
    <row r="203" spans="1:3" x14ac:dyDescent="0.25">
      <c r="A203" s="11"/>
      <c r="B203" s="3" t="s">
        <v>113</v>
      </c>
      <c r="C203">
        <v>4813</v>
      </c>
    </row>
    <row r="204" spans="1:3" x14ac:dyDescent="0.25">
      <c r="A204" s="11"/>
      <c r="B204" s="3" t="s">
        <v>114</v>
      </c>
      <c r="C204">
        <v>4623</v>
      </c>
    </row>
    <row r="205" spans="1:3" x14ac:dyDescent="0.25">
      <c r="A205" s="11"/>
      <c r="B205" s="3" t="s">
        <v>115</v>
      </c>
      <c r="C205">
        <v>5330</v>
      </c>
    </row>
    <row r="206" spans="1:3" x14ac:dyDescent="0.25">
      <c r="A206" s="11">
        <v>-1</v>
      </c>
      <c r="B206" s="3" t="s">
        <v>14</v>
      </c>
      <c r="C206">
        <v>31</v>
      </c>
    </row>
    <row r="207" spans="1:3" x14ac:dyDescent="0.25">
      <c r="A207" s="11"/>
      <c r="B207" s="3" t="s">
        <v>15</v>
      </c>
      <c r="C207">
        <v>52</v>
      </c>
    </row>
    <row r="208" spans="1:3" x14ac:dyDescent="0.25">
      <c r="A208" s="11"/>
      <c r="B208" s="3" t="s">
        <v>16</v>
      </c>
      <c r="C208">
        <v>34</v>
      </c>
    </row>
    <row r="209" spans="1:3" x14ac:dyDescent="0.25">
      <c r="A209" s="11"/>
      <c r="B209" s="3" t="s">
        <v>17</v>
      </c>
      <c r="C209">
        <v>28</v>
      </c>
    </row>
    <row r="210" spans="1:3" x14ac:dyDescent="0.25">
      <c r="A210" s="11"/>
      <c r="B210" s="3" t="s">
        <v>18</v>
      </c>
      <c r="C210">
        <v>26</v>
      </c>
    </row>
    <row r="211" spans="1:3" x14ac:dyDescent="0.25">
      <c r="A211" s="11"/>
      <c r="B211" s="3" t="s">
        <v>19</v>
      </c>
      <c r="C211">
        <v>33</v>
      </c>
    </row>
    <row r="212" spans="1:3" x14ac:dyDescent="0.25">
      <c r="A212" s="11"/>
      <c r="B212" s="3" t="s">
        <v>20</v>
      </c>
      <c r="C212">
        <v>35</v>
      </c>
    </row>
    <row r="213" spans="1:3" x14ac:dyDescent="0.25">
      <c r="A213" s="11"/>
      <c r="B213" s="3" t="s">
        <v>21</v>
      </c>
      <c r="C213">
        <v>43</v>
      </c>
    </row>
    <row r="214" spans="1:3" x14ac:dyDescent="0.25">
      <c r="A214" s="11"/>
      <c r="B214" s="3" t="s">
        <v>22</v>
      </c>
      <c r="C214">
        <v>75</v>
      </c>
    </row>
    <row r="215" spans="1:3" x14ac:dyDescent="0.25">
      <c r="A215" s="11"/>
      <c r="B215" s="3" t="s">
        <v>23</v>
      </c>
      <c r="C215">
        <v>28</v>
      </c>
    </row>
    <row r="216" spans="1:3" x14ac:dyDescent="0.25">
      <c r="A216" s="11"/>
      <c r="B216" s="3" t="s">
        <v>24</v>
      </c>
      <c r="C216">
        <v>28</v>
      </c>
    </row>
    <row r="217" spans="1:3" x14ac:dyDescent="0.25">
      <c r="A217" s="11"/>
      <c r="B217" s="3" t="s">
        <v>25</v>
      </c>
      <c r="C217">
        <v>20</v>
      </c>
    </row>
    <row r="218" spans="1:3" x14ac:dyDescent="0.25">
      <c r="A218" s="11"/>
      <c r="B218" s="3" t="s">
        <v>26</v>
      </c>
      <c r="C218">
        <v>50</v>
      </c>
    </row>
    <row r="219" spans="1:3" x14ac:dyDescent="0.25">
      <c r="A219" s="11"/>
      <c r="B219" s="3" t="s">
        <v>27</v>
      </c>
      <c r="C219">
        <v>42</v>
      </c>
    </row>
    <row r="220" spans="1:3" x14ac:dyDescent="0.25">
      <c r="A220" s="11"/>
      <c r="B220" s="3" t="s">
        <v>28</v>
      </c>
      <c r="C220">
        <v>35</v>
      </c>
    </row>
    <row r="221" spans="1:3" x14ac:dyDescent="0.25">
      <c r="A221" s="11"/>
      <c r="B221" s="3" t="s">
        <v>29</v>
      </c>
      <c r="C221">
        <v>22</v>
      </c>
    </row>
    <row r="222" spans="1:3" x14ac:dyDescent="0.25">
      <c r="A222" s="11"/>
      <c r="B222" s="3" t="s">
        <v>30</v>
      </c>
      <c r="C222">
        <v>26</v>
      </c>
    </row>
    <row r="223" spans="1:3" x14ac:dyDescent="0.25">
      <c r="A223" s="11"/>
      <c r="B223" s="3" t="s">
        <v>31</v>
      </c>
      <c r="C223">
        <v>222</v>
      </c>
    </row>
    <row r="224" spans="1:3" x14ac:dyDescent="0.25">
      <c r="A224" s="11"/>
      <c r="B224" s="3" t="s">
        <v>32</v>
      </c>
      <c r="C224">
        <v>21</v>
      </c>
    </row>
    <row r="225" spans="1:3" x14ac:dyDescent="0.25">
      <c r="A225" s="11"/>
      <c r="B225" s="3" t="s">
        <v>33</v>
      </c>
      <c r="C225">
        <v>145</v>
      </c>
    </row>
    <row r="226" spans="1:3" x14ac:dyDescent="0.25">
      <c r="A226" s="11"/>
      <c r="B226" s="3" t="s">
        <v>34</v>
      </c>
      <c r="C226">
        <v>100</v>
      </c>
    </row>
    <row r="227" spans="1:3" x14ac:dyDescent="0.25">
      <c r="A227" s="11"/>
      <c r="B227" s="3" t="s">
        <v>35</v>
      </c>
      <c r="C227">
        <v>31</v>
      </c>
    </row>
    <row r="228" spans="1:3" x14ac:dyDescent="0.25">
      <c r="A228" s="11"/>
      <c r="B228" s="3" t="s">
        <v>36</v>
      </c>
      <c r="C228">
        <v>24</v>
      </c>
    </row>
    <row r="229" spans="1:3" x14ac:dyDescent="0.25">
      <c r="A229" s="11"/>
      <c r="B229" s="3" t="s">
        <v>37</v>
      </c>
      <c r="C229">
        <v>49</v>
      </c>
    </row>
    <row r="230" spans="1:3" x14ac:dyDescent="0.25">
      <c r="A230" s="11"/>
      <c r="B230" s="3" t="s">
        <v>38</v>
      </c>
      <c r="C230">
        <v>22</v>
      </c>
    </row>
    <row r="231" spans="1:3" x14ac:dyDescent="0.25">
      <c r="A231" s="11"/>
      <c r="B231" s="3" t="s">
        <v>39</v>
      </c>
      <c r="C231">
        <v>18</v>
      </c>
    </row>
    <row r="232" spans="1:3" x14ac:dyDescent="0.25">
      <c r="A232" s="11"/>
      <c r="B232" s="3" t="s">
        <v>40</v>
      </c>
      <c r="C232">
        <v>35</v>
      </c>
    </row>
    <row r="233" spans="1:3" x14ac:dyDescent="0.25">
      <c r="A233" s="11"/>
      <c r="B233" s="3" t="s">
        <v>41</v>
      </c>
      <c r="C233">
        <v>20</v>
      </c>
    </row>
    <row r="234" spans="1:3" x14ac:dyDescent="0.25">
      <c r="A234" s="11"/>
      <c r="B234" s="3" t="s">
        <v>42</v>
      </c>
      <c r="C234">
        <v>52</v>
      </c>
    </row>
    <row r="235" spans="1:3" x14ac:dyDescent="0.25">
      <c r="A235" s="11"/>
      <c r="B235" s="3" t="s">
        <v>43</v>
      </c>
      <c r="C235">
        <v>77</v>
      </c>
    </row>
    <row r="236" spans="1:3" x14ac:dyDescent="0.25">
      <c r="A236" s="11"/>
      <c r="B236" s="3" t="s">
        <v>44</v>
      </c>
      <c r="C236">
        <v>52</v>
      </c>
    </row>
    <row r="237" spans="1:3" x14ac:dyDescent="0.25">
      <c r="A237" s="11"/>
      <c r="B237" s="3" t="s">
        <v>45</v>
      </c>
      <c r="C237">
        <v>90</v>
      </c>
    </row>
    <row r="238" spans="1:3" x14ac:dyDescent="0.25">
      <c r="A238" s="11"/>
      <c r="B238" s="3" t="s">
        <v>46</v>
      </c>
      <c r="C238">
        <v>56</v>
      </c>
    </row>
    <row r="239" spans="1:3" x14ac:dyDescent="0.25">
      <c r="A239" s="11"/>
      <c r="B239" s="3" t="s">
        <v>47</v>
      </c>
      <c r="C239">
        <v>73</v>
      </c>
    </row>
    <row r="240" spans="1:3" x14ac:dyDescent="0.25">
      <c r="A240" s="11"/>
      <c r="B240" s="3" t="s">
        <v>48</v>
      </c>
      <c r="C240">
        <v>45</v>
      </c>
    </row>
    <row r="241" spans="1:3" x14ac:dyDescent="0.25">
      <c r="A241" s="11"/>
      <c r="B241" s="3" t="s">
        <v>49</v>
      </c>
      <c r="C241">
        <v>27</v>
      </c>
    </row>
    <row r="242" spans="1:3" x14ac:dyDescent="0.25">
      <c r="A242" s="11"/>
      <c r="B242" s="3" t="s">
        <v>50</v>
      </c>
      <c r="C242">
        <v>177</v>
      </c>
    </row>
    <row r="243" spans="1:3" x14ac:dyDescent="0.25">
      <c r="A243" s="11"/>
      <c r="B243" s="3" t="s">
        <v>51</v>
      </c>
      <c r="C243">
        <v>148</v>
      </c>
    </row>
    <row r="244" spans="1:3" x14ac:dyDescent="0.25">
      <c r="A244" s="11"/>
      <c r="B244" s="3" t="s">
        <v>52</v>
      </c>
      <c r="C244">
        <v>114</v>
      </c>
    </row>
    <row r="245" spans="1:3" x14ac:dyDescent="0.25">
      <c r="A245" s="11"/>
      <c r="B245" s="3" t="s">
        <v>53</v>
      </c>
      <c r="C245">
        <v>68</v>
      </c>
    </row>
    <row r="246" spans="1:3" x14ac:dyDescent="0.25">
      <c r="A246" s="11"/>
      <c r="B246" s="3" t="s">
        <v>54</v>
      </c>
      <c r="C246">
        <v>70</v>
      </c>
    </row>
    <row r="247" spans="1:3" x14ac:dyDescent="0.25">
      <c r="A247" s="11"/>
      <c r="B247" s="3" t="s">
        <v>55</v>
      </c>
      <c r="C247">
        <v>63</v>
      </c>
    </row>
    <row r="248" spans="1:3" x14ac:dyDescent="0.25">
      <c r="A248" s="11"/>
      <c r="B248" s="3" t="s">
        <v>56</v>
      </c>
      <c r="C248">
        <v>110</v>
      </c>
    </row>
    <row r="249" spans="1:3" x14ac:dyDescent="0.25">
      <c r="A249" s="11"/>
      <c r="B249" s="3" t="s">
        <v>57</v>
      </c>
      <c r="C249">
        <v>185</v>
      </c>
    </row>
    <row r="250" spans="1:3" x14ac:dyDescent="0.25">
      <c r="A250" s="11"/>
      <c r="B250" s="3" t="s">
        <v>58</v>
      </c>
      <c r="C250">
        <v>92</v>
      </c>
    </row>
    <row r="251" spans="1:3" x14ac:dyDescent="0.25">
      <c r="A251" s="11"/>
      <c r="B251" s="3" t="s">
        <v>59</v>
      </c>
      <c r="C251">
        <v>93</v>
      </c>
    </row>
    <row r="252" spans="1:3" x14ac:dyDescent="0.25">
      <c r="A252" s="11"/>
      <c r="B252" s="3" t="s">
        <v>60</v>
      </c>
      <c r="C252">
        <v>98</v>
      </c>
    </row>
    <row r="253" spans="1:3" x14ac:dyDescent="0.25">
      <c r="A253" s="11"/>
      <c r="B253" s="3" t="s">
        <v>61</v>
      </c>
      <c r="C253">
        <v>72</v>
      </c>
    </row>
    <row r="254" spans="1:3" x14ac:dyDescent="0.25">
      <c r="A254" s="11"/>
      <c r="B254" s="3" t="s">
        <v>62</v>
      </c>
      <c r="C254">
        <v>213</v>
      </c>
    </row>
    <row r="255" spans="1:3" x14ac:dyDescent="0.25">
      <c r="A255" s="11"/>
      <c r="B255" s="3" t="s">
        <v>63</v>
      </c>
      <c r="C255">
        <v>431</v>
      </c>
    </row>
    <row r="256" spans="1:3" x14ac:dyDescent="0.25">
      <c r="A256" s="11"/>
      <c r="B256" s="3" t="s">
        <v>64</v>
      </c>
      <c r="C256">
        <v>474</v>
      </c>
    </row>
    <row r="257" spans="1:3" x14ac:dyDescent="0.25">
      <c r="A257" s="11"/>
      <c r="B257" s="3" t="s">
        <v>65</v>
      </c>
      <c r="C257">
        <v>329</v>
      </c>
    </row>
    <row r="258" spans="1:3" x14ac:dyDescent="0.25">
      <c r="A258" s="11"/>
      <c r="B258" s="3" t="s">
        <v>66</v>
      </c>
      <c r="C258">
        <v>303</v>
      </c>
    </row>
    <row r="259" spans="1:3" x14ac:dyDescent="0.25">
      <c r="A259" s="11"/>
      <c r="B259" s="3" t="s">
        <v>67</v>
      </c>
      <c r="C259">
        <v>256</v>
      </c>
    </row>
    <row r="260" spans="1:3" x14ac:dyDescent="0.25">
      <c r="A260" s="11"/>
      <c r="B260" s="3" t="s">
        <v>68</v>
      </c>
      <c r="C260">
        <v>246</v>
      </c>
    </row>
    <row r="261" spans="1:3" x14ac:dyDescent="0.25">
      <c r="A261" s="11"/>
      <c r="B261" s="3" t="s">
        <v>69</v>
      </c>
      <c r="C261">
        <v>477</v>
      </c>
    </row>
    <row r="262" spans="1:3" x14ac:dyDescent="0.25">
      <c r="A262" s="11"/>
      <c r="B262" s="3" t="s">
        <v>70</v>
      </c>
      <c r="C262">
        <v>416</v>
      </c>
    </row>
    <row r="263" spans="1:3" x14ac:dyDescent="0.25">
      <c r="A263" s="11"/>
      <c r="B263" s="3" t="s">
        <v>71</v>
      </c>
      <c r="C263">
        <v>372</v>
      </c>
    </row>
    <row r="264" spans="1:3" x14ac:dyDescent="0.25">
      <c r="A264" s="11"/>
      <c r="B264" s="3" t="s">
        <v>72</v>
      </c>
      <c r="C264">
        <v>428</v>
      </c>
    </row>
    <row r="265" spans="1:3" x14ac:dyDescent="0.25">
      <c r="A265" s="11"/>
      <c r="B265" s="3" t="s">
        <v>73</v>
      </c>
      <c r="C265">
        <v>357</v>
      </c>
    </row>
    <row r="266" spans="1:3" x14ac:dyDescent="0.25">
      <c r="A266" s="11"/>
      <c r="B266" s="3" t="s">
        <v>74</v>
      </c>
      <c r="C266">
        <v>457</v>
      </c>
    </row>
    <row r="267" spans="1:3" x14ac:dyDescent="0.25">
      <c r="A267" s="11"/>
      <c r="B267" s="3" t="s">
        <v>75</v>
      </c>
      <c r="C267">
        <v>450</v>
      </c>
    </row>
    <row r="268" spans="1:3" x14ac:dyDescent="0.25">
      <c r="A268" s="11"/>
      <c r="B268" s="3" t="s">
        <v>76</v>
      </c>
      <c r="C268">
        <v>516</v>
      </c>
    </row>
    <row r="269" spans="1:3" x14ac:dyDescent="0.25">
      <c r="A269" s="11"/>
      <c r="B269" s="3" t="s">
        <v>77</v>
      </c>
      <c r="C269">
        <v>408</v>
      </c>
    </row>
    <row r="270" spans="1:3" x14ac:dyDescent="0.25">
      <c r="A270" s="11"/>
      <c r="B270" s="3" t="s">
        <v>78</v>
      </c>
      <c r="C270">
        <v>406</v>
      </c>
    </row>
    <row r="271" spans="1:3" x14ac:dyDescent="0.25">
      <c r="A271" s="11"/>
      <c r="B271" s="3" t="s">
        <v>79</v>
      </c>
      <c r="C271">
        <v>550</v>
      </c>
    </row>
    <row r="272" spans="1:3" x14ac:dyDescent="0.25">
      <c r="A272" s="11"/>
      <c r="B272" s="3" t="s">
        <v>80</v>
      </c>
      <c r="C272">
        <v>403</v>
      </c>
    </row>
    <row r="273" spans="1:3" x14ac:dyDescent="0.25">
      <c r="A273" s="11"/>
      <c r="B273" s="3" t="s">
        <v>81</v>
      </c>
      <c r="C273">
        <v>513</v>
      </c>
    </row>
    <row r="274" spans="1:3" x14ac:dyDescent="0.25">
      <c r="A274" s="11"/>
      <c r="B274" s="3" t="s">
        <v>82</v>
      </c>
      <c r="C274">
        <v>538</v>
      </c>
    </row>
    <row r="275" spans="1:3" x14ac:dyDescent="0.25">
      <c r="A275" s="11"/>
      <c r="B275" s="3" t="s">
        <v>83</v>
      </c>
      <c r="C275">
        <v>463</v>
      </c>
    </row>
    <row r="276" spans="1:3" x14ac:dyDescent="0.25">
      <c r="A276" s="11"/>
      <c r="B276" s="3" t="s">
        <v>84</v>
      </c>
      <c r="C276">
        <v>1109</v>
      </c>
    </row>
    <row r="277" spans="1:3" x14ac:dyDescent="0.25">
      <c r="A277" s="11"/>
      <c r="B277" s="3" t="s">
        <v>85</v>
      </c>
      <c r="C277">
        <v>494</v>
      </c>
    </row>
    <row r="278" spans="1:3" x14ac:dyDescent="0.25">
      <c r="A278" s="11"/>
      <c r="B278" s="3" t="s">
        <v>86</v>
      </c>
      <c r="C278">
        <v>574</v>
      </c>
    </row>
    <row r="279" spans="1:3" x14ac:dyDescent="0.25">
      <c r="A279" s="11"/>
      <c r="B279" s="3" t="s">
        <v>87</v>
      </c>
      <c r="C279">
        <v>513</v>
      </c>
    </row>
    <row r="280" spans="1:3" x14ac:dyDescent="0.25">
      <c r="A280" s="11"/>
      <c r="B280" s="3" t="s">
        <v>88</v>
      </c>
      <c r="C280">
        <v>894</v>
      </c>
    </row>
    <row r="281" spans="1:3" x14ac:dyDescent="0.25">
      <c r="A281" s="11"/>
      <c r="B281" s="3" t="s">
        <v>89</v>
      </c>
      <c r="C281">
        <v>1094</v>
      </c>
    </row>
    <row r="282" spans="1:3" x14ac:dyDescent="0.25">
      <c r="A282" s="11"/>
      <c r="B282" s="3" t="s">
        <v>90</v>
      </c>
      <c r="C282">
        <v>728</v>
      </c>
    </row>
    <row r="283" spans="1:3" x14ac:dyDescent="0.25">
      <c r="A283" s="11"/>
      <c r="B283" s="3" t="s">
        <v>91</v>
      </c>
      <c r="C283">
        <v>1461</v>
      </c>
    </row>
    <row r="284" spans="1:3" x14ac:dyDescent="0.25">
      <c r="A284" s="11"/>
      <c r="B284" s="3" t="s">
        <v>92</v>
      </c>
      <c r="C284">
        <v>854</v>
      </c>
    </row>
    <row r="285" spans="1:3" x14ac:dyDescent="0.25">
      <c r="A285" s="11"/>
      <c r="B285" s="3" t="s">
        <v>93</v>
      </c>
      <c r="C285">
        <v>905</v>
      </c>
    </row>
    <row r="286" spans="1:3" x14ac:dyDescent="0.25">
      <c r="A286" s="11"/>
      <c r="B286" s="3" t="s">
        <v>94</v>
      </c>
      <c r="C286">
        <v>906</v>
      </c>
    </row>
    <row r="287" spans="1:3" x14ac:dyDescent="0.25">
      <c r="A287" s="11"/>
      <c r="B287" s="3" t="s">
        <v>95</v>
      </c>
      <c r="C287">
        <v>1398</v>
      </c>
    </row>
    <row r="288" spans="1:3" x14ac:dyDescent="0.25">
      <c r="A288" s="11"/>
      <c r="B288" s="3" t="s">
        <v>96</v>
      </c>
      <c r="C288">
        <v>1095</v>
      </c>
    </row>
    <row r="289" spans="1:3" x14ac:dyDescent="0.25">
      <c r="A289" s="11"/>
      <c r="B289" s="3" t="s">
        <v>97</v>
      </c>
      <c r="C289">
        <v>1169</v>
      </c>
    </row>
    <row r="290" spans="1:3" x14ac:dyDescent="0.25">
      <c r="A290" s="11"/>
      <c r="B290" s="3" t="s">
        <v>98</v>
      </c>
      <c r="C290">
        <v>1064</v>
      </c>
    </row>
    <row r="291" spans="1:3" x14ac:dyDescent="0.25">
      <c r="A291" s="11"/>
      <c r="B291" s="3" t="s">
        <v>99</v>
      </c>
      <c r="C291">
        <v>1072</v>
      </c>
    </row>
    <row r="292" spans="1:3" x14ac:dyDescent="0.25">
      <c r="A292" s="11"/>
      <c r="B292" s="3" t="s">
        <v>100</v>
      </c>
      <c r="C292">
        <v>1186</v>
      </c>
    </row>
    <row r="293" spans="1:3" x14ac:dyDescent="0.25">
      <c r="A293" s="11"/>
      <c r="B293" s="3" t="s">
        <v>101</v>
      </c>
      <c r="C293">
        <v>964</v>
      </c>
    </row>
    <row r="294" spans="1:3" x14ac:dyDescent="0.25">
      <c r="A294" s="11"/>
      <c r="B294" s="3" t="s">
        <v>102</v>
      </c>
      <c r="C294">
        <v>978</v>
      </c>
    </row>
    <row r="295" spans="1:3" x14ac:dyDescent="0.25">
      <c r="A295" s="11"/>
      <c r="B295" s="3" t="s">
        <v>103</v>
      </c>
      <c r="C295">
        <v>1121</v>
      </c>
    </row>
    <row r="296" spans="1:3" x14ac:dyDescent="0.25">
      <c r="A296" s="11"/>
      <c r="B296" s="3" t="s">
        <v>104</v>
      </c>
      <c r="C296">
        <v>903</v>
      </c>
    </row>
    <row r="297" spans="1:3" x14ac:dyDescent="0.25">
      <c r="A297" s="11"/>
      <c r="B297" s="3" t="s">
        <v>105</v>
      </c>
      <c r="C297">
        <v>1120</v>
      </c>
    </row>
    <row r="298" spans="1:3" x14ac:dyDescent="0.25">
      <c r="A298" s="11"/>
      <c r="B298" s="3" t="s">
        <v>106</v>
      </c>
      <c r="C298">
        <v>837</v>
      </c>
    </row>
    <row r="299" spans="1:3" x14ac:dyDescent="0.25">
      <c r="A299" s="11"/>
      <c r="B299" s="3" t="s">
        <v>107</v>
      </c>
      <c r="C299">
        <v>786</v>
      </c>
    </row>
    <row r="300" spans="1:3" x14ac:dyDescent="0.25">
      <c r="A300" s="11"/>
      <c r="B300" s="3" t="s">
        <v>108</v>
      </c>
      <c r="C300">
        <v>720</v>
      </c>
    </row>
    <row r="301" spans="1:3" x14ac:dyDescent="0.25">
      <c r="A301" s="11"/>
      <c r="B301" s="3" t="s">
        <v>109</v>
      </c>
      <c r="C301">
        <v>725</v>
      </c>
    </row>
    <row r="302" spans="1:3" x14ac:dyDescent="0.25">
      <c r="A302" s="11"/>
      <c r="B302" s="3" t="s">
        <v>110</v>
      </c>
      <c r="C302">
        <v>882</v>
      </c>
    </row>
    <row r="303" spans="1:3" x14ac:dyDescent="0.25">
      <c r="A303" s="11"/>
      <c r="B303" s="3" t="s">
        <v>111</v>
      </c>
      <c r="C303">
        <v>967</v>
      </c>
    </row>
    <row r="304" spans="1:3" x14ac:dyDescent="0.25">
      <c r="A304" s="11"/>
      <c r="B304" s="3" t="s">
        <v>112</v>
      </c>
      <c r="C304">
        <v>925</v>
      </c>
    </row>
    <row r="305" spans="1:3" x14ac:dyDescent="0.25">
      <c r="A305" s="11"/>
      <c r="B305" s="3" t="s">
        <v>113</v>
      </c>
      <c r="C305">
        <v>854</v>
      </c>
    </row>
    <row r="306" spans="1:3" x14ac:dyDescent="0.25">
      <c r="A306" s="11"/>
      <c r="B306" s="3" t="s">
        <v>114</v>
      </c>
      <c r="C306">
        <v>921</v>
      </c>
    </row>
    <row r="307" spans="1:3" x14ac:dyDescent="0.25">
      <c r="A307" s="11"/>
      <c r="B307" s="3" t="s">
        <v>115</v>
      </c>
      <c r="C307">
        <v>1041</v>
      </c>
    </row>
    <row r="308" spans="1:3" x14ac:dyDescent="0.25">
      <c r="A308" s="11" t="s">
        <v>3</v>
      </c>
      <c r="B308" s="3" t="s">
        <v>14</v>
      </c>
      <c r="C308">
        <v>149</v>
      </c>
    </row>
    <row r="309" spans="1:3" x14ac:dyDescent="0.25">
      <c r="A309" s="11"/>
      <c r="B309" s="3" t="s">
        <v>15</v>
      </c>
      <c r="C309">
        <v>173</v>
      </c>
    </row>
    <row r="310" spans="1:3" x14ac:dyDescent="0.25">
      <c r="A310" s="11"/>
      <c r="B310" s="3" t="s">
        <v>16</v>
      </c>
      <c r="C310">
        <v>161</v>
      </c>
    </row>
    <row r="311" spans="1:3" x14ac:dyDescent="0.25">
      <c r="A311" s="11"/>
      <c r="B311" s="3" t="s">
        <v>17</v>
      </c>
      <c r="C311">
        <v>101</v>
      </c>
    </row>
    <row r="312" spans="1:3" x14ac:dyDescent="0.25">
      <c r="A312" s="11"/>
      <c r="B312" s="3" t="s">
        <v>18</v>
      </c>
      <c r="C312">
        <v>124</v>
      </c>
    </row>
    <row r="313" spans="1:3" x14ac:dyDescent="0.25">
      <c r="A313" s="11"/>
      <c r="B313" s="3" t="s">
        <v>19</v>
      </c>
      <c r="C313">
        <v>141</v>
      </c>
    </row>
    <row r="314" spans="1:3" x14ac:dyDescent="0.25">
      <c r="A314" s="11"/>
      <c r="B314" s="3" t="s">
        <v>20</v>
      </c>
      <c r="C314">
        <v>163</v>
      </c>
    </row>
    <row r="315" spans="1:3" x14ac:dyDescent="0.25">
      <c r="A315" s="11"/>
      <c r="B315" s="3" t="s">
        <v>21</v>
      </c>
      <c r="C315">
        <v>200</v>
      </c>
    </row>
    <row r="316" spans="1:3" x14ac:dyDescent="0.25">
      <c r="A316" s="11"/>
      <c r="B316" s="3" t="s">
        <v>22</v>
      </c>
      <c r="C316">
        <v>241</v>
      </c>
    </row>
    <row r="317" spans="1:3" x14ac:dyDescent="0.25">
      <c r="A317" s="11"/>
      <c r="B317" s="3" t="s">
        <v>23</v>
      </c>
      <c r="C317">
        <v>146</v>
      </c>
    </row>
    <row r="318" spans="1:3" x14ac:dyDescent="0.25">
      <c r="A318" s="11"/>
      <c r="B318" s="3" t="s">
        <v>24</v>
      </c>
      <c r="C318">
        <v>156</v>
      </c>
    </row>
    <row r="319" spans="1:3" x14ac:dyDescent="0.25">
      <c r="A319" s="11"/>
      <c r="B319" s="3" t="s">
        <v>25</v>
      </c>
      <c r="C319">
        <v>98</v>
      </c>
    </row>
    <row r="320" spans="1:3" x14ac:dyDescent="0.25">
      <c r="A320" s="11"/>
      <c r="B320" s="3" t="s">
        <v>26</v>
      </c>
      <c r="C320">
        <v>174</v>
      </c>
    </row>
    <row r="321" spans="1:3" x14ac:dyDescent="0.25">
      <c r="A321" s="11"/>
      <c r="B321" s="3" t="s">
        <v>27</v>
      </c>
      <c r="C321">
        <v>120</v>
      </c>
    </row>
    <row r="322" spans="1:3" x14ac:dyDescent="0.25">
      <c r="A322" s="11"/>
      <c r="B322" s="3" t="s">
        <v>28</v>
      </c>
      <c r="C322">
        <v>175</v>
      </c>
    </row>
    <row r="323" spans="1:3" x14ac:dyDescent="0.25">
      <c r="A323" s="11"/>
      <c r="B323" s="3" t="s">
        <v>29</v>
      </c>
      <c r="C323">
        <v>108</v>
      </c>
    </row>
    <row r="324" spans="1:3" x14ac:dyDescent="0.25">
      <c r="A324" s="11"/>
      <c r="B324" s="3" t="s">
        <v>30</v>
      </c>
      <c r="C324">
        <v>99</v>
      </c>
    </row>
    <row r="325" spans="1:3" x14ac:dyDescent="0.25">
      <c r="A325" s="11"/>
      <c r="B325" s="3" t="s">
        <v>31</v>
      </c>
      <c r="C325">
        <v>767</v>
      </c>
    </row>
    <row r="326" spans="1:3" x14ac:dyDescent="0.25">
      <c r="A326" s="11"/>
      <c r="B326" s="3" t="s">
        <v>32</v>
      </c>
      <c r="C326">
        <v>104</v>
      </c>
    </row>
    <row r="327" spans="1:3" x14ac:dyDescent="0.25">
      <c r="A327" s="11"/>
      <c r="B327" s="3" t="s">
        <v>33</v>
      </c>
      <c r="C327">
        <v>591</v>
      </c>
    </row>
    <row r="328" spans="1:3" x14ac:dyDescent="0.25">
      <c r="A328" s="11"/>
      <c r="B328" s="3" t="s">
        <v>34</v>
      </c>
      <c r="C328">
        <v>320</v>
      </c>
    </row>
    <row r="329" spans="1:3" x14ac:dyDescent="0.25">
      <c r="A329" s="11"/>
      <c r="B329" s="3" t="s">
        <v>35</v>
      </c>
      <c r="C329">
        <v>133</v>
      </c>
    </row>
    <row r="330" spans="1:3" x14ac:dyDescent="0.25">
      <c r="A330" s="11"/>
      <c r="B330" s="3" t="s">
        <v>36</v>
      </c>
      <c r="C330">
        <v>123</v>
      </c>
    </row>
    <row r="331" spans="1:3" x14ac:dyDescent="0.25">
      <c r="A331" s="11"/>
      <c r="B331" s="3" t="s">
        <v>37</v>
      </c>
      <c r="C331">
        <v>132</v>
      </c>
    </row>
    <row r="332" spans="1:3" x14ac:dyDescent="0.25">
      <c r="A332" s="11"/>
      <c r="B332" s="3" t="s">
        <v>38</v>
      </c>
      <c r="C332">
        <v>88</v>
      </c>
    </row>
    <row r="333" spans="1:3" x14ac:dyDescent="0.25">
      <c r="A333" s="11"/>
      <c r="B333" s="3" t="s">
        <v>39</v>
      </c>
      <c r="C333">
        <v>139</v>
      </c>
    </row>
    <row r="334" spans="1:3" x14ac:dyDescent="0.25">
      <c r="A334" s="11"/>
      <c r="B334" s="3" t="s">
        <v>40</v>
      </c>
      <c r="C334">
        <v>166</v>
      </c>
    </row>
    <row r="335" spans="1:3" x14ac:dyDescent="0.25">
      <c r="A335" s="11"/>
      <c r="B335" s="3" t="s">
        <v>41</v>
      </c>
      <c r="C335">
        <v>131</v>
      </c>
    </row>
    <row r="336" spans="1:3" x14ac:dyDescent="0.25">
      <c r="A336" s="11"/>
      <c r="B336" s="3" t="s">
        <v>42</v>
      </c>
      <c r="C336">
        <v>212</v>
      </c>
    </row>
    <row r="337" spans="1:3" x14ac:dyDescent="0.25">
      <c r="A337" s="11"/>
      <c r="B337" s="3" t="s">
        <v>43</v>
      </c>
      <c r="C337">
        <v>251</v>
      </c>
    </row>
    <row r="338" spans="1:3" x14ac:dyDescent="0.25">
      <c r="A338" s="11"/>
      <c r="B338" s="3" t="s">
        <v>44</v>
      </c>
      <c r="C338">
        <v>252</v>
      </c>
    </row>
    <row r="339" spans="1:3" x14ac:dyDescent="0.25">
      <c r="A339" s="11"/>
      <c r="B339" s="3" t="s">
        <v>45</v>
      </c>
      <c r="C339">
        <v>426</v>
      </c>
    </row>
    <row r="340" spans="1:3" x14ac:dyDescent="0.25">
      <c r="A340" s="11"/>
      <c r="B340" s="3" t="s">
        <v>46</v>
      </c>
      <c r="C340">
        <v>273</v>
      </c>
    </row>
    <row r="341" spans="1:3" x14ac:dyDescent="0.25">
      <c r="A341" s="11"/>
      <c r="B341" s="3" t="s">
        <v>47</v>
      </c>
      <c r="C341">
        <v>146</v>
      </c>
    </row>
    <row r="342" spans="1:3" x14ac:dyDescent="0.25">
      <c r="A342" s="11"/>
      <c r="B342" s="3" t="s">
        <v>48</v>
      </c>
      <c r="C342">
        <v>192</v>
      </c>
    </row>
    <row r="343" spans="1:3" x14ac:dyDescent="0.25">
      <c r="A343" s="11"/>
      <c r="B343" s="3" t="s">
        <v>49</v>
      </c>
      <c r="C343">
        <v>146</v>
      </c>
    </row>
    <row r="344" spans="1:3" x14ac:dyDescent="0.25">
      <c r="A344" s="11"/>
      <c r="B344" s="3" t="s">
        <v>50</v>
      </c>
      <c r="C344">
        <v>762</v>
      </c>
    </row>
    <row r="345" spans="1:3" x14ac:dyDescent="0.25">
      <c r="A345" s="11"/>
      <c r="B345" s="3" t="s">
        <v>51</v>
      </c>
      <c r="C345">
        <v>631</v>
      </c>
    </row>
    <row r="346" spans="1:3" x14ac:dyDescent="0.25">
      <c r="A346" s="11"/>
      <c r="B346" s="3" t="s">
        <v>52</v>
      </c>
      <c r="C346">
        <v>412</v>
      </c>
    </row>
    <row r="347" spans="1:3" x14ac:dyDescent="0.25">
      <c r="A347" s="11"/>
      <c r="B347" s="3" t="s">
        <v>53</v>
      </c>
      <c r="C347">
        <v>313</v>
      </c>
    </row>
    <row r="348" spans="1:3" x14ac:dyDescent="0.25">
      <c r="A348" s="11"/>
      <c r="B348" s="3" t="s">
        <v>54</v>
      </c>
      <c r="C348">
        <v>345</v>
      </c>
    </row>
    <row r="349" spans="1:3" x14ac:dyDescent="0.25">
      <c r="A349" s="11"/>
      <c r="B349" s="3" t="s">
        <v>55</v>
      </c>
      <c r="C349">
        <v>227</v>
      </c>
    </row>
    <row r="350" spans="1:3" x14ac:dyDescent="0.25">
      <c r="A350" s="11"/>
      <c r="B350" s="3" t="s">
        <v>56</v>
      </c>
      <c r="C350">
        <v>719</v>
      </c>
    </row>
    <row r="351" spans="1:3" x14ac:dyDescent="0.25">
      <c r="A351" s="11"/>
      <c r="B351" s="3" t="s">
        <v>57</v>
      </c>
      <c r="C351">
        <v>891</v>
      </c>
    </row>
    <row r="352" spans="1:3" x14ac:dyDescent="0.25">
      <c r="A352" s="11"/>
      <c r="B352" s="3" t="s">
        <v>58</v>
      </c>
      <c r="C352">
        <v>506</v>
      </c>
    </row>
    <row r="353" spans="1:3" x14ac:dyDescent="0.25">
      <c r="A353" s="11"/>
      <c r="B353" s="3" t="s">
        <v>59</v>
      </c>
      <c r="C353">
        <v>365</v>
      </c>
    </row>
    <row r="354" spans="1:3" x14ac:dyDescent="0.25">
      <c r="A354" s="11"/>
      <c r="B354" s="3" t="s">
        <v>60</v>
      </c>
      <c r="C354">
        <v>401</v>
      </c>
    </row>
    <row r="355" spans="1:3" x14ac:dyDescent="0.25">
      <c r="A355" s="11"/>
      <c r="B355" s="3" t="s">
        <v>61</v>
      </c>
      <c r="C355">
        <v>361</v>
      </c>
    </row>
    <row r="356" spans="1:3" x14ac:dyDescent="0.25">
      <c r="A356" s="11"/>
      <c r="B356" s="3" t="s">
        <v>62</v>
      </c>
      <c r="C356">
        <v>801</v>
      </c>
    </row>
    <row r="357" spans="1:3" x14ac:dyDescent="0.25">
      <c r="A357" s="11"/>
      <c r="B357" s="3" t="s">
        <v>63</v>
      </c>
      <c r="C357">
        <v>1972</v>
      </c>
    </row>
    <row r="358" spans="1:3" x14ac:dyDescent="0.25">
      <c r="A358" s="11"/>
      <c r="B358" s="3" t="s">
        <v>64</v>
      </c>
      <c r="C358">
        <v>1261</v>
      </c>
    </row>
    <row r="359" spans="1:3" x14ac:dyDescent="0.25">
      <c r="A359" s="11"/>
      <c r="B359" s="3" t="s">
        <v>65</v>
      </c>
      <c r="C359">
        <v>1954</v>
      </c>
    </row>
    <row r="360" spans="1:3" x14ac:dyDescent="0.25">
      <c r="A360" s="11"/>
      <c r="B360" s="3" t="s">
        <v>66</v>
      </c>
      <c r="C360">
        <v>1365</v>
      </c>
    </row>
    <row r="361" spans="1:3" x14ac:dyDescent="0.25">
      <c r="A361" s="11"/>
      <c r="B361" s="3" t="s">
        <v>67</v>
      </c>
      <c r="C361">
        <v>1245</v>
      </c>
    </row>
    <row r="362" spans="1:3" x14ac:dyDescent="0.25">
      <c r="A362" s="11"/>
      <c r="B362" s="3" t="s">
        <v>68</v>
      </c>
      <c r="C362">
        <v>1089</v>
      </c>
    </row>
    <row r="363" spans="1:3" x14ac:dyDescent="0.25">
      <c r="A363" s="11"/>
      <c r="B363" s="3" t="s">
        <v>69</v>
      </c>
      <c r="C363">
        <v>2145</v>
      </c>
    </row>
    <row r="364" spans="1:3" x14ac:dyDescent="0.25">
      <c r="A364" s="11"/>
      <c r="B364" s="3" t="s">
        <v>70</v>
      </c>
      <c r="C364">
        <v>2150</v>
      </c>
    </row>
    <row r="365" spans="1:3" x14ac:dyDescent="0.25">
      <c r="A365" s="11"/>
      <c r="B365" s="3" t="s">
        <v>71</v>
      </c>
      <c r="C365">
        <v>1924</v>
      </c>
    </row>
    <row r="366" spans="1:3" x14ac:dyDescent="0.25">
      <c r="A366" s="11"/>
      <c r="B366" s="3" t="s">
        <v>72</v>
      </c>
      <c r="C366">
        <v>2365</v>
      </c>
    </row>
    <row r="367" spans="1:3" x14ac:dyDescent="0.25">
      <c r="A367" s="11"/>
      <c r="B367" s="3" t="s">
        <v>73</v>
      </c>
      <c r="C367">
        <v>1774</v>
      </c>
    </row>
    <row r="368" spans="1:3" x14ac:dyDescent="0.25">
      <c r="A368" s="11"/>
      <c r="B368" s="3" t="s">
        <v>74</v>
      </c>
      <c r="C368">
        <v>1553</v>
      </c>
    </row>
    <row r="369" spans="1:3" x14ac:dyDescent="0.25">
      <c r="A369" s="11"/>
      <c r="B369" s="3" t="s">
        <v>75</v>
      </c>
      <c r="C369">
        <v>2461</v>
      </c>
    </row>
    <row r="370" spans="1:3" x14ac:dyDescent="0.25">
      <c r="A370" s="11"/>
      <c r="B370" s="3" t="s">
        <v>76</v>
      </c>
      <c r="C370">
        <v>1922</v>
      </c>
    </row>
    <row r="371" spans="1:3" x14ac:dyDescent="0.25">
      <c r="A371" s="11"/>
      <c r="B371" s="3" t="s">
        <v>77</v>
      </c>
      <c r="C371">
        <v>1762</v>
      </c>
    </row>
    <row r="372" spans="1:3" x14ac:dyDescent="0.25">
      <c r="A372" s="11"/>
      <c r="B372" s="3" t="s">
        <v>78</v>
      </c>
      <c r="C372">
        <v>1987</v>
      </c>
    </row>
    <row r="373" spans="1:3" x14ac:dyDescent="0.25">
      <c r="A373" s="11"/>
      <c r="B373" s="3" t="s">
        <v>79</v>
      </c>
      <c r="C373">
        <v>2419</v>
      </c>
    </row>
    <row r="374" spans="1:3" x14ac:dyDescent="0.25">
      <c r="A374" s="11"/>
      <c r="B374" s="3" t="s">
        <v>80</v>
      </c>
      <c r="C374">
        <v>1765</v>
      </c>
    </row>
    <row r="375" spans="1:3" x14ac:dyDescent="0.25">
      <c r="A375" s="11"/>
      <c r="B375" s="3" t="s">
        <v>81</v>
      </c>
      <c r="C375">
        <v>2444</v>
      </c>
    </row>
    <row r="376" spans="1:3" x14ac:dyDescent="0.25">
      <c r="A376" s="11"/>
      <c r="B376" s="3" t="s">
        <v>82</v>
      </c>
      <c r="C376">
        <v>2080</v>
      </c>
    </row>
    <row r="377" spans="1:3" x14ac:dyDescent="0.25">
      <c r="A377" s="11"/>
      <c r="B377" s="3" t="s">
        <v>83</v>
      </c>
      <c r="C377">
        <v>1811</v>
      </c>
    </row>
    <row r="378" spans="1:3" x14ac:dyDescent="0.25">
      <c r="A378" s="11"/>
      <c r="B378" s="3" t="s">
        <v>84</v>
      </c>
      <c r="C378">
        <v>3212</v>
      </c>
    </row>
    <row r="379" spans="1:3" x14ac:dyDescent="0.25">
      <c r="A379" s="11"/>
      <c r="B379" s="3" t="s">
        <v>85</v>
      </c>
      <c r="C379">
        <v>1908</v>
      </c>
    </row>
    <row r="380" spans="1:3" x14ac:dyDescent="0.25">
      <c r="A380" s="11"/>
      <c r="B380" s="3" t="s">
        <v>86</v>
      </c>
      <c r="C380">
        <v>2224</v>
      </c>
    </row>
    <row r="381" spans="1:3" x14ac:dyDescent="0.25">
      <c r="A381" s="11"/>
      <c r="B381" s="3" t="s">
        <v>87</v>
      </c>
      <c r="C381">
        <v>2033</v>
      </c>
    </row>
    <row r="382" spans="1:3" x14ac:dyDescent="0.25">
      <c r="A382" s="11"/>
      <c r="B382" s="3" t="s">
        <v>88</v>
      </c>
      <c r="C382">
        <v>2437</v>
      </c>
    </row>
    <row r="383" spans="1:3" x14ac:dyDescent="0.25">
      <c r="A383" s="11"/>
      <c r="B383" s="3" t="s">
        <v>89</v>
      </c>
      <c r="C383">
        <v>4086</v>
      </c>
    </row>
    <row r="384" spans="1:3" x14ac:dyDescent="0.25">
      <c r="A384" s="11"/>
      <c r="B384" s="3" t="s">
        <v>90</v>
      </c>
      <c r="C384">
        <v>3147</v>
      </c>
    </row>
    <row r="385" spans="1:3" x14ac:dyDescent="0.25">
      <c r="A385" s="11"/>
      <c r="B385" s="3" t="s">
        <v>91</v>
      </c>
      <c r="C385">
        <v>6335</v>
      </c>
    </row>
    <row r="386" spans="1:3" x14ac:dyDescent="0.25">
      <c r="A386" s="11"/>
      <c r="B386" s="3" t="s">
        <v>92</v>
      </c>
      <c r="C386">
        <v>3513</v>
      </c>
    </row>
    <row r="387" spans="1:3" x14ac:dyDescent="0.25">
      <c r="A387" s="11"/>
      <c r="B387" s="3" t="s">
        <v>93</v>
      </c>
      <c r="C387">
        <v>3436</v>
      </c>
    </row>
    <row r="388" spans="1:3" x14ac:dyDescent="0.25">
      <c r="A388" s="11"/>
      <c r="B388" s="3" t="s">
        <v>94</v>
      </c>
      <c r="C388">
        <v>3263</v>
      </c>
    </row>
    <row r="389" spans="1:3" x14ac:dyDescent="0.25">
      <c r="A389" s="11"/>
      <c r="B389" s="3" t="s">
        <v>95</v>
      </c>
      <c r="C389">
        <v>5136</v>
      </c>
    </row>
    <row r="390" spans="1:3" x14ac:dyDescent="0.25">
      <c r="A390" s="11"/>
      <c r="B390" s="3" t="s">
        <v>96</v>
      </c>
      <c r="C390">
        <v>4087</v>
      </c>
    </row>
    <row r="391" spans="1:3" x14ac:dyDescent="0.25">
      <c r="A391" s="11"/>
      <c r="B391" s="3" t="s">
        <v>97</v>
      </c>
      <c r="C391">
        <v>3338</v>
      </c>
    </row>
    <row r="392" spans="1:3" x14ac:dyDescent="0.25">
      <c r="A392" s="11"/>
      <c r="B392" s="3" t="s">
        <v>98</v>
      </c>
      <c r="C392">
        <v>3282</v>
      </c>
    </row>
    <row r="393" spans="1:3" x14ac:dyDescent="0.25">
      <c r="A393" s="11"/>
      <c r="B393" s="3" t="s">
        <v>99</v>
      </c>
      <c r="C393">
        <v>4765</v>
      </c>
    </row>
    <row r="394" spans="1:3" x14ac:dyDescent="0.25">
      <c r="A394" s="11"/>
      <c r="B394" s="3" t="s">
        <v>100</v>
      </c>
      <c r="C394">
        <v>4915</v>
      </c>
    </row>
    <row r="395" spans="1:3" x14ac:dyDescent="0.25">
      <c r="A395" s="11"/>
      <c r="B395" s="3" t="s">
        <v>101</v>
      </c>
      <c r="C395">
        <v>3291</v>
      </c>
    </row>
    <row r="396" spans="1:3" x14ac:dyDescent="0.25">
      <c r="A396" s="11"/>
      <c r="B396" s="3" t="s">
        <v>102</v>
      </c>
      <c r="C396">
        <v>3455</v>
      </c>
    </row>
    <row r="397" spans="1:3" x14ac:dyDescent="0.25">
      <c r="A397" s="11"/>
      <c r="B397" s="3" t="s">
        <v>103</v>
      </c>
      <c r="C397">
        <v>4118</v>
      </c>
    </row>
    <row r="398" spans="1:3" x14ac:dyDescent="0.25">
      <c r="A398" s="11"/>
      <c r="B398" s="3" t="s">
        <v>104</v>
      </c>
      <c r="C398">
        <v>3848</v>
      </c>
    </row>
    <row r="399" spans="1:3" x14ac:dyDescent="0.25">
      <c r="A399" s="11"/>
      <c r="B399" s="3" t="s">
        <v>105</v>
      </c>
      <c r="C399">
        <v>3961</v>
      </c>
    </row>
    <row r="400" spans="1:3" x14ac:dyDescent="0.25">
      <c r="A400" s="11"/>
      <c r="B400" s="3" t="s">
        <v>106</v>
      </c>
      <c r="C400">
        <v>2990</v>
      </c>
    </row>
    <row r="401" spans="1:3" x14ac:dyDescent="0.25">
      <c r="A401" s="11"/>
      <c r="B401" s="3" t="s">
        <v>107</v>
      </c>
      <c r="C401">
        <v>3726</v>
      </c>
    </row>
    <row r="402" spans="1:3" x14ac:dyDescent="0.25">
      <c r="A402" s="11"/>
      <c r="B402" s="3" t="s">
        <v>108</v>
      </c>
      <c r="C402">
        <v>2995</v>
      </c>
    </row>
    <row r="403" spans="1:3" x14ac:dyDescent="0.25">
      <c r="A403" s="11"/>
      <c r="B403" s="3" t="s">
        <v>109</v>
      </c>
      <c r="C403">
        <v>3069</v>
      </c>
    </row>
    <row r="404" spans="1:3" x14ac:dyDescent="0.25">
      <c r="A404" s="11"/>
      <c r="B404" s="3" t="s">
        <v>110</v>
      </c>
      <c r="C404">
        <v>2924</v>
      </c>
    </row>
    <row r="405" spans="1:3" x14ac:dyDescent="0.25">
      <c r="A405" s="11"/>
      <c r="B405" s="3" t="s">
        <v>111</v>
      </c>
      <c r="C405">
        <v>3702</v>
      </c>
    </row>
    <row r="406" spans="1:3" x14ac:dyDescent="0.25">
      <c r="A406" s="11"/>
      <c r="B406" s="3" t="s">
        <v>112</v>
      </c>
      <c r="C406">
        <v>3224</v>
      </c>
    </row>
    <row r="407" spans="1:3" x14ac:dyDescent="0.25">
      <c r="A407" s="11"/>
      <c r="B407" s="3" t="s">
        <v>113</v>
      </c>
      <c r="C407">
        <v>3530</v>
      </c>
    </row>
    <row r="408" spans="1:3" x14ac:dyDescent="0.25">
      <c r="A408" s="11"/>
      <c r="B408" s="3" t="s">
        <v>114</v>
      </c>
      <c r="C408">
        <v>3770</v>
      </c>
    </row>
    <row r="409" spans="1:3" x14ac:dyDescent="0.25">
      <c r="A409" s="11"/>
      <c r="B409" s="3" t="s">
        <v>115</v>
      </c>
      <c r="C409">
        <v>3671</v>
      </c>
    </row>
    <row r="410" spans="1:3" x14ac:dyDescent="0.25">
      <c r="A410" s="11" t="s">
        <v>4</v>
      </c>
      <c r="B410" s="3" t="s">
        <v>14</v>
      </c>
      <c r="C410">
        <v>139</v>
      </c>
    </row>
    <row r="411" spans="1:3" x14ac:dyDescent="0.25">
      <c r="A411" s="11"/>
      <c r="B411" s="3" t="s">
        <v>15</v>
      </c>
      <c r="C411">
        <v>234</v>
      </c>
    </row>
    <row r="412" spans="1:3" x14ac:dyDescent="0.25">
      <c r="A412" s="11"/>
      <c r="B412" s="3" t="s">
        <v>16</v>
      </c>
      <c r="C412">
        <v>174</v>
      </c>
    </row>
    <row r="413" spans="1:3" x14ac:dyDescent="0.25">
      <c r="A413" s="11"/>
      <c r="B413" s="3" t="s">
        <v>17</v>
      </c>
      <c r="C413">
        <v>110</v>
      </c>
    </row>
    <row r="414" spans="1:3" x14ac:dyDescent="0.25">
      <c r="A414" s="11"/>
      <c r="B414" s="3" t="s">
        <v>18</v>
      </c>
      <c r="C414">
        <v>102</v>
      </c>
    </row>
    <row r="415" spans="1:3" x14ac:dyDescent="0.25">
      <c r="A415" s="11"/>
      <c r="B415" s="3" t="s">
        <v>19</v>
      </c>
      <c r="C415">
        <v>162</v>
      </c>
    </row>
    <row r="416" spans="1:3" x14ac:dyDescent="0.25">
      <c r="A416" s="11"/>
      <c r="B416" s="3" t="s">
        <v>20</v>
      </c>
      <c r="C416">
        <v>133</v>
      </c>
    </row>
    <row r="417" spans="1:3" x14ac:dyDescent="0.25">
      <c r="A417" s="11"/>
      <c r="B417" s="3" t="s">
        <v>21</v>
      </c>
      <c r="C417">
        <v>145</v>
      </c>
    </row>
    <row r="418" spans="1:3" x14ac:dyDescent="0.25">
      <c r="A418" s="11"/>
      <c r="B418" s="3" t="s">
        <v>22</v>
      </c>
      <c r="C418">
        <v>180</v>
      </c>
    </row>
    <row r="419" spans="1:3" x14ac:dyDescent="0.25">
      <c r="A419" s="11"/>
      <c r="B419" s="3" t="s">
        <v>23</v>
      </c>
      <c r="C419">
        <v>134</v>
      </c>
    </row>
    <row r="420" spans="1:3" x14ac:dyDescent="0.25">
      <c r="A420" s="11"/>
      <c r="B420" s="3" t="s">
        <v>24</v>
      </c>
      <c r="C420">
        <v>101</v>
      </c>
    </row>
    <row r="421" spans="1:3" x14ac:dyDescent="0.25">
      <c r="A421" s="11"/>
      <c r="B421" s="3" t="s">
        <v>25</v>
      </c>
      <c r="C421">
        <v>131</v>
      </c>
    </row>
    <row r="422" spans="1:3" x14ac:dyDescent="0.25">
      <c r="A422" s="11"/>
      <c r="B422" s="3" t="s">
        <v>26</v>
      </c>
      <c r="C422">
        <v>169</v>
      </c>
    </row>
    <row r="423" spans="1:3" x14ac:dyDescent="0.25">
      <c r="A423" s="11"/>
      <c r="B423" s="3" t="s">
        <v>27</v>
      </c>
      <c r="C423">
        <v>134</v>
      </c>
    </row>
    <row r="424" spans="1:3" x14ac:dyDescent="0.25">
      <c r="A424" s="11"/>
      <c r="B424" s="3" t="s">
        <v>28</v>
      </c>
      <c r="C424">
        <v>107</v>
      </c>
    </row>
    <row r="425" spans="1:3" x14ac:dyDescent="0.25">
      <c r="A425" s="11"/>
      <c r="B425" s="3" t="s">
        <v>29</v>
      </c>
      <c r="C425">
        <v>77</v>
      </c>
    </row>
    <row r="426" spans="1:3" x14ac:dyDescent="0.25">
      <c r="A426" s="11"/>
      <c r="B426" s="3" t="s">
        <v>30</v>
      </c>
      <c r="C426">
        <v>101</v>
      </c>
    </row>
    <row r="427" spans="1:3" x14ac:dyDescent="0.25">
      <c r="A427" s="11"/>
      <c r="B427" s="3" t="s">
        <v>31</v>
      </c>
      <c r="C427">
        <v>613</v>
      </c>
    </row>
    <row r="428" spans="1:3" x14ac:dyDescent="0.25">
      <c r="A428" s="11"/>
      <c r="B428" s="3" t="s">
        <v>32</v>
      </c>
      <c r="C428">
        <v>108</v>
      </c>
    </row>
    <row r="429" spans="1:3" x14ac:dyDescent="0.25">
      <c r="A429" s="11"/>
      <c r="B429" s="3" t="s">
        <v>33</v>
      </c>
      <c r="C429">
        <v>433</v>
      </c>
    </row>
    <row r="430" spans="1:3" x14ac:dyDescent="0.25">
      <c r="A430" s="11"/>
      <c r="B430" s="3" t="s">
        <v>34</v>
      </c>
      <c r="C430">
        <v>245</v>
      </c>
    </row>
    <row r="431" spans="1:3" x14ac:dyDescent="0.25">
      <c r="A431" s="11"/>
      <c r="B431" s="3" t="s">
        <v>35</v>
      </c>
      <c r="C431">
        <v>108</v>
      </c>
    </row>
    <row r="432" spans="1:3" x14ac:dyDescent="0.25">
      <c r="A432" s="11"/>
      <c r="B432" s="3" t="s">
        <v>36</v>
      </c>
      <c r="C432">
        <v>113</v>
      </c>
    </row>
    <row r="433" spans="1:3" x14ac:dyDescent="0.25">
      <c r="A433" s="11"/>
      <c r="B433" s="3" t="s">
        <v>37</v>
      </c>
      <c r="C433">
        <v>179</v>
      </c>
    </row>
    <row r="434" spans="1:3" x14ac:dyDescent="0.25">
      <c r="A434" s="11"/>
      <c r="B434" s="3" t="s">
        <v>38</v>
      </c>
      <c r="C434">
        <v>87</v>
      </c>
    </row>
    <row r="435" spans="1:3" x14ac:dyDescent="0.25">
      <c r="A435" s="11"/>
      <c r="B435" s="3" t="s">
        <v>39</v>
      </c>
      <c r="C435">
        <v>134</v>
      </c>
    </row>
    <row r="436" spans="1:3" x14ac:dyDescent="0.25">
      <c r="A436" s="11"/>
      <c r="B436" s="3" t="s">
        <v>40</v>
      </c>
      <c r="C436">
        <v>198</v>
      </c>
    </row>
    <row r="437" spans="1:3" x14ac:dyDescent="0.25">
      <c r="A437" s="11"/>
      <c r="B437" s="3" t="s">
        <v>41</v>
      </c>
      <c r="C437">
        <v>195</v>
      </c>
    </row>
    <row r="438" spans="1:3" x14ac:dyDescent="0.25">
      <c r="A438" s="11"/>
      <c r="B438" s="3" t="s">
        <v>42</v>
      </c>
      <c r="C438">
        <v>255</v>
      </c>
    </row>
    <row r="439" spans="1:3" x14ac:dyDescent="0.25">
      <c r="A439" s="11"/>
      <c r="B439" s="3" t="s">
        <v>43</v>
      </c>
      <c r="C439">
        <v>202</v>
      </c>
    </row>
    <row r="440" spans="1:3" x14ac:dyDescent="0.25">
      <c r="A440" s="11"/>
      <c r="B440" s="3" t="s">
        <v>44</v>
      </c>
      <c r="C440">
        <v>211</v>
      </c>
    </row>
    <row r="441" spans="1:3" x14ac:dyDescent="0.25">
      <c r="A441" s="11"/>
      <c r="B441" s="3" t="s">
        <v>45</v>
      </c>
      <c r="C441">
        <v>289</v>
      </c>
    </row>
    <row r="442" spans="1:3" x14ac:dyDescent="0.25">
      <c r="A442" s="11"/>
      <c r="B442" s="3" t="s">
        <v>46</v>
      </c>
      <c r="C442">
        <v>215</v>
      </c>
    </row>
    <row r="443" spans="1:3" x14ac:dyDescent="0.25">
      <c r="A443" s="11"/>
      <c r="B443" s="3" t="s">
        <v>47</v>
      </c>
      <c r="C443">
        <v>122</v>
      </c>
    </row>
    <row r="444" spans="1:3" x14ac:dyDescent="0.25">
      <c r="A444" s="11"/>
      <c r="B444" s="3" t="s">
        <v>48</v>
      </c>
      <c r="C444">
        <v>111</v>
      </c>
    </row>
    <row r="445" spans="1:3" x14ac:dyDescent="0.25">
      <c r="A445" s="11"/>
      <c r="B445" s="3" t="s">
        <v>49</v>
      </c>
      <c r="C445">
        <v>123</v>
      </c>
    </row>
    <row r="446" spans="1:3" x14ac:dyDescent="0.25">
      <c r="A446" s="11"/>
      <c r="B446" s="3" t="s">
        <v>50</v>
      </c>
      <c r="C446">
        <v>669</v>
      </c>
    </row>
    <row r="447" spans="1:3" x14ac:dyDescent="0.25">
      <c r="A447" s="11"/>
      <c r="B447" s="3" t="s">
        <v>51</v>
      </c>
      <c r="C447">
        <v>459</v>
      </c>
    </row>
    <row r="448" spans="1:3" x14ac:dyDescent="0.25">
      <c r="A448" s="11"/>
      <c r="B448" s="3" t="s">
        <v>52</v>
      </c>
      <c r="C448">
        <v>311</v>
      </c>
    </row>
    <row r="449" spans="1:3" x14ac:dyDescent="0.25">
      <c r="A449" s="11"/>
      <c r="B449" s="3" t="s">
        <v>53</v>
      </c>
      <c r="C449">
        <v>218</v>
      </c>
    </row>
    <row r="450" spans="1:3" x14ac:dyDescent="0.25">
      <c r="A450" s="11"/>
      <c r="B450" s="3" t="s">
        <v>54</v>
      </c>
      <c r="C450">
        <v>229</v>
      </c>
    </row>
    <row r="451" spans="1:3" x14ac:dyDescent="0.25">
      <c r="A451" s="11"/>
      <c r="B451" s="3" t="s">
        <v>55</v>
      </c>
      <c r="C451">
        <v>196</v>
      </c>
    </row>
    <row r="452" spans="1:3" x14ac:dyDescent="0.25">
      <c r="A452" s="11"/>
      <c r="B452" s="3" t="s">
        <v>56</v>
      </c>
      <c r="C452">
        <v>330</v>
      </c>
    </row>
    <row r="453" spans="1:3" x14ac:dyDescent="0.25">
      <c r="A453" s="11"/>
      <c r="B453" s="3" t="s">
        <v>57</v>
      </c>
      <c r="C453">
        <v>691</v>
      </c>
    </row>
    <row r="454" spans="1:3" x14ac:dyDescent="0.25">
      <c r="A454" s="11"/>
      <c r="B454" s="3" t="s">
        <v>58</v>
      </c>
      <c r="C454">
        <v>361</v>
      </c>
    </row>
    <row r="455" spans="1:3" x14ac:dyDescent="0.25">
      <c r="A455" s="11"/>
      <c r="B455" s="3" t="s">
        <v>59</v>
      </c>
      <c r="C455">
        <v>221</v>
      </c>
    </row>
    <row r="456" spans="1:3" x14ac:dyDescent="0.25">
      <c r="A456" s="11"/>
      <c r="B456" s="3" t="s">
        <v>60</v>
      </c>
      <c r="C456">
        <v>408</v>
      </c>
    </row>
    <row r="457" spans="1:3" x14ac:dyDescent="0.25">
      <c r="A457" s="11"/>
      <c r="B457" s="3" t="s">
        <v>61</v>
      </c>
      <c r="C457">
        <v>254</v>
      </c>
    </row>
    <row r="458" spans="1:3" x14ac:dyDescent="0.25">
      <c r="A458" s="11"/>
      <c r="B458" s="3" t="s">
        <v>62</v>
      </c>
      <c r="C458">
        <v>599</v>
      </c>
    </row>
    <row r="459" spans="1:3" x14ac:dyDescent="0.25">
      <c r="A459" s="11"/>
      <c r="B459" s="3" t="s">
        <v>63</v>
      </c>
      <c r="C459">
        <v>1160</v>
      </c>
    </row>
    <row r="460" spans="1:3" x14ac:dyDescent="0.25">
      <c r="A460" s="11"/>
      <c r="B460" s="3" t="s">
        <v>64</v>
      </c>
      <c r="C460">
        <v>975</v>
      </c>
    </row>
    <row r="461" spans="1:3" x14ac:dyDescent="0.25">
      <c r="A461" s="11"/>
      <c r="B461" s="3" t="s">
        <v>65</v>
      </c>
      <c r="C461">
        <v>785</v>
      </c>
    </row>
    <row r="462" spans="1:3" x14ac:dyDescent="0.25">
      <c r="A462" s="11"/>
      <c r="B462" s="3" t="s">
        <v>66</v>
      </c>
      <c r="C462">
        <v>758</v>
      </c>
    </row>
    <row r="463" spans="1:3" x14ac:dyDescent="0.25">
      <c r="A463" s="11"/>
      <c r="B463" s="3" t="s">
        <v>67</v>
      </c>
      <c r="C463">
        <v>866</v>
      </c>
    </row>
    <row r="464" spans="1:3" x14ac:dyDescent="0.25">
      <c r="A464" s="11"/>
      <c r="B464" s="3" t="s">
        <v>68</v>
      </c>
      <c r="C464">
        <v>765</v>
      </c>
    </row>
    <row r="465" spans="1:3" x14ac:dyDescent="0.25">
      <c r="A465" s="11"/>
      <c r="B465" s="3" t="s">
        <v>69</v>
      </c>
      <c r="C465">
        <v>1650</v>
      </c>
    </row>
    <row r="466" spans="1:3" x14ac:dyDescent="0.25">
      <c r="A466" s="11"/>
      <c r="B466" s="3" t="s">
        <v>70</v>
      </c>
      <c r="C466">
        <v>1785</v>
      </c>
    </row>
    <row r="467" spans="1:3" x14ac:dyDescent="0.25">
      <c r="A467" s="11"/>
      <c r="B467" s="3" t="s">
        <v>71</v>
      </c>
      <c r="C467">
        <v>1407</v>
      </c>
    </row>
    <row r="468" spans="1:3" x14ac:dyDescent="0.25">
      <c r="A468" s="11"/>
      <c r="B468" s="3" t="s">
        <v>72</v>
      </c>
      <c r="C468">
        <v>1585</v>
      </c>
    </row>
    <row r="469" spans="1:3" x14ac:dyDescent="0.25">
      <c r="A469" s="11"/>
      <c r="B469" s="3" t="s">
        <v>73</v>
      </c>
      <c r="C469">
        <v>1417</v>
      </c>
    </row>
    <row r="470" spans="1:3" x14ac:dyDescent="0.25">
      <c r="A470" s="11"/>
      <c r="B470" s="3" t="s">
        <v>74</v>
      </c>
      <c r="C470">
        <v>1469</v>
      </c>
    </row>
    <row r="471" spans="1:3" x14ac:dyDescent="0.25">
      <c r="A471" s="11"/>
      <c r="B471" s="3" t="s">
        <v>75</v>
      </c>
      <c r="C471">
        <v>1959</v>
      </c>
    </row>
    <row r="472" spans="1:3" x14ac:dyDescent="0.25">
      <c r="A472" s="11"/>
      <c r="B472" s="3" t="s">
        <v>76</v>
      </c>
      <c r="C472">
        <v>1567</v>
      </c>
    </row>
    <row r="473" spans="1:3" x14ac:dyDescent="0.25">
      <c r="A473" s="11"/>
      <c r="B473" s="3" t="s">
        <v>77</v>
      </c>
      <c r="C473">
        <v>1268</v>
      </c>
    </row>
    <row r="474" spans="1:3" x14ac:dyDescent="0.25">
      <c r="A474" s="11"/>
      <c r="B474" s="3" t="s">
        <v>78</v>
      </c>
      <c r="C474">
        <v>1689</v>
      </c>
    </row>
    <row r="475" spans="1:3" x14ac:dyDescent="0.25">
      <c r="A475" s="11"/>
      <c r="B475" s="3" t="s">
        <v>79</v>
      </c>
      <c r="C475">
        <v>1919</v>
      </c>
    </row>
    <row r="476" spans="1:3" x14ac:dyDescent="0.25">
      <c r="A476" s="11"/>
      <c r="B476" s="3" t="s">
        <v>80</v>
      </c>
      <c r="C476">
        <v>1467</v>
      </c>
    </row>
    <row r="477" spans="1:3" x14ac:dyDescent="0.25">
      <c r="A477" s="11"/>
      <c r="B477" s="3" t="s">
        <v>81</v>
      </c>
      <c r="C477">
        <v>1688</v>
      </c>
    </row>
    <row r="478" spans="1:3" x14ac:dyDescent="0.25">
      <c r="A478" s="11"/>
      <c r="B478" s="3" t="s">
        <v>82</v>
      </c>
      <c r="C478">
        <v>1576</v>
      </c>
    </row>
    <row r="479" spans="1:3" x14ac:dyDescent="0.25">
      <c r="A479" s="11"/>
      <c r="B479" s="3" t="s">
        <v>83</v>
      </c>
      <c r="C479">
        <v>1451</v>
      </c>
    </row>
    <row r="480" spans="1:3" x14ac:dyDescent="0.25">
      <c r="A480" s="11"/>
      <c r="B480" s="3" t="s">
        <v>84</v>
      </c>
      <c r="C480">
        <v>2768</v>
      </c>
    </row>
    <row r="481" spans="1:3" x14ac:dyDescent="0.25">
      <c r="A481" s="11"/>
      <c r="B481" s="3" t="s">
        <v>85</v>
      </c>
      <c r="C481">
        <v>1503</v>
      </c>
    </row>
    <row r="482" spans="1:3" x14ac:dyDescent="0.25">
      <c r="A482" s="11"/>
      <c r="B482" s="3" t="s">
        <v>86</v>
      </c>
      <c r="C482">
        <v>1571</v>
      </c>
    </row>
    <row r="483" spans="1:3" x14ac:dyDescent="0.25">
      <c r="A483" s="11"/>
      <c r="B483" s="3" t="s">
        <v>87</v>
      </c>
      <c r="C483">
        <v>1519</v>
      </c>
    </row>
    <row r="484" spans="1:3" x14ac:dyDescent="0.25">
      <c r="A484" s="11"/>
      <c r="B484" s="3" t="s">
        <v>88</v>
      </c>
      <c r="C484">
        <v>2049</v>
      </c>
    </row>
    <row r="485" spans="1:3" x14ac:dyDescent="0.25">
      <c r="A485" s="11"/>
      <c r="B485" s="3" t="s">
        <v>89</v>
      </c>
      <c r="C485">
        <v>3563</v>
      </c>
    </row>
    <row r="486" spans="1:3" x14ac:dyDescent="0.25">
      <c r="A486" s="11"/>
      <c r="B486" s="3" t="s">
        <v>90</v>
      </c>
      <c r="C486">
        <v>2258</v>
      </c>
    </row>
    <row r="487" spans="1:3" x14ac:dyDescent="0.25">
      <c r="A487" s="11"/>
      <c r="B487" s="3" t="s">
        <v>91</v>
      </c>
      <c r="C487">
        <v>3860</v>
      </c>
    </row>
    <row r="488" spans="1:3" x14ac:dyDescent="0.25">
      <c r="A488" s="11"/>
      <c r="B488" s="3" t="s">
        <v>92</v>
      </c>
      <c r="C488">
        <v>2587</v>
      </c>
    </row>
    <row r="489" spans="1:3" x14ac:dyDescent="0.25">
      <c r="A489" s="11"/>
      <c r="B489" s="3" t="s">
        <v>93</v>
      </c>
      <c r="C489">
        <v>2468</v>
      </c>
    </row>
    <row r="490" spans="1:3" x14ac:dyDescent="0.25">
      <c r="A490" s="11"/>
      <c r="B490" s="3" t="s">
        <v>94</v>
      </c>
      <c r="C490">
        <v>2534</v>
      </c>
    </row>
    <row r="491" spans="1:3" x14ac:dyDescent="0.25">
      <c r="A491" s="11"/>
      <c r="B491" s="3" t="s">
        <v>95</v>
      </c>
      <c r="C491">
        <v>3833</v>
      </c>
    </row>
    <row r="492" spans="1:3" x14ac:dyDescent="0.25">
      <c r="A492" s="11"/>
      <c r="B492" s="3" t="s">
        <v>96</v>
      </c>
      <c r="C492">
        <v>3114</v>
      </c>
    </row>
    <row r="493" spans="1:3" x14ac:dyDescent="0.25">
      <c r="A493" s="11"/>
      <c r="B493" s="3" t="s">
        <v>97</v>
      </c>
      <c r="C493">
        <v>2998</v>
      </c>
    </row>
    <row r="494" spans="1:3" x14ac:dyDescent="0.25">
      <c r="A494" s="11"/>
      <c r="B494" s="3" t="s">
        <v>98</v>
      </c>
      <c r="C494">
        <v>2461</v>
      </c>
    </row>
    <row r="495" spans="1:3" x14ac:dyDescent="0.25">
      <c r="A495" s="11"/>
      <c r="B495" s="3" t="s">
        <v>99</v>
      </c>
      <c r="C495">
        <v>4186</v>
      </c>
    </row>
    <row r="496" spans="1:3" x14ac:dyDescent="0.25">
      <c r="A496" s="11"/>
      <c r="B496" s="3" t="s">
        <v>100</v>
      </c>
      <c r="C496">
        <v>3821</v>
      </c>
    </row>
    <row r="497" spans="1:3" x14ac:dyDescent="0.25">
      <c r="A497" s="11"/>
      <c r="B497" s="3" t="s">
        <v>101</v>
      </c>
      <c r="C497">
        <v>2644</v>
      </c>
    </row>
    <row r="498" spans="1:3" x14ac:dyDescent="0.25">
      <c r="A498" s="11"/>
      <c r="B498" s="3" t="s">
        <v>102</v>
      </c>
      <c r="C498">
        <v>2620</v>
      </c>
    </row>
    <row r="499" spans="1:3" x14ac:dyDescent="0.25">
      <c r="A499" s="11"/>
      <c r="B499" s="3" t="s">
        <v>103</v>
      </c>
      <c r="C499">
        <v>3274</v>
      </c>
    </row>
    <row r="500" spans="1:3" x14ac:dyDescent="0.25">
      <c r="A500" s="11"/>
      <c r="B500" s="3" t="s">
        <v>104</v>
      </c>
      <c r="C500">
        <v>2952</v>
      </c>
    </row>
    <row r="501" spans="1:3" x14ac:dyDescent="0.25">
      <c r="A501" s="11"/>
      <c r="B501" s="3" t="s">
        <v>105</v>
      </c>
      <c r="C501">
        <v>3522</v>
      </c>
    </row>
    <row r="502" spans="1:3" x14ac:dyDescent="0.25">
      <c r="A502" s="11"/>
      <c r="B502" s="3" t="s">
        <v>106</v>
      </c>
      <c r="C502">
        <v>2293</v>
      </c>
    </row>
    <row r="503" spans="1:3" x14ac:dyDescent="0.25">
      <c r="A503" s="11"/>
      <c r="B503" s="3" t="s">
        <v>107</v>
      </c>
      <c r="C503">
        <v>2474</v>
      </c>
    </row>
    <row r="504" spans="1:3" x14ac:dyDescent="0.25">
      <c r="A504" s="11"/>
      <c r="B504" s="3" t="s">
        <v>108</v>
      </c>
      <c r="C504">
        <v>2364</v>
      </c>
    </row>
    <row r="505" spans="1:3" x14ac:dyDescent="0.25">
      <c r="A505" s="11"/>
      <c r="B505" s="3" t="s">
        <v>109</v>
      </c>
      <c r="C505">
        <v>2474</v>
      </c>
    </row>
    <row r="506" spans="1:3" x14ac:dyDescent="0.25">
      <c r="A506" s="11"/>
      <c r="B506" s="3" t="s">
        <v>110</v>
      </c>
      <c r="C506">
        <v>2130</v>
      </c>
    </row>
    <row r="507" spans="1:3" x14ac:dyDescent="0.25">
      <c r="A507" s="11"/>
      <c r="B507" s="3" t="s">
        <v>111</v>
      </c>
      <c r="C507">
        <v>2844</v>
      </c>
    </row>
    <row r="508" spans="1:3" x14ac:dyDescent="0.25">
      <c r="A508" s="11"/>
      <c r="B508" s="3" t="s">
        <v>112</v>
      </c>
      <c r="C508">
        <v>2508</v>
      </c>
    </row>
    <row r="509" spans="1:3" x14ac:dyDescent="0.25">
      <c r="A509" s="11"/>
      <c r="B509" s="3" t="s">
        <v>113</v>
      </c>
      <c r="C509">
        <v>2800</v>
      </c>
    </row>
    <row r="510" spans="1:3" x14ac:dyDescent="0.25">
      <c r="A510" s="11"/>
      <c r="B510" s="3" t="s">
        <v>114</v>
      </c>
      <c r="C510">
        <v>2626</v>
      </c>
    </row>
    <row r="511" spans="1:3" x14ac:dyDescent="0.25">
      <c r="A511" s="11"/>
      <c r="B511" s="3" t="s">
        <v>115</v>
      </c>
      <c r="C511">
        <v>3006</v>
      </c>
    </row>
  </sheetData>
  <mergeCells count="5">
    <mergeCell ref="A2:A103"/>
    <mergeCell ref="A104:A205"/>
    <mergeCell ref="A206:A307"/>
    <mergeCell ref="A308:A409"/>
    <mergeCell ref="A410:A51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yearly</vt:lpstr>
      <vt:lpstr>yearly (with avg)</vt:lpstr>
      <vt:lpstr>yearly - no RT</vt:lpstr>
      <vt:lpstr>monthly</vt:lpstr>
      <vt:lpstr>monthly - no 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MARTINEZ SALCEDO, JOSEPH</cp:lastModifiedBy>
  <dcterms:created xsi:type="dcterms:W3CDTF">2022-10-27T14:12:37Z</dcterms:created>
  <dcterms:modified xsi:type="dcterms:W3CDTF">2024-06-10T14:03:12Z</dcterms:modified>
</cp:coreProperties>
</file>