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mart130\OneDrive - Old Dominion University\GitHub\twitter_analysis_col\docs\graphs\"/>
    </mc:Choice>
  </mc:AlternateContent>
  <xr:revisionPtr revIDLastSave="0" documentId="13_ncr:1_{2CE93764-A823-4097-819A-F2926A64830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9" i="1" s="1"/>
  <c r="Q4" i="1"/>
  <c r="Q5" i="1"/>
  <c r="Q6" i="1"/>
  <c r="Q7" i="1"/>
  <c r="Q8" i="1"/>
  <c r="M3" i="1"/>
  <c r="N3" i="1"/>
  <c r="M4" i="1"/>
  <c r="N5" i="1"/>
  <c r="O5" i="1"/>
  <c r="M6" i="1"/>
  <c r="N6" i="1"/>
  <c r="M7" i="1"/>
  <c r="N7" i="1"/>
  <c r="O7" i="1"/>
  <c r="M8" i="1"/>
  <c r="N8" i="1"/>
  <c r="O8" i="1"/>
  <c r="L3" i="1"/>
  <c r="L4" i="1"/>
  <c r="L5" i="1"/>
  <c r="C3" i="1"/>
  <c r="C4" i="1"/>
  <c r="C5" i="1"/>
  <c r="C6" i="1"/>
  <c r="C7" i="1"/>
  <c r="C8" i="1"/>
  <c r="C9" i="1"/>
  <c r="C10" i="1"/>
  <c r="C11" i="1"/>
  <c r="C12" i="1"/>
  <c r="C13" i="1"/>
  <c r="C14" i="1"/>
  <c r="P8" i="1" s="1"/>
  <c r="C15" i="1"/>
  <c r="C16" i="1"/>
  <c r="C17" i="1"/>
  <c r="C18" i="1"/>
  <c r="C19" i="1"/>
  <c r="C20" i="1"/>
  <c r="C21" i="1"/>
  <c r="C22" i="1"/>
  <c r="N4" i="1" s="1"/>
  <c r="C23" i="1"/>
  <c r="C24" i="1"/>
  <c r="C25" i="1"/>
  <c r="C26" i="1"/>
  <c r="C27" i="1"/>
  <c r="C28" i="1"/>
  <c r="C29" i="1"/>
  <c r="M2" i="1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  <c r="L6" i="1" s="1"/>
  <c r="O6" i="1" l="1"/>
  <c r="M5" i="1"/>
  <c r="M9" i="1" s="1"/>
  <c r="O4" i="1"/>
  <c r="O3" i="1"/>
  <c r="O2" i="1"/>
  <c r="O9" i="1" s="1"/>
  <c r="N2" i="1"/>
  <c r="N9" i="1" s="1"/>
  <c r="P2" i="1"/>
  <c r="P7" i="1"/>
  <c r="P6" i="1"/>
  <c r="L2" i="1"/>
  <c r="P5" i="1"/>
  <c r="L8" i="1"/>
  <c r="P4" i="1"/>
  <c r="L7" i="1"/>
  <c r="P3" i="1"/>
  <c r="L9" i="1" l="1"/>
  <c r="P9" i="1"/>
</calcChain>
</file>

<file path=xl/sharedStrings.xml><?xml version="1.0" encoding="utf-8"?>
<sst xmlns="http://schemas.openxmlformats.org/spreadsheetml/2006/main" count="169" uniqueCount="92">
  <si>
    <t>year</t>
  </si>
  <si>
    <t>month</t>
  </si>
  <si>
    <t>2014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</si>
  <si>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</si>
  <si>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</si>
  <si>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</si>
  <si>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</si>
  <si>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</si>
  <si>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</si>
  <si>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</si>
  <si>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</si>
  <si>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</si>
  <si>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</si>
  <si>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</si>
  <si>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</si>
  <si>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</si>
  <si>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</si>
  <si>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</si>
  <si>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</si>
  <si>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</si>
  <si>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</si>
  <si>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</si>
  <si>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</si>
  <si>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</si>
  <si>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</si>
  <si>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</si>
  <si>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</si>
  <si>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</si>
  <si>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</si>
  <si>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</si>
  <si>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</si>
  <si>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</si>
  <si>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</si>
  <si>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</si>
  <si>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</si>
  <si>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</si>
  <si>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</si>
  <si>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</si>
  <si>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</si>
  <si>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</si>
  <si>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</si>
  <si>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</si>
  <si>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</si>
  <si>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</si>
  <si>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</si>
  <si>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</si>
  <si>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</si>
  <si>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</si>
  <si>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</si>
  <si>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</si>
  <si>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</si>
  <si>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</si>
  <si>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</si>
  <si>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</si>
  <si>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</si>
  <si>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</si>
  <si>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</si>
  <si>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</si>
  <si>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</si>
  <si>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</si>
  <si>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</si>
  <si>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</si>
  <si>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</si>
  <si>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</si>
  <si>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</si>
  <si>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</si>
  <si>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</si>
  <si>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</si>
  <si>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</si>
  <si>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</si>
  <si>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</si>
  <si>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</si>
  <si>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</si>
  <si>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</si>
  <si>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</si>
  <si>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</si>
  <si>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</si>
  <si>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</si>
  <si>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</si>
  <si>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</si>
  <si>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</t>
  </si>
  <si>
    <t>2020-01</t>
  </si>
  <si>
    <t>2020-02</t>
  </si>
  <si>
    <t>2020-03</t>
  </si>
  <si>
    <t>2020-04</t>
  </si>
  <si>
    <t>Norte de Santander</t>
  </si>
  <si>
    <t>Atlantico</t>
  </si>
  <si>
    <t>Antioquia</t>
  </si>
  <si>
    <t>Bogota</t>
  </si>
  <si>
    <t xml:space="preserve">
</t>
  </si>
  <si>
    <t>Valle del cauca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</si>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</sst>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Norte de 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Sheet1!$L$2:$L$8</c:f>
              <c:numCache>
                <c:formatCode>General</c:formatCode>
                <c:ptCount val="7"/>
                <c:pt idx="0">
                  <c:v>0.51224991988821922</c:v>
                </c:pt>
                <c:pt idx="1">
                  <c:v>0.58285158724268271</c:v>
                </c:pt>
                <c:pt idx="2">
                  <c:v>0.36727465884842542</c:v>
                </c:pt>
                <c:pt idx="3">
                  <c:v>0.38287646741925957</c:v>
                </c:pt>
                <c:pt idx="4">
                  <c:v>0.31574255918532373</c:v>
                </c:pt>
                <c:pt idx="5">
                  <c:v>0.35330436457469644</c:v>
                </c:pt>
                <c:pt idx="6">
                  <c:v>0.45334357419909893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F-427D-B854-F8ECD1CF19B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Atlantico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Sheet1!$M$2:$M$8</c:f>
              <c:numCache>
                <c:formatCode>General</c:formatCode>
                <c:ptCount val="7"/>
                <c:pt idx="0">
                  <c:v>0.4258614031621622</c:v>
                </c:pt>
                <c:pt idx="1">
                  <c:v>0.52126144982182132</c:v>
                </c:pt>
                <c:pt idx="2">
                  <c:v>0.42694203944203934</c:v>
                </c:pt>
                <c:pt idx="3">
                  <c:v>0.49403325798758796</c:v>
                </c:pt>
                <c:pt idx="4">
                  <c:v>0.4566581915773385</c:v>
                </c:pt>
                <c:pt idx="5">
                  <c:v>0.45133713553253135</c:v>
                </c:pt>
                <c:pt idx="6">
                  <c:v>0.56269395329951288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F-427D-B854-F8ECD1CF19B7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Antioquia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Sheet1!$N$2:$N$8</c:f>
              <c:numCache>
                <c:formatCode>General</c:formatCode>
                <c:ptCount val="7"/>
                <c:pt idx="0">
                  <c:v>0.56340671075463611</c:v>
                </c:pt>
                <c:pt idx="1">
                  <c:v>0.61155485150037647</c:v>
                </c:pt>
                <c:pt idx="2">
                  <c:v>0.4948598486573737</c:v>
                </c:pt>
                <c:pt idx="3">
                  <c:v>0.48511592268310638</c:v>
                </c:pt>
                <c:pt idx="4">
                  <c:v>0.42599092013498585</c:v>
                </c:pt>
                <c:pt idx="5">
                  <c:v>0.43055585639089511</c:v>
                </c:pt>
                <c:pt idx="6">
                  <c:v>0.5585257673440176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F-427D-B854-F8ECD1CF19B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Bogota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Sheet1!$O$2:$O$8</c:f>
              <c:numCache>
                <c:formatCode>General</c:formatCode>
                <c:ptCount val="7"/>
                <c:pt idx="0">
                  <c:v>0.4950398796292344</c:v>
                </c:pt>
                <c:pt idx="1">
                  <c:v>0.49446165853734048</c:v>
                </c:pt>
                <c:pt idx="2">
                  <c:v>0.43738859423496818</c:v>
                </c:pt>
                <c:pt idx="3">
                  <c:v>0.46687710760687762</c:v>
                </c:pt>
                <c:pt idx="4">
                  <c:v>0.40319529696529138</c:v>
                </c:pt>
                <c:pt idx="5">
                  <c:v>0.41461511920725108</c:v>
                </c:pt>
                <c:pt idx="6">
                  <c:v>0.52271775889884076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F-427D-B854-F8ECD1CF19B7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Valle del cauca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Sheet1!$P$2:$P$8</c:f>
              <c:numCache>
                <c:formatCode>General</c:formatCode>
                <c:ptCount val="7"/>
                <c:pt idx="0">
                  <c:v>0.56072833112306786</c:v>
                </c:pt>
                <c:pt idx="1">
                  <c:v>0.65784783799184954</c:v>
                </c:pt>
                <c:pt idx="2">
                  <c:v>0.42556604499305362</c:v>
                </c:pt>
                <c:pt idx="3">
                  <c:v>0.56897584415903368</c:v>
                </c:pt>
                <c:pt idx="4">
                  <c:v>0.42546027797497615</c:v>
                </c:pt>
                <c:pt idx="5">
                  <c:v>0.46228378715913254</c:v>
                </c:pt>
                <c:pt idx="6">
                  <c:v>0.47374860931615492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4294-93CD-12590F8BB12E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Sheet1!$Q$2:$Q$8</c:f>
              <c:numCache>
                <c:formatCode>General</c:formatCode>
                <c:ptCount val="7"/>
                <c:pt idx="0">
                  <c:v>0.53053902116402119</c:v>
                </c:pt>
                <c:pt idx="1">
                  <c:v>0.62152957805131714</c:v>
                </c:pt>
                <c:pt idx="2">
                  <c:v>0.50696471402993137</c:v>
                </c:pt>
                <c:pt idx="3">
                  <c:v>0.46866016695191681</c:v>
                </c:pt>
                <c:pt idx="4">
                  <c:v>0.4397983236597145</c:v>
                </c:pt>
                <c:pt idx="5">
                  <c:v>0.47222096072103481</c:v>
                </c:pt>
                <c:pt idx="6">
                  <c:v>0.51031906280606942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4294-93CD-12590F8B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04144"/>
        <c:axId val="962947471"/>
      </c:lineChart>
      <c:catAx>
        <c:axId val="131910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47471"/>
        <c:crosses val="autoZero"/>
        <c:auto val="1"/>
        <c:lblAlgn val="ctr"/>
        <c:lblOffset val="100"/>
        <c:noMultiLvlLbl val="0"/>
      </c:catAx>
      <c:valAx>
        <c:axId val="9629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12</xdr:row>
      <xdr:rowOff>104775</xdr:rowOff>
    </xdr:from>
    <xdr:to>
      <xdr:col>21</xdr:col>
      <xdr:colOff>447674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6660A-148B-C581-DE9A-F85B9A56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workbookViewId="0">
      <selection activeCell="Y8" sqref="Y8"/>
    </sheetView>
  </sheetViews>
  <sheetFormatPr defaultRowHeight="15" x14ac:dyDescent="0.25"/>
  <cols>
    <col min="12" max="12" width="18.5703125" bestFit="1" customWidth="1"/>
    <col min="13" max="15" width="12" bestFit="1" customWidth="1"/>
    <col min="16" max="16" width="14.28515625" bestFit="1" customWidth="1"/>
    <col min="17" max="17" width="12" bestFit="1" customWidth="1"/>
  </cols>
  <sheetData>
    <row r="1" spans="1:17" x14ac:dyDescent="0.25">
      <c r="A1" s="1" t="s">
        <v>0</v>
      </c>
      <c r="B1" s="1" t="s">
        <v>1</v>
      </c>
      <c r="C1" s="1" t="s">
        <v>0</v>
      </c>
      <c r="D1" s="1" t="s">
        <v>85</v>
      </c>
      <c r="E1" s="2" t="s">
        <v>86</v>
      </c>
      <c r="F1" s="2" t="s">
        <v>87</v>
      </c>
      <c r="G1" s="2" t="s">
        <v>88</v>
      </c>
      <c r="H1" s="7" t="s">
        <v>90</v>
      </c>
      <c r="I1" s="8" t="s">
        <v>91</v>
      </c>
      <c r="J1" s="9"/>
      <c r="K1" s="3" t="s">
        <v>0</v>
      </c>
      <c r="L1" s="1" t="s">
        <v>85</v>
      </c>
      <c r="M1" s="2" t="s">
        <v>86</v>
      </c>
      <c r="N1" s="2" t="s">
        <v>87</v>
      </c>
      <c r="O1" s="2" t="s">
        <v>88</v>
      </c>
      <c r="P1" s="7" t="s">
        <v>90</v>
      </c>
      <c r="Q1" s="8" t="s">
        <v>91</v>
      </c>
    </row>
    <row r="2" spans="1:17" x14ac:dyDescent="0.25">
      <c r="A2" t="s">
        <v>2</v>
      </c>
      <c r="B2" t="s">
        <v>3</v>
      </c>
      <c r="C2" s="4" t="str">
        <f>LEFT(B2,4)</f>
        <v>2014</v>
      </c>
      <c r="D2">
        <v>0.32258064516129031</v>
      </c>
      <c r="E2">
        <v>0.15384615384615391</v>
      </c>
      <c r="F2">
        <v>0.55555555555555558</v>
      </c>
      <c r="G2">
        <v>0.39473684210526322</v>
      </c>
      <c r="H2">
        <v>0.75</v>
      </c>
      <c r="I2">
        <v>0.44444444444444442</v>
      </c>
      <c r="K2">
        <v>2014</v>
      </c>
      <c r="L2">
        <f>AVERAGEIF($C$2:$C$77,$K2,D$2:D$77)</f>
        <v>0.51224991988821922</v>
      </c>
      <c r="M2">
        <f>AVERAGEIF($C$2:$C$77,$K2,E$2:E$77)</f>
        <v>0.4258614031621622</v>
      </c>
      <c r="N2">
        <f>AVERAGEIF($C$2:$C$77,$K2,F$2:F$77)</f>
        <v>0.56340671075463611</v>
      </c>
      <c r="O2">
        <f>AVERAGEIF($C$2:$C$77,$K2,G$2:G$77)</f>
        <v>0.4950398796292344</v>
      </c>
      <c r="P2">
        <f>AVERAGEIF($C$2:$C$77,$K2,H$2:H$77)</f>
        <v>0.56072833112306786</v>
      </c>
      <c r="Q2">
        <f>AVERAGEIF($C$2:$C$77,$K2,I$2:I$77)</f>
        <v>0.53053902116402119</v>
      </c>
    </row>
    <row r="3" spans="1:17" x14ac:dyDescent="0.25">
      <c r="A3" t="s">
        <v>2</v>
      </c>
      <c r="B3" t="s">
        <v>4</v>
      </c>
      <c r="C3" s="4" t="str">
        <f t="shared" ref="C3:C66" si="0">LEFT(B3,4)</f>
        <v>2014</v>
      </c>
      <c r="D3">
        <v>0.53846153846153844</v>
      </c>
      <c r="E3">
        <v>0.61290322580645162</v>
      </c>
      <c r="F3">
        <v>0.78378378378378377</v>
      </c>
      <c r="G3">
        <v>0.6616915422885572</v>
      </c>
      <c r="H3">
        <v>0.9</v>
      </c>
      <c r="I3">
        <v>0.66666666666666663</v>
      </c>
      <c r="K3">
        <v>2015</v>
      </c>
      <c r="L3">
        <f t="shared" ref="L3:L8" si="1">AVERAGEIF($C$2:$C$77,$K3,D$2:D$77)</f>
        <v>0.58285158724268271</v>
      </c>
      <c r="M3">
        <f>AVERAGEIF($C$2:$C$77,$K3,E$2:E$77)</f>
        <v>0.52126144982182132</v>
      </c>
      <c r="N3">
        <f>AVERAGEIF($C$2:$C$77,$K3,F$2:F$77)</f>
        <v>0.61155485150037647</v>
      </c>
      <c r="O3">
        <f>AVERAGEIF($C$2:$C$77,$K3,G$2:G$77)</f>
        <v>0.49446165853734048</v>
      </c>
      <c r="P3">
        <f>AVERAGEIF($C$2:$C$77,$K3,H$2:H$77)</f>
        <v>0.65784783799184954</v>
      </c>
      <c r="Q3">
        <f>AVERAGEIF($C$2:$C$77,$K3,I$2:I$77)</f>
        <v>0.62152957805131714</v>
      </c>
    </row>
    <row r="4" spans="1:17" x14ac:dyDescent="0.25">
      <c r="A4" t="s">
        <v>2</v>
      </c>
      <c r="B4" t="s">
        <v>5</v>
      </c>
      <c r="C4" s="4" t="str">
        <f t="shared" si="0"/>
        <v>2014</v>
      </c>
      <c r="D4">
        <v>0.4375</v>
      </c>
      <c r="E4">
        <v>0.61111111111111116</v>
      </c>
      <c r="F4">
        <v>0.66666666666666663</v>
      </c>
      <c r="G4">
        <v>0.47904191616766473</v>
      </c>
      <c r="H4">
        <v>0.6428571428571429</v>
      </c>
      <c r="I4">
        <v>0.47058823529411759</v>
      </c>
      <c r="K4">
        <v>2016</v>
      </c>
      <c r="L4">
        <f t="shared" si="1"/>
        <v>0.36727465884842542</v>
      </c>
      <c r="M4">
        <f>AVERAGEIF($C$2:$C$77,$K4,E$2:E$77)</f>
        <v>0.42694203944203934</v>
      </c>
      <c r="N4">
        <f>AVERAGEIF($C$2:$C$77,$K4,F$2:F$77)</f>
        <v>0.4948598486573737</v>
      </c>
      <c r="O4">
        <f>AVERAGEIF($C$2:$C$77,$K4,G$2:G$77)</f>
        <v>0.43738859423496818</v>
      </c>
      <c r="P4">
        <f>AVERAGEIF($C$2:$C$77,$K4,H$2:H$77)</f>
        <v>0.42556604499305362</v>
      </c>
      <c r="Q4">
        <f>AVERAGEIF($C$2:$C$77,$K4,I$2:I$77)</f>
        <v>0.50696471402993137</v>
      </c>
    </row>
    <row r="5" spans="1:17" x14ac:dyDescent="0.25">
      <c r="A5" t="s">
        <v>2</v>
      </c>
      <c r="B5" t="s">
        <v>6</v>
      </c>
      <c r="C5" s="4" t="str">
        <f t="shared" si="0"/>
        <v>2014</v>
      </c>
      <c r="D5">
        <v>0.53846153846153844</v>
      </c>
      <c r="E5">
        <v>0.33333333333333331</v>
      </c>
      <c r="F5">
        <v>0.4375</v>
      </c>
      <c r="G5">
        <v>0.48648648648648651</v>
      </c>
      <c r="H5">
        <v>0.5</v>
      </c>
      <c r="I5">
        <v>0.52941176470588236</v>
      </c>
      <c r="K5">
        <v>2017</v>
      </c>
      <c r="L5">
        <f t="shared" si="1"/>
        <v>0.38287646741925957</v>
      </c>
      <c r="M5">
        <f>AVERAGEIF($C$2:$C$77,$K5,E$2:E$77)</f>
        <v>0.49403325798758796</v>
      </c>
      <c r="N5">
        <f>AVERAGEIF($C$2:$C$77,$K5,F$2:F$77)</f>
        <v>0.48511592268310638</v>
      </c>
      <c r="O5">
        <f>AVERAGEIF($C$2:$C$77,$K5,G$2:G$77)</f>
        <v>0.46687710760687762</v>
      </c>
      <c r="P5">
        <f>AVERAGEIF($C$2:$C$77,$K5,H$2:H$77)</f>
        <v>0.56897584415903368</v>
      </c>
      <c r="Q5">
        <f>AVERAGEIF($C$2:$C$77,$K5,I$2:I$77)</f>
        <v>0.46866016695191681</v>
      </c>
    </row>
    <row r="6" spans="1:17" x14ac:dyDescent="0.25">
      <c r="A6" t="s">
        <v>2</v>
      </c>
      <c r="B6" t="s">
        <v>7</v>
      </c>
      <c r="C6" s="4" t="str">
        <f t="shared" si="0"/>
        <v>2014</v>
      </c>
      <c r="D6">
        <v>0.36363636363636359</v>
      </c>
      <c r="E6">
        <v>0.38461538461538458</v>
      </c>
      <c r="F6">
        <v>0.6428571428571429</v>
      </c>
      <c r="G6">
        <v>0.58620689655172409</v>
      </c>
      <c r="H6">
        <v>0.44444444444444442</v>
      </c>
      <c r="I6">
        <v>0.42857142857142849</v>
      </c>
      <c r="K6">
        <v>2018</v>
      </c>
      <c r="L6">
        <f t="shared" si="1"/>
        <v>0.31574255918532373</v>
      </c>
      <c r="M6">
        <f>AVERAGEIF($C$2:$C$77,$K6,E$2:E$77)</f>
        <v>0.4566581915773385</v>
      </c>
      <c r="N6">
        <f>AVERAGEIF($C$2:$C$77,$K6,F$2:F$77)</f>
        <v>0.42599092013498585</v>
      </c>
      <c r="O6">
        <f>AVERAGEIF($C$2:$C$77,$K6,G$2:G$77)</f>
        <v>0.40319529696529138</v>
      </c>
      <c r="P6">
        <f>AVERAGEIF($C$2:$C$77,$K6,H$2:H$77)</f>
        <v>0.42546027797497615</v>
      </c>
      <c r="Q6">
        <f>AVERAGEIF($C$2:$C$77,$K6,I$2:I$77)</f>
        <v>0.4397983236597145</v>
      </c>
    </row>
    <row r="7" spans="1:17" x14ac:dyDescent="0.25">
      <c r="A7" t="s">
        <v>2</v>
      </c>
      <c r="B7" t="s">
        <v>8</v>
      </c>
      <c r="C7" s="4" t="str">
        <f t="shared" si="0"/>
        <v>2014</v>
      </c>
      <c r="D7">
        <v>0.375</v>
      </c>
      <c r="E7">
        <v>0.14285714285714279</v>
      </c>
      <c r="F7">
        <v>0.35294117647058831</v>
      </c>
      <c r="G7">
        <v>0.50980392156862742</v>
      </c>
      <c r="H7">
        <v>0.5</v>
      </c>
      <c r="I7">
        <v>0.5</v>
      </c>
      <c r="K7">
        <v>2019</v>
      </c>
      <c r="L7">
        <f t="shared" si="1"/>
        <v>0.35330436457469644</v>
      </c>
      <c r="M7">
        <f>AVERAGEIF($C$2:$C$77,$K7,E$2:E$77)</f>
        <v>0.45133713553253135</v>
      </c>
      <c r="N7">
        <f>AVERAGEIF($C$2:$C$77,$K7,F$2:F$77)</f>
        <v>0.43055585639089511</v>
      </c>
      <c r="O7">
        <f>AVERAGEIF($C$2:$C$77,$K7,G$2:G$77)</f>
        <v>0.41461511920725108</v>
      </c>
      <c r="P7">
        <f>AVERAGEIF($C$2:$C$77,$K7,H$2:H$77)</f>
        <v>0.46228378715913254</v>
      </c>
      <c r="Q7">
        <f>AVERAGEIF($C$2:$C$77,$K7,I$2:I$77)</f>
        <v>0.47222096072103481</v>
      </c>
    </row>
    <row r="8" spans="1:17" x14ac:dyDescent="0.25">
      <c r="A8" t="s">
        <v>2</v>
      </c>
      <c r="B8" t="s">
        <v>9</v>
      </c>
      <c r="C8" s="4" t="str">
        <f t="shared" si="0"/>
        <v>2014</v>
      </c>
      <c r="D8">
        <v>0.76190476190476186</v>
      </c>
      <c r="E8">
        <v>0.33333333333333331</v>
      </c>
      <c r="F8">
        <v>0.58695652173913049</v>
      </c>
      <c r="G8">
        <v>0.49579831932773111</v>
      </c>
      <c r="H8">
        <v>0.5</v>
      </c>
      <c r="I8">
        <v>0.8</v>
      </c>
      <c r="K8">
        <v>2020</v>
      </c>
      <c r="L8">
        <f t="shared" si="1"/>
        <v>0.45334357419909893</v>
      </c>
      <c r="M8">
        <f>AVERAGEIF($C$2:$C$77,$K8,E$2:E$77)</f>
        <v>0.56269395329951288</v>
      </c>
      <c r="N8">
        <f>AVERAGEIF($C$2:$C$77,$K8,F$2:F$77)</f>
        <v>0.5585257673440176</v>
      </c>
      <c r="O8">
        <f>AVERAGEIF($C$2:$C$77,$K8,G$2:G$77)</f>
        <v>0.52271775889884076</v>
      </c>
      <c r="P8">
        <f>AVERAGEIF($C$2:$C$77,$K8,H$2:H$77)</f>
        <v>0.47374860931615492</v>
      </c>
      <c r="Q8">
        <f>AVERAGEIF($C$2:$C$77,$K8,I$2:I$77)</f>
        <v>0.51031906280606942</v>
      </c>
    </row>
    <row r="9" spans="1:17" ht="30" x14ac:dyDescent="0.25">
      <c r="A9" t="s">
        <v>2</v>
      </c>
      <c r="B9" t="s">
        <v>10</v>
      </c>
      <c r="C9" s="4" t="str">
        <f t="shared" si="0"/>
        <v>2014</v>
      </c>
      <c r="D9">
        <v>0.73684210526315785</v>
      </c>
      <c r="E9">
        <v>0.45833333333333331</v>
      </c>
      <c r="F9">
        <v>0.61904761904761907</v>
      </c>
      <c r="G9">
        <v>0.53956834532374098</v>
      </c>
      <c r="H9">
        <v>0.61538461538461542</v>
      </c>
      <c r="I9">
        <v>0.4375</v>
      </c>
      <c r="K9" s="5" t="s">
        <v>89</v>
      </c>
      <c r="L9" s="6">
        <f>AVERAGE(L2:L8)</f>
        <v>0.42394901876538649</v>
      </c>
      <c r="M9" s="6">
        <f t="shared" ref="M9:P9" si="2">AVERAGE(M2:M8)</f>
        <v>0.4769696329747134</v>
      </c>
      <c r="N9" s="6">
        <f t="shared" si="2"/>
        <v>0.51000141106648444</v>
      </c>
      <c r="O9" s="6">
        <f t="shared" si="2"/>
        <v>0.46204220215425768</v>
      </c>
      <c r="P9" s="6">
        <f t="shared" si="2"/>
        <v>0.51065867610246696</v>
      </c>
      <c r="Q9" s="6">
        <f t="shared" ref="Q9" si="3">AVERAGE(Q2:Q8)</f>
        <v>0.50714740391200075</v>
      </c>
    </row>
    <row r="10" spans="1:17" x14ac:dyDescent="0.25">
      <c r="A10" t="s">
        <v>2</v>
      </c>
      <c r="B10" t="s">
        <v>11</v>
      </c>
      <c r="C10" s="4" t="str">
        <f t="shared" si="0"/>
        <v>2014</v>
      </c>
      <c r="D10">
        <v>0.52631578947368418</v>
      </c>
      <c r="E10">
        <v>0.25714285714285712</v>
      </c>
      <c r="F10">
        <v>0.41891891891891891</v>
      </c>
      <c r="G10">
        <v>0.50520833333333337</v>
      </c>
      <c r="H10">
        <v>0.5714285714285714</v>
      </c>
      <c r="I10">
        <v>0.42857142857142849</v>
      </c>
    </row>
    <row r="11" spans="1:17" x14ac:dyDescent="0.25">
      <c r="A11" t="s">
        <v>2</v>
      </c>
      <c r="B11" t="s">
        <v>12</v>
      </c>
      <c r="C11" s="4" t="str">
        <f t="shared" si="0"/>
        <v>2014</v>
      </c>
      <c r="D11">
        <v>0.29629629629629628</v>
      </c>
      <c r="E11">
        <v>0.72727272727272729</v>
      </c>
      <c r="F11">
        <v>0.52941176470588236</v>
      </c>
      <c r="G11">
        <v>0.49382716049382708</v>
      </c>
      <c r="H11">
        <v>0.78947368421052633</v>
      </c>
      <c r="I11">
        <v>0.2857142857142857</v>
      </c>
    </row>
    <row r="12" spans="1:17" x14ac:dyDescent="0.25">
      <c r="A12" t="s">
        <v>2</v>
      </c>
      <c r="B12" t="s">
        <v>13</v>
      </c>
      <c r="C12" s="4" t="str">
        <f t="shared" si="0"/>
        <v>2014</v>
      </c>
      <c r="D12">
        <v>0.5</v>
      </c>
      <c r="E12">
        <v>0.47058823529411759</v>
      </c>
      <c r="F12">
        <v>0.51724137931034486</v>
      </c>
      <c r="G12">
        <v>0.41176470588235292</v>
      </c>
      <c r="H12">
        <v>0.33333333333333331</v>
      </c>
      <c r="I12">
        <v>0.5</v>
      </c>
    </row>
    <row r="13" spans="1:17" x14ac:dyDescent="0.25">
      <c r="A13" t="s">
        <v>2</v>
      </c>
      <c r="B13" t="s">
        <v>14</v>
      </c>
      <c r="C13" s="4" t="str">
        <f t="shared" si="0"/>
        <v>2014</v>
      </c>
      <c r="D13">
        <v>0.75</v>
      </c>
      <c r="E13">
        <v>0.625</v>
      </c>
      <c r="F13">
        <v>0.65</v>
      </c>
      <c r="G13">
        <v>0.37634408602150538</v>
      </c>
      <c r="H13">
        <v>0.1818181818181818</v>
      </c>
      <c r="I13">
        <v>0.875</v>
      </c>
    </row>
    <row r="14" spans="1:17" x14ac:dyDescent="0.25">
      <c r="A14" t="s">
        <v>15</v>
      </c>
      <c r="B14" t="s">
        <v>16</v>
      </c>
      <c r="C14" s="4" t="str">
        <f t="shared" si="0"/>
        <v>2015</v>
      </c>
      <c r="D14">
        <v>0.66666666666666663</v>
      </c>
      <c r="E14">
        <v>0.5757575757575758</v>
      </c>
      <c r="F14">
        <v>0.58974358974358976</v>
      </c>
      <c r="G14">
        <v>0.59763313609467461</v>
      </c>
      <c r="H14">
        <v>0.69230769230769229</v>
      </c>
      <c r="I14">
        <v>0.69565217391304346</v>
      </c>
    </row>
    <row r="15" spans="1:17" x14ac:dyDescent="0.25">
      <c r="A15" t="s">
        <v>15</v>
      </c>
      <c r="B15" t="s">
        <v>17</v>
      </c>
      <c r="C15" s="4" t="str">
        <f t="shared" si="0"/>
        <v>2015</v>
      </c>
      <c r="D15">
        <v>0.5714285714285714</v>
      </c>
      <c r="E15">
        <v>0.6</v>
      </c>
      <c r="F15">
        <v>0.6785714285714286</v>
      </c>
      <c r="G15">
        <v>0.58677685950413228</v>
      </c>
      <c r="H15">
        <v>0.72727272727272729</v>
      </c>
      <c r="I15">
        <v>0.7</v>
      </c>
    </row>
    <row r="16" spans="1:17" x14ac:dyDescent="0.25">
      <c r="A16" t="s">
        <v>15</v>
      </c>
      <c r="B16" t="s">
        <v>18</v>
      </c>
      <c r="C16" s="4" t="str">
        <f t="shared" si="0"/>
        <v>2015</v>
      </c>
      <c r="D16">
        <v>0.30434782608695649</v>
      </c>
      <c r="E16">
        <v>0.44444444444444442</v>
      </c>
      <c r="F16">
        <v>0.41379310344827591</v>
      </c>
      <c r="G16">
        <v>0.4</v>
      </c>
      <c r="H16">
        <v>0.63636363636363635</v>
      </c>
      <c r="I16">
        <v>0.53846153846153844</v>
      </c>
    </row>
    <row r="17" spans="1:9" x14ac:dyDescent="0.25">
      <c r="A17" t="s">
        <v>15</v>
      </c>
      <c r="B17" t="s">
        <v>19</v>
      </c>
      <c r="C17" s="4" t="str">
        <f t="shared" si="0"/>
        <v>2015</v>
      </c>
      <c r="D17">
        <v>0.5</v>
      </c>
      <c r="E17">
        <v>0.7</v>
      </c>
      <c r="F17">
        <v>0.52173913043478259</v>
      </c>
      <c r="G17">
        <v>0.52238805970149249</v>
      </c>
      <c r="H17">
        <v>0.77777777777777779</v>
      </c>
      <c r="I17">
        <v>0.44444444444444442</v>
      </c>
    </row>
    <row r="18" spans="1:9" x14ac:dyDescent="0.25">
      <c r="A18" t="s">
        <v>15</v>
      </c>
      <c r="B18" t="s">
        <v>20</v>
      </c>
      <c r="C18" s="4" t="str">
        <f t="shared" si="0"/>
        <v>2015</v>
      </c>
      <c r="D18">
        <v>0.4</v>
      </c>
      <c r="E18">
        <v>0.42857142857142849</v>
      </c>
      <c r="F18">
        <v>0.53333333333333333</v>
      </c>
      <c r="G18">
        <v>0.46534653465346543</v>
      </c>
      <c r="H18">
        <v>0.75</v>
      </c>
      <c r="I18">
        <v>0.90909090909090906</v>
      </c>
    </row>
    <row r="19" spans="1:9" x14ac:dyDescent="0.25">
      <c r="A19" t="s">
        <v>15</v>
      </c>
      <c r="B19" t="s">
        <v>21</v>
      </c>
      <c r="C19" s="4" t="str">
        <f t="shared" si="0"/>
        <v>2015</v>
      </c>
      <c r="D19">
        <v>0.5</v>
      </c>
      <c r="E19">
        <v>0.47368421052631582</v>
      </c>
      <c r="F19">
        <v>0.58241758241758246</v>
      </c>
      <c r="G19">
        <v>0.53209876543209877</v>
      </c>
      <c r="H19">
        <v>0.54330708661417326</v>
      </c>
      <c r="I19">
        <v>0.53846153846153844</v>
      </c>
    </row>
    <row r="20" spans="1:9" x14ac:dyDescent="0.25">
      <c r="A20" t="s">
        <v>15</v>
      </c>
      <c r="B20" t="s">
        <v>22</v>
      </c>
      <c r="C20" s="4" t="str">
        <f t="shared" si="0"/>
        <v>2015</v>
      </c>
      <c r="D20">
        <v>0.61538461538461542</v>
      </c>
      <c r="E20">
        <v>0.5</v>
      </c>
      <c r="F20">
        <v>0.65</v>
      </c>
      <c r="G20">
        <v>0.28125</v>
      </c>
      <c r="H20">
        <v>0.1875</v>
      </c>
      <c r="I20">
        <v>0.5</v>
      </c>
    </row>
    <row r="21" spans="1:9" x14ac:dyDescent="0.25">
      <c r="A21" t="s">
        <v>15</v>
      </c>
      <c r="B21" t="s">
        <v>23</v>
      </c>
      <c r="C21" s="4" t="str">
        <f t="shared" si="0"/>
        <v>2015</v>
      </c>
      <c r="D21">
        <v>0.64893617021276595</v>
      </c>
      <c r="E21">
        <v>0.64444444444444449</v>
      </c>
      <c r="F21">
        <v>0.6449704142011834</v>
      </c>
      <c r="G21">
        <v>0.63100775193798453</v>
      </c>
      <c r="H21">
        <v>0.80681818181818177</v>
      </c>
      <c r="I21">
        <v>0.7142857142857143</v>
      </c>
    </row>
    <row r="22" spans="1:9" x14ac:dyDescent="0.25">
      <c r="A22" t="s">
        <v>15</v>
      </c>
      <c r="B22" t="s">
        <v>24</v>
      </c>
      <c r="C22" s="4" t="str">
        <f t="shared" si="0"/>
        <v>2015</v>
      </c>
      <c r="D22">
        <v>0.70967741935483875</v>
      </c>
      <c r="E22">
        <v>0.6</v>
      </c>
      <c r="F22">
        <v>0.69607843137254899</v>
      </c>
      <c r="G22">
        <v>0.59259259259259256</v>
      </c>
      <c r="H22">
        <v>0.6875</v>
      </c>
      <c r="I22">
        <v>0.7142857142857143</v>
      </c>
    </row>
    <row r="23" spans="1:9" x14ac:dyDescent="0.25">
      <c r="A23" t="s">
        <v>15</v>
      </c>
      <c r="B23" t="s">
        <v>25</v>
      </c>
      <c r="C23" s="4" t="str">
        <f t="shared" si="0"/>
        <v>2015</v>
      </c>
      <c r="D23">
        <v>0.8</v>
      </c>
      <c r="E23">
        <v>0.2</v>
      </c>
      <c r="F23">
        <v>0.6470588235294118</v>
      </c>
      <c r="G23">
        <v>0.45569620253164561</v>
      </c>
      <c r="H23">
        <v>0.73684210526315785</v>
      </c>
      <c r="I23">
        <v>0.46666666666666667</v>
      </c>
    </row>
    <row r="24" spans="1:9" x14ac:dyDescent="0.25">
      <c r="A24" t="s">
        <v>15</v>
      </c>
      <c r="B24" t="s">
        <v>26</v>
      </c>
      <c r="C24" s="4" t="str">
        <f t="shared" si="0"/>
        <v>2015</v>
      </c>
      <c r="D24">
        <v>0.77777777777777779</v>
      </c>
      <c r="E24">
        <v>0.5</v>
      </c>
      <c r="F24">
        <v>0.66666666666666663</v>
      </c>
      <c r="G24">
        <v>0.28125</v>
      </c>
      <c r="H24">
        <v>0.66666666666666663</v>
      </c>
      <c r="I24">
        <v>0.61538461538461542</v>
      </c>
    </row>
    <row r="25" spans="1:9" x14ac:dyDescent="0.25">
      <c r="A25" t="s">
        <v>15</v>
      </c>
      <c r="B25" t="s">
        <v>27</v>
      </c>
      <c r="C25" s="4" t="str">
        <f t="shared" si="0"/>
        <v>2015</v>
      </c>
      <c r="D25">
        <v>0.5</v>
      </c>
      <c r="E25">
        <v>0.58823529411764708</v>
      </c>
      <c r="F25">
        <v>0.7142857142857143</v>
      </c>
      <c r="G25">
        <v>0.58750000000000002</v>
      </c>
      <c r="H25">
        <v>0.68181818181818177</v>
      </c>
      <c r="I25">
        <v>0.6216216216216216</v>
      </c>
    </row>
    <row r="26" spans="1:9" x14ac:dyDescent="0.25">
      <c r="A26" t="s">
        <v>28</v>
      </c>
      <c r="B26" t="s">
        <v>29</v>
      </c>
      <c r="C26" s="4" t="str">
        <f t="shared" si="0"/>
        <v>2016</v>
      </c>
      <c r="D26">
        <v>0.25</v>
      </c>
      <c r="E26">
        <v>0.42857142857142849</v>
      </c>
      <c r="F26">
        <v>0.55555555555555558</v>
      </c>
      <c r="G26">
        <v>0.66666666666666663</v>
      </c>
      <c r="H26">
        <v>0.44444444444444442</v>
      </c>
      <c r="I26">
        <v>0.61111111111111116</v>
      </c>
    </row>
    <row r="27" spans="1:9" x14ac:dyDescent="0.25">
      <c r="A27" t="s">
        <v>28</v>
      </c>
      <c r="B27" t="s">
        <v>30</v>
      </c>
      <c r="C27" s="4" t="str">
        <f t="shared" si="0"/>
        <v>2016</v>
      </c>
      <c r="D27">
        <v>0.27272727272727271</v>
      </c>
      <c r="E27">
        <v>0.5</v>
      </c>
      <c r="F27">
        <v>0.625</v>
      </c>
      <c r="G27">
        <v>0.46226415094339618</v>
      </c>
      <c r="H27">
        <v>0.1818181818181818</v>
      </c>
      <c r="I27">
        <v>0.65</v>
      </c>
    </row>
    <row r="28" spans="1:9" x14ac:dyDescent="0.25">
      <c r="A28" t="s">
        <v>28</v>
      </c>
      <c r="B28" t="s">
        <v>31</v>
      </c>
      <c r="C28" s="4" t="str">
        <f t="shared" si="0"/>
        <v>2016</v>
      </c>
      <c r="D28">
        <v>0.54545454545454541</v>
      </c>
      <c r="E28">
        <v>0.58823529411764708</v>
      </c>
      <c r="F28">
        <v>0.5</v>
      </c>
      <c r="G28">
        <v>0.38392857142857151</v>
      </c>
      <c r="H28">
        <v>4.4117647058823532E-2</v>
      </c>
      <c r="I28">
        <v>0.4</v>
      </c>
    </row>
    <row r="29" spans="1:9" x14ac:dyDescent="0.25">
      <c r="A29" t="s">
        <v>28</v>
      </c>
      <c r="B29" t="s">
        <v>32</v>
      </c>
      <c r="C29" s="4" t="str">
        <f t="shared" si="0"/>
        <v>2016</v>
      </c>
      <c r="D29">
        <v>0.4</v>
      </c>
      <c r="E29">
        <v>0.625</v>
      </c>
      <c r="F29">
        <v>0.3125</v>
      </c>
      <c r="G29">
        <v>0.2193548387096774</v>
      </c>
      <c r="H29">
        <v>0.4</v>
      </c>
      <c r="I29">
        <v>0.5</v>
      </c>
    </row>
    <row r="30" spans="1:9" x14ac:dyDescent="0.25">
      <c r="A30" t="s">
        <v>28</v>
      </c>
      <c r="B30" t="s">
        <v>33</v>
      </c>
      <c r="C30" s="4" t="str">
        <f t="shared" si="0"/>
        <v>2016</v>
      </c>
      <c r="D30">
        <v>0.5</v>
      </c>
      <c r="E30">
        <v>0.41176470588235292</v>
      </c>
      <c r="F30">
        <v>0.44117647058823528</v>
      </c>
      <c r="G30">
        <v>0.34297520661157033</v>
      </c>
      <c r="H30">
        <v>0.5625</v>
      </c>
      <c r="I30">
        <v>0.4</v>
      </c>
    </row>
    <row r="31" spans="1:9" x14ac:dyDescent="0.25">
      <c r="A31" t="s">
        <v>28</v>
      </c>
      <c r="B31" t="s">
        <v>34</v>
      </c>
      <c r="C31" s="4" t="str">
        <f t="shared" si="0"/>
        <v>2016</v>
      </c>
      <c r="D31">
        <v>0.5625</v>
      </c>
      <c r="E31">
        <v>0.36363636363636359</v>
      </c>
      <c r="F31">
        <v>0.6</v>
      </c>
      <c r="G31">
        <v>0.49743589743589739</v>
      </c>
      <c r="H31">
        <v>0.35714285714285721</v>
      </c>
      <c r="I31">
        <v>0.56521739130434778</v>
      </c>
    </row>
    <row r="32" spans="1:9" x14ac:dyDescent="0.25">
      <c r="A32" t="s">
        <v>28</v>
      </c>
      <c r="B32" t="s">
        <v>35</v>
      </c>
      <c r="C32" s="4" t="str">
        <f t="shared" si="0"/>
        <v>2016</v>
      </c>
      <c r="D32">
        <v>0.2857142857142857</v>
      </c>
      <c r="E32">
        <v>0.37777777777777782</v>
      </c>
      <c r="F32">
        <v>0.31707317073170732</v>
      </c>
      <c r="G32">
        <v>0.36781609195402298</v>
      </c>
      <c r="H32">
        <v>0.25</v>
      </c>
      <c r="I32">
        <v>0.41025641025641019</v>
      </c>
    </row>
    <row r="33" spans="1:9" x14ac:dyDescent="0.25">
      <c r="A33" t="s">
        <v>28</v>
      </c>
      <c r="B33" t="s">
        <v>36</v>
      </c>
      <c r="C33" s="4" t="str">
        <f t="shared" si="0"/>
        <v>2016</v>
      </c>
      <c r="D33">
        <v>0.1290322580645161</v>
      </c>
      <c r="E33">
        <v>0.30357142857142849</v>
      </c>
      <c r="F33">
        <v>0.41558441558441561</v>
      </c>
      <c r="G33">
        <v>0.38485804416403779</v>
      </c>
      <c r="H33">
        <v>0.36585365853658541</v>
      </c>
      <c r="I33">
        <v>0.55555555555555558</v>
      </c>
    </row>
    <row r="34" spans="1:9" x14ac:dyDescent="0.25">
      <c r="A34" t="s">
        <v>28</v>
      </c>
      <c r="B34" t="s">
        <v>37</v>
      </c>
      <c r="C34" s="4" t="str">
        <f t="shared" si="0"/>
        <v>2016</v>
      </c>
      <c r="D34">
        <v>0.15384615384615391</v>
      </c>
      <c r="E34">
        <v>0.51111111111111107</v>
      </c>
      <c r="F34">
        <v>0.53333333333333333</v>
      </c>
      <c r="G34">
        <v>0.45812807881773399</v>
      </c>
      <c r="H34">
        <v>0.47619047619047622</v>
      </c>
      <c r="I34">
        <v>0.52173913043478259</v>
      </c>
    </row>
    <row r="35" spans="1:9" x14ac:dyDescent="0.25">
      <c r="A35" t="s">
        <v>28</v>
      </c>
      <c r="B35" t="s">
        <v>38</v>
      </c>
      <c r="C35" s="4" t="str">
        <f t="shared" si="0"/>
        <v>2016</v>
      </c>
      <c r="D35">
        <v>0.8</v>
      </c>
      <c r="E35">
        <v>0.36363636363636359</v>
      </c>
      <c r="F35">
        <v>0.73333333333333328</v>
      </c>
      <c r="G35">
        <v>0.61538461538461542</v>
      </c>
      <c r="H35">
        <v>0.84615384615384615</v>
      </c>
      <c r="I35">
        <v>0.63636363636363635</v>
      </c>
    </row>
    <row r="36" spans="1:9" x14ac:dyDescent="0.25">
      <c r="A36" t="s">
        <v>28</v>
      </c>
      <c r="B36" t="s">
        <v>39</v>
      </c>
      <c r="C36" s="4" t="str">
        <f t="shared" si="0"/>
        <v>2016</v>
      </c>
      <c r="D36">
        <v>0.23529411764705879</v>
      </c>
      <c r="E36">
        <v>0.35</v>
      </c>
      <c r="F36">
        <v>0.5714285714285714</v>
      </c>
      <c r="G36">
        <v>0.41803278688524592</v>
      </c>
      <c r="H36">
        <v>0.42857142857142849</v>
      </c>
      <c r="I36">
        <v>0.5</v>
      </c>
    </row>
    <row r="37" spans="1:9" x14ac:dyDescent="0.25">
      <c r="A37" t="s">
        <v>28</v>
      </c>
      <c r="B37" t="s">
        <v>40</v>
      </c>
      <c r="C37" s="4" t="str">
        <f t="shared" si="0"/>
        <v>2016</v>
      </c>
      <c r="D37">
        <v>0.27272727272727271</v>
      </c>
      <c r="E37">
        <v>0.3</v>
      </c>
      <c r="F37">
        <v>0.33333333333333331</v>
      </c>
      <c r="G37">
        <v>0.43181818181818182</v>
      </c>
      <c r="H37">
        <v>0.75</v>
      </c>
      <c r="I37">
        <v>0.33333333333333331</v>
      </c>
    </row>
    <row r="38" spans="1:9" x14ac:dyDescent="0.25">
      <c r="A38" t="s">
        <v>41</v>
      </c>
      <c r="B38" t="s">
        <v>42</v>
      </c>
      <c r="C38" s="4" t="str">
        <f t="shared" si="0"/>
        <v>2017</v>
      </c>
      <c r="D38">
        <v>0.78494623655913975</v>
      </c>
      <c r="E38">
        <v>0.71844660194174759</v>
      </c>
      <c r="F38">
        <v>0.81609195402298851</v>
      </c>
      <c r="G38">
        <v>0.67399842890809114</v>
      </c>
      <c r="H38">
        <v>0.7911111111111111</v>
      </c>
      <c r="I38">
        <v>0.7068965517241379</v>
      </c>
    </row>
    <row r="39" spans="1:9" x14ac:dyDescent="0.25">
      <c r="A39" t="s">
        <v>41</v>
      </c>
      <c r="B39" t="s">
        <v>43</v>
      </c>
      <c r="C39" s="4" t="str">
        <f t="shared" si="0"/>
        <v>2017</v>
      </c>
      <c r="D39">
        <v>0.68085106382978722</v>
      </c>
      <c r="E39">
        <v>0.70149253731343286</v>
      </c>
      <c r="F39">
        <v>0.70469798657718119</v>
      </c>
      <c r="G39">
        <v>0.59090909090909094</v>
      </c>
      <c r="H39">
        <v>0.81318681318681318</v>
      </c>
      <c r="I39">
        <v>0.640625</v>
      </c>
    </row>
    <row r="40" spans="1:9" x14ac:dyDescent="0.25">
      <c r="A40" t="s">
        <v>41</v>
      </c>
      <c r="B40" t="s">
        <v>44</v>
      </c>
      <c r="C40" s="4" t="str">
        <f t="shared" si="0"/>
        <v>2017</v>
      </c>
      <c r="D40">
        <v>0.48648648648648651</v>
      </c>
      <c r="E40">
        <v>0.41666666666666669</v>
      </c>
      <c r="F40">
        <v>0.66055045871559637</v>
      </c>
      <c r="G40">
        <v>0.50947867298578198</v>
      </c>
      <c r="H40">
        <v>0.68181818181818177</v>
      </c>
      <c r="I40">
        <v>0.625</v>
      </c>
    </row>
    <row r="41" spans="1:9" x14ac:dyDescent="0.25">
      <c r="A41" t="s">
        <v>41</v>
      </c>
      <c r="B41" t="s">
        <v>45</v>
      </c>
      <c r="C41" s="4" t="str">
        <f t="shared" si="0"/>
        <v>2017</v>
      </c>
      <c r="D41">
        <v>0.30769230769230771</v>
      </c>
      <c r="E41">
        <v>0.39393939393939392</v>
      </c>
      <c r="F41">
        <v>0.53968253968253965</v>
      </c>
      <c r="G41">
        <v>0.37570621468926552</v>
      </c>
      <c r="H41">
        <v>0.5</v>
      </c>
      <c r="I41">
        <v>0.56666666666666665</v>
      </c>
    </row>
    <row r="42" spans="1:9" x14ac:dyDescent="0.25">
      <c r="A42" t="s">
        <v>41</v>
      </c>
      <c r="B42" t="s">
        <v>46</v>
      </c>
      <c r="C42" s="4" t="str">
        <f t="shared" si="0"/>
        <v>2017</v>
      </c>
      <c r="D42">
        <v>0.36956521739130432</v>
      </c>
      <c r="E42">
        <v>0.44642857142857151</v>
      </c>
      <c r="F42">
        <v>0.46376811594202899</v>
      </c>
      <c r="G42">
        <v>0.46704871060171921</v>
      </c>
      <c r="H42">
        <v>0.51282051282051277</v>
      </c>
      <c r="I42">
        <v>0.60526315789473684</v>
      </c>
    </row>
    <row r="43" spans="1:9" x14ac:dyDescent="0.25">
      <c r="A43" t="s">
        <v>41</v>
      </c>
      <c r="B43" t="s">
        <v>47</v>
      </c>
      <c r="C43" s="4" t="str">
        <f t="shared" si="0"/>
        <v>2017</v>
      </c>
      <c r="D43">
        <v>0.26666666666666672</v>
      </c>
      <c r="E43">
        <v>0.55263157894736847</v>
      </c>
      <c r="F43">
        <v>0.19298245614035089</v>
      </c>
      <c r="G43">
        <v>0.57868020304568524</v>
      </c>
      <c r="H43">
        <v>0.66666666666666663</v>
      </c>
      <c r="I43">
        <v>0.27586206896551718</v>
      </c>
    </row>
    <row r="44" spans="1:9" x14ac:dyDescent="0.25">
      <c r="A44" t="s">
        <v>41</v>
      </c>
      <c r="B44" t="s">
        <v>48</v>
      </c>
      <c r="C44" s="4" t="str">
        <f t="shared" si="0"/>
        <v>2017</v>
      </c>
      <c r="D44">
        <v>0.21590909090909091</v>
      </c>
      <c r="E44">
        <v>0.34545454545454551</v>
      </c>
      <c r="F44">
        <v>0.44274809160305351</v>
      </c>
      <c r="G44">
        <v>0.37742504409171068</v>
      </c>
      <c r="H44">
        <v>0.49090909090909091</v>
      </c>
      <c r="I44">
        <v>0.45070422535211269</v>
      </c>
    </row>
    <row r="45" spans="1:9" x14ac:dyDescent="0.25">
      <c r="A45" t="s">
        <v>41</v>
      </c>
      <c r="B45" t="s">
        <v>49</v>
      </c>
      <c r="C45" s="4" t="str">
        <f t="shared" si="0"/>
        <v>2017</v>
      </c>
      <c r="D45">
        <v>0.28289473684210531</v>
      </c>
      <c r="E45">
        <v>0.38414634146341459</v>
      </c>
      <c r="F45">
        <v>0.48484848484848492</v>
      </c>
      <c r="G45">
        <v>0.38571428571428568</v>
      </c>
      <c r="H45">
        <v>0.45454545454545447</v>
      </c>
      <c r="I45">
        <v>0.3380281690140845</v>
      </c>
    </row>
    <row r="46" spans="1:9" x14ac:dyDescent="0.25">
      <c r="A46" t="s">
        <v>41</v>
      </c>
      <c r="B46" t="s">
        <v>50</v>
      </c>
      <c r="C46" s="4" t="str">
        <f t="shared" si="0"/>
        <v>2017</v>
      </c>
      <c r="D46">
        <v>0.14814814814814811</v>
      </c>
      <c r="E46">
        <v>0.35</v>
      </c>
      <c r="F46">
        <v>0.38983050847457629</v>
      </c>
      <c r="G46">
        <v>0.41288782816229119</v>
      </c>
      <c r="H46">
        <v>0.53125</v>
      </c>
      <c r="I46">
        <v>0.27350427350427348</v>
      </c>
    </row>
    <row r="47" spans="1:9" x14ac:dyDescent="0.25">
      <c r="A47" t="s">
        <v>41</v>
      </c>
      <c r="B47" t="s">
        <v>51</v>
      </c>
      <c r="C47" s="4" t="str">
        <f t="shared" si="0"/>
        <v>2017</v>
      </c>
      <c r="D47">
        <v>0.15555555555555561</v>
      </c>
      <c r="E47">
        <v>0.54716981132075471</v>
      </c>
      <c r="F47">
        <v>0.2424242424242424</v>
      </c>
      <c r="G47">
        <v>0.32158590308370039</v>
      </c>
      <c r="H47">
        <v>0.58333333333333337</v>
      </c>
      <c r="I47">
        <v>0.3235294117647059</v>
      </c>
    </row>
    <row r="48" spans="1:9" x14ac:dyDescent="0.25">
      <c r="A48" t="s">
        <v>41</v>
      </c>
      <c r="B48" t="s">
        <v>52</v>
      </c>
      <c r="C48" s="4" t="str">
        <f t="shared" si="0"/>
        <v>2017</v>
      </c>
      <c r="D48">
        <v>0.41304347826086962</v>
      </c>
      <c r="E48">
        <v>0.54929577464788737</v>
      </c>
      <c r="F48">
        <v>0.39285714285714279</v>
      </c>
      <c r="G48">
        <v>0.40909090909090912</v>
      </c>
      <c r="H48">
        <v>0.36206896551724138</v>
      </c>
      <c r="I48">
        <v>0.36170212765957449</v>
      </c>
    </row>
    <row r="49" spans="1:9" x14ac:dyDescent="0.25">
      <c r="A49" t="s">
        <v>41</v>
      </c>
      <c r="B49" t="s">
        <v>53</v>
      </c>
      <c r="C49" s="4" t="str">
        <f t="shared" si="0"/>
        <v>2017</v>
      </c>
      <c r="D49">
        <v>0.48275862068965519</v>
      </c>
      <c r="E49">
        <v>0.52272727272727271</v>
      </c>
      <c r="F49">
        <v>0.49090909090909091</v>
      </c>
      <c r="G49">
        <v>0.5</v>
      </c>
      <c r="H49">
        <v>0.44</v>
      </c>
      <c r="I49">
        <v>0.45614035087719301</v>
      </c>
    </row>
    <row r="50" spans="1:9" x14ac:dyDescent="0.25">
      <c r="A50" t="s">
        <v>54</v>
      </c>
      <c r="B50" t="s">
        <v>55</v>
      </c>
      <c r="C50" s="4" t="str">
        <f t="shared" si="0"/>
        <v>2018</v>
      </c>
      <c r="D50">
        <v>0.36521739130434783</v>
      </c>
      <c r="E50">
        <v>0.61875000000000002</v>
      </c>
      <c r="F50">
        <v>0.50568181818181823</v>
      </c>
      <c r="G50">
        <v>0.46846846846846851</v>
      </c>
      <c r="H50">
        <v>0.5</v>
      </c>
      <c r="I50">
        <v>0.48818897637795278</v>
      </c>
    </row>
    <row r="51" spans="1:9" x14ac:dyDescent="0.25">
      <c r="A51" t="s">
        <v>54</v>
      </c>
      <c r="B51" t="s">
        <v>56</v>
      </c>
      <c r="C51" s="4" t="str">
        <f t="shared" si="0"/>
        <v>2018</v>
      </c>
      <c r="D51">
        <v>0.38022813688212931</v>
      </c>
      <c r="E51">
        <v>0.54450261780104714</v>
      </c>
      <c r="F51">
        <v>0.53319057815845827</v>
      </c>
      <c r="G51">
        <v>0.43374135178286322</v>
      </c>
      <c r="H51">
        <v>0.44444444444444442</v>
      </c>
      <c r="I51">
        <v>0.51489361702127656</v>
      </c>
    </row>
    <row r="52" spans="1:9" x14ac:dyDescent="0.25">
      <c r="A52" t="s">
        <v>54</v>
      </c>
      <c r="B52" t="s">
        <v>57</v>
      </c>
      <c r="C52" s="4" t="str">
        <f t="shared" si="0"/>
        <v>2018</v>
      </c>
      <c r="D52">
        <v>0.49295774647887319</v>
      </c>
      <c r="E52">
        <v>0.60752688172043012</v>
      </c>
      <c r="F52">
        <v>0.59919028340080971</v>
      </c>
      <c r="G52">
        <v>0.52460538532961931</v>
      </c>
      <c r="H52">
        <v>0.49206349206349198</v>
      </c>
      <c r="I52">
        <v>0.58156028368794321</v>
      </c>
    </row>
    <row r="53" spans="1:9" x14ac:dyDescent="0.25">
      <c r="A53" t="s">
        <v>54</v>
      </c>
      <c r="B53" t="s">
        <v>58</v>
      </c>
      <c r="C53" s="4" t="str">
        <f t="shared" si="0"/>
        <v>2018</v>
      </c>
      <c r="D53">
        <v>0.2121212121212121</v>
      </c>
      <c r="E53">
        <v>0.38997214484679671</v>
      </c>
      <c r="F53">
        <v>0.35260115606936421</v>
      </c>
      <c r="G53">
        <v>0.38727415553809902</v>
      </c>
      <c r="H53">
        <v>0.42051282051282052</v>
      </c>
      <c r="I53">
        <v>0.41975308641975312</v>
      </c>
    </row>
    <row r="54" spans="1:9" x14ac:dyDescent="0.25">
      <c r="A54" t="s">
        <v>54</v>
      </c>
      <c r="B54" t="s">
        <v>59</v>
      </c>
      <c r="C54" s="4" t="str">
        <f t="shared" si="0"/>
        <v>2018</v>
      </c>
      <c r="D54">
        <v>0.48</v>
      </c>
      <c r="E54">
        <v>0.39285714285714279</v>
      </c>
      <c r="F54">
        <v>0.43388429752066121</v>
      </c>
      <c r="G54">
        <v>0.42387543252595161</v>
      </c>
      <c r="H54">
        <v>0.43373493975903621</v>
      </c>
      <c r="I54">
        <v>0.43283582089552242</v>
      </c>
    </row>
    <row r="55" spans="1:9" x14ac:dyDescent="0.25">
      <c r="A55" t="s">
        <v>54</v>
      </c>
      <c r="B55" t="s">
        <v>60</v>
      </c>
      <c r="C55" s="4" t="str">
        <f t="shared" si="0"/>
        <v>2018</v>
      </c>
      <c r="D55">
        <v>0.24590163934426229</v>
      </c>
      <c r="E55">
        <v>0.40074906367041202</v>
      </c>
      <c r="F55">
        <v>0.39751552795031048</v>
      </c>
      <c r="G55">
        <v>0.41101694915254239</v>
      </c>
      <c r="H55">
        <v>0.37790697674418611</v>
      </c>
      <c r="I55">
        <v>0.59375</v>
      </c>
    </row>
    <row r="56" spans="1:9" x14ac:dyDescent="0.25">
      <c r="A56" t="s">
        <v>54</v>
      </c>
      <c r="B56" t="s">
        <v>61</v>
      </c>
      <c r="C56" s="4" t="str">
        <f t="shared" si="0"/>
        <v>2018</v>
      </c>
      <c r="D56">
        <v>0.39436619718309862</v>
      </c>
      <c r="E56">
        <v>0.51503759398496241</v>
      </c>
      <c r="F56">
        <v>0.35</v>
      </c>
      <c r="G56">
        <v>0.41163055872291898</v>
      </c>
      <c r="H56">
        <v>0.34666666666666668</v>
      </c>
      <c r="I56">
        <v>0.43478260869565222</v>
      </c>
    </row>
    <row r="57" spans="1:9" x14ac:dyDescent="0.25">
      <c r="A57" t="s">
        <v>54</v>
      </c>
      <c r="B57" t="s">
        <v>62</v>
      </c>
      <c r="C57" s="4" t="str">
        <f t="shared" si="0"/>
        <v>2018</v>
      </c>
      <c r="D57">
        <v>0.3968253968253968</v>
      </c>
      <c r="E57">
        <v>0.4280442804428044</v>
      </c>
      <c r="F57">
        <v>0.56049382716049378</v>
      </c>
      <c r="G57">
        <v>0.42635212888377438</v>
      </c>
      <c r="H57">
        <v>0.41055045871559631</v>
      </c>
      <c r="I57">
        <v>0.36964980544747078</v>
      </c>
    </row>
    <row r="58" spans="1:9" x14ac:dyDescent="0.25">
      <c r="A58" t="s">
        <v>54</v>
      </c>
      <c r="B58" t="s">
        <v>63</v>
      </c>
      <c r="C58" s="4" t="str">
        <f t="shared" si="0"/>
        <v>2018</v>
      </c>
      <c r="D58">
        <v>0.20238095238095241</v>
      </c>
      <c r="E58">
        <v>0.40697674418604651</v>
      </c>
      <c r="F58">
        <v>0.20467032967032969</v>
      </c>
      <c r="G58">
        <v>0.29970866715222139</v>
      </c>
      <c r="H58">
        <v>0.37413394919168591</v>
      </c>
      <c r="I58">
        <v>0.23643410852713179</v>
      </c>
    </row>
    <row r="59" spans="1:9" x14ac:dyDescent="0.25">
      <c r="A59" t="s">
        <v>54</v>
      </c>
      <c r="B59" t="s">
        <v>64</v>
      </c>
      <c r="C59" s="4" t="str">
        <f t="shared" si="0"/>
        <v>2018</v>
      </c>
      <c r="D59">
        <v>0.21487603305785119</v>
      </c>
      <c r="E59">
        <v>0.36694677871148462</v>
      </c>
      <c r="F59">
        <v>0.35039370078740162</v>
      </c>
      <c r="G59">
        <v>0.32966507177033488</v>
      </c>
      <c r="H59">
        <v>0.46631205673758858</v>
      </c>
      <c r="I59">
        <v>0.352112676056338</v>
      </c>
    </row>
    <row r="60" spans="1:9" x14ac:dyDescent="0.25">
      <c r="A60" t="s">
        <v>54</v>
      </c>
      <c r="B60" t="s">
        <v>65</v>
      </c>
      <c r="C60" s="4" t="str">
        <f t="shared" si="0"/>
        <v>2018</v>
      </c>
      <c r="D60">
        <v>0.18452380952380951</v>
      </c>
      <c r="E60">
        <v>0.36549707602339182</v>
      </c>
      <c r="F60">
        <v>0.34969325153374231</v>
      </c>
      <c r="G60">
        <v>0.34242424242424241</v>
      </c>
      <c r="H60">
        <v>0.37530864197530872</v>
      </c>
      <c r="I60">
        <v>0.33905579399141628</v>
      </c>
    </row>
    <row r="61" spans="1:9" x14ac:dyDescent="0.25">
      <c r="A61" t="s">
        <v>54</v>
      </c>
      <c r="B61" t="s">
        <v>66</v>
      </c>
      <c r="C61" s="4" t="str">
        <f t="shared" si="0"/>
        <v>2018</v>
      </c>
      <c r="D61">
        <v>0.21951219512195119</v>
      </c>
      <c r="E61">
        <v>0.44303797468354428</v>
      </c>
      <c r="F61">
        <v>0.47457627118644069</v>
      </c>
      <c r="G61">
        <v>0.37958115183246072</v>
      </c>
      <c r="H61">
        <v>0.46388888888888891</v>
      </c>
      <c r="I61">
        <v>0.5145631067961165</v>
      </c>
    </row>
    <row r="62" spans="1:9" x14ac:dyDescent="0.25">
      <c r="A62" t="s">
        <v>67</v>
      </c>
      <c r="B62" t="s">
        <v>68</v>
      </c>
      <c r="C62" s="4" t="str">
        <f t="shared" si="0"/>
        <v>2019</v>
      </c>
      <c r="D62">
        <v>0.48314606741573041</v>
      </c>
      <c r="E62">
        <v>0.56538461538461537</v>
      </c>
      <c r="F62">
        <v>0.53034300791556732</v>
      </c>
      <c r="G62">
        <v>0.51038742279618188</v>
      </c>
      <c r="H62">
        <v>0.4375</v>
      </c>
      <c r="I62">
        <v>0.52071005917159763</v>
      </c>
    </row>
    <row r="63" spans="1:9" x14ac:dyDescent="0.25">
      <c r="A63" t="s">
        <v>67</v>
      </c>
      <c r="B63" t="s">
        <v>69</v>
      </c>
      <c r="C63" s="4" t="str">
        <f t="shared" si="0"/>
        <v>2019</v>
      </c>
      <c r="D63">
        <v>0.28832116788321172</v>
      </c>
      <c r="E63">
        <v>0.36690647482014388</v>
      </c>
      <c r="F63">
        <v>0.37597330367074527</v>
      </c>
      <c r="G63">
        <v>0.35860440713536201</v>
      </c>
      <c r="H63">
        <v>0.36269430051813473</v>
      </c>
      <c r="I63">
        <v>0.4452054794520548</v>
      </c>
    </row>
    <row r="64" spans="1:9" x14ac:dyDescent="0.25">
      <c r="A64" t="s">
        <v>67</v>
      </c>
      <c r="B64" t="s">
        <v>70</v>
      </c>
      <c r="C64" s="4" t="str">
        <f t="shared" si="0"/>
        <v>2019</v>
      </c>
      <c r="D64">
        <v>0.36090225563909772</v>
      </c>
      <c r="E64">
        <v>0.49206349206349198</v>
      </c>
      <c r="F64">
        <v>0.46192052980132448</v>
      </c>
      <c r="G64">
        <v>0.45424836601307189</v>
      </c>
      <c r="H64">
        <v>0.53944562899786785</v>
      </c>
      <c r="I64">
        <v>0.57004830917874394</v>
      </c>
    </row>
    <row r="65" spans="1:9" x14ac:dyDescent="0.25">
      <c r="A65" t="s">
        <v>67</v>
      </c>
      <c r="B65" t="s">
        <v>71</v>
      </c>
      <c r="C65" s="4" t="str">
        <f t="shared" si="0"/>
        <v>2019</v>
      </c>
      <c r="D65">
        <v>0.18390804597701149</v>
      </c>
      <c r="E65">
        <v>0.3224932249322493</v>
      </c>
      <c r="F65">
        <v>0.22153465346534651</v>
      </c>
      <c r="G65">
        <v>0.23604692499111271</v>
      </c>
      <c r="H65">
        <v>0.291497975708502</v>
      </c>
      <c r="I65">
        <v>0.24727272727272731</v>
      </c>
    </row>
    <row r="66" spans="1:9" x14ac:dyDescent="0.25">
      <c r="A66" t="s">
        <v>67</v>
      </c>
      <c r="B66" t="s">
        <v>72</v>
      </c>
      <c r="C66" s="4" t="str">
        <f t="shared" si="0"/>
        <v>2019</v>
      </c>
      <c r="D66">
        <v>0.31952662721893488</v>
      </c>
      <c r="E66">
        <v>0.28547579298831388</v>
      </c>
      <c r="F66">
        <v>0.30206378986866789</v>
      </c>
      <c r="G66">
        <v>0.26808412294892542</v>
      </c>
      <c r="H66">
        <v>0.34417344173441727</v>
      </c>
      <c r="I66">
        <v>0.27012987012987011</v>
      </c>
    </row>
    <row r="67" spans="1:9" x14ac:dyDescent="0.25">
      <c r="A67" t="s">
        <v>67</v>
      </c>
      <c r="B67" t="s">
        <v>73</v>
      </c>
      <c r="C67" s="4" t="str">
        <f t="shared" ref="C67:C77" si="4">LEFT(B67,4)</f>
        <v>2019</v>
      </c>
      <c r="D67">
        <v>0.30630630630630629</v>
      </c>
      <c r="E67">
        <v>0.37532133676092538</v>
      </c>
      <c r="F67">
        <v>0.39615384615384608</v>
      </c>
      <c r="G67">
        <v>0.41288492706645058</v>
      </c>
      <c r="H67">
        <v>0.51295336787564771</v>
      </c>
      <c r="I67">
        <v>0.4720812182741117</v>
      </c>
    </row>
    <row r="68" spans="1:9" x14ac:dyDescent="0.25">
      <c r="A68" t="s">
        <v>67</v>
      </c>
      <c r="B68" t="s">
        <v>74</v>
      </c>
      <c r="C68" s="4" t="str">
        <f t="shared" si="4"/>
        <v>2019</v>
      </c>
      <c r="D68">
        <v>0.27102803738317749</v>
      </c>
      <c r="E68">
        <v>0.37179487179487181</v>
      </c>
      <c r="F68">
        <v>0.351123595505618</v>
      </c>
      <c r="G68">
        <v>0.31031128404669261</v>
      </c>
      <c r="H68">
        <v>0.42654028436018959</v>
      </c>
      <c r="I68">
        <v>0.50295857988165682</v>
      </c>
    </row>
    <row r="69" spans="1:9" x14ac:dyDescent="0.25">
      <c r="A69" t="s">
        <v>67</v>
      </c>
      <c r="B69" t="s">
        <v>75</v>
      </c>
      <c r="C69" s="4" t="str">
        <f t="shared" si="4"/>
        <v>2019</v>
      </c>
      <c r="D69">
        <v>0.31578947368421051</v>
      </c>
      <c r="E69">
        <v>0.52215799614643543</v>
      </c>
      <c r="F69">
        <v>0.3968253968253968</v>
      </c>
      <c r="G69">
        <v>0.37454398054316979</v>
      </c>
      <c r="H69">
        <v>0.40566037735849059</v>
      </c>
      <c r="I69">
        <v>0.38912133891213391</v>
      </c>
    </row>
    <row r="70" spans="1:9" x14ac:dyDescent="0.25">
      <c r="A70" t="s">
        <v>67</v>
      </c>
      <c r="B70" t="s">
        <v>76</v>
      </c>
      <c r="C70" s="4" t="str">
        <f t="shared" si="4"/>
        <v>2019</v>
      </c>
      <c r="D70">
        <v>0.39285714285714279</v>
      </c>
      <c r="E70">
        <v>0.46900269541778983</v>
      </c>
      <c r="F70">
        <v>0.48712446351931332</v>
      </c>
      <c r="G70">
        <v>0.44485463774803868</v>
      </c>
      <c r="H70">
        <v>0.51587301587301593</v>
      </c>
      <c r="I70">
        <v>0.43076923076923079</v>
      </c>
    </row>
    <row r="71" spans="1:9" x14ac:dyDescent="0.25">
      <c r="A71" t="s">
        <v>67</v>
      </c>
      <c r="B71" t="s">
        <v>77</v>
      </c>
      <c r="C71" s="4" t="str">
        <f t="shared" si="4"/>
        <v>2019</v>
      </c>
      <c r="D71">
        <v>0.33870967741935482</v>
      </c>
      <c r="E71">
        <v>0.44150943396226422</v>
      </c>
      <c r="F71">
        <v>0.41124260355029579</v>
      </c>
      <c r="G71">
        <v>0.39181649101053939</v>
      </c>
      <c r="H71">
        <v>0.48803827751196172</v>
      </c>
      <c r="I71">
        <v>0.53076923076923077</v>
      </c>
    </row>
    <row r="72" spans="1:9" x14ac:dyDescent="0.25">
      <c r="A72" t="s">
        <v>67</v>
      </c>
      <c r="B72" t="s">
        <v>78</v>
      </c>
      <c r="C72" s="4" t="str">
        <f t="shared" si="4"/>
        <v>2019</v>
      </c>
      <c r="D72">
        <v>0.61206896551724133</v>
      </c>
      <c r="E72">
        <v>0.69197396963123647</v>
      </c>
      <c r="F72">
        <v>0.77360219981668199</v>
      </c>
      <c r="G72">
        <v>0.76631806707536965</v>
      </c>
      <c r="H72">
        <v>0.71248025276461291</v>
      </c>
      <c r="I72">
        <v>0.70080862533692723</v>
      </c>
    </row>
    <row r="73" spans="1:9" x14ac:dyDescent="0.25">
      <c r="A73" t="s">
        <v>67</v>
      </c>
      <c r="B73" t="s">
        <v>79</v>
      </c>
      <c r="C73" s="4" t="str">
        <f t="shared" si="4"/>
        <v>2019</v>
      </c>
      <c r="D73">
        <v>0.36708860759493672</v>
      </c>
      <c r="E73">
        <v>0.51196172248803828</v>
      </c>
      <c r="F73">
        <v>0.45876288659793812</v>
      </c>
      <c r="G73">
        <v>0.44728079911209773</v>
      </c>
      <c r="H73">
        <v>0.51054852320675104</v>
      </c>
      <c r="I73">
        <v>0.58677685950413228</v>
      </c>
    </row>
    <row r="74" spans="1:9" x14ac:dyDescent="0.25">
      <c r="A74" t="s">
        <v>80</v>
      </c>
      <c r="B74" t="s">
        <v>81</v>
      </c>
      <c r="C74" s="4" t="str">
        <f t="shared" si="4"/>
        <v>2020</v>
      </c>
      <c r="D74">
        <v>0.41134751773049638</v>
      </c>
      <c r="E74">
        <v>0.53252032520325199</v>
      </c>
      <c r="F74">
        <v>0.49078341013824878</v>
      </c>
      <c r="G74">
        <v>0.47411167512690361</v>
      </c>
      <c r="H74">
        <v>0.4139941690962099</v>
      </c>
      <c r="I74">
        <v>0.46276595744680848</v>
      </c>
    </row>
    <row r="75" spans="1:9" x14ac:dyDescent="0.25">
      <c r="A75" t="s">
        <v>80</v>
      </c>
      <c r="B75" t="s">
        <v>82</v>
      </c>
      <c r="C75" s="4" t="str">
        <f t="shared" si="4"/>
        <v>2020</v>
      </c>
      <c r="D75">
        <v>0.50961538461538458</v>
      </c>
      <c r="E75">
        <v>0.60408163265306125</v>
      </c>
      <c r="F75">
        <v>0.54308093994778073</v>
      </c>
      <c r="G75">
        <v>0.48265147591921292</v>
      </c>
      <c r="H75">
        <v>0.50974025974025972</v>
      </c>
      <c r="I75">
        <v>0.51515151515151514</v>
      </c>
    </row>
    <row r="76" spans="1:9" x14ac:dyDescent="0.25">
      <c r="A76" t="s">
        <v>80</v>
      </c>
      <c r="B76" t="s">
        <v>83</v>
      </c>
      <c r="C76" s="4" t="str">
        <f t="shared" si="4"/>
        <v>2020</v>
      </c>
      <c r="D76">
        <v>0.54143646408839774</v>
      </c>
      <c r="E76">
        <v>0.71636363636363631</v>
      </c>
      <c r="F76">
        <v>0.74300699300699302</v>
      </c>
      <c r="G76">
        <v>0.66272189349112431</v>
      </c>
      <c r="H76">
        <v>0.61904761904761907</v>
      </c>
      <c r="I76">
        <v>0.7</v>
      </c>
    </row>
    <row r="77" spans="1:9" x14ac:dyDescent="0.25">
      <c r="A77" t="s">
        <v>80</v>
      </c>
      <c r="B77" t="s">
        <v>84</v>
      </c>
      <c r="C77" s="4" t="str">
        <f t="shared" si="4"/>
        <v>2020</v>
      </c>
      <c r="D77">
        <v>0.35097493036211702</v>
      </c>
      <c r="E77">
        <v>0.3978102189781022</v>
      </c>
      <c r="F77">
        <v>0.4572317262830482</v>
      </c>
      <c r="G77">
        <v>0.47138599105812218</v>
      </c>
      <c r="H77">
        <v>0.35221238938053101</v>
      </c>
      <c r="I77">
        <v>0.36335877862595423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2024-06-10T15:27:36Z</dcterms:created>
  <dcterms:modified xsi:type="dcterms:W3CDTF">2024-06-12T19:43:32Z</dcterms:modified>
</cp:coreProperties>
</file>