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ddominion-my.sharepoint.com/personal/jmart130_odu_edu/Documents/VMASC NLP/Academic Research Twitter Search (10M)/analysis/comparison with news/"/>
    </mc:Choice>
  </mc:AlternateContent>
  <xr:revisionPtr revIDLastSave="41" documentId="11_921207BAE084043A3954BF274324920D83D71A00" xr6:coauthVersionLast="47" xr6:coauthVersionMax="47" xr10:uidLastSave="{C90EDE6A-3B6B-4674-A4F1-8C4A140EE74F}"/>
  <bookViews>
    <workbookView xWindow="-28920" yWindow="270" windowWidth="29040" windowHeight="17640" xr2:uid="{00000000-000D-0000-FFFF-FFFF00000000}"/>
  </bookViews>
  <sheets>
    <sheet name="counters" sheetId="8" r:id="rId1"/>
    <sheet name="Sheet1" sheetId="7" r:id="rId2"/>
  </sheets>
  <externalReferences>
    <externalReference r:id="rId3"/>
  </externalReferences>
  <definedNames>
    <definedName name="xdata1">#REF!</definedName>
    <definedName name="ydat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8" l="1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C9" i="8"/>
  <c r="B9" i="8"/>
  <c r="F9" i="8" s="1"/>
  <c r="F8" i="8"/>
  <c r="F7" i="8"/>
  <c r="F6" i="8"/>
  <c r="F5" i="8"/>
  <c r="F4" i="8"/>
  <c r="F3" i="8"/>
  <c r="G2" i="8" a="1"/>
  <c r="I60" i="8" s="1"/>
  <c r="F2" i="8"/>
  <c r="G3" i="8" l="1"/>
  <c r="G12" i="8"/>
  <c r="G30" i="8"/>
  <c r="H21" i="8"/>
  <c r="I57" i="8"/>
  <c r="G4" i="8"/>
  <c r="G40" i="8"/>
  <c r="G58" i="8"/>
  <c r="H4" i="8"/>
  <c r="H22" i="8"/>
  <c r="H58" i="8"/>
  <c r="I13" i="8"/>
  <c r="I40" i="8"/>
  <c r="J13" i="8"/>
  <c r="J40" i="8"/>
  <c r="G14" i="8"/>
  <c r="G59" i="8"/>
  <c r="H5" i="8"/>
  <c r="H23" i="8"/>
  <c r="H32" i="8"/>
  <c r="G15" i="8"/>
  <c r="G24" i="8"/>
  <c r="G51" i="8"/>
  <c r="J15" i="8"/>
  <c r="J42" i="8"/>
  <c r="G7" i="8"/>
  <c r="G25" i="8"/>
  <c r="K25" i="8" s="1"/>
  <c r="G52" i="8"/>
  <c r="H7" i="8"/>
  <c r="H34" i="8"/>
  <c r="H52" i="8"/>
  <c r="H61" i="8"/>
  <c r="J3" i="8"/>
  <c r="J48" i="8"/>
  <c r="G23" i="8"/>
  <c r="K23" i="8" s="1"/>
  <c r="G32" i="8"/>
  <c r="K32" i="8" s="1"/>
  <c r="G50" i="8"/>
  <c r="G42" i="8"/>
  <c r="H33" i="8"/>
  <c r="J6" i="8"/>
  <c r="J33" i="8"/>
  <c r="J60" i="8"/>
  <c r="G34" i="8"/>
  <c r="H25" i="8"/>
  <c r="I34" i="8"/>
  <c r="I61" i="8"/>
  <c r="J11" i="8"/>
  <c r="G57" i="8"/>
  <c r="H12" i="8"/>
  <c r="J12" i="8"/>
  <c r="J57" i="8"/>
  <c r="G13" i="8"/>
  <c r="G31" i="8"/>
  <c r="I22" i="8"/>
  <c r="I31" i="8"/>
  <c r="J4" i="8"/>
  <c r="J31" i="8"/>
  <c r="J49" i="8"/>
  <c r="G5" i="8"/>
  <c r="K5" i="8" s="1"/>
  <c r="G41" i="8"/>
  <c r="K41" i="8" s="1"/>
  <c r="G6" i="8"/>
  <c r="G60" i="8"/>
  <c r="H6" i="8"/>
  <c r="H15" i="8"/>
  <c r="H24" i="8"/>
  <c r="H42" i="8"/>
  <c r="H60" i="8"/>
  <c r="J24" i="8"/>
  <c r="J51" i="8"/>
  <c r="G16" i="8"/>
  <c r="K16" i="8" s="1"/>
  <c r="G43" i="8"/>
  <c r="K43" i="8" s="1"/>
  <c r="G61" i="8"/>
  <c r="K61" i="8" s="1"/>
  <c r="H16" i="8"/>
  <c r="H43" i="8"/>
  <c r="I7" i="8"/>
  <c r="I16" i="8"/>
  <c r="I25" i="8"/>
  <c r="I43" i="8"/>
  <c r="I52" i="8"/>
  <c r="J7" i="8"/>
  <c r="J16" i="8"/>
  <c r="J25" i="8"/>
  <c r="J34" i="8"/>
  <c r="J43" i="8"/>
  <c r="J52" i="8"/>
  <c r="J61" i="8"/>
  <c r="G8" i="8"/>
  <c r="G17" i="8"/>
  <c r="G26" i="8"/>
  <c r="G44" i="8"/>
  <c r="G53" i="8"/>
  <c r="G62" i="8"/>
  <c r="G35" i="8"/>
  <c r="H8" i="8"/>
  <c r="H17" i="8"/>
  <c r="H26" i="8"/>
  <c r="H35" i="8"/>
  <c r="H44" i="8"/>
  <c r="H53" i="8"/>
  <c r="H62" i="8"/>
  <c r="I17" i="8"/>
  <c r="I62" i="8"/>
  <c r="J62" i="8"/>
  <c r="I53" i="8"/>
  <c r="G63" i="8"/>
  <c r="K63" i="8" s="1"/>
  <c r="J53" i="8"/>
  <c r="G18" i="8"/>
  <c r="K18" i="8" s="1"/>
  <c r="I44" i="8"/>
  <c r="J8" i="8"/>
  <c r="J17" i="8"/>
  <c r="J44" i="8"/>
  <c r="G36" i="8"/>
  <c r="H54" i="8"/>
  <c r="I35" i="8"/>
  <c r="J26" i="8"/>
  <c r="H36" i="8"/>
  <c r="I27" i="8"/>
  <c r="I45" i="8"/>
  <c r="I63" i="8"/>
  <c r="J9" i="8"/>
  <c r="J18" i="8"/>
  <c r="J27" i="8"/>
  <c r="J36" i="8"/>
  <c r="J45" i="8"/>
  <c r="J54" i="8"/>
  <c r="J63" i="8"/>
  <c r="G10" i="8"/>
  <c r="G19" i="8"/>
  <c r="G28" i="8"/>
  <c r="G37" i="8"/>
  <c r="G46" i="8"/>
  <c r="G55" i="8"/>
  <c r="G64" i="8"/>
  <c r="H10" i="8"/>
  <c r="H19" i="8"/>
  <c r="H28" i="8"/>
  <c r="H37" i="8"/>
  <c r="H46" i="8"/>
  <c r="H55" i="8"/>
  <c r="H64" i="8"/>
  <c r="I8" i="8"/>
  <c r="I26" i="8"/>
  <c r="J35" i="8"/>
  <c r="G27" i="8"/>
  <c r="K27" i="8" s="1"/>
  <c r="H45" i="8"/>
  <c r="G9" i="8"/>
  <c r="G45" i="8"/>
  <c r="G54" i="8"/>
  <c r="H18" i="8"/>
  <c r="I18" i="8"/>
  <c r="I54" i="8"/>
  <c r="I19" i="8"/>
  <c r="I37" i="8"/>
  <c r="I55" i="8"/>
  <c r="J10" i="8"/>
  <c r="J19" i="8"/>
  <c r="J37" i="8"/>
  <c r="J64" i="8"/>
  <c r="G11" i="8"/>
  <c r="G29" i="8"/>
  <c r="G47" i="8"/>
  <c r="G56" i="8"/>
  <c r="H9" i="8"/>
  <c r="H27" i="8"/>
  <c r="H63" i="8"/>
  <c r="I9" i="8"/>
  <c r="I36" i="8"/>
  <c r="I10" i="8"/>
  <c r="I28" i="8"/>
  <c r="I46" i="8"/>
  <c r="I64" i="8"/>
  <c r="J46" i="8"/>
  <c r="G2" i="8"/>
  <c r="G38" i="8"/>
  <c r="H2" i="8"/>
  <c r="H11" i="8"/>
  <c r="H20" i="8"/>
  <c r="H29" i="8"/>
  <c r="H38" i="8"/>
  <c r="H47" i="8"/>
  <c r="H56" i="8"/>
  <c r="J28" i="8"/>
  <c r="J55" i="8"/>
  <c r="G20" i="8"/>
  <c r="I2" i="8"/>
  <c r="I11" i="8"/>
  <c r="I20" i="8"/>
  <c r="I29" i="8"/>
  <c r="I38" i="8"/>
  <c r="I47" i="8"/>
  <c r="I56" i="8"/>
  <c r="J2" i="8"/>
  <c r="G21" i="8"/>
  <c r="I21" i="8"/>
  <c r="J47" i="8"/>
  <c r="H57" i="8"/>
  <c r="I3" i="8"/>
  <c r="H13" i="8"/>
  <c r="I30" i="8"/>
  <c r="G49" i="8"/>
  <c r="K49" i="8" s="1"/>
  <c r="I49" i="8"/>
  <c r="I58" i="8"/>
  <c r="H48" i="8"/>
  <c r="J29" i="8"/>
  <c r="J20" i="8"/>
  <c r="I48" i="8"/>
  <c r="J38" i="8"/>
  <c r="G39" i="8"/>
  <c r="H3" i="8"/>
  <c r="I39" i="8"/>
  <c r="J21" i="8"/>
  <c r="H40" i="8"/>
  <c r="J56" i="8"/>
  <c r="H39" i="8"/>
  <c r="H31" i="8"/>
  <c r="J58" i="8"/>
  <c r="H14" i="8"/>
  <c r="H41" i="8"/>
  <c r="H50" i="8"/>
  <c r="H59" i="8"/>
  <c r="I5" i="8"/>
  <c r="I14" i="8"/>
  <c r="I23" i="8"/>
  <c r="I32" i="8"/>
  <c r="I41" i="8"/>
  <c r="I50" i="8"/>
  <c r="I59" i="8"/>
  <c r="J5" i="8"/>
  <c r="J14" i="8"/>
  <c r="J23" i="8"/>
  <c r="J32" i="8"/>
  <c r="J41" i="8"/>
  <c r="J50" i="8"/>
  <c r="J59" i="8"/>
  <c r="H30" i="8"/>
  <c r="I12" i="8"/>
  <c r="J30" i="8"/>
  <c r="H49" i="8"/>
  <c r="G48" i="8"/>
  <c r="J39" i="8"/>
  <c r="G22" i="8"/>
  <c r="I4" i="8"/>
  <c r="J22" i="8"/>
  <c r="G33" i="8"/>
  <c r="H51" i="8"/>
  <c r="I6" i="8"/>
  <c r="I15" i="8"/>
  <c r="I24" i="8"/>
  <c r="I33" i="8"/>
  <c r="I42" i="8"/>
  <c r="I51" i="8"/>
  <c r="K2" i="8" l="1"/>
  <c r="K52" i="8"/>
  <c r="K60" i="8"/>
  <c r="K7" i="8"/>
  <c r="K64" i="8"/>
  <c r="K6" i="8"/>
  <c r="K55" i="8"/>
  <c r="K51" i="8"/>
  <c r="K37" i="8"/>
  <c r="K24" i="8"/>
  <c r="K28" i="8"/>
  <c r="K35" i="8"/>
  <c r="K15" i="8"/>
  <c r="K62" i="8"/>
  <c r="K10" i="8"/>
  <c r="K53" i="8"/>
  <c r="K56" i="8"/>
  <c r="K44" i="8"/>
  <c r="K33" i="8"/>
  <c r="K26" i="8"/>
  <c r="K31" i="8"/>
  <c r="K59" i="8"/>
  <c r="K19" i="8"/>
  <c r="K29" i="8"/>
  <c r="K13" i="8"/>
  <c r="K14" i="8"/>
  <c r="K17" i="8"/>
  <c r="K11" i="8"/>
  <c r="K8" i="8"/>
  <c r="K21" i="8"/>
  <c r="K57" i="8"/>
  <c r="K38" i="8"/>
  <c r="K48" i="8"/>
  <c r="K47" i="8"/>
  <c r="K58" i="8"/>
  <c r="K34" i="8"/>
  <c r="K40" i="8"/>
  <c r="K4" i="8"/>
  <c r="K39" i="8"/>
  <c r="K22" i="8"/>
  <c r="K20" i="8"/>
  <c r="K54" i="8"/>
  <c r="K36" i="8"/>
  <c r="K46" i="8"/>
  <c r="K45" i="8"/>
  <c r="K30" i="8"/>
  <c r="K9" i="8"/>
  <c r="K42" i="8"/>
  <c r="K12" i="8"/>
  <c r="K50" i="8"/>
  <c r="K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tc={2E57A0BD-A0D9-4A31-AC4E-667EF6822F08}</author>
    <author>tc={810E495F-D6D8-42B9-9723-832B098CAF17}</author>
    <author>tc={CDB6B87B-1CBF-4F3D-BAD8-C7B26DF4FC87}</author>
    <author>tc={6F8F3E82-8FAF-4BA4-A1D1-9C0625355694}</author>
  </authors>
  <commentList>
    <comment ref="E1" authorId="0" shapeId="0" xr:uid="{2E57A0BD-A0D9-4A31-AC4E-667EF6822F0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the tweets</t>
      </text>
    </comment>
    <comment ref="J1" authorId="1" shapeId="0" xr:uid="{810E495F-D6D8-42B9-9723-832B098CAF17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in the news</t>
      </text>
    </comment>
    <comment ref="B9" authorId="2" shapeId="0" xr:uid="{CDB6B87B-1CBF-4F3D-BAD8-C7B26DF4FC87}">
      <text>
        <t>[Threaded comment]
Your version of Excel allows you to read this threaded comment; however, any edits to it will get removed if the file is opened in a newer version of Excel. Learn more: https://go.microsoft.com/fwlink/?linkid=870924
Comment:
    245</t>
      </text>
    </comment>
    <comment ref="C9" authorId="3" shapeId="0" xr:uid="{6F8F3E82-8FAF-4BA4-A1D1-9C0625355694}">
      <text>
        <t>[Threaded comment]
Your version of Excel allows you to read this threaded comment; however, any edits to it will get removed if the file is opened in a newer version of Excel. Learn more: https://go.microsoft.com/fwlink/?linkid=870924
Comment:
    46</t>
      </text>
    </comment>
  </commentList>
</comments>
</file>

<file path=xl/sharedStrings.xml><?xml version="1.0" encoding="utf-8"?>
<sst xmlns="http://schemas.openxmlformats.org/spreadsheetml/2006/main" count="11" uniqueCount="11">
  <si>
    <t>Month</t>
  </si>
  <si>
    <t>Nvivo Geopolitics</t>
  </si>
  <si>
    <t>Nvivo Government</t>
  </si>
  <si>
    <t>Nvivo Migrants</t>
  </si>
  <si>
    <t>Nvivo Infrastructure</t>
  </si>
  <si>
    <t>Nvivo Total</t>
  </si>
  <si>
    <t>1.6M Tweets Geopolitics</t>
  </si>
  <si>
    <t>1.6M Tweets Government</t>
  </si>
  <si>
    <t>1.6M Tweets Migrants</t>
  </si>
  <si>
    <t>1.6M Tweets Migration</t>
  </si>
  <si>
    <t>1.6M Tweets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</si>
</sst>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1"/>
    <xf numFmtId="164" fontId="7" fillId="0" borderId="0" xfId="1" applyNumberFormat="1" applyFont="1" applyAlignment="1">
      <alignment horizontal="center" vertical="center"/>
    </xf>
    <xf numFmtId="0" fontId="1" fillId="0" borderId="0" xfId="2"/>
    <xf numFmtId="0" fontId="1" fillId="2" borderId="0" xfId="2" applyFill="1"/>
    <xf numFmtId="0" fontId="2" fillId="0" borderId="0" xfId="1" applyAlignment="1">
      <alignment horizontal="center"/>
    </xf>
  </cellXfs>
  <cellStyles count="3">
    <cellStyle name="Normal" xfId="0" builtinId="0"/>
    <cellStyle name="Normal 2" xfId="1" xr:uid="{DDCC2EFF-2390-4B28-8B76-70F02D584F5F}"/>
    <cellStyle name="Normal 3" xfId="2" xr:uid="{CD919661-551B-4B69-B141-FC40ED29DAD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s-CO" sz="18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s-CO" sz="1800" b="0" strike="noStrike" spc="-1">
                <a:solidFill>
                  <a:srgbClr val="595959"/>
                </a:solidFill>
                <a:latin typeface="Calibri"/>
              </a:rPr>
              <a:t>Frustration Blaming Infraestructure
Nvivo vs spaCy
Colombia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counters!#REF!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counters!#REF!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5E1-4E76-B27B-590AED05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42281339"/>
        <c:axId val="87731627"/>
      </c:lineChart>
      <c:lineChart>
        <c:grouping val="standard"/>
        <c:varyColors val="0"/>
        <c:ser>
          <c:idx val="1"/>
          <c:order val="1"/>
          <c:spPr>
            <a:ln w="28440" cap="rnd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counters!#REF!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counters!#REF!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counters!#REF!</c15:sqref>
                        </c15:formulaRef>
                      </c:ext>
                    </c:extLst>
                    <c:strCache>
                      <c:ptCount val="1"/>
                      <c:pt idx="0">
                        <c:v>#¡REF!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15E1-4E76-B27B-590AED05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7312229"/>
        <c:axId val="22718829"/>
      </c:lineChart>
      <c:catAx>
        <c:axId val="422813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Months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[$-409]mmm\-yy;@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7731627"/>
        <c:crosses val="autoZero"/>
        <c:auto val="1"/>
        <c:lblAlgn val="ctr"/>
        <c:lblOffset val="100"/>
        <c:tickLblSkip val="1"/>
        <c:noMultiLvlLbl val="1"/>
      </c:catAx>
      <c:valAx>
        <c:axId val="877316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Nvivo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2281339"/>
        <c:crosses val="autoZero"/>
        <c:crossBetween val="between"/>
      </c:valAx>
      <c:catAx>
        <c:axId val="3731222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718829"/>
        <c:crosses val="autoZero"/>
        <c:auto val="1"/>
        <c:lblAlgn val="ctr"/>
        <c:lblOffset val="100"/>
        <c:noMultiLvlLbl val="1"/>
      </c:catAx>
      <c:valAx>
        <c:axId val="22718829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lang="es-CO"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s-CO" sz="1000" b="0" strike="noStrike" spc="-1">
                    <a:solidFill>
                      <a:srgbClr val="595959"/>
                    </a:solidFill>
                    <a:latin typeface="Calibri"/>
                  </a:rPr>
                  <a:t>Frustration spaCy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7312229"/>
        <c:crosses val="max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coded frustration - monthly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counters!$F$1</c:f>
              <c:strCache>
                <c:ptCount val="1"/>
                <c:pt idx="0">
                  <c:v>Nvivo 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7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210-4068-843A-600E29772B68}"/>
              </c:ext>
            </c:extLst>
          </c:dPt>
          <c:cat>
            <c:numRef>
              <c:f>counters!$A$2:$A$64</c:f>
              <c:numCache>
                <c:formatCode>yyyy\-mm</c:formatCode>
                <c:ptCount val="63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</c:numCache>
            </c:numRef>
          </c:cat>
          <c:val>
            <c:numRef>
              <c:f>counters!$F$2:$F$64</c:f>
              <c:numCache>
                <c:formatCode>General</c:formatCode>
                <c:ptCount val="63"/>
                <c:pt idx="0">
                  <c:v>51</c:v>
                </c:pt>
                <c:pt idx="1">
                  <c:v>6</c:v>
                </c:pt>
                <c:pt idx="2">
                  <c:v>24</c:v>
                </c:pt>
                <c:pt idx="3">
                  <c:v>7</c:v>
                </c:pt>
                <c:pt idx="4">
                  <c:v>1</c:v>
                </c:pt>
                <c:pt idx="5">
                  <c:v>5</c:v>
                </c:pt>
                <c:pt idx="6">
                  <c:v>7</c:v>
                </c:pt>
                <c:pt idx="7">
                  <c:v>59</c:v>
                </c:pt>
                <c:pt idx="8">
                  <c:v>102</c:v>
                </c:pt>
                <c:pt idx="9">
                  <c:v>24</c:v>
                </c:pt>
                <c:pt idx="10">
                  <c:v>26</c:v>
                </c:pt>
                <c:pt idx="11">
                  <c:v>44</c:v>
                </c:pt>
                <c:pt idx="12">
                  <c:v>4</c:v>
                </c:pt>
                <c:pt idx="13">
                  <c:v>10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6</c:v>
                </c:pt>
                <c:pt idx="18">
                  <c:v>6</c:v>
                </c:pt>
                <c:pt idx="19">
                  <c:v>14</c:v>
                </c:pt>
                <c:pt idx="20">
                  <c:v>7</c:v>
                </c:pt>
                <c:pt idx="21">
                  <c:v>1</c:v>
                </c:pt>
                <c:pt idx="22">
                  <c:v>4</c:v>
                </c:pt>
                <c:pt idx="23">
                  <c:v>19</c:v>
                </c:pt>
                <c:pt idx="24">
                  <c:v>5</c:v>
                </c:pt>
                <c:pt idx="25">
                  <c:v>7</c:v>
                </c:pt>
                <c:pt idx="26">
                  <c:v>18</c:v>
                </c:pt>
                <c:pt idx="27">
                  <c:v>3</c:v>
                </c:pt>
                <c:pt idx="28">
                  <c:v>4</c:v>
                </c:pt>
                <c:pt idx="29">
                  <c:v>16</c:v>
                </c:pt>
                <c:pt idx="30">
                  <c:v>17</c:v>
                </c:pt>
                <c:pt idx="31">
                  <c:v>21</c:v>
                </c:pt>
                <c:pt idx="32">
                  <c:v>4</c:v>
                </c:pt>
                <c:pt idx="33">
                  <c:v>14</c:v>
                </c:pt>
                <c:pt idx="34">
                  <c:v>9</c:v>
                </c:pt>
                <c:pt idx="35">
                  <c:v>3</c:v>
                </c:pt>
                <c:pt idx="36">
                  <c:v>33</c:v>
                </c:pt>
                <c:pt idx="37">
                  <c:v>35</c:v>
                </c:pt>
                <c:pt idx="38">
                  <c:v>6</c:v>
                </c:pt>
                <c:pt idx="39">
                  <c:v>1</c:v>
                </c:pt>
                <c:pt idx="40">
                  <c:v>7</c:v>
                </c:pt>
                <c:pt idx="41">
                  <c:v>9</c:v>
                </c:pt>
                <c:pt idx="42">
                  <c:v>7</c:v>
                </c:pt>
                <c:pt idx="43">
                  <c:v>22</c:v>
                </c:pt>
                <c:pt idx="44">
                  <c:v>34</c:v>
                </c:pt>
                <c:pt idx="45">
                  <c:v>18</c:v>
                </c:pt>
                <c:pt idx="46">
                  <c:v>60</c:v>
                </c:pt>
                <c:pt idx="47">
                  <c:v>17</c:v>
                </c:pt>
                <c:pt idx="48">
                  <c:v>16</c:v>
                </c:pt>
                <c:pt idx="49">
                  <c:v>18</c:v>
                </c:pt>
                <c:pt idx="50">
                  <c:v>7</c:v>
                </c:pt>
                <c:pt idx="51">
                  <c:v>17</c:v>
                </c:pt>
                <c:pt idx="52">
                  <c:v>5</c:v>
                </c:pt>
                <c:pt idx="53">
                  <c:v>13</c:v>
                </c:pt>
                <c:pt idx="54">
                  <c:v>19</c:v>
                </c:pt>
                <c:pt idx="55">
                  <c:v>18</c:v>
                </c:pt>
                <c:pt idx="56">
                  <c:v>25</c:v>
                </c:pt>
                <c:pt idx="57">
                  <c:v>7</c:v>
                </c:pt>
                <c:pt idx="58">
                  <c:v>17</c:v>
                </c:pt>
                <c:pt idx="59">
                  <c:v>2</c:v>
                </c:pt>
                <c:pt idx="60">
                  <c:v>12</c:v>
                </c:pt>
                <c:pt idx="61">
                  <c:v>23</c:v>
                </c:pt>
                <c:pt idx="62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10-4068-843A-600E29772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03520"/>
        <c:axId val="896621408"/>
      </c:lineChart>
      <c:dateAx>
        <c:axId val="896603520"/>
        <c:scaling>
          <c:orientation val="minMax"/>
        </c:scaling>
        <c:delete val="0"/>
        <c:axPos val="b"/>
        <c:numFmt formatCode="yyyy\-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21408"/>
        <c:crosses val="autoZero"/>
        <c:auto val="1"/>
        <c:lblOffset val="100"/>
        <c:baseTimeUnit val="months"/>
      </c:dateAx>
      <c:valAx>
        <c:axId val="89662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0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271136"/>
        <c:axId val="2097270304"/>
      </c:lineChart>
      <c:catAx>
        <c:axId val="20972711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70304"/>
        <c:crosses val="autoZero"/>
        <c:auto val="1"/>
        <c:lblAlgn val="ctr"/>
        <c:lblOffset val="100"/>
        <c:noMultiLvlLbl val="0"/>
      </c:catAx>
      <c:valAx>
        <c:axId val="209727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727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758160</xdr:colOff>
      <xdr:row>67</xdr:row>
      <xdr:rowOff>160560</xdr:rowOff>
    </xdr:from>
    <xdr:to>
      <xdr:col>38</xdr:col>
      <xdr:colOff>615600</xdr:colOff>
      <xdr:row>97</xdr:row>
      <xdr:rowOff>168120</xdr:rowOff>
    </xdr:to>
    <xdr:graphicFrame macro="">
      <xdr:nvGraphicFramePr>
        <xdr:cNvPr id="2" name="Gráfico 12">
          <a:extLst>
            <a:ext uri="{FF2B5EF4-FFF2-40B4-BE49-F238E27FC236}">
              <a16:creationId xmlns:a16="http://schemas.microsoft.com/office/drawing/2014/main" id="{CE2E3F37-C7DA-495A-A647-9CA99BB790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609599</xdr:colOff>
      <xdr:row>0</xdr:row>
      <xdr:rowOff>219075</xdr:rowOff>
    </xdr:from>
    <xdr:to>
      <xdr:col>28</xdr:col>
      <xdr:colOff>76200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99FB5B-DE2F-4656-98D9-B3DE7C5CCA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166687</xdr:rowOff>
    </xdr:from>
    <xdr:to>
      <xdr:col>18</xdr:col>
      <xdr:colOff>228600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5A740-6F1D-9631-0DD6-802C60526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osephmartinez_uninorte_edu_co/Documents/Scripts%20VMASC/Academic%20Research%20Twitter%20Search%20(10M)/analysis/number_of_tweets_by_subj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tal - year"/>
      <sheetName val="total - month"/>
      <sheetName val="by categories - year "/>
      <sheetName val="by categories - month"/>
    </sheetNames>
    <sheetDataSet>
      <sheetData sheetId="0"/>
      <sheetData sheetId="1"/>
      <sheetData sheetId="2"/>
      <sheetData sheetId="3">
        <row r="14">
          <cell r="F14">
            <v>175</v>
          </cell>
          <cell r="G14">
            <v>88</v>
          </cell>
          <cell r="H14">
            <v>789</v>
          </cell>
          <cell r="I14">
            <v>20</v>
          </cell>
        </row>
        <row r="15">
          <cell r="F15">
            <v>176</v>
          </cell>
          <cell r="G15">
            <v>60</v>
          </cell>
          <cell r="H15">
            <v>489</v>
          </cell>
          <cell r="I15">
            <v>19</v>
          </cell>
        </row>
        <row r="16">
          <cell r="F16">
            <v>134</v>
          </cell>
          <cell r="G16">
            <v>78</v>
          </cell>
          <cell r="H16">
            <v>496</v>
          </cell>
          <cell r="I16">
            <v>121</v>
          </cell>
        </row>
        <row r="17">
          <cell r="F17">
            <v>118</v>
          </cell>
          <cell r="G17">
            <v>78</v>
          </cell>
          <cell r="H17">
            <v>322</v>
          </cell>
          <cell r="I17">
            <v>46</v>
          </cell>
        </row>
        <row r="18">
          <cell r="F18">
            <v>66</v>
          </cell>
          <cell r="G18">
            <v>58</v>
          </cell>
          <cell r="H18">
            <v>402</v>
          </cell>
          <cell r="I18">
            <v>21</v>
          </cell>
        </row>
        <row r="19">
          <cell r="F19">
            <v>318</v>
          </cell>
          <cell r="G19">
            <v>114</v>
          </cell>
          <cell r="H19">
            <v>3662</v>
          </cell>
          <cell r="I19">
            <v>58</v>
          </cell>
        </row>
        <row r="20">
          <cell r="F20">
            <v>84</v>
          </cell>
          <cell r="G20">
            <v>210</v>
          </cell>
          <cell r="H20">
            <v>408</v>
          </cell>
          <cell r="I20">
            <v>22</v>
          </cell>
        </row>
        <row r="21">
          <cell r="F21">
            <v>1428</v>
          </cell>
          <cell r="G21">
            <v>701</v>
          </cell>
          <cell r="H21">
            <v>2577</v>
          </cell>
          <cell r="I21">
            <v>353</v>
          </cell>
        </row>
        <row r="22">
          <cell r="F22">
            <v>979</v>
          </cell>
          <cell r="G22">
            <v>398</v>
          </cell>
          <cell r="H22">
            <v>1310</v>
          </cell>
          <cell r="I22">
            <v>201</v>
          </cell>
        </row>
        <row r="23">
          <cell r="F23">
            <v>168</v>
          </cell>
          <cell r="G23">
            <v>134</v>
          </cell>
          <cell r="H23">
            <v>473</v>
          </cell>
          <cell r="I23">
            <v>28</v>
          </cell>
        </row>
        <row r="24">
          <cell r="F24">
            <v>198</v>
          </cell>
          <cell r="G24">
            <v>62</v>
          </cell>
          <cell r="H24">
            <v>448</v>
          </cell>
          <cell r="I24">
            <v>17</v>
          </cell>
        </row>
        <row r="25">
          <cell r="F25">
            <v>372</v>
          </cell>
          <cell r="G25">
            <v>99</v>
          </cell>
          <cell r="H25">
            <v>603</v>
          </cell>
          <cell r="I25">
            <v>13</v>
          </cell>
        </row>
        <row r="26">
          <cell r="F26">
            <v>103</v>
          </cell>
          <cell r="G26">
            <v>51</v>
          </cell>
          <cell r="H26">
            <v>343</v>
          </cell>
          <cell r="I26">
            <v>15</v>
          </cell>
        </row>
        <row r="27">
          <cell r="F27">
            <v>113</v>
          </cell>
          <cell r="G27">
            <v>122</v>
          </cell>
          <cell r="H27">
            <v>429</v>
          </cell>
          <cell r="I27">
            <v>14</v>
          </cell>
        </row>
        <row r="28">
          <cell r="F28">
            <v>205</v>
          </cell>
          <cell r="G28">
            <v>79</v>
          </cell>
          <cell r="H28">
            <v>598</v>
          </cell>
          <cell r="I28">
            <v>68</v>
          </cell>
        </row>
        <row r="29">
          <cell r="F29">
            <v>76</v>
          </cell>
          <cell r="G29">
            <v>49</v>
          </cell>
          <cell r="H29">
            <v>570</v>
          </cell>
          <cell r="I29">
            <v>81</v>
          </cell>
        </row>
        <row r="30">
          <cell r="F30">
            <v>122</v>
          </cell>
          <cell r="G30">
            <v>128</v>
          </cell>
          <cell r="H30">
            <v>1014</v>
          </cell>
          <cell r="I30">
            <v>59</v>
          </cell>
        </row>
        <row r="31">
          <cell r="F31">
            <v>150</v>
          </cell>
          <cell r="G31">
            <v>71</v>
          </cell>
          <cell r="H31">
            <v>1130</v>
          </cell>
          <cell r="I31">
            <v>36</v>
          </cell>
        </row>
        <row r="32">
          <cell r="F32">
            <v>450</v>
          </cell>
          <cell r="G32">
            <v>747</v>
          </cell>
          <cell r="H32">
            <v>1065</v>
          </cell>
          <cell r="I32">
            <v>532</v>
          </cell>
        </row>
        <row r="33">
          <cell r="F33">
            <v>258</v>
          </cell>
          <cell r="G33">
            <v>640</v>
          </cell>
          <cell r="H33">
            <v>1562</v>
          </cell>
          <cell r="I33">
            <v>745</v>
          </cell>
        </row>
        <row r="34">
          <cell r="F34">
            <v>126</v>
          </cell>
          <cell r="G34">
            <v>197</v>
          </cell>
          <cell r="H34">
            <v>881</v>
          </cell>
          <cell r="I34">
            <v>239</v>
          </cell>
        </row>
        <row r="35">
          <cell r="F35">
            <v>323</v>
          </cell>
          <cell r="G35">
            <v>131</v>
          </cell>
          <cell r="H35">
            <v>674</v>
          </cell>
          <cell r="I35">
            <v>21</v>
          </cell>
        </row>
        <row r="36">
          <cell r="F36">
            <v>106</v>
          </cell>
          <cell r="G36">
            <v>136</v>
          </cell>
          <cell r="H36">
            <v>578</v>
          </cell>
          <cell r="I36">
            <v>112</v>
          </cell>
        </row>
        <row r="37">
          <cell r="F37">
            <v>662</v>
          </cell>
          <cell r="G37">
            <v>132</v>
          </cell>
          <cell r="H37">
            <v>483</v>
          </cell>
          <cell r="I37">
            <v>80</v>
          </cell>
        </row>
        <row r="38">
          <cell r="F38">
            <v>3246</v>
          </cell>
          <cell r="G38">
            <v>2255</v>
          </cell>
          <cell r="H38">
            <v>3926</v>
          </cell>
          <cell r="I38">
            <v>491</v>
          </cell>
        </row>
        <row r="39">
          <cell r="F39">
            <v>1969</v>
          </cell>
          <cell r="G39">
            <v>1171</v>
          </cell>
          <cell r="H39">
            <v>1925</v>
          </cell>
          <cell r="I39">
            <v>278</v>
          </cell>
        </row>
        <row r="40">
          <cell r="F40">
            <v>795</v>
          </cell>
          <cell r="G40">
            <v>468</v>
          </cell>
          <cell r="H40">
            <v>1500</v>
          </cell>
          <cell r="I40">
            <v>483</v>
          </cell>
        </row>
        <row r="41">
          <cell r="F41">
            <v>632</v>
          </cell>
          <cell r="G41">
            <v>376</v>
          </cell>
          <cell r="H41">
            <v>995</v>
          </cell>
          <cell r="I41">
            <v>258</v>
          </cell>
        </row>
        <row r="42">
          <cell r="F42">
            <v>467</v>
          </cell>
          <cell r="G42">
            <v>789</v>
          </cell>
          <cell r="H42">
            <v>1015</v>
          </cell>
          <cell r="I42">
            <v>219</v>
          </cell>
        </row>
        <row r="43">
          <cell r="F43">
            <v>164</v>
          </cell>
          <cell r="G43">
            <v>251</v>
          </cell>
          <cell r="H43">
            <v>751</v>
          </cell>
          <cell r="I43">
            <v>169</v>
          </cell>
        </row>
        <row r="44">
          <cell r="F44">
            <v>890</v>
          </cell>
          <cell r="G44">
            <v>4648</v>
          </cell>
          <cell r="H44">
            <v>1493</v>
          </cell>
          <cell r="I44">
            <v>1109</v>
          </cell>
        </row>
        <row r="45">
          <cell r="F45">
            <v>1372</v>
          </cell>
          <cell r="G45">
            <v>5000</v>
          </cell>
          <cell r="H45">
            <v>3052</v>
          </cell>
          <cell r="I45">
            <v>1947</v>
          </cell>
        </row>
        <row r="46">
          <cell r="F46">
            <v>311</v>
          </cell>
          <cell r="G46">
            <v>739</v>
          </cell>
          <cell r="H46">
            <v>1581</v>
          </cell>
          <cell r="I46">
            <v>830</v>
          </cell>
        </row>
        <row r="47">
          <cell r="F47">
            <v>226</v>
          </cell>
          <cell r="G47">
            <v>582</v>
          </cell>
          <cell r="H47">
            <v>1097</v>
          </cell>
          <cell r="I47">
            <v>433</v>
          </cell>
        </row>
        <row r="48">
          <cell r="F48">
            <v>463</v>
          </cell>
          <cell r="G48">
            <v>519</v>
          </cell>
          <cell r="H48">
            <v>2513</v>
          </cell>
          <cell r="I48">
            <v>1113</v>
          </cell>
        </row>
        <row r="49">
          <cell r="F49">
            <v>497</v>
          </cell>
          <cell r="G49">
            <v>370</v>
          </cell>
          <cell r="H49">
            <v>1082</v>
          </cell>
          <cell r="I49">
            <v>751</v>
          </cell>
        </row>
        <row r="50">
          <cell r="F50">
            <v>650</v>
          </cell>
          <cell r="G50">
            <v>1801</v>
          </cell>
          <cell r="H50">
            <v>2952</v>
          </cell>
          <cell r="I50">
            <v>3223</v>
          </cell>
        </row>
        <row r="51">
          <cell r="F51">
            <v>2747</v>
          </cell>
          <cell r="G51">
            <v>7062</v>
          </cell>
          <cell r="H51">
            <v>5180</v>
          </cell>
          <cell r="I51">
            <v>5940</v>
          </cell>
        </row>
        <row r="52">
          <cell r="F52">
            <v>1718</v>
          </cell>
          <cell r="G52">
            <v>2629</v>
          </cell>
          <cell r="H52">
            <v>5201</v>
          </cell>
          <cell r="I52">
            <v>1064</v>
          </cell>
        </row>
        <row r="53">
          <cell r="F53">
            <v>1219</v>
          </cell>
          <cell r="G53">
            <v>3895</v>
          </cell>
          <cell r="H53">
            <v>4647</v>
          </cell>
          <cell r="I53">
            <v>2208</v>
          </cell>
        </row>
        <row r="54">
          <cell r="F54">
            <v>2344</v>
          </cell>
          <cell r="G54">
            <v>2820</v>
          </cell>
          <cell r="H54">
            <v>6661</v>
          </cell>
          <cell r="I54">
            <v>1605</v>
          </cell>
        </row>
        <row r="55">
          <cell r="F55">
            <v>954</v>
          </cell>
          <cell r="G55">
            <v>3140</v>
          </cell>
          <cell r="H55">
            <v>3759</v>
          </cell>
          <cell r="I55">
            <v>809</v>
          </cell>
        </row>
        <row r="56">
          <cell r="F56">
            <v>1511</v>
          </cell>
          <cell r="G56">
            <v>2387</v>
          </cell>
          <cell r="H56">
            <v>3870</v>
          </cell>
          <cell r="I56">
            <v>1231</v>
          </cell>
        </row>
        <row r="57">
          <cell r="F57">
            <v>4909</v>
          </cell>
          <cell r="G57">
            <v>5927</v>
          </cell>
          <cell r="H57">
            <v>7050</v>
          </cell>
          <cell r="I57">
            <v>5563</v>
          </cell>
        </row>
        <row r="58">
          <cell r="F58">
            <v>7491</v>
          </cell>
          <cell r="G58">
            <v>33854</v>
          </cell>
          <cell r="H58">
            <v>7570</v>
          </cell>
          <cell r="I58">
            <v>8247</v>
          </cell>
        </row>
        <row r="59">
          <cell r="F59">
            <v>6074</v>
          </cell>
          <cell r="G59">
            <v>12296</v>
          </cell>
          <cell r="H59">
            <v>11411</v>
          </cell>
          <cell r="I59">
            <v>5153</v>
          </cell>
        </row>
        <row r="60">
          <cell r="F60">
            <v>4896</v>
          </cell>
          <cell r="G60">
            <v>9754</v>
          </cell>
          <cell r="H60">
            <v>11897</v>
          </cell>
          <cell r="I60">
            <v>4547</v>
          </cell>
        </row>
        <row r="61">
          <cell r="F61">
            <v>5155</v>
          </cell>
          <cell r="G61">
            <v>8917</v>
          </cell>
          <cell r="H61">
            <v>5710</v>
          </cell>
          <cell r="I61">
            <v>3488</v>
          </cell>
        </row>
        <row r="62">
          <cell r="F62">
            <v>7506</v>
          </cell>
          <cell r="G62">
            <v>3009</v>
          </cell>
          <cell r="H62">
            <v>7843</v>
          </cell>
          <cell r="I62">
            <v>1555</v>
          </cell>
        </row>
        <row r="63">
          <cell r="F63">
            <v>14298</v>
          </cell>
          <cell r="G63">
            <v>16934</v>
          </cell>
          <cell r="H63">
            <v>9657</v>
          </cell>
          <cell r="I63">
            <v>5300</v>
          </cell>
        </row>
        <row r="64">
          <cell r="F64">
            <v>6332</v>
          </cell>
          <cell r="G64">
            <v>6518</v>
          </cell>
          <cell r="H64">
            <v>9787</v>
          </cell>
          <cell r="I64">
            <v>1644</v>
          </cell>
        </row>
        <row r="65">
          <cell r="F65">
            <v>5090</v>
          </cell>
          <cell r="G65">
            <v>13182</v>
          </cell>
          <cell r="H65">
            <v>14574</v>
          </cell>
          <cell r="I65">
            <v>2943</v>
          </cell>
        </row>
        <row r="66">
          <cell r="F66">
            <v>12276</v>
          </cell>
          <cell r="G66">
            <v>9481</v>
          </cell>
          <cell r="H66">
            <v>8794</v>
          </cell>
          <cell r="I66">
            <v>3089</v>
          </cell>
        </row>
        <row r="67">
          <cell r="F67">
            <v>4680</v>
          </cell>
          <cell r="G67">
            <v>6396</v>
          </cell>
          <cell r="H67">
            <v>11338</v>
          </cell>
          <cell r="I67">
            <v>5513</v>
          </cell>
        </row>
        <row r="68">
          <cell r="F68">
            <v>4869</v>
          </cell>
          <cell r="G68">
            <v>3310</v>
          </cell>
          <cell r="H68">
            <v>6261</v>
          </cell>
          <cell r="I68">
            <v>4590</v>
          </cell>
        </row>
        <row r="69">
          <cell r="F69">
            <v>5635</v>
          </cell>
          <cell r="G69">
            <v>8334</v>
          </cell>
          <cell r="H69">
            <v>9309</v>
          </cell>
          <cell r="I69">
            <v>3385</v>
          </cell>
        </row>
        <row r="70">
          <cell r="F70">
            <v>4581</v>
          </cell>
          <cell r="G70">
            <v>4634</v>
          </cell>
          <cell r="H70">
            <v>8332</v>
          </cell>
          <cell r="I70">
            <v>5062</v>
          </cell>
        </row>
        <row r="71">
          <cell r="F71">
            <v>3982</v>
          </cell>
          <cell r="G71">
            <v>3244</v>
          </cell>
          <cell r="H71">
            <v>6611</v>
          </cell>
          <cell r="I71">
            <v>3013</v>
          </cell>
        </row>
        <row r="72">
          <cell r="F72">
            <v>6976</v>
          </cell>
          <cell r="G72">
            <v>9071</v>
          </cell>
          <cell r="H72">
            <v>35070</v>
          </cell>
          <cell r="I72">
            <v>1984</v>
          </cell>
        </row>
        <row r="73">
          <cell r="F73">
            <v>3352</v>
          </cell>
          <cell r="G73">
            <v>3507</v>
          </cell>
          <cell r="H73">
            <v>9988</v>
          </cell>
          <cell r="I73">
            <v>2639</v>
          </cell>
        </row>
        <row r="74">
          <cell r="F74">
            <v>4766</v>
          </cell>
          <cell r="G74">
            <v>4278</v>
          </cell>
          <cell r="H74">
            <v>9200</v>
          </cell>
          <cell r="I74">
            <v>1983</v>
          </cell>
        </row>
        <row r="75">
          <cell r="F75">
            <v>2769</v>
          </cell>
          <cell r="G75">
            <v>3834</v>
          </cell>
          <cell r="H75">
            <v>10397</v>
          </cell>
          <cell r="I75">
            <v>3034</v>
          </cell>
        </row>
        <row r="76">
          <cell r="F76">
            <v>4246</v>
          </cell>
          <cell r="G76">
            <v>6690</v>
          </cell>
          <cell r="H76">
            <v>15560</v>
          </cell>
          <cell r="I76">
            <v>2230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seph Martinez Salcedo" id="{02AD2234-5B3A-4309-8AD7-2E6E8B629CD0}" userId="Joseph Martinez Salcedo" providerId="Non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10-27T16:27:50.52" personId="{02AD2234-5B3A-4309-8AD7-2E6E8B629CD0}" id="{2E57A0BD-A0D9-4A31-AC4E-667EF6822F08}">
    <text>Not in the tweets</text>
  </threadedComment>
  <threadedComment ref="J1" dT="2022-10-27T16:27:58.47" personId="{02AD2234-5B3A-4309-8AD7-2E6E8B629CD0}" id="{810E495F-D6D8-42B9-9723-832B098CAF17}">
    <text>Not in the news</text>
  </threadedComment>
  <threadedComment ref="B9" dT="2022-10-27T19:26:39.03" personId="{02AD2234-5B3A-4309-8AD7-2E6E8B629CD0}" id="{CDB6B87B-1CBF-4F3D-BAD8-C7B26DF4FC87}">
    <text>245</text>
  </threadedComment>
  <threadedComment ref="C9" dT="2022-10-27T19:26:44.22" personId="{02AD2234-5B3A-4309-8AD7-2E6E8B629CD0}" id="{6F8F3E82-8FAF-4BA4-A1D1-9C0625355694}">
    <text>46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51AB-2C94-4E5F-9039-0A751B0B0888}">
  <dimension ref="A1:K64"/>
  <sheetViews>
    <sheetView tabSelected="1" zoomScaleNormal="100" workbookViewId="0">
      <selection activeCell="O36" sqref="O36"/>
    </sheetView>
  </sheetViews>
  <sheetFormatPr defaultColWidth="10.5703125" defaultRowHeight="15" x14ac:dyDescent="0.25"/>
  <cols>
    <col min="1" max="1" width="10.85546875" style="5" customWidth="1"/>
    <col min="2" max="2" width="16.85546875" style="9" bestFit="1" customWidth="1"/>
    <col min="3" max="3" width="18.140625" style="9" bestFit="1" customWidth="1"/>
    <col min="4" max="4" width="14.5703125" style="9" bestFit="1" customWidth="1"/>
    <col min="5" max="5" width="19" style="5" bestFit="1" customWidth="1"/>
    <col min="6" max="6" width="10.5703125" style="5"/>
    <col min="7" max="11" width="16.140625" style="5" customWidth="1"/>
    <col min="12" max="16384" width="10.5703125" style="5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spans="1:11" x14ac:dyDescent="0.25">
      <c r="A2" s="6">
        <v>42005</v>
      </c>
      <c r="B2" s="7">
        <v>38</v>
      </c>
      <c r="C2" s="7">
        <v>13</v>
      </c>
      <c r="D2" s="7">
        <v>0</v>
      </c>
      <c r="E2" s="7">
        <v>0</v>
      </c>
      <c r="F2" s="5">
        <f>SUM(B2:E2)</f>
        <v>51</v>
      </c>
      <c r="G2" s="5">
        <f t="array" ref="G2:J64">'[1]by categories - month'!$F$14:$I$76</f>
        <v>175</v>
      </c>
      <c r="H2" s="5">
        <v>88</v>
      </c>
      <c r="I2" s="5">
        <v>789</v>
      </c>
      <c r="J2" s="5">
        <v>20</v>
      </c>
      <c r="K2" s="5">
        <f>SUM(G2:J2)</f>
        <v>1072</v>
      </c>
    </row>
    <row r="3" spans="1:11" x14ac:dyDescent="0.25">
      <c r="A3" s="6">
        <v>42036</v>
      </c>
      <c r="B3" s="7">
        <v>6</v>
      </c>
      <c r="C3" s="7">
        <v>0</v>
      </c>
      <c r="D3" s="7">
        <v>0</v>
      </c>
      <c r="E3" s="7">
        <v>0</v>
      </c>
      <c r="F3" s="5">
        <f t="shared" ref="F3:F64" si="0">SUM(B3:E3)</f>
        <v>6</v>
      </c>
      <c r="G3" s="5">
        <v>176</v>
      </c>
      <c r="H3" s="5">
        <v>60</v>
      </c>
      <c r="I3" s="5">
        <v>489</v>
      </c>
      <c r="J3" s="5">
        <v>19</v>
      </c>
      <c r="K3" s="5">
        <f t="shared" ref="K3:K64" si="1">SUM(G3:J3)</f>
        <v>744</v>
      </c>
    </row>
    <row r="4" spans="1:11" x14ac:dyDescent="0.25">
      <c r="A4" s="6">
        <v>42064</v>
      </c>
      <c r="B4" s="7">
        <v>21</v>
      </c>
      <c r="C4" s="7">
        <v>3</v>
      </c>
      <c r="D4" s="7">
        <v>0</v>
      </c>
      <c r="E4" s="7">
        <v>0</v>
      </c>
      <c r="F4" s="5">
        <f t="shared" si="0"/>
        <v>24</v>
      </c>
      <c r="G4" s="5">
        <v>134</v>
      </c>
      <c r="H4" s="5">
        <v>78</v>
      </c>
      <c r="I4" s="5">
        <v>496</v>
      </c>
      <c r="J4" s="5">
        <v>121</v>
      </c>
      <c r="K4" s="5">
        <f t="shared" si="1"/>
        <v>829</v>
      </c>
    </row>
    <row r="5" spans="1:11" x14ac:dyDescent="0.25">
      <c r="A5" s="6">
        <v>42095</v>
      </c>
      <c r="B5" s="7">
        <v>6</v>
      </c>
      <c r="C5" s="7">
        <v>1</v>
      </c>
      <c r="D5" s="7">
        <v>0</v>
      </c>
      <c r="E5" s="7">
        <v>0</v>
      </c>
      <c r="F5" s="5">
        <f t="shared" si="0"/>
        <v>7</v>
      </c>
      <c r="G5" s="5">
        <v>118</v>
      </c>
      <c r="H5" s="5">
        <v>78</v>
      </c>
      <c r="I5" s="5">
        <v>322</v>
      </c>
      <c r="J5" s="5">
        <v>46</v>
      </c>
      <c r="K5" s="5">
        <f t="shared" si="1"/>
        <v>564</v>
      </c>
    </row>
    <row r="6" spans="1:11" x14ac:dyDescent="0.25">
      <c r="A6" s="6">
        <v>42125</v>
      </c>
      <c r="B6" s="7">
        <v>1</v>
      </c>
      <c r="C6" s="7">
        <v>0</v>
      </c>
      <c r="D6" s="7">
        <v>0</v>
      </c>
      <c r="E6" s="7">
        <v>0</v>
      </c>
      <c r="F6" s="5">
        <f t="shared" si="0"/>
        <v>1</v>
      </c>
      <c r="G6" s="5">
        <v>66</v>
      </c>
      <c r="H6" s="5">
        <v>58</v>
      </c>
      <c r="I6" s="5">
        <v>402</v>
      </c>
      <c r="J6" s="5">
        <v>21</v>
      </c>
      <c r="K6" s="5">
        <f t="shared" si="1"/>
        <v>547</v>
      </c>
    </row>
    <row r="7" spans="1:11" x14ac:dyDescent="0.25">
      <c r="A7" s="6">
        <v>42156</v>
      </c>
      <c r="B7" s="7">
        <v>5</v>
      </c>
      <c r="C7" s="7">
        <v>0</v>
      </c>
      <c r="D7" s="7">
        <v>0</v>
      </c>
      <c r="E7" s="7">
        <v>0</v>
      </c>
      <c r="F7" s="5">
        <f t="shared" si="0"/>
        <v>5</v>
      </c>
      <c r="G7" s="5">
        <v>318</v>
      </c>
      <c r="H7" s="5">
        <v>114</v>
      </c>
      <c r="I7" s="5">
        <v>3662</v>
      </c>
      <c r="J7" s="5">
        <v>58</v>
      </c>
      <c r="K7" s="5">
        <f t="shared" si="1"/>
        <v>4152</v>
      </c>
    </row>
    <row r="8" spans="1:11" x14ac:dyDescent="0.25">
      <c r="A8" s="6">
        <v>42186</v>
      </c>
      <c r="B8" s="7">
        <v>5</v>
      </c>
      <c r="C8" s="7">
        <v>2</v>
      </c>
      <c r="D8" s="7">
        <v>0</v>
      </c>
      <c r="E8" s="7">
        <v>0</v>
      </c>
      <c r="F8" s="5">
        <f t="shared" si="0"/>
        <v>7</v>
      </c>
      <c r="G8" s="5">
        <v>84</v>
      </c>
      <c r="H8" s="5">
        <v>210</v>
      </c>
      <c r="I8" s="5">
        <v>408</v>
      </c>
      <c r="J8" s="5">
        <v>22</v>
      </c>
      <c r="K8" s="5">
        <f t="shared" si="1"/>
        <v>724</v>
      </c>
    </row>
    <row r="9" spans="1:11" x14ac:dyDescent="0.25">
      <c r="A9" s="6">
        <v>42217</v>
      </c>
      <c r="B9" s="8">
        <f>AVERAGE(B8,B10)</f>
        <v>45</v>
      </c>
      <c r="C9" s="8">
        <f>AVERAGE(C8,C10)</f>
        <v>9</v>
      </c>
      <c r="D9" s="7">
        <v>2</v>
      </c>
      <c r="E9" s="7">
        <v>3</v>
      </c>
      <c r="F9" s="5">
        <f t="shared" si="0"/>
        <v>59</v>
      </c>
      <c r="G9" s="5">
        <v>1428</v>
      </c>
      <c r="H9" s="5">
        <v>701</v>
      </c>
      <c r="I9" s="5">
        <v>2577</v>
      </c>
      <c r="J9" s="5">
        <v>353</v>
      </c>
      <c r="K9" s="5">
        <f t="shared" si="1"/>
        <v>5059</v>
      </c>
    </row>
    <row r="10" spans="1:11" x14ac:dyDescent="0.25">
      <c r="A10" s="6">
        <v>42248</v>
      </c>
      <c r="B10" s="7">
        <v>85</v>
      </c>
      <c r="C10" s="7">
        <v>16</v>
      </c>
      <c r="D10" s="7">
        <v>1</v>
      </c>
      <c r="E10" s="7">
        <v>0</v>
      </c>
      <c r="F10" s="5">
        <f t="shared" si="0"/>
        <v>102</v>
      </c>
      <c r="G10" s="5">
        <v>979</v>
      </c>
      <c r="H10" s="5">
        <v>398</v>
      </c>
      <c r="I10" s="5">
        <v>1310</v>
      </c>
      <c r="J10" s="5">
        <v>201</v>
      </c>
      <c r="K10" s="5">
        <f t="shared" si="1"/>
        <v>2888</v>
      </c>
    </row>
    <row r="11" spans="1:11" x14ac:dyDescent="0.25">
      <c r="A11" s="6">
        <v>42278</v>
      </c>
      <c r="B11" s="7">
        <v>21</v>
      </c>
      <c r="C11" s="7">
        <v>3</v>
      </c>
      <c r="D11" s="7">
        <v>0</v>
      </c>
      <c r="E11" s="7">
        <v>0</v>
      </c>
      <c r="F11" s="5">
        <f t="shared" si="0"/>
        <v>24</v>
      </c>
      <c r="G11" s="5">
        <v>168</v>
      </c>
      <c r="H11" s="5">
        <v>134</v>
      </c>
      <c r="I11" s="5">
        <v>473</v>
      </c>
      <c r="J11" s="5">
        <v>28</v>
      </c>
      <c r="K11" s="5">
        <f t="shared" si="1"/>
        <v>803</v>
      </c>
    </row>
    <row r="12" spans="1:11" x14ac:dyDescent="0.25">
      <c r="A12" s="6">
        <v>42309</v>
      </c>
      <c r="B12" s="7">
        <v>15</v>
      </c>
      <c r="C12" s="7">
        <v>10</v>
      </c>
      <c r="D12" s="7">
        <v>0</v>
      </c>
      <c r="E12" s="7">
        <v>1</v>
      </c>
      <c r="F12" s="5">
        <f t="shared" si="0"/>
        <v>26</v>
      </c>
      <c r="G12" s="5">
        <v>198</v>
      </c>
      <c r="H12" s="5">
        <v>62</v>
      </c>
      <c r="I12" s="5">
        <v>448</v>
      </c>
      <c r="J12" s="5">
        <v>17</v>
      </c>
      <c r="K12" s="5">
        <f t="shared" si="1"/>
        <v>725</v>
      </c>
    </row>
    <row r="13" spans="1:11" x14ac:dyDescent="0.25">
      <c r="A13" s="6">
        <v>42339</v>
      </c>
      <c r="B13" s="7">
        <v>40</v>
      </c>
      <c r="C13" s="7">
        <v>4</v>
      </c>
      <c r="D13" s="7">
        <v>0</v>
      </c>
      <c r="E13" s="7">
        <v>0</v>
      </c>
      <c r="F13" s="5">
        <f t="shared" si="0"/>
        <v>44</v>
      </c>
      <c r="G13" s="5">
        <v>372</v>
      </c>
      <c r="H13" s="5">
        <v>99</v>
      </c>
      <c r="I13" s="5">
        <v>603</v>
      </c>
      <c r="J13" s="5">
        <v>13</v>
      </c>
      <c r="K13" s="5">
        <f t="shared" si="1"/>
        <v>1087</v>
      </c>
    </row>
    <row r="14" spans="1:11" x14ac:dyDescent="0.25">
      <c r="A14" s="6">
        <v>42370</v>
      </c>
      <c r="B14" s="7">
        <v>2</v>
      </c>
      <c r="C14" s="7">
        <v>2</v>
      </c>
      <c r="D14" s="7">
        <v>0</v>
      </c>
      <c r="E14" s="7">
        <v>0</v>
      </c>
      <c r="F14" s="5">
        <f t="shared" si="0"/>
        <v>4</v>
      </c>
      <c r="G14" s="5">
        <v>103</v>
      </c>
      <c r="H14" s="5">
        <v>51</v>
      </c>
      <c r="I14" s="5">
        <v>343</v>
      </c>
      <c r="J14" s="5">
        <v>15</v>
      </c>
      <c r="K14" s="5">
        <f t="shared" si="1"/>
        <v>512</v>
      </c>
    </row>
    <row r="15" spans="1:11" x14ac:dyDescent="0.25">
      <c r="A15" s="6">
        <v>42401</v>
      </c>
      <c r="B15" s="7">
        <v>5</v>
      </c>
      <c r="C15" s="7">
        <v>5</v>
      </c>
      <c r="D15" s="7">
        <v>0</v>
      </c>
      <c r="E15" s="7">
        <v>0</v>
      </c>
      <c r="F15" s="5">
        <f t="shared" si="0"/>
        <v>10</v>
      </c>
      <c r="G15" s="5">
        <v>113</v>
      </c>
      <c r="H15" s="5">
        <v>122</v>
      </c>
      <c r="I15" s="5">
        <v>429</v>
      </c>
      <c r="J15" s="5">
        <v>14</v>
      </c>
      <c r="K15" s="5">
        <f t="shared" si="1"/>
        <v>678</v>
      </c>
    </row>
    <row r="16" spans="1:11" x14ac:dyDescent="0.25">
      <c r="A16" s="6">
        <v>42430</v>
      </c>
      <c r="B16" s="7">
        <v>1</v>
      </c>
      <c r="C16" s="7">
        <v>1</v>
      </c>
      <c r="D16" s="7">
        <v>0</v>
      </c>
      <c r="E16" s="7">
        <v>0</v>
      </c>
      <c r="F16" s="5">
        <f t="shared" si="0"/>
        <v>2</v>
      </c>
      <c r="G16" s="5">
        <v>205</v>
      </c>
      <c r="H16" s="5">
        <v>79</v>
      </c>
      <c r="I16" s="5">
        <v>598</v>
      </c>
      <c r="J16" s="5">
        <v>68</v>
      </c>
      <c r="K16" s="5">
        <f t="shared" si="1"/>
        <v>950</v>
      </c>
    </row>
    <row r="17" spans="1:11" x14ac:dyDescent="0.25">
      <c r="A17" s="6">
        <v>42461</v>
      </c>
      <c r="B17" s="7">
        <v>1</v>
      </c>
      <c r="C17" s="7">
        <v>0</v>
      </c>
      <c r="D17" s="7">
        <v>1</v>
      </c>
      <c r="E17" s="7">
        <v>0</v>
      </c>
      <c r="F17" s="5">
        <f t="shared" si="0"/>
        <v>2</v>
      </c>
      <c r="G17" s="5">
        <v>76</v>
      </c>
      <c r="H17" s="5">
        <v>49</v>
      </c>
      <c r="I17" s="5">
        <v>570</v>
      </c>
      <c r="J17" s="5">
        <v>81</v>
      </c>
      <c r="K17" s="5">
        <f t="shared" si="1"/>
        <v>776</v>
      </c>
    </row>
    <row r="18" spans="1:11" x14ac:dyDescent="0.25">
      <c r="A18" s="6">
        <v>42491</v>
      </c>
      <c r="B18" s="7">
        <v>1</v>
      </c>
      <c r="C18" s="7">
        <v>0</v>
      </c>
      <c r="D18" s="7">
        <v>1</v>
      </c>
      <c r="E18" s="7">
        <v>2</v>
      </c>
      <c r="F18" s="5">
        <f t="shared" si="0"/>
        <v>4</v>
      </c>
      <c r="G18" s="5">
        <v>122</v>
      </c>
      <c r="H18" s="5">
        <v>128</v>
      </c>
      <c r="I18" s="5">
        <v>1014</v>
      </c>
      <c r="J18" s="5">
        <v>59</v>
      </c>
      <c r="K18" s="5">
        <f t="shared" si="1"/>
        <v>1323</v>
      </c>
    </row>
    <row r="19" spans="1:11" x14ac:dyDescent="0.25">
      <c r="A19" s="6">
        <v>42522</v>
      </c>
      <c r="B19" s="7">
        <v>0</v>
      </c>
      <c r="C19" s="7">
        <v>0</v>
      </c>
      <c r="D19" s="7">
        <v>1</v>
      </c>
      <c r="E19" s="7">
        <v>5</v>
      </c>
      <c r="F19" s="5">
        <f t="shared" si="0"/>
        <v>6</v>
      </c>
      <c r="G19" s="5">
        <v>150</v>
      </c>
      <c r="H19" s="5">
        <v>71</v>
      </c>
      <c r="I19" s="5">
        <v>1130</v>
      </c>
      <c r="J19" s="5">
        <v>36</v>
      </c>
      <c r="K19" s="5">
        <f t="shared" si="1"/>
        <v>1387</v>
      </c>
    </row>
    <row r="20" spans="1:11" x14ac:dyDescent="0.25">
      <c r="A20" s="6">
        <v>42552</v>
      </c>
      <c r="B20" s="7">
        <v>0</v>
      </c>
      <c r="C20" s="7">
        <v>0</v>
      </c>
      <c r="D20" s="7">
        <v>1</v>
      </c>
      <c r="E20" s="7">
        <v>5</v>
      </c>
      <c r="F20" s="5">
        <f t="shared" si="0"/>
        <v>6</v>
      </c>
      <c r="G20" s="5">
        <v>450</v>
      </c>
      <c r="H20" s="5">
        <v>747</v>
      </c>
      <c r="I20" s="5">
        <v>1065</v>
      </c>
      <c r="J20" s="5">
        <v>532</v>
      </c>
      <c r="K20" s="5">
        <f t="shared" si="1"/>
        <v>2794</v>
      </c>
    </row>
    <row r="21" spans="1:11" x14ac:dyDescent="0.25">
      <c r="A21" s="6">
        <v>42583</v>
      </c>
      <c r="B21" s="7">
        <v>4</v>
      </c>
      <c r="C21" s="7">
        <v>2</v>
      </c>
      <c r="D21" s="7">
        <v>5</v>
      </c>
      <c r="E21" s="7">
        <v>3</v>
      </c>
      <c r="F21" s="5">
        <f t="shared" si="0"/>
        <v>14</v>
      </c>
      <c r="G21" s="5">
        <v>258</v>
      </c>
      <c r="H21" s="5">
        <v>640</v>
      </c>
      <c r="I21" s="5">
        <v>1562</v>
      </c>
      <c r="J21" s="5">
        <v>745</v>
      </c>
      <c r="K21" s="5">
        <f t="shared" si="1"/>
        <v>3205</v>
      </c>
    </row>
    <row r="22" spans="1:11" x14ac:dyDescent="0.25">
      <c r="A22" s="6">
        <v>42614</v>
      </c>
      <c r="B22" s="7">
        <v>0</v>
      </c>
      <c r="C22" s="7">
        <v>1</v>
      </c>
      <c r="D22" s="7">
        <v>5</v>
      </c>
      <c r="E22" s="7">
        <v>1</v>
      </c>
      <c r="F22" s="5">
        <f t="shared" si="0"/>
        <v>7</v>
      </c>
      <c r="G22" s="5">
        <v>126</v>
      </c>
      <c r="H22" s="5">
        <v>197</v>
      </c>
      <c r="I22" s="5">
        <v>881</v>
      </c>
      <c r="J22" s="5">
        <v>239</v>
      </c>
      <c r="K22" s="5">
        <f t="shared" si="1"/>
        <v>1443</v>
      </c>
    </row>
    <row r="23" spans="1:11" x14ac:dyDescent="0.25">
      <c r="A23" s="6">
        <v>42644</v>
      </c>
      <c r="B23" s="7">
        <v>0</v>
      </c>
      <c r="C23" s="7">
        <v>0</v>
      </c>
      <c r="D23" s="7">
        <v>1</v>
      </c>
      <c r="E23" s="7">
        <v>0</v>
      </c>
      <c r="F23" s="5">
        <f t="shared" si="0"/>
        <v>1</v>
      </c>
      <c r="G23" s="5">
        <v>323</v>
      </c>
      <c r="H23" s="5">
        <v>131</v>
      </c>
      <c r="I23" s="5">
        <v>674</v>
      </c>
      <c r="J23" s="5">
        <v>21</v>
      </c>
      <c r="K23" s="5">
        <f t="shared" si="1"/>
        <v>1149</v>
      </c>
    </row>
    <row r="24" spans="1:11" x14ac:dyDescent="0.25">
      <c r="A24" s="6">
        <v>42675</v>
      </c>
      <c r="B24" s="7">
        <v>0</v>
      </c>
      <c r="C24" s="7">
        <v>1</v>
      </c>
      <c r="D24" s="7">
        <v>0</v>
      </c>
      <c r="E24" s="7">
        <v>3</v>
      </c>
      <c r="F24" s="5">
        <f t="shared" si="0"/>
        <v>4</v>
      </c>
      <c r="G24" s="5">
        <v>106</v>
      </c>
      <c r="H24" s="5">
        <v>136</v>
      </c>
      <c r="I24" s="5">
        <v>578</v>
      </c>
      <c r="J24" s="5">
        <v>112</v>
      </c>
      <c r="K24" s="5">
        <f t="shared" si="1"/>
        <v>932</v>
      </c>
    </row>
    <row r="25" spans="1:11" x14ac:dyDescent="0.25">
      <c r="A25" s="6">
        <v>42705</v>
      </c>
      <c r="B25" s="7">
        <v>12</v>
      </c>
      <c r="C25" s="7">
        <v>5</v>
      </c>
      <c r="D25" s="7">
        <v>2</v>
      </c>
      <c r="E25" s="7">
        <v>0</v>
      </c>
      <c r="F25" s="5">
        <f t="shared" si="0"/>
        <v>19</v>
      </c>
      <c r="G25" s="5">
        <v>662</v>
      </c>
      <c r="H25" s="5">
        <v>132</v>
      </c>
      <c r="I25" s="5">
        <v>483</v>
      </c>
      <c r="J25" s="5">
        <v>80</v>
      </c>
      <c r="K25" s="5">
        <f t="shared" si="1"/>
        <v>1357</v>
      </c>
    </row>
    <row r="26" spans="1:11" x14ac:dyDescent="0.25">
      <c r="A26" s="6">
        <v>42736</v>
      </c>
      <c r="B26" s="7">
        <v>1</v>
      </c>
      <c r="C26" s="7">
        <v>4</v>
      </c>
      <c r="D26" s="7">
        <v>0</v>
      </c>
      <c r="E26" s="7">
        <v>0</v>
      </c>
      <c r="F26" s="5">
        <f t="shared" si="0"/>
        <v>5</v>
      </c>
      <c r="G26" s="5">
        <v>3246</v>
      </c>
      <c r="H26" s="5">
        <v>2255</v>
      </c>
      <c r="I26" s="5">
        <v>3926</v>
      </c>
      <c r="J26" s="5">
        <v>491</v>
      </c>
      <c r="K26" s="5">
        <f t="shared" si="1"/>
        <v>9918</v>
      </c>
    </row>
    <row r="27" spans="1:11" x14ac:dyDescent="0.25">
      <c r="A27" s="6">
        <v>42767</v>
      </c>
      <c r="B27" s="7">
        <v>0</v>
      </c>
      <c r="C27" s="7">
        <v>2</v>
      </c>
      <c r="D27" s="7">
        <v>5</v>
      </c>
      <c r="E27" s="7">
        <v>0</v>
      </c>
      <c r="F27" s="5">
        <f t="shared" si="0"/>
        <v>7</v>
      </c>
      <c r="G27" s="5">
        <v>1969</v>
      </c>
      <c r="H27" s="5">
        <v>1171</v>
      </c>
      <c r="I27" s="5">
        <v>1925</v>
      </c>
      <c r="J27" s="5">
        <v>278</v>
      </c>
      <c r="K27" s="5">
        <f t="shared" si="1"/>
        <v>5343</v>
      </c>
    </row>
    <row r="28" spans="1:11" x14ac:dyDescent="0.25">
      <c r="A28" s="6">
        <v>42795</v>
      </c>
      <c r="B28" s="7">
        <v>1</v>
      </c>
      <c r="C28" s="7">
        <v>1</v>
      </c>
      <c r="D28" s="7">
        <v>15</v>
      </c>
      <c r="E28" s="7">
        <v>1</v>
      </c>
      <c r="F28" s="5">
        <f t="shared" si="0"/>
        <v>18</v>
      </c>
      <c r="G28" s="5">
        <v>795</v>
      </c>
      <c r="H28" s="5">
        <v>468</v>
      </c>
      <c r="I28" s="5">
        <v>1500</v>
      </c>
      <c r="J28" s="5">
        <v>483</v>
      </c>
      <c r="K28" s="5">
        <f t="shared" si="1"/>
        <v>3246</v>
      </c>
    </row>
    <row r="29" spans="1:11" x14ac:dyDescent="0.25">
      <c r="A29" s="6">
        <v>42826</v>
      </c>
      <c r="B29" s="7">
        <v>0</v>
      </c>
      <c r="C29" s="7">
        <v>1</v>
      </c>
      <c r="D29" s="7">
        <v>1</v>
      </c>
      <c r="E29" s="7">
        <v>1</v>
      </c>
      <c r="F29" s="5">
        <f t="shared" si="0"/>
        <v>3</v>
      </c>
      <c r="G29" s="5">
        <v>632</v>
      </c>
      <c r="H29" s="5">
        <v>376</v>
      </c>
      <c r="I29" s="5">
        <v>995</v>
      </c>
      <c r="J29" s="5">
        <v>258</v>
      </c>
      <c r="K29" s="5">
        <f t="shared" si="1"/>
        <v>2261</v>
      </c>
    </row>
    <row r="30" spans="1:11" x14ac:dyDescent="0.25">
      <c r="A30" s="6">
        <v>42856</v>
      </c>
      <c r="B30" s="7">
        <v>0</v>
      </c>
      <c r="C30" s="7">
        <v>3</v>
      </c>
      <c r="D30" s="7">
        <v>1</v>
      </c>
      <c r="E30" s="7">
        <v>0</v>
      </c>
      <c r="F30" s="5">
        <f t="shared" si="0"/>
        <v>4</v>
      </c>
      <c r="G30" s="5">
        <v>467</v>
      </c>
      <c r="H30" s="5">
        <v>789</v>
      </c>
      <c r="I30" s="5">
        <v>1015</v>
      </c>
      <c r="J30" s="5">
        <v>219</v>
      </c>
      <c r="K30" s="5">
        <f t="shared" si="1"/>
        <v>2490</v>
      </c>
    </row>
    <row r="31" spans="1:11" x14ac:dyDescent="0.25">
      <c r="A31" s="6">
        <v>42887</v>
      </c>
      <c r="B31" s="7">
        <v>0</v>
      </c>
      <c r="C31" s="7">
        <v>3</v>
      </c>
      <c r="D31" s="7">
        <v>8</v>
      </c>
      <c r="E31" s="7">
        <v>5</v>
      </c>
      <c r="F31" s="5">
        <f t="shared" si="0"/>
        <v>16</v>
      </c>
      <c r="G31" s="5">
        <v>164</v>
      </c>
      <c r="H31" s="5">
        <v>251</v>
      </c>
      <c r="I31" s="5">
        <v>751</v>
      </c>
      <c r="J31" s="5">
        <v>169</v>
      </c>
      <c r="K31" s="5">
        <f t="shared" si="1"/>
        <v>1335</v>
      </c>
    </row>
    <row r="32" spans="1:11" x14ac:dyDescent="0.25">
      <c r="A32" s="6">
        <v>42917</v>
      </c>
      <c r="B32" s="7">
        <v>0</v>
      </c>
      <c r="C32" s="7">
        <v>8</v>
      </c>
      <c r="D32" s="7">
        <v>2</v>
      </c>
      <c r="E32" s="7">
        <v>7</v>
      </c>
      <c r="F32" s="5">
        <f t="shared" si="0"/>
        <v>17</v>
      </c>
      <c r="G32" s="5">
        <v>890</v>
      </c>
      <c r="H32" s="5">
        <v>4648</v>
      </c>
      <c r="I32" s="5">
        <v>1493</v>
      </c>
      <c r="J32" s="5">
        <v>1109</v>
      </c>
      <c r="K32" s="5">
        <f t="shared" si="1"/>
        <v>8140</v>
      </c>
    </row>
    <row r="33" spans="1:11" x14ac:dyDescent="0.25">
      <c r="A33" s="6">
        <v>42948</v>
      </c>
      <c r="B33" s="7">
        <v>2</v>
      </c>
      <c r="C33" s="7">
        <v>7</v>
      </c>
      <c r="D33" s="7">
        <v>5</v>
      </c>
      <c r="E33" s="7">
        <v>7</v>
      </c>
      <c r="F33" s="5">
        <f t="shared" si="0"/>
        <v>21</v>
      </c>
      <c r="G33" s="5">
        <v>1372</v>
      </c>
      <c r="H33" s="5">
        <v>5000</v>
      </c>
      <c r="I33" s="5">
        <v>3052</v>
      </c>
      <c r="J33" s="5">
        <v>1947</v>
      </c>
      <c r="K33" s="5">
        <f t="shared" si="1"/>
        <v>11371</v>
      </c>
    </row>
    <row r="34" spans="1:11" x14ac:dyDescent="0.25">
      <c r="A34" s="6">
        <v>42979</v>
      </c>
      <c r="B34" s="7">
        <v>1</v>
      </c>
      <c r="C34" s="7">
        <v>1</v>
      </c>
      <c r="D34" s="7">
        <v>0</v>
      </c>
      <c r="E34" s="7">
        <v>2</v>
      </c>
      <c r="F34" s="5">
        <f t="shared" si="0"/>
        <v>4</v>
      </c>
      <c r="G34" s="5">
        <v>311</v>
      </c>
      <c r="H34" s="5">
        <v>739</v>
      </c>
      <c r="I34" s="5">
        <v>1581</v>
      </c>
      <c r="J34" s="5">
        <v>830</v>
      </c>
      <c r="K34" s="5">
        <f t="shared" si="1"/>
        <v>3461</v>
      </c>
    </row>
    <row r="35" spans="1:11" x14ac:dyDescent="0.25">
      <c r="A35" s="6">
        <v>43009</v>
      </c>
      <c r="B35" s="7">
        <v>0</v>
      </c>
      <c r="C35" s="7">
        <v>0</v>
      </c>
      <c r="D35" s="7">
        <v>9</v>
      </c>
      <c r="E35" s="7">
        <v>5</v>
      </c>
      <c r="F35" s="5">
        <f t="shared" si="0"/>
        <v>14</v>
      </c>
      <c r="G35" s="5">
        <v>226</v>
      </c>
      <c r="H35" s="5">
        <v>582</v>
      </c>
      <c r="I35" s="5">
        <v>1097</v>
      </c>
      <c r="J35" s="5">
        <v>433</v>
      </c>
      <c r="K35" s="5">
        <f t="shared" si="1"/>
        <v>2338</v>
      </c>
    </row>
    <row r="36" spans="1:11" x14ac:dyDescent="0.25">
      <c r="A36" s="6">
        <v>43040</v>
      </c>
      <c r="B36" s="7">
        <v>0</v>
      </c>
      <c r="C36" s="7">
        <v>4</v>
      </c>
      <c r="D36" s="7">
        <v>1</v>
      </c>
      <c r="E36" s="7">
        <v>4</v>
      </c>
      <c r="F36" s="5">
        <f t="shared" si="0"/>
        <v>9</v>
      </c>
      <c r="G36" s="5">
        <v>463</v>
      </c>
      <c r="H36" s="5">
        <v>519</v>
      </c>
      <c r="I36" s="5">
        <v>2513</v>
      </c>
      <c r="J36" s="5">
        <v>1113</v>
      </c>
      <c r="K36" s="5">
        <f t="shared" si="1"/>
        <v>4608</v>
      </c>
    </row>
    <row r="37" spans="1:11" x14ac:dyDescent="0.25">
      <c r="A37" s="6">
        <v>43070</v>
      </c>
      <c r="B37" s="7">
        <v>0</v>
      </c>
      <c r="C37" s="7">
        <v>2</v>
      </c>
      <c r="D37" s="7">
        <v>1</v>
      </c>
      <c r="E37" s="7">
        <v>0</v>
      </c>
      <c r="F37" s="5">
        <f t="shared" si="0"/>
        <v>3</v>
      </c>
      <c r="G37" s="5">
        <v>497</v>
      </c>
      <c r="H37" s="5">
        <v>370</v>
      </c>
      <c r="I37" s="5">
        <v>1082</v>
      </c>
      <c r="J37" s="5">
        <v>751</v>
      </c>
      <c r="K37" s="5">
        <f t="shared" si="1"/>
        <v>2700</v>
      </c>
    </row>
    <row r="38" spans="1:11" x14ac:dyDescent="0.25">
      <c r="A38" s="6">
        <v>43101</v>
      </c>
      <c r="B38" s="7">
        <v>1</v>
      </c>
      <c r="C38" s="7">
        <v>5</v>
      </c>
      <c r="D38" s="7">
        <v>13</v>
      </c>
      <c r="E38" s="7">
        <v>14</v>
      </c>
      <c r="F38" s="5">
        <f t="shared" si="0"/>
        <v>33</v>
      </c>
      <c r="G38" s="5">
        <v>650</v>
      </c>
      <c r="H38" s="5">
        <v>1801</v>
      </c>
      <c r="I38" s="5">
        <v>2952</v>
      </c>
      <c r="J38" s="5">
        <v>3223</v>
      </c>
      <c r="K38" s="5">
        <f t="shared" si="1"/>
        <v>8626</v>
      </c>
    </row>
    <row r="39" spans="1:11" x14ac:dyDescent="0.25">
      <c r="A39" s="6">
        <v>43132</v>
      </c>
      <c r="B39" s="7">
        <v>5</v>
      </c>
      <c r="C39" s="7">
        <v>12</v>
      </c>
      <c r="D39" s="7">
        <v>7</v>
      </c>
      <c r="E39" s="7">
        <v>11</v>
      </c>
      <c r="F39" s="5">
        <f t="shared" si="0"/>
        <v>35</v>
      </c>
      <c r="G39" s="5">
        <v>2747</v>
      </c>
      <c r="H39" s="5">
        <v>7062</v>
      </c>
      <c r="I39" s="5">
        <v>5180</v>
      </c>
      <c r="J39" s="5">
        <v>5940</v>
      </c>
      <c r="K39" s="5">
        <f t="shared" si="1"/>
        <v>20929</v>
      </c>
    </row>
    <row r="40" spans="1:11" x14ac:dyDescent="0.25">
      <c r="A40" s="6">
        <v>43160</v>
      </c>
      <c r="B40" s="7">
        <v>0</v>
      </c>
      <c r="C40" s="7">
        <v>0</v>
      </c>
      <c r="D40" s="7">
        <v>4</v>
      </c>
      <c r="E40" s="7">
        <v>2</v>
      </c>
      <c r="F40" s="5">
        <f t="shared" si="0"/>
        <v>6</v>
      </c>
      <c r="G40" s="5">
        <v>1718</v>
      </c>
      <c r="H40" s="5">
        <v>2629</v>
      </c>
      <c r="I40" s="5">
        <v>5201</v>
      </c>
      <c r="J40" s="5">
        <v>1064</v>
      </c>
      <c r="K40" s="5">
        <f t="shared" si="1"/>
        <v>10612</v>
      </c>
    </row>
    <row r="41" spans="1:11" x14ac:dyDescent="0.25">
      <c r="A41" s="6">
        <v>43191</v>
      </c>
      <c r="B41" s="7">
        <v>0</v>
      </c>
      <c r="C41" s="7">
        <v>0</v>
      </c>
      <c r="D41" s="7">
        <v>1</v>
      </c>
      <c r="E41" s="7">
        <v>0</v>
      </c>
      <c r="F41" s="5">
        <f t="shared" si="0"/>
        <v>1</v>
      </c>
      <c r="G41" s="5">
        <v>1219</v>
      </c>
      <c r="H41" s="5">
        <v>3895</v>
      </c>
      <c r="I41" s="5">
        <v>4647</v>
      </c>
      <c r="J41" s="5">
        <v>2208</v>
      </c>
      <c r="K41" s="5">
        <f t="shared" si="1"/>
        <v>11969</v>
      </c>
    </row>
    <row r="42" spans="1:11" x14ac:dyDescent="0.25">
      <c r="A42" s="6">
        <v>43221</v>
      </c>
      <c r="B42" s="7">
        <v>0</v>
      </c>
      <c r="C42" s="7">
        <v>0</v>
      </c>
      <c r="D42" s="7">
        <v>5</v>
      </c>
      <c r="E42" s="7">
        <v>2</v>
      </c>
      <c r="F42" s="5">
        <f t="shared" si="0"/>
        <v>7</v>
      </c>
      <c r="G42" s="5">
        <v>2344</v>
      </c>
      <c r="H42" s="5">
        <v>2820</v>
      </c>
      <c r="I42" s="5">
        <v>6661</v>
      </c>
      <c r="J42" s="5">
        <v>1605</v>
      </c>
      <c r="K42" s="5">
        <f t="shared" si="1"/>
        <v>13430</v>
      </c>
    </row>
    <row r="43" spans="1:11" x14ac:dyDescent="0.25">
      <c r="A43" s="6">
        <v>43252</v>
      </c>
      <c r="B43" s="7">
        <v>1</v>
      </c>
      <c r="C43" s="7">
        <v>1</v>
      </c>
      <c r="D43" s="7">
        <v>4</v>
      </c>
      <c r="E43" s="7">
        <v>3</v>
      </c>
      <c r="F43" s="5">
        <f t="shared" si="0"/>
        <v>9</v>
      </c>
      <c r="G43" s="5">
        <v>954</v>
      </c>
      <c r="H43" s="5">
        <v>3140</v>
      </c>
      <c r="I43" s="5">
        <v>3759</v>
      </c>
      <c r="J43" s="5">
        <v>809</v>
      </c>
      <c r="K43" s="5">
        <f t="shared" si="1"/>
        <v>8662</v>
      </c>
    </row>
    <row r="44" spans="1:11" x14ac:dyDescent="0.25">
      <c r="A44" s="6">
        <v>43282</v>
      </c>
      <c r="B44" s="7">
        <v>0</v>
      </c>
      <c r="C44" s="7">
        <v>1</v>
      </c>
      <c r="D44" s="7">
        <v>1</v>
      </c>
      <c r="E44" s="7">
        <v>5</v>
      </c>
      <c r="F44" s="5">
        <f t="shared" si="0"/>
        <v>7</v>
      </c>
      <c r="G44" s="5">
        <v>1511</v>
      </c>
      <c r="H44" s="5">
        <v>2387</v>
      </c>
      <c r="I44" s="5">
        <v>3870</v>
      </c>
      <c r="J44" s="5">
        <v>1231</v>
      </c>
      <c r="K44" s="5">
        <f t="shared" si="1"/>
        <v>8999</v>
      </c>
    </row>
    <row r="45" spans="1:11" x14ac:dyDescent="0.25">
      <c r="A45" s="6">
        <v>43313</v>
      </c>
      <c r="B45" s="7">
        <v>1</v>
      </c>
      <c r="C45" s="7">
        <v>6</v>
      </c>
      <c r="D45" s="7">
        <v>5</v>
      </c>
      <c r="E45" s="7">
        <v>10</v>
      </c>
      <c r="F45" s="5">
        <f t="shared" si="0"/>
        <v>22</v>
      </c>
      <c r="G45" s="5">
        <v>4909</v>
      </c>
      <c r="H45" s="5">
        <v>5927</v>
      </c>
      <c r="I45" s="5">
        <v>7050</v>
      </c>
      <c r="J45" s="5">
        <v>5563</v>
      </c>
      <c r="K45" s="5">
        <f t="shared" si="1"/>
        <v>23449</v>
      </c>
    </row>
    <row r="46" spans="1:11" x14ac:dyDescent="0.25">
      <c r="A46" s="6">
        <v>43344</v>
      </c>
      <c r="B46" s="7">
        <v>0</v>
      </c>
      <c r="C46" s="7">
        <v>4</v>
      </c>
      <c r="D46" s="7">
        <v>14</v>
      </c>
      <c r="E46" s="7">
        <v>16</v>
      </c>
      <c r="F46" s="5">
        <f t="shared" si="0"/>
        <v>34</v>
      </c>
      <c r="G46" s="5">
        <v>7491</v>
      </c>
      <c r="H46" s="5">
        <v>33854</v>
      </c>
      <c r="I46" s="5">
        <v>7570</v>
      </c>
      <c r="J46" s="5">
        <v>8247</v>
      </c>
      <c r="K46" s="5">
        <f t="shared" si="1"/>
        <v>57162</v>
      </c>
    </row>
    <row r="47" spans="1:11" x14ac:dyDescent="0.25">
      <c r="A47" s="6">
        <v>43374</v>
      </c>
      <c r="B47" s="7">
        <v>0</v>
      </c>
      <c r="C47" s="7">
        <v>5</v>
      </c>
      <c r="D47" s="7">
        <v>9</v>
      </c>
      <c r="E47" s="7">
        <v>4</v>
      </c>
      <c r="F47" s="5">
        <f t="shared" si="0"/>
        <v>18</v>
      </c>
      <c r="G47" s="5">
        <v>6074</v>
      </c>
      <c r="H47" s="5">
        <v>12296</v>
      </c>
      <c r="I47" s="5">
        <v>11411</v>
      </c>
      <c r="J47" s="5">
        <v>5153</v>
      </c>
      <c r="K47" s="5">
        <f t="shared" si="1"/>
        <v>34934</v>
      </c>
    </row>
    <row r="48" spans="1:11" x14ac:dyDescent="0.25">
      <c r="A48" s="6">
        <v>43405</v>
      </c>
      <c r="B48" s="7">
        <v>8</v>
      </c>
      <c r="C48" s="7">
        <v>26</v>
      </c>
      <c r="D48" s="7">
        <v>14</v>
      </c>
      <c r="E48" s="7">
        <v>12</v>
      </c>
      <c r="F48" s="5">
        <f t="shared" si="0"/>
        <v>60</v>
      </c>
      <c r="G48" s="5">
        <v>4896</v>
      </c>
      <c r="H48" s="5">
        <v>9754</v>
      </c>
      <c r="I48" s="5">
        <v>11897</v>
      </c>
      <c r="J48" s="5">
        <v>4547</v>
      </c>
      <c r="K48" s="5">
        <f t="shared" si="1"/>
        <v>31094</v>
      </c>
    </row>
    <row r="49" spans="1:11" x14ac:dyDescent="0.25">
      <c r="A49" s="6">
        <v>43435</v>
      </c>
      <c r="B49" s="7">
        <v>2</v>
      </c>
      <c r="C49" s="7">
        <v>2</v>
      </c>
      <c r="D49" s="7">
        <v>2</v>
      </c>
      <c r="E49" s="7">
        <v>11</v>
      </c>
      <c r="F49" s="5">
        <f t="shared" si="0"/>
        <v>17</v>
      </c>
      <c r="G49" s="5">
        <v>5155</v>
      </c>
      <c r="H49" s="5">
        <v>8917</v>
      </c>
      <c r="I49" s="5">
        <v>5710</v>
      </c>
      <c r="J49" s="5">
        <v>3488</v>
      </c>
      <c r="K49" s="5">
        <f t="shared" si="1"/>
        <v>23270</v>
      </c>
    </row>
    <row r="50" spans="1:11" x14ac:dyDescent="0.25">
      <c r="A50" s="6">
        <v>43466</v>
      </c>
      <c r="B50" s="7">
        <v>0</v>
      </c>
      <c r="C50" s="7">
        <v>2</v>
      </c>
      <c r="D50" s="7">
        <v>8</v>
      </c>
      <c r="E50" s="7">
        <v>6</v>
      </c>
      <c r="F50" s="5">
        <f t="shared" si="0"/>
        <v>16</v>
      </c>
      <c r="G50" s="5">
        <v>7506</v>
      </c>
      <c r="H50" s="5">
        <v>3009</v>
      </c>
      <c r="I50" s="5">
        <v>7843</v>
      </c>
      <c r="J50" s="5">
        <v>1555</v>
      </c>
      <c r="K50" s="5">
        <f t="shared" si="1"/>
        <v>19913</v>
      </c>
    </row>
    <row r="51" spans="1:11" x14ac:dyDescent="0.25">
      <c r="A51" s="6">
        <v>43497</v>
      </c>
      <c r="B51" s="7">
        <v>0</v>
      </c>
      <c r="C51" s="7">
        <v>2</v>
      </c>
      <c r="D51" s="7">
        <v>11</v>
      </c>
      <c r="E51" s="7">
        <v>5</v>
      </c>
      <c r="F51" s="5">
        <f t="shared" si="0"/>
        <v>18</v>
      </c>
      <c r="G51" s="5">
        <v>14298</v>
      </c>
      <c r="H51" s="5">
        <v>16934</v>
      </c>
      <c r="I51" s="5">
        <v>9657</v>
      </c>
      <c r="J51" s="5">
        <v>5300</v>
      </c>
      <c r="K51" s="5">
        <f t="shared" si="1"/>
        <v>46189</v>
      </c>
    </row>
    <row r="52" spans="1:11" x14ac:dyDescent="0.25">
      <c r="A52" s="6">
        <v>43525</v>
      </c>
      <c r="B52" s="7">
        <v>4</v>
      </c>
      <c r="C52" s="7">
        <v>2</v>
      </c>
      <c r="D52" s="7">
        <v>0</v>
      </c>
      <c r="E52" s="7">
        <v>1</v>
      </c>
      <c r="F52" s="5">
        <f t="shared" si="0"/>
        <v>7</v>
      </c>
      <c r="G52" s="5">
        <v>6332</v>
      </c>
      <c r="H52" s="5">
        <v>6518</v>
      </c>
      <c r="I52" s="5">
        <v>9787</v>
      </c>
      <c r="J52" s="5">
        <v>1644</v>
      </c>
      <c r="K52" s="5">
        <f t="shared" si="1"/>
        <v>24281</v>
      </c>
    </row>
    <row r="53" spans="1:11" x14ac:dyDescent="0.25">
      <c r="A53" s="6">
        <v>43556</v>
      </c>
      <c r="B53" s="7">
        <v>4</v>
      </c>
      <c r="C53" s="7">
        <v>2</v>
      </c>
      <c r="D53" s="7">
        <v>8</v>
      </c>
      <c r="E53" s="7">
        <v>3</v>
      </c>
      <c r="F53" s="5">
        <f t="shared" si="0"/>
        <v>17</v>
      </c>
      <c r="G53" s="5">
        <v>5090</v>
      </c>
      <c r="H53" s="5">
        <v>13182</v>
      </c>
      <c r="I53" s="5">
        <v>14574</v>
      </c>
      <c r="J53" s="5">
        <v>2943</v>
      </c>
      <c r="K53" s="5">
        <f t="shared" si="1"/>
        <v>35789</v>
      </c>
    </row>
    <row r="54" spans="1:11" x14ac:dyDescent="0.25">
      <c r="A54" s="6">
        <v>43586</v>
      </c>
      <c r="B54" s="7">
        <v>0</v>
      </c>
      <c r="C54" s="7">
        <v>0</v>
      </c>
      <c r="D54" s="7">
        <v>3</v>
      </c>
      <c r="E54" s="7">
        <v>2</v>
      </c>
      <c r="F54" s="5">
        <f t="shared" si="0"/>
        <v>5</v>
      </c>
      <c r="G54" s="5">
        <v>12276</v>
      </c>
      <c r="H54" s="5">
        <v>9481</v>
      </c>
      <c r="I54" s="5">
        <v>8794</v>
      </c>
      <c r="J54" s="5">
        <v>3089</v>
      </c>
      <c r="K54" s="5">
        <f t="shared" si="1"/>
        <v>33640</v>
      </c>
    </row>
    <row r="55" spans="1:11" x14ac:dyDescent="0.25">
      <c r="A55" s="6">
        <v>43617</v>
      </c>
      <c r="B55" s="7">
        <v>0</v>
      </c>
      <c r="C55" s="7">
        <v>6</v>
      </c>
      <c r="D55" s="7">
        <v>3</v>
      </c>
      <c r="E55" s="7">
        <v>4</v>
      </c>
      <c r="F55" s="5">
        <f t="shared" si="0"/>
        <v>13</v>
      </c>
      <c r="G55" s="5">
        <v>4680</v>
      </c>
      <c r="H55" s="5">
        <v>6396</v>
      </c>
      <c r="I55" s="5">
        <v>11338</v>
      </c>
      <c r="J55" s="5">
        <v>5513</v>
      </c>
      <c r="K55" s="5">
        <f t="shared" si="1"/>
        <v>27927</v>
      </c>
    </row>
    <row r="56" spans="1:11" x14ac:dyDescent="0.25">
      <c r="A56" s="6">
        <v>43647</v>
      </c>
      <c r="B56" s="7">
        <v>0</v>
      </c>
      <c r="C56" s="7">
        <v>2</v>
      </c>
      <c r="D56" s="7">
        <v>5</v>
      </c>
      <c r="E56" s="7">
        <v>12</v>
      </c>
      <c r="F56" s="5">
        <f t="shared" si="0"/>
        <v>19</v>
      </c>
      <c r="G56" s="5">
        <v>4869</v>
      </c>
      <c r="H56" s="5">
        <v>3310</v>
      </c>
      <c r="I56" s="5">
        <v>6261</v>
      </c>
      <c r="J56" s="5">
        <v>4590</v>
      </c>
      <c r="K56" s="5">
        <f t="shared" si="1"/>
        <v>19030</v>
      </c>
    </row>
    <row r="57" spans="1:11" x14ac:dyDescent="0.25">
      <c r="A57" s="6">
        <v>43678</v>
      </c>
      <c r="B57" s="7">
        <v>6</v>
      </c>
      <c r="C57" s="7">
        <v>3</v>
      </c>
      <c r="D57" s="7">
        <v>4</v>
      </c>
      <c r="E57" s="7">
        <v>5</v>
      </c>
      <c r="F57" s="5">
        <f t="shared" si="0"/>
        <v>18</v>
      </c>
      <c r="G57" s="5">
        <v>5635</v>
      </c>
      <c r="H57" s="5">
        <v>8334</v>
      </c>
      <c r="I57" s="5">
        <v>9309</v>
      </c>
      <c r="J57" s="5">
        <v>3385</v>
      </c>
      <c r="K57" s="5">
        <f t="shared" si="1"/>
        <v>26663</v>
      </c>
    </row>
    <row r="58" spans="1:11" x14ac:dyDescent="0.25">
      <c r="A58" s="6">
        <v>43709</v>
      </c>
      <c r="B58" s="7">
        <v>9</v>
      </c>
      <c r="C58" s="7">
        <v>6</v>
      </c>
      <c r="D58" s="7">
        <v>7</v>
      </c>
      <c r="E58" s="7">
        <v>3</v>
      </c>
      <c r="F58" s="5">
        <f t="shared" si="0"/>
        <v>25</v>
      </c>
      <c r="G58" s="5">
        <v>4581</v>
      </c>
      <c r="H58" s="5">
        <v>4634</v>
      </c>
      <c r="I58" s="5">
        <v>8332</v>
      </c>
      <c r="J58" s="5">
        <v>5062</v>
      </c>
      <c r="K58" s="5">
        <f t="shared" si="1"/>
        <v>22609</v>
      </c>
    </row>
    <row r="59" spans="1:11" x14ac:dyDescent="0.25">
      <c r="A59" s="6">
        <v>43739</v>
      </c>
      <c r="B59" s="7">
        <v>0</v>
      </c>
      <c r="C59" s="7">
        <v>1</v>
      </c>
      <c r="D59" s="7">
        <v>3</v>
      </c>
      <c r="E59" s="7">
        <v>3</v>
      </c>
      <c r="F59" s="5">
        <f t="shared" si="0"/>
        <v>7</v>
      </c>
      <c r="G59" s="5">
        <v>3982</v>
      </c>
      <c r="H59" s="5">
        <v>3244</v>
      </c>
      <c r="I59" s="5">
        <v>6611</v>
      </c>
      <c r="J59" s="5">
        <v>3013</v>
      </c>
      <c r="K59" s="5">
        <f t="shared" si="1"/>
        <v>16850</v>
      </c>
    </row>
    <row r="60" spans="1:11" x14ac:dyDescent="0.25">
      <c r="A60" s="6">
        <v>43770</v>
      </c>
      <c r="B60" s="7">
        <v>1</v>
      </c>
      <c r="C60" s="7">
        <v>6</v>
      </c>
      <c r="D60" s="7">
        <v>6</v>
      </c>
      <c r="E60" s="7">
        <v>4</v>
      </c>
      <c r="F60" s="5">
        <f t="shared" si="0"/>
        <v>17</v>
      </c>
      <c r="G60" s="5">
        <v>6976</v>
      </c>
      <c r="H60" s="5">
        <v>9071</v>
      </c>
      <c r="I60" s="5">
        <v>35070</v>
      </c>
      <c r="J60" s="5">
        <v>1984</v>
      </c>
      <c r="K60" s="5">
        <f t="shared" si="1"/>
        <v>53101</v>
      </c>
    </row>
    <row r="61" spans="1:11" x14ac:dyDescent="0.25">
      <c r="A61" s="6">
        <v>43800</v>
      </c>
      <c r="B61" s="7">
        <v>0</v>
      </c>
      <c r="C61" s="7">
        <v>0</v>
      </c>
      <c r="D61" s="7">
        <v>0</v>
      </c>
      <c r="E61" s="7">
        <v>2</v>
      </c>
      <c r="F61" s="5">
        <f t="shared" si="0"/>
        <v>2</v>
      </c>
      <c r="G61" s="5">
        <v>3352</v>
      </c>
      <c r="H61" s="5">
        <v>3507</v>
      </c>
      <c r="I61" s="5">
        <v>9988</v>
      </c>
      <c r="J61" s="5">
        <v>2639</v>
      </c>
      <c r="K61" s="5">
        <f t="shared" si="1"/>
        <v>19486</v>
      </c>
    </row>
    <row r="62" spans="1:11" x14ac:dyDescent="0.25">
      <c r="A62" s="6">
        <v>43831</v>
      </c>
      <c r="B62" s="7">
        <v>4</v>
      </c>
      <c r="C62" s="7">
        <v>5</v>
      </c>
      <c r="D62" s="7">
        <v>1</v>
      </c>
      <c r="E62" s="7">
        <v>2</v>
      </c>
      <c r="F62" s="5">
        <f t="shared" si="0"/>
        <v>12</v>
      </c>
      <c r="G62" s="5">
        <v>4766</v>
      </c>
      <c r="H62" s="5">
        <v>4278</v>
      </c>
      <c r="I62" s="5">
        <v>9200</v>
      </c>
      <c r="J62" s="5">
        <v>1983</v>
      </c>
      <c r="K62" s="5">
        <f t="shared" si="1"/>
        <v>20227</v>
      </c>
    </row>
    <row r="63" spans="1:11" x14ac:dyDescent="0.25">
      <c r="A63" s="6">
        <v>43862</v>
      </c>
      <c r="B63" s="7">
        <v>7</v>
      </c>
      <c r="C63" s="7">
        <v>4</v>
      </c>
      <c r="D63" s="7">
        <v>7</v>
      </c>
      <c r="E63" s="7">
        <v>5</v>
      </c>
      <c r="F63" s="5">
        <f t="shared" si="0"/>
        <v>23</v>
      </c>
      <c r="G63" s="5">
        <v>2769</v>
      </c>
      <c r="H63" s="5">
        <v>3834</v>
      </c>
      <c r="I63" s="5">
        <v>10397</v>
      </c>
      <c r="J63" s="5">
        <v>3034</v>
      </c>
      <c r="K63" s="5">
        <f t="shared" si="1"/>
        <v>20034</v>
      </c>
    </row>
    <row r="64" spans="1:11" x14ac:dyDescent="0.25">
      <c r="A64" s="6">
        <v>43891</v>
      </c>
      <c r="B64" s="7">
        <v>1</v>
      </c>
      <c r="C64" s="7">
        <v>6</v>
      </c>
      <c r="D64" s="7">
        <v>0</v>
      </c>
      <c r="E64" s="7">
        <v>2</v>
      </c>
      <c r="F64" s="5">
        <f t="shared" si="0"/>
        <v>9</v>
      </c>
      <c r="G64" s="5">
        <v>4246</v>
      </c>
      <c r="H64" s="5">
        <v>6690</v>
      </c>
      <c r="I64" s="5">
        <v>15560</v>
      </c>
      <c r="J64" s="5">
        <v>2230</v>
      </c>
      <c r="K64" s="5">
        <f t="shared" si="1"/>
        <v>28726</v>
      </c>
    </row>
  </sheetData>
  <pageMargins left="0.7" right="0.7" top="0.75" bottom="0.75" header="0.511811023622047" footer="0.511811023622047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E320-75A7-4D87-9924-F9FA47BB2228}">
  <dimension ref="A1"/>
  <sheetViews>
    <sheetView workbookViewId="0">
      <selection activeCell="Y21" sqref="X21:Y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 SALCEDO, JOSEPH</cp:lastModifiedBy>
  <dcterms:created xsi:type="dcterms:W3CDTF">2022-10-27T14:12:37Z</dcterms:created>
  <dcterms:modified xsi:type="dcterms:W3CDTF">2023-07-18T17:20:08Z</dcterms:modified>
</cp:coreProperties>
</file>