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joseph\OneDrive - Universidad del Norte\Scripts VMASC\Academic Research Twitter Search (10M)\analysis\results\"/>
    </mc:Choice>
  </mc:AlternateContent>
  <xr:revisionPtr revIDLastSave="0" documentId="13_ncr:1_{D58CAF21-2858-41BB-BDB6-37162FC6F4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y month" sheetId="1" r:id="rId1"/>
    <sheet name="by year" sheetId="2" r:id="rId2"/>
    <sheet name="by quarter" sheetId="3" r:id="rId3"/>
  </sheets>
  <externalReferences>
    <externalReference r:id="rId4"/>
    <externalReference r:id="rId5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2" i="1"/>
  <c r="D105" i="1" s="1"/>
  <c r="G2" i="1" a="1"/>
  <c r="G2" i="1" s="1"/>
  <c r="E2" i="1" a="1"/>
  <c r="E2" i="1" s="1"/>
  <c r="G73" i="1" l="1"/>
  <c r="G9" i="1"/>
  <c r="G96" i="1"/>
  <c r="G88" i="1"/>
  <c r="G80" i="1"/>
  <c r="G72" i="1"/>
  <c r="G64" i="1"/>
  <c r="G56" i="1"/>
  <c r="G48" i="1"/>
  <c r="G40" i="1"/>
  <c r="G32" i="1"/>
  <c r="G24" i="1"/>
  <c r="G16" i="1"/>
  <c r="G8" i="1"/>
  <c r="G97" i="1"/>
  <c r="G17" i="1"/>
  <c r="G103" i="1"/>
  <c r="G95" i="1"/>
  <c r="G87" i="1"/>
  <c r="G79" i="1"/>
  <c r="G71" i="1"/>
  <c r="G63" i="1"/>
  <c r="G55" i="1"/>
  <c r="G47" i="1"/>
  <c r="G39" i="1"/>
  <c r="G31" i="1"/>
  <c r="G23" i="1"/>
  <c r="G15" i="1"/>
  <c r="G7" i="1"/>
  <c r="G81" i="1"/>
  <c r="G25" i="1"/>
  <c r="G102" i="1"/>
  <c r="G94" i="1"/>
  <c r="G86" i="1"/>
  <c r="G78" i="1"/>
  <c r="G70" i="1"/>
  <c r="G62" i="1"/>
  <c r="G54" i="1"/>
  <c r="G46" i="1"/>
  <c r="G38" i="1"/>
  <c r="G30" i="1"/>
  <c r="G22" i="1"/>
  <c r="G14" i="1"/>
  <c r="G6" i="1"/>
  <c r="G57" i="1"/>
  <c r="G101" i="1"/>
  <c r="G93" i="1"/>
  <c r="G85" i="1"/>
  <c r="G77" i="1"/>
  <c r="G69" i="1"/>
  <c r="G61" i="1"/>
  <c r="G53" i="1"/>
  <c r="G45" i="1"/>
  <c r="G37" i="1"/>
  <c r="G29" i="1"/>
  <c r="G21" i="1"/>
  <c r="G13" i="1"/>
  <c r="G5" i="1"/>
  <c r="G49" i="1"/>
  <c r="G100" i="1"/>
  <c r="G92" i="1"/>
  <c r="G84" i="1"/>
  <c r="G76" i="1"/>
  <c r="G68" i="1"/>
  <c r="G60" i="1"/>
  <c r="G52" i="1"/>
  <c r="G44" i="1"/>
  <c r="G36" i="1"/>
  <c r="G28" i="1"/>
  <c r="G20" i="1"/>
  <c r="G12" i="1"/>
  <c r="G4" i="1"/>
  <c r="G65" i="1"/>
  <c r="G41" i="1"/>
  <c r="G99" i="1"/>
  <c r="G91" i="1"/>
  <c r="G83" i="1"/>
  <c r="G75" i="1"/>
  <c r="G67" i="1"/>
  <c r="G59" i="1"/>
  <c r="G51" i="1"/>
  <c r="G43" i="1"/>
  <c r="G35" i="1"/>
  <c r="G27" i="1"/>
  <c r="G19" i="1"/>
  <c r="G11" i="1"/>
  <c r="G3" i="1"/>
  <c r="H2" i="1" s="1"/>
  <c r="G89" i="1"/>
  <c r="G33" i="1"/>
  <c r="G98" i="1"/>
  <c r="G90" i="1"/>
  <c r="G82" i="1"/>
  <c r="G74" i="1"/>
  <c r="G66" i="1"/>
  <c r="G58" i="1"/>
  <c r="G50" i="1"/>
  <c r="G42" i="1"/>
  <c r="G34" i="1"/>
  <c r="G26" i="1"/>
  <c r="G18" i="1"/>
  <c r="G10" i="1"/>
  <c r="E9" i="1"/>
  <c r="E96" i="1"/>
  <c r="E88" i="1"/>
  <c r="E80" i="1"/>
  <c r="E72" i="1"/>
  <c r="E64" i="1"/>
  <c r="E56" i="1"/>
  <c r="E48" i="1"/>
  <c r="E40" i="1"/>
  <c r="E32" i="1"/>
  <c r="E24" i="1"/>
  <c r="E16" i="1"/>
  <c r="E8" i="1"/>
  <c r="E17" i="1"/>
  <c r="E103" i="1"/>
  <c r="E95" i="1"/>
  <c r="E87" i="1"/>
  <c r="E79" i="1"/>
  <c r="E71" i="1"/>
  <c r="E63" i="1"/>
  <c r="E55" i="1"/>
  <c r="E47" i="1"/>
  <c r="E39" i="1"/>
  <c r="E31" i="1"/>
  <c r="E23" i="1"/>
  <c r="E15" i="1"/>
  <c r="E7" i="1"/>
  <c r="E89" i="1"/>
  <c r="E25" i="1"/>
  <c r="E102" i="1"/>
  <c r="E94" i="1"/>
  <c r="E86" i="1"/>
  <c r="E78" i="1"/>
  <c r="E70" i="1"/>
  <c r="E62" i="1"/>
  <c r="E54" i="1"/>
  <c r="E46" i="1"/>
  <c r="E38" i="1"/>
  <c r="E30" i="1"/>
  <c r="E22" i="1"/>
  <c r="E14" i="1"/>
  <c r="E6" i="1"/>
  <c r="E97" i="1"/>
  <c r="E73" i="1"/>
  <c r="E65" i="1"/>
  <c r="E41" i="1"/>
  <c r="E101" i="1"/>
  <c r="E93" i="1"/>
  <c r="E85" i="1"/>
  <c r="E77" i="1"/>
  <c r="E69" i="1"/>
  <c r="E61" i="1"/>
  <c r="E53" i="1"/>
  <c r="E45" i="1"/>
  <c r="E37" i="1"/>
  <c r="E29" i="1"/>
  <c r="E21" i="1"/>
  <c r="E13" i="1"/>
  <c r="E5" i="1"/>
  <c r="E49" i="1"/>
  <c r="E100" i="1"/>
  <c r="E92" i="1"/>
  <c r="E84" i="1"/>
  <c r="E76" i="1"/>
  <c r="E68" i="1"/>
  <c r="E60" i="1"/>
  <c r="E52" i="1"/>
  <c r="E44" i="1"/>
  <c r="E36" i="1"/>
  <c r="E28" i="1"/>
  <c r="E20" i="1"/>
  <c r="E12" i="1"/>
  <c r="E4" i="1"/>
  <c r="E57" i="1"/>
  <c r="E99" i="1"/>
  <c r="E91" i="1"/>
  <c r="E83" i="1"/>
  <c r="E75" i="1"/>
  <c r="E67" i="1"/>
  <c r="E59" i="1"/>
  <c r="E51" i="1"/>
  <c r="E43" i="1"/>
  <c r="E35" i="1"/>
  <c r="E27" i="1"/>
  <c r="E19" i="1"/>
  <c r="E11" i="1"/>
  <c r="E3" i="1"/>
  <c r="E81" i="1"/>
  <c r="E33" i="1"/>
  <c r="E98" i="1"/>
  <c r="E90" i="1"/>
  <c r="E82" i="1"/>
  <c r="E74" i="1"/>
  <c r="E66" i="1"/>
  <c r="E58" i="1"/>
  <c r="E50" i="1"/>
  <c r="E42" i="1"/>
  <c r="E34" i="1"/>
  <c r="E26" i="1"/>
  <c r="E18" i="1"/>
  <c r="E10" i="1"/>
  <c r="F2" i="1" l="1"/>
</calcChain>
</file>

<file path=xl/sharedStrings.xml><?xml version="1.0" encoding="utf-8"?>
<sst xmlns="http://schemas.openxmlformats.org/spreadsheetml/2006/main" count="162" uniqueCount="158">
  <si>
    <t>month</t>
  </si>
  <si>
    <t>n_unique</t>
  </si>
  <si>
    <t>n_RT</t>
  </si>
  <si>
    <t>prop_RT</t>
  </si>
  <si>
    <t>2014-01</t>
  </si>
  <si>
    <t>2014-02</t>
  </si>
  <si>
    <t>2014-03</t>
  </si>
  <si>
    <t>2014-05</t>
  </si>
  <si>
    <t>2014-04</t>
  </si>
  <si>
    <t>2014-06</t>
  </si>
  <si>
    <t>2014-07</t>
  </si>
  <si>
    <t>2014-08</t>
  </si>
  <si>
    <t>2014-09</t>
  </si>
  <si>
    <t>2014-10</t>
  </si>
  <si>
    <t>2014-11</t>
  </si>
  <si>
    <t>2014-12</t>
  </si>
  <si>
    <t>2015-02</t>
  </si>
  <si>
    <t>2015-01</t>
  </si>
  <si>
    <t>2015-03</t>
  </si>
  <si>
    <t>2015-04</t>
  </si>
  <si>
    <t>2015-06</t>
  </si>
  <si>
    <t>2015-05</t>
  </si>
  <si>
    <t>2015-07</t>
  </si>
  <si>
    <t>2015-08</t>
  </si>
  <si>
    <t>2015-09</t>
  </si>
  <si>
    <t>2015-10</t>
  </si>
  <si>
    <t>2015-11</t>
  </si>
  <si>
    <t>2015-12</t>
  </si>
  <si>
    <t>2016-02</t>
  </si>
  <si>
    <t>2016-01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</si>
  <si>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</si>
  <si>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</si>
  <si>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</si>
  <si>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</si>
  <si>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</si>
  <si>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</si>
  <si>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</si>
  <si>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</si>
  <si>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</si>
  <si>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</si>
  <si>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2017-02</t>
  </si>
  <si>
    <t>2017-01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</si>
  <si>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</si>
  <si>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</si>
  <si>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</si>
  <si>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</si>
  <si>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</si>
  <si>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</si>
  <si>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</si>
  <si>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</si>
  <si>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</si>
  <si>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</si>
  <si>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2018-02</t>
  </si>
  <si>
    <t>2018-01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</si>
  <si>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</si>
  <si>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</si>
  <si>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</si>
  <si>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</si>
  <si>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</si>
  <si>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</si>
  <si>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</si>
  <si>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</si>
  <si>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</si>
  <si>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</si>
  <si>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</si>
  <si>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</si>
  <si>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</si>
  <si>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</si>
  <si>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</si>
  <si>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</si>
  <si>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</si>
  <si>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</si>
  <si>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</si>
  <si>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</si>
  <si>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</si>
  <si>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</si>
  <si>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2020-02</t>
  </si>
  <si>
    <t>2020-01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</si>
  <si>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</si>
  <si>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</si>
  <si>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</si>
  <si>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</si>
  <si>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</si>
  <si>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</si>
  <si>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</si>
  <si>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</si>
  <si>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</si>
  <si>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</si>
  <si>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</si>
  <si>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</si>
  <si>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</si>
  <si>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</si>
  <si>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</si>
  <si>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</si>
  <si>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</si>
  <si>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</si>
  <si>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</si>
  <si>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</si>
  <si>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</si>
  <si>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</si>
  <si>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</si>
  <si>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</si>
  <si>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</si>
  <si>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</si>
  <si>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</si>
  <si>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</si>
  <si>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year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</si>
  <si>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</si>
  <si>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</si>
  <si>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</si>
  <si>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</si>
  <si>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</si>
  <si>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</si>
  <si>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</si>
  <si>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</si>
  <si>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</si>
  <si>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</t>
  </si>
  <si>
    <t>2014-1</t>
  </si>
  <si>
    <t>2014-2</t>
  </si>
  <si>
    <t>2014-3</t>
  </si>
  <si>
    <t>2014-4</t>
  </si>
  <si>
    <t>2015-1</t>
  </si>
  <si>
    <t>2015-2</t>
  </si>
  <si>
    <t>2015-3</t>
  </si>
  <si>
    <t>2015-4</t>
  </si>
  <si>
    <t>2016-1</t>
  </si>
  <si>
    <t>2016-2</t>
  </si>
  <si>
    <t>2016-3</t>
  </si>
  <si>
    <t>2016-4</t>
  </si>
  <si>
    <t>2017-1</t>
  </si>
  <si>
    <t>2017-2</t>
  </si>
  <si>
    <t>2017-3</t>
  </si>
  <si>
    <t>2017-4</t>
  </si>
  <si>
    <t>2018-1</t>
  </si>
  <si>
    <t>2018-2</t>
  </si>
  <si>
    <t>2018-3</t>
  </si>
  <si>
    <t>2018-4</t>
  </si>
  <si>
    <t>2019-1</t>
  </si>
  <si>
    <t>2019-2</t>
  </si>
  <si>
    <t>2019-3</t>
  </si>
  <si>
    <t>2019-4</t>
  </si>
  <si>
    <t>2020-1</t>
  </si>
  <si>
    <t>2020-2</t>
  </si>
  <si>
    <t>2020-3</t>
  </si>
  <si>
    <t>2020-4</t>
  </si>
  <si>
    <t>2021-1</t>
  </si>
  <si>
    <t>2021-2</t>
  </si>
  <si>
    <t>2021-3</t>
  </si>
  <si>
    <t>2021-4</t>
  </si>
  <si>
    <t>2022-1</t>
  </si>
  <si>
    <t>2022-2</t>
  </si>
  <si>
    <t>prop_negatives</t>
  </si>
  <si>
    <t>corr props RT|negs</t>
  </si>
  <si>
    <t>gov_prop_negatives</t>
  </si>
  <si>
    <t>gov_corr props RT|negs</t>
  </si>
  <si>
    <t>Original tweets</t>
  </si>
  <si>
    <t>Retweets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</si>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</sst>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 proportion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'by month'!$B$1</c:f>
              <c:strCache>
                <c:ptCount val="1"/>
                <c:pt idx="0">
                  <c:v>Retweets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'by month'!$A$2:$A$103</c:f>
              <c:strCache>
                <c:ptCount val="10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2014-05</c:v>
                </c:pt>
                <c:pt idx="4">
                  <c:v>2014-04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2015-02</c:v>
                </c:pt>
                <c:pt idx="13">
                  <c:v>2015-01</c:v>
                </c:pt>
                <c:pt idx="14">
                  <c:v>2015-03</c:v>
                </c:pt>
                <c:pt idx="15">
                  <c:v>2015-04</c:v>
                </c:pt>
                <c:pt idx="16">
                  <c:v>2015-06</c:v>
                </c:pt>
                <c:pt idx="17">
                  <c:v>2015-05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2016-02</c:v>
                </c:pt>
                <c:pt idx="25">
                  <c:v>2016-01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2017-02</c:v>
                </c:pt>
                <c:pt idx="37">
                  <c:v>2017-01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2018-02</c:v>
                </c:pt>
                <c:pt idx="49">
                  <c:v>2018-01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2019-02</c:v>
                </c:pt>
                <c:pt idx="61">
                  <c:v>2019-01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2020-02</c:v>
                </c:pt>
                <c:pt idx="73">
                  <c:v>2020-01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  <c:pt idx="90">
                  <c:v>2021-07</c:v>
                </c:pt>
                <c:pt idx="91">
                  <c:v>2021-08</c:v>
                </c:pt>
                <c:pt idx="92">
                  <c:v>2021-09</c:v>
                </c:pt>
                <c:pt idx="93">
                  <c:v>2021-10</c:v>
                </c:pt>
                <c:pt idx="94">
                  <c:v>2021-11</c:v>
                </c:pt>
                <c:pt idx="95">
                  <c:v>2021-12</c:v>
                </c:pt>
                <c:pt idx="96">
                  <c:v>2022-01</c:v>
                </c:pt>
                <c:pt idx="97">
                  <c:v>2022-02</c:v>
                </c:pt>
                <c:pt idx="98">
                  <c:v>2022-03</c:v>
                </c:pt>
                <c:pt idx="99">
                  <c:v>2022-04</c:v>
                </c:pt>
                <c:pt idx="100">
                  <c:v>2022-05</c:v>
                </c:pt>
                <c:pt idx="101">
                  <c:v>2022-06</c:v>
                </c:pt>
              </c:strCache>
            </c:strRef>
          </c:cat>
          <c:val>
            <c:numRef>
              <c:f>'by month'!$B$2:$B$103</c:f>
              <c:numCache>
                <c:formatCode>General</c:formatCode>
                <c:ptCount val="102"/>
                <c:pt idx="0">
                  <c:v>52</c:v>
                </c:pt>
                <c:pt idx="1">
                  <c:v>360</c:v>
                </c:pt>
                <c:pt idx="2">
                  <c:v>64</c:v>
                </c:pt>
                <c:pt idx="3">
                  <c:v>48</c:v>
                </c:pt>
                <c:pt idx="4">
                  <c:v>351</c:v>
                </c:pt>
                <c:pt idx="5">
                  <c:v>65</c:v>
                </c:pt>
                <c:pt idx="6">
                  <c:v>93</c:v>
                </c:pt>
                <c:pt idx="7">
                  <c:v>72</c:v>
                </c:pt>
                <c:pt idx="8">
                  <c:v>409</c:v>
                </c:pt>
                <c:pt idx="9">
                  <c:v>138</c:v>
                </c:pt>
                <c:pt idx="10">
                  <c:v>92</c:v>
                </c:pt>
                <c:pt idx="11">
                  <c:v>45</c:v>
                </c:pt>
                <c:pt idx="12">
                  <c:v>49</c:v>
                </c:pt>
                <c:pt idx="13">
                  <c:v>128</c:v>
                </c:pt>
                <c:pt idx="14">
                  <c:v>135</c:v>
                </c:pt>
                <c:pt idx="15">
                  <c:v>76</c:v>
                </c:pt>
                <c:pt idx="16">
                  <c:v>708</c:v>
                </c:pt>
                <c:pt idx="17">
                  <c:v>105</c:v>
                </c:pt>
                <c:pt idx="18">
                  <c:v>245</c:v>
                </c:pt>
                <c:pt idx="19">
                  <c:v>1644</c:v>
                </c:pt>
                <c:pt idx="20">
                  <c:v>637</c:v>
                </c:pt>
                <c:pt idx="21">
                  <c:v>192</c:v>
                </c:pt>
                <c:pt idx="22">
                  <c:v>139</c:v>
                </c:pt>
                <c:pt idx="23">
                  <c:v>273</c:v>
                </c:pt>
                <c:pt idx="24">
                  <c:v>74</c:v>
                </c:pt>
                <c:pt idx="25">
                  <c:v>43</c:v>
                </c:pt>
                <c:pt idx="26">
                  <c:v>184</c:v>
                </c:pt>
                <c:pt idx="27">
                  <c:v>123</c:v>
                </c:pt>
                <c:pt idx="28">
                  <c:v>336</c:v>
                </c:pt>
                <c:pt idx="29">
                  <c:v>209</c:v>
                </c:pt>
                <c:pt idx="30">
                  <c:v>1275</c:v>
                </c:pt>
                <c:pt idx="31">
                  <c:v>1194</c:v>
                </c:pt>
                <c:pt idx="32">
                  <c:v>287</c:v>
                </c:pt>
                <c:pt idx="33">
                  <c:v>313</c:v>
                </c:pt>
                <c:pt idx="34">
                  <c:v>223</c:v>
                </c:pt>
                <c:pt idx="35">
                  <c:v>471</c:v>
                </c:pt>
                <c:pt idx="36">
                  <c:v>1798</c:v>
                </c:pt>
                <c:pt idx="37">
                  <c:v>5307</c:v>
                </c:pt>
                <c:pt idx="38">
                  <c:v>889</c:v>
                </c:pt>
                <c:pt idx="39">
                  <c:v>681</c:v>
                </c:pt>
                <c:pt idx="40">
                  <c:v>771</c:v>
                </c:pt>
                <c:pt idx="41">
                  <c:v>335</c:v>
                </c:pt>
                <c:pt idx="42">
                  <c:v>3719</c:v>
                </c:pt>
                <c:pt idx="43">
                  <c:v>4953</c:v>
                </c:pt>
                <c:pt idx="44">
                  <c:v>1283</c:v>
                </c:pt>
                <c:pt idx="45">
                  <c:v>808</c:v>
                </c:pt>
                <c:pt idx="46">
                  <c:v>1711</c:v>
                </c:pt>
                <c:pt idx="47">
                  <c:v>815</c:v>
                </c:pt>
                <c:pt idx="48">
                  <c:v>9993</c:v>
                </c:pt>
                <c:pt idx="49">
                  <c:v>3699</c:v>
                </c:pt>
                <c:pt idx="50">
                  <c:v>3701</c:v>
                </c:pt>
                <c:pt idx="51">
                  <c:v>4908</c:v>
                </c:pt>
                <c:pt idx="52">
                  <c:v>5683</c:v>
                </c:pt>
                <c:pt idx="53">
                  <c:v>3447</c:v>
                </c:pt>
                <c:pt idx="54">
                  <c:v>3525</c:v>
                </c:pt>
                <c:pt idx="55">
                  <c:v>11783</c:v>
                </c:pt>
                <c:pt idx="56">
                  <c:v>30381</c:v>
                </c:pt>
                <c:pt idx="57">
                  <c:v>17809</c:v>
                </c:pt>
                <c:pt idx="58">
                  <c:v>16075</c:v>
                </c:pt>
                <c:pt idx="59">
                  <c:v>11843</c:v>
                </c:pt>
                <c:pt idx="60">
                  <c:v>25301</c:v>
                </c:pt>
                <c:pt idx="61">
                  <c:v>8946</c:v>
                </c:pt>
                <c:pt idx="62">
                  <c:v>13157</c:v>
                </c:pt>
                <c:pt idx="63">
                  <c:v>20532</c:v>
                </c:pt>
                <c:pt idx="64">
                  <c:v>22883</c:v>
                </c:pt>
                <c:pt idx="65">
                  <c:v>14524</c:v>
                </c:pt>
                <c:pt idx="66">
                  <c:v>7654</c:v>
                </c:pt>
                <c:pt idx="67">
                  <c:v>12719</c:v>
                </c:pt>
                <c:pt idx="68">
                  <c:v>9519</c:v>
                </c:pt>
                <c:pt idx="69">
                  <c:v>6368</c:v>
                </c:pt>
                <c:pt idx="70">
                  <c:v>21837</c:v>
                </c:pt>
                <c:pt idx="71">
                  <c:v>7151</c:v>
                </c:pt>
                <c:pt idx="72">
                  <c:v>7576</c:v>
                </c:pt>
                <c:pt idx="73">
                  <c:v>8200</c:v>
                </c:pt>
                <c:pt idx="74">
                  <c:v>31698</c:v>
                </c:pt>
                <c:pt idx="75">
                  <c:v>33363</c:v>
                </c:pt>
                <c:pt idx="76">
                  <c:v>27224</c:v>
                </c:pt>
                <c:pt idx="77">
                  <c:v>30332</c:v>
                </c:pt>
                <c:pt idx="78">
                  <c:v>18192</c:v>
                </c:pt>
                <c:pt idx="79">
                  <c:v>19949</c:v>
                </c:pt>
                <c:pt idx="80">
                  <c:v>12476</c:v>
                </c:pt>
                <c:pt idx="81">
                  <c:v>19841</c:v>
                </c:pt>
                <c:pt idx="82">
                  <c:v>16915</c:v>
                </c:pt>
                <c:pt idx="83">
                  <c:v>13783</c:v>
                </c:pt>
                <c:pt idx="84">
                  <c:v>9715</c:v>
                </c:pt>
                <c:pt idx="85">
                  <c:v>41154</c:v>
                </c:pt>
                <c:pt idx="86">
                  <c:v>31478</c:v>
                </c:pt>
                <c:pt idx="87">
                  <c:v>14580</c:v>
                </c:pt>
                <c:pt idx="88">
                  <c:v>10590</c:v>
                </c:pt>
                <c:pt idx="89">
                  <c:v>11308</c:v>
                </c:pt>
                <c:pt idx="90">
                  <c:v>12707</c:v>
                </c:pt>
                <c:pt idx="91">
                  <c:v>15419</c:v>
                </c:pt>
                <c:pt idx="92">
                  <c:v>9173</c:v>
                </c:pt>
                <c:pt idx="93">
                  <c:v>12915</c:v>
                </c:pt>
                <c:pt idx="94">
                  <c:v>17507</c:v>
                </c:pt>
                <c:pt idx="95">
                  <c:v>11696</c:v>
                </c:pt>
                <c:pt idx="96">
                  <c:v>10323</c:v>
                </c:pt>
                <c:pt idx="97">
                  <c:v>21940</c:v>
                </c:pt>
                <c:pt idx="98">
                  <c:v>8768</c:v>
                </c:pt>
                <c:pt idx="99">
                  <c:v>11183</c:v>
                </c:pt>
                <c:pt idx="100">
                  <c:v>16483</c:v>
                </c:pt>
                <c:pt idx="101">
                  <c:v>17064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5-44AA-A8CD-7D3893A5567E}"/>
            </c:ext>
          </c:extLst>
        </c:ser>
        <c:ser>
          <c:idx val="1"/>
          <c:order val="1"/>
          <c:tx>
            <c:strRef>
              <c:f>'by month'!$C$1</c:f>
              <c:strCache>
                <c:ptCount val="1"/>
                <c:pt idx="0">
                  <c:v>Original tweets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'by month'!$A$2:$A$103</c:f>
              <c:strCache>
                <c:ptCount val="102"/>
                <c:pt idx="0">
                  <c:v>2014-01</c:v>
                </c:pt>
                <c:pt idx="1">
                  <c:v>2014-02</c:v>
                </c:pt>
                <c:pt idx="2">
                  <c:v>2014-03</c:v>
                </c:pt>
                <c:pt idx="3">
                  <c:v>2014-05</c:v>
                </c:pt>
                <c:pt idx="4">
                  <c:v>2014-04</c:v>
                </c:pt>
                <c:pt idx="5">
                  <c:v>2014-06</c:v>
                </c:pt>
                <c:pt idx="6">
                  <c:v>2014-07</c:v>
                </c:pt>
                <c:pt idx="7">
                  <c:v>2014-08</c:v>
                </c:pt>
                <c:pt idx="8">
                  <c:v>2014-09</c:v>
                </c:pt>
                <c:pt idx="9">
                  <c:v>2014-10</c:v>
                </c:pt>
                <c:pt idx="10">
                  <c:v>2014-11</c:v>
                </c:pt>
                <c:pt idx="11">
                  <c:v>2014-12</c:v>
                </c:pt>
                <c:pt idx="12">
                  <c:v>2015-02</c:v>
                </c:pt>
                <c:pt idx="13">
                  <c:v>2015-01</c:v>
                </c:pt>
                <c:pt idx="14">
                  <c:v>2015-03</c:v>
                </c:pt>
                <c:pt idx="15">
                  <c:v>2015-04</c:v>
                </c:pt>
                <c:pt idx="16">
                  <c:v>2015-06</c:v>
                </c:pt>
                <c:pt idx="17">
                  <c:v>2015-05</c:v>
                </c:pt>
                <c:pt idx="18">
                  <c:v>2015-07</c:v>
                </c:pt>
                <c:pt idx="19">
                  <c:v>2015-08</c:v>
                </c:pt>
                <c:pt idx="20">
                  <c:v>2015-09</c:v>
                </c:pt>
                <c:pt idx="21">
                  <c:v>2015-10</c:v>
                </c:pt>
                <c:pt idx="22">
                  <c:v>2015-11</c:v>
                </c:pt>
                <c:pt idx="23">
                  <c:v>2015-12</c:v>
                </c:pt>
                <c:pt idx="24">
                  <c:v>2016-02</c:v>
                </c:pt>
                <c:pt idx="25">
                  <c:v>2016-01</c:v>
                </c:pt>
                <c:pt idx="26">
                  <c:v>2016-03</c:v>
                </c:pt>
                <c:pt idx="27">
                  <c:v>2016-04</c:v>
                </c:pt>
                <c:pt idx="28">
                  <c:v>2016-05</c:v>
                </c:pt>
                <c:pt idx="29">
                  <c:v>2016-06</c:v>
                </c:pt>
                <c:pt idx="30">
                  <c:v>2016-07</c:v>
                </c:pt>
                <c:pt idx="31">
                  <c:v>2016-08</c:v>
                </c:pt>
                <c:pt idx="32">
                  <c:v>2016-09</c:v>
                </c:pt>
                <c:pt idx="33">
                  <c:v>2016-10</c:v>
                </c:pt>
                <c:pt idx="34">
                  <c:v>2016-11</c:v>
                </c:pt>
                <c:pt idx="35">
                  <c:v>2016-12</c:v>
                </c:pt>
                <c:pt idx="36">
                  <c:v>2017-02</c:v>
                </c:pt>
                <c:pt idx="37">
                  <c:v>2017-01</c:v>
                </c:pt>
                <c:pt idx="38">
                  <c:v>2017-03</c:v>
                </c:pt>
                <c:pt idx="39">
                  <c:v>2017-04</c:v>
                </c:pt>
                <c:pt idx="40">
                  <c:v>2017-05</c:v>
                </c:pt>
                <c:pt idx="41">
                  <c:v>2017-06</c:v>
                </c:pt>
                <c:pt idx="42">
                  <c:v>2017-07</c:v>
                </c:pt>
                <c:pt idx="43">
                  <c:v>2017-08</c:v>
                </c:pt>
                <c:pt idx="44">
                  <c:v>2017-09</c:v>
                </c:pt>
                <c:pt idx="45">
                  <c:v>2017-10</c:v>
                </c:pt>
                <c:pt idx="46">
                  <c:v>2017-11</c:v>
                </c:pt>
                <c:pt idx="47">
                  <c:v>2017-12</c:v>
                </c:pt>
                <c:pt idx="48">
                  <c:v>2018-02</c:v>
                </c:pt>
                <c:pt idx="49">
                  <c:v>2018-01</c:v>
                </c:pt>
                <c:pt idx="50">
                  <c:v>2018-03</c:v>
                </c:pt>
                <c:pt idx="51">
                  <c:v>2018-04</c:v>
                </c:pt>
                <c:pt idx="52">
                  <c:v>2018-05</c:v>
                </c:pt>
                <c:pt idx="53">
                  <c:v>2018-06</c:v>
                </c:pt>
                <c:pt idx="54">
                  <c:v>2018-07</c:v>
                </c:pt>
                <c:pt idx="55">
                  <c:v>2018-08</c:v>
                </c:pt>
                <c:pt idx="56">
                  <c:v>2018-09</c:v>
                </c:pt>
                <c:pt idx="57">
                  <c:v>2018-10</c:v>
                </c:pt>
                <c:pt idx="58">
                  <c:v>2018-11</c:v>
                </c:pt>
                <c:pt idx="59">
                  <c:v>2018-12</c:v>
                </c:pt>
                <c:pt idx="60">
                  <c:v>2019-02</c:v>
                </c:pt>
                <c:pt idx="61">
                  <c:v>2019-01</c:v>
                </c:pt>
                <c:pt idx="62">
                  <c:v>2019-03</c:v>
                </c:pt>
                <c:pt idx="63">
                  <c:v>2019-04</c:v>
                </c:pt>
                <c:pt idx="64">
                  <c:v>2019-05</c:v>
                </c:pt>
                <c:pt idx="65">
                  <c:v>2019-06</c:v>
                </c:pt>
                <c:pt idx="66">
                  <c:v>2019-07</c:v>
                </c:pt>
                <c:pt idx="67">
                  <c:v>2019-08</c:v>
                </c:pt>
                <c:pt idx="68">
                  <c:v>2019-09</c:v>
                </c:pt>
                <c:pt idx="69">
                  <c:v>2019-10</c:v>
                </c:pt>
                <c:pt idx="70">
                  <c:v>2019-11</c:v>
                </c:pt>
                <c:pt idx="71">
                  <c:v>2019-12</c:v>
                </c:pt>
                <c:pt idx="72">
                  <c:v>2020-02</c:v>
                </c:pt>
                <c:pt idx="73">
                  <c:v>2020-01</c:v>
                </c:pt>
                <c:pt idx="74">
                  <c:v>2020-03</c:v>
                </c:pt>
                <c:pt idx="75">
                  <c:v>2020-04</c:v>
                </c:pt>
                <c:pt idx="76">
                  <c:v>2020-05</c:v>
                </c:pt>
                <c:pt idx="77">
                  <c:v>2020-06</c:v>
                </c:pt>
                <c:pt idx="78">
                  <c:v>2020-07</c:v>
                </c:pt>
                <c:pt idx="79">
                  <c:v>2020-08</c:v>
                </c:pt>
                <c:pt idx="80">
                  <c:v>2020-09</c:v>
                </c:pt>
                <c:pt idx="81">
                  <c:v>2020-10</c:v>
                </c:pt>
                <c:pt idx="82">
                  <c:v>2020-11</c:v>
                </c:pt>
                <c:pt idx="83">
                  <c:v>2020-12</c:v>
                </c:pt>
                <c:pt idx="84">
                  <c:v>2021-01</c:v>
                </c:pt>
                <c:pt idx="85">
                  <c:v>2021-02</c:v>
                </c:pt>
                <c:pt idx="86">
                  <c:v>2021-03</c:v>
                </c:pt>
                <c:pt idx="87">
                  <c:v>2021-04</c:v>
                </c:pt>
                <c:pt idx="88">
                  <c:v>2021-05</c:v>
                </c:pt>
                <c:pt idx="89">
                  <c:v>2021-06</c:v>
                </c:pt>
                <c:pt idx="90">
                  <c:v>2021-07</c:v>
                </c:pt>
                <c:pt idx="91">
                  <c:v>2021-08</c:v>
                </c:pt>
                <c:pt idx="92">
                  <c:v>2021-09</c:v>
                </c:pt>
                <c:pt idx="93">
                  <c:v>2021-10</c:v>
                </c:pt>
                <c:pt idx="94">
                  <c:v>2021-11</c:v>
                </c:pt>
                <c:pt idx="95">
                  <c:v>2021-12</c:v>
                </c:pt>
                <c:pt idx="96">
                  <c:v>2022-01</c:v>
                </c:pt>
                <c:pt idx="97">
                  <c:v>2022-02</c:v>
                </c:pt>
                <c:pt idx="98">
                  <c:v>2022-03</c:v>
                </c:pt>
                <c:pt idx="99">
                  <c:v>2022-04</c:v>
                </c:pt>
                <c:pt idx="100">
                  <c:v>2022-05</c:v>
                </c:pt>
                <c:pt idx="101">
                  <c:v>2022-06</c:v>
                </c:pt>
              </c:strCache>
            </c:strRef>
          </c:cat>
          <c:val>
            <c:numRef>
              <c:f>'by month'!$C$2:$C$103</c:f>
              <c:numCache>
                <c:formatCode>General</c:formatCode>
                <c:ptCount val="102"/>
                <c:pt idx="0">
                  <c:v>421</c:v>
                </c:pt>
                <c:pt idx="1">
                  <c:v>952</c:v>
                </c:pt>
                <c:pt idx="2">
                  <c:v>679</c:v>
                </c:pt>
                <c:pt idx="3">
                  <c:v>415</c:v>
                </c:pt>
                <c:pt idx="4">
                  <c:v>372</c:v>
                </c:pt>
                <c:pt idx="5">
                  <c:v>523</c:v>
                </c:pt>
                <c:pt idx="6">
                  <c:v>599</c:v>
                </c:pt>
                <c:pt idx="7">
                  <c:v>709</c:v>
                </c:pt>
                <c:pt idx="8">
                  <c:v>846</c:v>
                </c:pt>
                <c:pt idx="9">
                  <c:v>516</c:v>
                </c:pt>
                <c:pt idx="10">
                  <c:v>473</c:v>
                </c:pt>
                <c:pt idx="11">
                  <c:v>387</c:v>
                </c:pt>
                <c:pt idx="12">
                  <c:v>610</c:v>
                </c:pt>
                <c:pt idx="13">
                  <c:v>746</c:v>
                </c:pt>
                <c:pt idx="14">
                  <c:v>521</c:v>
                </c:pt>
                <c:pt idx="15">
                  <c:v>401</c:v>
                </c:pt>
                <c:pt idx="16">
                  <c:v>2852</c:v>
                </c:pt>
                <c:pt idx="17">
                  <c:v>371</c:v>
                </c:pt>
                <c:pt idx="18">
                  <c:v>401</c:v>
                </c:pt>
                <c:pt idx="19">
                  <c:v>2952</c:v>
                </c:pt>
                <c:pt idx="20">
                  <c:v>1897</c:v>
                </c:pt>
                <c:pt idx="21">
                  <c:v>483</c:v>
                </c:pt>
                <c:pt idx="22">
                  <c:v>456</c:v>
                </c:pt>
                <c:pt idx="23">
                  <c:v>708</c:v>
                </c:pt>
                <c:pt idx="24">
                  <c:v>498</c:v>
                </c:pt>
                <c:pt idx="25">
                  <c:v>369</c:v>
                </c:pt>
                <c:pt idx="26">
                  <c:v>580</c:v>
                </c:pt>
                <c:pt idx="27">
                  <c:v>508</c:v>
                </c:pt>
                <c:pt idx="28">
                  <c:v>817</c:v>
                </c:pt>
                <c:pt idx="29">
                  <c:v>840</c:v>
                </c:pt>
                <c:pt idx="30">
                  <c:v>877</c:v>
                </c:pt>
                <c:pt idx="31">
                  <c:v>1206</c:v>
                </c:pt>
                <c:pt idx="32">
                  <c:v>870</c:v>
                </c:pt>
                <c:pt idx="33">
                  <c:v>624</c:v>
                </c:pt>
                <c:pt idx="34">
                  <c:v>537</c:v>
                </c:pt>
                <c:pt idx="35">
                  <c:v>481</c:v>
                </c:pt>
                <c:pt idx="36">
                  <c:v>2980</c:v>
                </c:pt>
                <c:pt idx="37">
                  <c:v>3368</c:v>
                </c:pt>
                <c:pt idx="38">
                  <c:v>1794</c:v>
                </c:pt>
                <c:pt idx="39">
                  <c:v>1259</c:v>
                </c:pt>
                <c:pt idx="40">
                  <c:v>1316</c:v>
                </c:pt>
                <c:pt idx="41">
                  <c:v>823</c:v>
                </c:pt>
                <c:pt idx="42">
                  <c:v>1988</c:v>
                </c:pt>
                <c:pt idx="43">
                  <c:v>3320</c:v>
                </c:pt>
                <c:pt idx="44">
                  <c:v>1582</c:v>
                </c:pt>
                <c:pt idx="45">
                  <c:v>1050</c:v>
                </c:pt>
                <c:pt idx="46">
                  <c:v>1668</c:v>
                </c:pt>
                <c:pt idx="47">
                  <c:v>1211</c:v>
                </c:pt>
                <c:pt idx="48">
                  <c:v>5929</c:v>
                </c:pt>
                <c:pt idx="49">
                  <c:v>2759</c:v>
                </c:pt>
                <c:pt idx="50">
                  <c:v>4680</c:v>
                </c:pt>
                <c:pt idx="51">
                  <c:v>4441</c:v>
                </c:pt>
                <c:pt idx="52">
                  <c:v>4026</c:v>
                </c:pt>
                <c:pt idx="53">
                  <c:v>3905</c:v>
                </c:pt>
                <c:pt idx="54">
                  <c:v>3146</c:v>
                </c:pt>
                <c:pt idx="55">
                  <c:v>7226</c:v>
                </c:pt>
                <c:pt idx="56">
                  <c:v>7224</c:v>
                </c:pt>
                <c:pt idx="57">
                  <c:v>6509</c:v>
                </c:pt>
                <c:pt idx="58">
                  <c:v>6791</c:v>
                </c:pt>
                <c:pt idx="59">
                  <c:v>5569</c:v>
                </c:pt>
                <c:pt idx="60">
                  <c:v>8702</c:v>
                </c:pt>
                <c:pt idx="61">
                  <c:v>6399</c:v>
                </c:pt>
                <c:pt idx="62">
                  <c:v>6540</c:v>
                </c:pt>
                <c:pt idx="63">
                  <c:v>5658</c:v>
                </c:pt>
                <c:pt idx="64">
                  <c:v>7083</c:v>
                </c:pt>
                <c:pt idx="65">
                  <c:v>8192</c:v>
                </c:pt>
                <c:pt idx="66">
                  <c:v>5924</c:v>
                </c:pt>
                <c:pt idx="67">
                  <c:v>7852</c:v>
                </c:pt>
                <c:pt idx="68">
                  <c:v>7546</c:v>
                </c:pt>
                <c:pt idx="69">
                  <c:v>6491</c:v>
                </c:pt>
                <c:pt idx="70">
                  <c:v>16239</c:v>
                </c:pt>
                <c:pt idx="71">
                  <c:v>6329</c:v>
                </c:pt>
                <c:pt idx="72">
                  <c:v>7242</c:v>
                </c:pt>
                <c:pt idx="73">
                  <c:v>7281</c:v>
                </c:pt>
                <c:pt idx="74">
                  <c:v>8432</c:v>
                </c:pt>
                <c:pt idx="75">
                  <c:v>15102</c:v>
                </c:pt>
                <c:pt idx="76">
                  <c:v>12082</c:v>
                </c:pt>
                <c:pt idx="77">
                  <c:v>19362</c:v>
                </c:pt>
                <c:pt idx="78">
                  <c:v>13360</c:v>
                </c:pt>
                <c:pt idx="79">
                  <c:v>12625</c:v>
                </c:pt>
                <c:pt idx="80">
                  <c:v>13240</c:v>
                </c:pt>
                <c:pt idx="81">
                  <c:v>21663</c:v>
                </c:pt>
                <c:pt idx="82">
                  <c:v>16512</c:v>
                </c:pt>
                <c:pt idx="83">
                  <c:v>13613</c:v>
                </c:pt>
                <c:pt idx="84">
                  <c:v>13500</c:v>
                </c:pt>
                <c:pt idx="85">
                  <c:v>18271</c:v>
                </c:pt>
                <c:pt idx="86">
                  <c:v>21912</c:v>
                </c:pt>
                <c:pt idx="87">
                  <c:v>13638</c:v>
                </c:pt>
                <c:pt idx="88">
                  <c:v>15082</c:v>
                </c:pt>
                <c:pt idx="89">
                  <c:v>15390</c:v>
                </c:pt>
                <c:pt idx="90">
                  <c:v>13560</c:v>
                </c:pt>
                <c:pt idx="91">
                  <c:v>17669</c:v>
                </c:pt>
                <c:pt idx="92">
                  <c:v>11773</c:v>
                </c:pt>
                <c:pt idx="93">
                  <c:v>13116</c:v>
                </c:pt>
                <c:pt idx="94">
                  <c:v>10905</c:v>
                </c:pt>
                <c:pt idx="95">
                  <c:v>11746</c:v>
                </c:pt>
                <c:pt idx="96">
                  <c:v>12511</c:v>
                </c:pt>
                <c:pt idx="97">
                  <c:v>15492</c:v>
                </c:pt>
                <c:pt idx="98">
                  <c:v>13289</c:v>
                </c:pt>
                <c:pt idx="99">
                  <c:v>14281</c:v>
                </c:pt>
                <c:pt idx="100">
                  <c:v>14290</c:v>
                </c:pt>
                <c:pt idx="101">
                  <c:v>15760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35-44AA-A8CD-7D3893A55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4524464"/>
        <c:axId val="1964506576"/>
      </c:barChart>
      <c:catAx>
        <c:axId val="196452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06576"/>
        <c:crosses val="autoZero"/>
        <c:auto val="1"/>
        <c:lblAlgn val="ctr"/>
        <c:lblOffset val="100"/>
        <c:noMultiLvlLbl val="0"/>
      </c:catAx>
      <c:valAx>
        <c:axId val="196450657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2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</a:t>
            </a:r>
            <a:r>
              <a:rPr lang="en-US" sz="1400" b="0" i="0" u="none" strike="noStrike" baseline="0">
                <a:effectLst/>
              </a:rPr>
              <a:t>_highly</a:t>
            </a:r>
            <a:r>
              <a:rPr lang="en-US"/>
              <a:t>_negatives</a:t>
            </a:r>
            <a:r>
              <a:rPr lang="en-US" baseline="0"/>
              <a:t> ~ prop 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'by month'!$E$1</c:f>
              <c:strCache>
                <c:ptCount val="1"/>
                <c:pt idx="0">
                  <c:v>prop_negatives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'by month'!$D$2:$D$103</c:f>
              <c:numCache>
                <c:formatCode>General</c:formatCode>
                <c:ptCount val="102"/>
                <c:pt idx="0">
                  <c:v>0.10993657505285412</c:v>
                </c:pt>
                <c:pt idx="1">
                  <c:v>0.27439024390243905</c:v>
                </c:pt>
                <c:pt idx="2">
                  <c:v>8.613728129205922E-2</c:v>
                </c:pt>
                <c:pt idx="3">
                  <c:v>0.10367170626349892</c:v>
                </c:pt>
                <c:pt idx="4">
                  <c:v>0.48547717842323651</c:v>
                </c:pt>
                <c:pt idx="5">
                  <c:v>0.11054421768707483</c:v>
                </c:pt>
                <c:pt idx="6">
                  <c:v>0.13439306358381503</c:v>
                </c:pt>
                <c:pt idx="7">
                  <c:v>9.2189500640204869E-2</c:v>
                </c:pt>
                <c:pt idx="8">
                  <c:v>0.3258964143426295</c:v>
                </c:pt>
                <c:pt idx="9">
                  <c:v>0.21100917431192662</c:v>
                </c:pt>
                <c:pt idx="10">
                  <c:v>0.16283185840707964</c:v>
                </c:pt>
                <c:pt idx="11">
                  <c:v>0.10416666666666667</c:v>
                </c:pt>
                <c:pt idx="12">
                  <c:v>7.4355083459787558E-2</c:v>
                </c:pt>
                <c:pt idx="13">
                  <c:v>0.14645308924485126</c:v>
                </c:pt>
                <c:pt idx="14">
                  <c:v>0.20579268292682926</c:v>
                </c:pt>
                <c:pt idx="15">
                  <c:v>0.15932914046121593</c:v>
                </c:pt>
                <c:pt idx="16">
                  <c:v>0.19887640449438201</c:v>
                </c:pt>
                <c:pt idx="17">
                  <c:v>0.22058823529411764</c:v>
                </c:pt>
                <c:pt idx="18">
                  <c:v>0.37925696594427244</c:v>
                </c:pt>
                <c:pt idx="19">
                  <c:v>0.35770234986945171</c:v>
                </c:pt>
                <c:pt idx="20">
                  <c:v>0.25138121546961328</c:v>
                </c:pt>
                <c:pt idx="21">
                  <c:v>0.28444444444444444</c:v>
                </c:pt>
                <c:pt idx="22">
                  <c:v>0.23361344537815126</c:v>
                </c:pt>
                <c:pt idx="23">
                  <c:v>0.27828746177370028</c:v>
                </c:pt>
                <c:pt idx="24">
                  <c:v>0.12937062937062938</c:v>
                </c:pt>
                <c:pt idx="25">
                  <c:v>0.10436893203883495</c:v>
                </c:pt>
                <c:pt idx="26">
                  <c:v>0.24083769633507854</c:v>
                </c:pt>
                <c:pt idx="27">
                  <c:v>0.19492868462757529</c:v>
                </c:pt>
                <c:pt idx="28">
                  <c:v>0.29141370338248046</c:v>
                </c:pt>
                <c:pt idx="29">
                  <c:v>0.1992373689227836</c:v>
                </c:pt>
                <c:pt idx="30">
                  <c:v>0.59247211895910779</c:v>
                </c:pt>
                <c:pt idx="31">
                  <c:v>0.4975</c:v>
                </c:pt>
                <c:pt idx="32">
                  <c:v>0.24805531547104581</c:v>
                </c:pt>
                <c:pt idx="33">
                  <c:v>0.33404482390608325</c:v>
                </c:pt>
                <c:pt idx="34">
                  <c:v>0.29342105263157897</c:v>
                </c:pt>
                <c:pt idx="35">
                  <c:v>0.49474789915966388</c:v>
                </c:pt>
                <c:pt idx="36">
                  <c:v>0.37630807869401423</c:v>
                </c:pt>
                <c:pt idx="37">
                  <c:v>0.61175792507204607</c:v>
                </c:pt>
                <c:pt idx="38">
                  <c:v>0.33134550875885205</c:v>
                </c:pt>
                <c:pt idx="39">
                  <c:v>0.35103092783505152</c:v>
                </c:pt>
                <c:pt idx="40">
                  <c:v>0.36942980354575944</c:v>
                </c:pt>
                <c:pt idx="41">
                  <c:v>0.28929188255613125</c:v>
                </c:pt>
                <c:pt idx="42">
                  <c:v>0.65165586122305941</c:v>
                </c:pt>
                <c:pt idx="43">
                  <c:v>0.59869454853136705</c:v>
                </c:pt>
                <c:pt idx="44">
                  <c:v>0.44781849912739963</c:v>
                </c:pt>
                <c:pt idx="45">
                  <c:v>0.43487621097954793</c:v>
                </c:pt>
                <c:pt idx="46">
                  <c:v>0.50636282923942</c:v>
                </c:pt>
                <c:pt idx="47">
                  <c:v>0.40227048371174728</c:v>
                </c:pt>
                <c:pt idx="48">
                  <c:v>0.62762215802034915</c:v>
                </c:pt>
                <c:pt idx="49">
                  <c:v>0.57277794982966868</c:v>
                </c:pt>
                <c:pt idx="50">
                  <c:v>0.44159408185180765</c:v>
                </c:pt>
                <c:pt idx="51">
                  <c:v>0.52497593325489356</c:v>
                </c:pt>
                <c:pt idx="52">
                  <c:v>0.58533319600370792</c:v>
                </c:pt>
                <c:pt idx="53">
                  <c:v>0.46885201305767138</c:v>
                </c:pt>
                <c:pt idx="54">
                  <c:v>0.52840653575176133</c:v>
                </c:pt>
                <c:pt idx="55">
                  <c:v>0.61986427481719186</c:v>
                </c:pt>
                <c:pt idx="56">
                  <c:v>0.80789788591942557</c:v>
                </c:pt>
                <c:pt idx="57">
                  <c:v>0.73233818570606135</c:v>
                </c:pt>
                <c:pt idx="58">
                  <c:v>0.70300883407679526</c:v>
                </c:pt>
                <c:pt idx="59">
                  <c:v>0.68016310590397422</c:v>
                </c:pt>
                <c:pt idx="60">
                  <c:v>0.7440814045819486</c:v>
                </c:pt>
                <c:pt idx="61">
                  <c:v>0.58299120234604107</c:v>
                </c:pt>
                <c:pt idx="62">
                  <c:v>0.66796974158501299</c:v>
                </c:pt>
                <c:pt idx="63">
                  <c:v>0.78396334478808705</c:v>
                </c:pt>
                <c:pt idx="64">
                  <c:v>0.76363211639858508</c:v>
                </c:pt>
                <c:pt idx="65">
                  <c:v>0.63937312907201971</c:v>
                </c:pt>
                <c:pt idx="66">
                  <c:v>0.56370599499189866</c:v>
                </c:pt>
                <c:pt idx="67">
                  <c:v>0.61829760342229356</c:v>
                </c:pt>
                <c:pt idx="68">
                  <c:v>0.55780837972458253</c:v>
                </c:pt>
                <c:pt idx="69">
                  <c:v>0.4952173574928066</c:v>
                </c:pt>
                <c:pt idx="70">
                  <c:v>0.57351087299086034</c:v>
                </c:pt>
                <c:pt idx="71">
                  <c:v>0.53048961424332342</c:v>
                </c:pt>
                <c:pt idx="72">
                  <c:v>0.51127007693345927</c:v>
                </c:pt>
                <c:pt idx="73">
                  <c:v>0.52968154511982435</c:v>
                </c:pt>
                <c:pt idx="74">
                  <c:v>0.78988288063792678</c:v>
                </c:pt>
                <c:pt idx="75">
                  <c:v>0.68839368616527385</c:v>
                </c:pt>
                <c:pt idx="76">
                  <c:v>0.69261690327176517</c:v>
                </c:pt>
                <c:pt idx="77">
                  <c:v>0.61037549804805413</c:v>
                </c:pt>
                <c:pt idx="78">
                  <c:v>0.57657200811359022</c:v>
                </c:pt>
                <c:pt idx="79">
                  <c:v>0.61242094922330692</c:v>
                </c:pt>
                <c:pt idx="80">
                  <c:v>0.48514543474879451</c:v>
                </c:pt>
                <c:pt idx="81">
                  <c:v>0.47805030840400925</c:v>
                </c:pt>
                <c:pt idx="82">
                  <c:v>0.50602806114817367</c:v>
                </c:pt>
                <c:pt idx="83">
                  <c:v>0.50310264272156524</c:v>
                </c:pt>
                <c:pt idx="84">
                  <c:v>0.41847943140211069</c:v>
                </c:pt>
                <c:pt idx="85">
                  <c:v>0.69253681110643672</c:v>
                </c:pt>
                <c:pt idx="86">
                  <c:v>0.58958606480614351</c:v>
                </c:pt>
                <c:pt idx="87">
                  <c:v>0.51669147352753564</c:v>
                </c:pt>
                <c:pt idx="88">
                  <c:v>0.41251168588345277</c:v>
                </c:pt>
                <c:pt idx="89">
                  <c:v>0.4235523260169301</c:v>
                </c:pt>
                <c:pt idx="90">
                  <c:v>0.48376289640994402</c:v>
                </c:pt>
                <c:pt idx="91">
                  <c:v>0.46599975822050288</c:v>
                </c:pt>
                <c:pt idx="92">
                  <c:v>0.43793564403704766</c:v>
                </c:pt>
                <c:pt idx="93">
                  <c:v>0.49613921862394839</c:v>
                </c:pt>
                <c:pt idx="94">
                  <c:v>0.61618330282979028</c:v>
                </c:pt>
                <c:pt idx="95">
                  <c:v>0.4989335380940193</c:v>
                </c:pt>
                <c:pt idx="96">
                  <c:v>0.45208899010247877</c:v>
                </c:pt>
                <c:pt idx="97">
                  <c:v>0.58612951485360121</c:v>
                </c:pt>
                <c:pt idx="98">
                  <c:v>0.39751552795031053</c:v>
                </c:pt>
                <c:pt idx="99">
                  <c:v>0.43916902293433868</c:v>
                </c:pt>
                <c:pt idx="100">
                  <c:v>0.535631885094076</c:v>
                </c:pt>
                <c:pt idx="101">
                  <c:v>0.51986351450158419</c:v>
                </c:pt>
              </c:numCache>
            </c:numRef>
          </c:xVal>
          <c:yVal>
            <c:numRef>
              <c:f>'by month'!$E$2:$E$103</c:f>
              <c:numCache>
                <c:formatCode>General</c:formatCode>
                <c:ptCount val="102"/>
                <c:pt idx="0">
                  <c:v>0.33192389006342493</c:v>
                </c:pt>
                <c:pt idx="1">
                  <c:v>0.2576219512195122</c:v>
                </c:pt>
                <c:pt idx="2">
                  <c:v>0.31090174966352624</c:v>
                </c:pt>
                <c:pt idx="3">
                  <c:v>0.16182572614107885</c:v>
                </c:pt>
                <c:pt idx="4">
                  <c:v>0.33693304535637147</c:v>
                </c:pt>
                <c:pt idx="5">
                  <c:v>0.31292517006802723</c:v>
                </c:pt>
                <c:pt idx="6">
                  <c:v>0.34537572254335258</c:v>
                </c:pt>
                <c:pt idx="7">
                  <c:v>0.30985915492957744</c:v>
                </c:pt>
                <c:pt idx="8">
                  <c:v>0.29243027888446216</c:v>
                </c:pt>
                <c:pt idx="9">
                  <c:v>0.32874617737003059</c:v>
                </c:pt>
                <c:pt idx="10">
                  <c:v>0.30088495575221241</c:v>
                </c:pt>
                <c:pt idx="11">
                  <c:v>0.27314814814814814</c:v>
                </c:pt>
                <c:pt idx="12">
                  <c:v>0.31464530892448511</c:v>
                </c:pt>
                <c:pt idx="13">
                  <c:v>0.3292867981790592</c:v>
                </c:pt>
                <c:pt idx="14">
                  <c:v>0.23932926829268292</c:v>
                </c:pt>
                <c:pt idx="15">
                  <c:v>0.28721174004192873</c:v>
                </c:pt>
                <c:pt idx="16">
                  <c:v>0.3172268907563025</c:v>
                </c:pt>
                <c:pt idx="17">
                  <c:v>0.2752808988764045</c:v>
                </c:pt>
                <c:pt idx="18">
                  <c:v>0.22910216718266255</c:v>
                </c:pt>
                <c:pt idx="19">
                  <c:v>0.2554395126196693</c:v>
                </c:pt>
                <c:pt idx="20">
                  <c:v>0.35398579321231255</c:v>
                </c:pt>
                <c:pt idx="21">
                  <c:v>0.35555555555555557</c:v>
                </c:pt>
                <c:pt idx="22">
                  <c:v>0.31428571428571428</c:v>
                </c:pt>
                <c:pt idx="23">
                  <c:v>0.25688073394495414</c:v>
                </c:pt>
                <c:pt idx="24">
                  <c:v>0.29611650485436891</c:v>
                </c:pt>
                <c:pt idx="25">
                  <c:v>0.28496503496503495</c:v>
                </c:pt>
                <c:pt idx="26">
                  <c:v>0.25523560209424084</c:v>
                </c:pt>
                <c:pt idx="27">
                  <c:v>0.312202852614897</c:v>
                </c:pt>
                <c:pt idx="28">
                  <c:v>0.39028620988725066</c:v>
                </c:pt>
                <c:pt idx="29">
                  <c:v>0.31077216396568158</c:v>
                </c:pt>
                <c:pt idx="30">
                  <c:v>0.17611524163568773</c:v>
                </c:pt>
                <c:pt idx="31">
                  <c:v>0.32458333333333333</c:v>
                </c:pt>
                <c:pt idx="32">
                  <c:v>0.28781331028522039</c:v>
                </c:pt>
                <c:pt idx="33">
                  <c:v>0.26360725720384204</c:v>
                </c:pt>
                <c:pt idx="34">
                  <c:v>0.2131578947368421</c:v>
                </c:pt>
                <c:pt idx="35">
                  <c:v>0.18802521008403361</c:v>
                </c:pt>
                <c:pt idx="36">
                  <c:v>0.31262247838616714</c:v>
                </c:pt>
                <c:pt idx="37">
                  <c:v>0.25429049811636667</c:v>
                </c:pt>
                <c:pt idx="38">
                  <c:v>0.28102869921729406</c:v>
                </c:pt>
                <c:pt idx="39">
                  <c:v>0.28556701030927834</c:v>
                </c:pt>
                <c:pt idx="40">
                  <c:v>0.34786775275515092</c:v>
                </c:pt>
                <c:pt idx="41">
                  <c:v>0.34455958549222798</c:v>
                </c:pt>
                <c:pt idx="42">
                  <c:v>0.247240231294901</c:v>
                </c:pt>
                <c:pt idx="43">
                  <c:v>0.33325274990934367</c:v>
                </c:pt>
                <c:pt idx="44">
                  <c:v>0.20593368237347295</c:v>
                </c:pt>
                <c:pt idx="45">
                  <c:v>0.22497308934337998</c:v>
                </c:pt>
                <c:pt idx="46">
                  <c:v>0.32642793725954422</c:v>
                </c:pt>
                <c:pt idx="47">
                  <c:v>0.25468904244817375</c:v>
                </c:pt>
                <c:pt idx="48">
                  <c:v>0.25023227005264786</c:v>
                </c:pt>
                <c:pt idx="49">
                  <c:v>0.23878909684712976</c:v>
                </c:pt>
                <c:pt idx="50">
                  <c:v>0.29817444219066935</c:v>
                </c:pt>
                <c:pt idx="51">
                  <c:v>0.2384212215210183</c:v>
                </c:pt>
                <c:pt idx="52">
                  <c:v>0.43248532289628178</c:v>
                </c:pt>
                <c:pt idx="53">
                  <c:v>0.28849292709466812</c:v>
                </c:pt>
                <c:pt idx="54">
                  <c:v>0.29305951131764352</c:v>
                </c:pt>
                <c:pt idx="55">
                  <c:v>0.28823189015729389</c:v>
                </c:pt>
                <c:pt idx="56">
                  <c:v>0.56989761999734079</c:v>
                </c:pt>
                <c:pt idx="57">
                  <c:v>0.42721440907969405</c:v>
                </c:pt>
                <c:pt idx="58">
                  <c:v>0.24433656957928804</c:v>
                </c:pt>
                <c:pt idx="59">
                  <c:v>0.21117620032161727</c:v>
                </c:pt>
                <c:pt idx="60">
                  <c:v>0.28706419028999675</c:v>
                </c:pt>
                <c:pt idx="61">
                  <c:v>0.4061994529894421</c:v>
                </c:pt>
                <c:pt idx="62">
                  <c:v>0.25272884195562778</c:v>
                </c:pt>
                <c:pt idx="63">
                  <c:v>0.27220313096601756</c:v>
                </c:pt>
                <c:pt idx="64">
                  <c:v>0.30918374157378364</c:v>
                </c:pt>
                <c:pt idx="65">
                  <c:v>0.35864588836062689</c:v>
                </c:pt>
                <c:pt idx="66">
                  <c:v>0.35505965532479011</c:v>
                </c:pt>
                <c:pt idx="67">
                  <c:v>0.32696514510718971</c:v>
                </c:pt>
                <c:pt idx="68">
                  <c:v>0.31004980955171402</c:v>
                </c:pt>
                <c:pt idx="69">
                  <c:v>0.37421261373357184</c:v>
                </c:pt>
                <c:pt idx="70">
                  <c:v>0.28120075638197289</c:v>
                </c:pt>
                <c:pt idx="71">
                  <c:v>0.39183976261127595</c:v>
                </c:pt>
                <c:pt idx="72">
                  <c:v>0.4076610038111233</c:v>
                </c:pt>
                <c:pt idx="73">
                  <c:v>0.29956809286003511</c:v>
                </c:pt>
                <c:pt idx="74">
                  <c:v>0.15980563169698481</c:v>
                </c:pt>
                <c:pt idx="75">
                  <c:v>0.38423604663158983</c:v>
                </c:pt>
                <c:pt idx="76">
                  <c:v>0.27998269984226326</c:v>
                </c:pt>
                <c:pt idx="77">
                  <c:v>0.32939590292590654</c:v>
                </c:pt>
                <c:pt idx="78">
                  <c:v>0.37078473630831643</c:v>
                </c:pt>
                <c:pt idx="79">
                  <c:v>0.30128323202554186</c:v>
                </c:pt>
                <c:pt idx="80">
                  <c:v>0.35993156011821437</c:v>
                </c:pt>
                <c:pt idx="81">
                  <c:v>0.35244795682343871</c:v>
                </c:pt>
                <c:pt idx="82">
                  <c:v>0.2812995482693631</c:v>
                </c:pt>
                <c:pt idx="83">
                  <c:v>0.33552343407796759</c:v>
                </c:pt>
                <c:pt idx="84">
                  <c:v>0.32315313374973076</c:v>
                </c:pt>
                <c:pt idx="85">
                  <c:v>0.3530500631047539</c:v>
                </c:pt>
                <c:pt idx="86">
                  <c:v>0.44607604420303426</c:v>
                </c:pt>
                <c:pt idx="87">
                  <c:v>0.25749521581968954</c:v>
                </c:pt>
                <c:pt idx="88">
                  <c:v>0.37223434091617325</c:v>
                </c:pt>
                <c:pt idx="89">
                  <c:v>0.35231103453442203</c:v>
                </c:pt>
                <c:pt idx="90">
                  <c:v>0.389804697909925</c:v>
                </c:pt>
                <c:pt idx="91">
                  <c:v>0.33238636363636365</c:v>
                </c:pt>
                <c:pt idx="92">
                  <c:v>0.30578630764823833</c:v>
                </c:pt>
                <c:pt idx="93">
                  <c:v>0.3175060504782759</c:v>
                </c:pt>
                <c:pt idx="94">
                  <c:v>0.41894270026749258</c:v>
                </c:pt>
                <c:pt idx="95">
                  <c:v>0.37629041890623666</c:v>
                </c:pt>
                <c:pt idx="96">
                  <c:v>0.36480686695278969</c:v>
                </c:pt>
                <c:pt idx="97">
                  <c:v>0.40564223124599275</c:v>
                </c:pt>
                <c:pt idx="98">
                  <c:v>0.362605975427302</c:v>
                </c:pt>
                <c:pt idx="99">
                  <c:v>0.41709864907320138</c:v>
                </c:pt>
                <c:pt idx="100">
                  <c:v>0.31660871543235952</c:v>
                </c:pt>
                <c:pt idx="101">
                  <c:v>0.40662320253473067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BD-4B0A-982D-372879C40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40400"/>
        <c:axId val="145832496"/>
      </c:scatterChart>
      <c:valAx>
        <c:axId val="14584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32496"/>
        <c:crosses val="autoZero"/>
        <c:crossBetween val="midCat"/>
      </c:valAx>
      <c:valAx>
        <c:axId val="1458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0400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government_prop_highly_negatives </a:t>
            </a:r>
            <a:r>
              <a:rPr lang="en-US" sz="1400" b="0" i="0" u="none" strike="noStrike" baseline="0">
                <a:effectLst/>
              </a:rPr>
              <a:t>~ prop 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'by month'!$G$1</c:f>
              <c:strCache>
                <c:ptCount val="1"/>
                <c:pt idx="0">
                  <c:v>gov_prop_negatives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'by month'!$D$2:$D$103</c:f>
              <c:numCache>
                <c:formatCode>General</c:formatCode>
                <c:ptCount val="102"/>
                <c:pt idx="0">
                  <c:v>0.10993657505285412</c:v>
                </c:pt>
                <c:pt idx="1">
                  <c:v>0.27439024390243905</c:v>
                </c:pt>
                <c:pt idx="2">
                  <c:v>8.613728129205922E-2</c:v>
                </c:pt>
                <c:pt idx="3">
                  <c:v>0.10367170626349892</c:v>
                </c:pt>
                <c:pt idx="4">
                  <c:v>0.48547717842323651</c:v>
                </c:pt>
                <c:pt idx="5">
                  <c:v>0.11054421768707483</c:v>
                </c:pt>
                <c:pt idx="6">
                  <c:v>0.13439306358381503</c:v>
                </c:pt>
                <c:pt idx="7">
                  <c:v>9.2189500640204869E-2</c:v>
                </c:pt>
                <c:pt idx="8">
                  <c:v>0.3258964143426295</c:v>
                </c:pt>
                <c:pt idx="9">
                  <c:v>0.21100917431192662</c:v>
                </c:pt>
                <c:pt idx="10">
                  <c:v>0.16283185840707964</c:v>
                </c:pt>
                <c:pt idx="11">
                  <c:v>0.10416666666666667</c:v>
                </c:pt>
                <c:pt idx="12">
                  <c:v>7.4355083459787558E-2</c:v>
                </c:pt>
                <c:pt idx="13">
                  <c:v>0.14645308924485126</c:v>
                </c:pt>
                <c:pt idx="14">
                  <c:v>0.20579268292682926</c:v>
                </c:pt>
                <c:pt idx="15">
                  <c:v>0.15932914046121593</c:v>
                </c:pt>
                <c:pt idx="16">
                  <c:v>0.19887640449438201</c:v>
                </c:pt>
                <c:pt idx="17">
                  <c:v>0.22058823529411764</c:v>
                </c:pt>
                <c:pt idx="18">
                  <c:v>0.37925696594427244</c:v>
                </c:pt>
                <c:pt idx="19">
                  <c:v>0.35770234986945171</c:v>
                </c:pt>
                <c:pt idx="20">
                  <c:v>0.25138121546961328</c:v>
                </c:pt>
                <c:pt idx="21">
                  <c:v>0.28444444444444444</c:v>
                </c:pt>
                <c:pt idx="22">
                  <c:v>0.23361344537815126</c:v>
                </c:pt>
                <c:pt idx="23">
                  <c:v>0.27828746177370028</c:v>
                </c:pt>
                <c:pt idx="24">
                  <c:v>0.12937062937062938</c:v>
                </c:pt>
                <c:pt idx="25">
                  <c:v>0.10436893203883495</c:v>
                </c:pt>
                <c:pt idx="26">
                  <c:v>0.24083769633507854</c:v>
                </c:pt>
                <c:pt idx="27">
                  <c:v>0.19492868462757529</c:v>
                </c:pt>
                <c:pt idx="28">
                  <c:v>0.29141370338248046</c:v>
                </c:pt>
                <c:pt idx="29">
                  <c:v>0.1992373689227836</c:v>
                </c:pt>
                <c:pt idx="30">
                  <c:v>0.59247211895910779</c:v>
                </c:pt>
                <c:pt idx="31">
                  <c:v>0.4975</c:v>
                </c:pt>
                <c:pt idx="32">
                  <c:v>0.24805531547104581</c:v>
                </c:pt>
                <c:pt idx="33">
                  <c:v>0.33404482390608325</c:v>
                </c:pt>
                <c:pt idx="34">
                  <c:v>0.29342105263157897</c:v>
                </c:pt>
                <c:pt idx="35">
                  <c:v>0.49474789915966388</c:v>
                </c:pt>
                <c:pt idx="36">
                  <c:v>0.37630807869401423</c:v>
                </c:pt>
                <c:pt idx="37">
                  <c:v>0.61175792507204607</c:v>
                </c:pt>
                <c:pt idx="38">
                  <c:v>0.33134550875885205</c:v>
                </c:pt>
                <c:pt idx="39">
                  <c:v>0.35103092783505152</c:v>
                </c:pt>
                <c:pt idx="40">
                  <c:v>0.36942980354575944</c:v>
                </c:pt>
                <c:pt idx="41">
                  <c:v>0.28929188255613125</c:v>
                </c:pt>
                <c:pt idx="42">
                  <c:v>0.65165586122305941</c:v>
                </c:pt>
                <c:pt idx="43">
                  <c:v>0.59869454853136705</c:v>
                </c:pt>
                <c:pt idx="44">
                  <c:v>0.44781849912739963</c:v>
                </c:pt>
                <c:pt idx="45">
                  <c:v>0.43487621097954793</c:v>
                </c:pt>
                <c:pt idx="46">
                  <c:v>0.50636282923942</c:v>
                </c:pt>
                <c:pt idx="47">
                  <c:v>0.40227048371174728</c:v>
                </c:pt>
                <c:pt idx="48">
                  <c:v>0.62762215802034915</c:v>
                </c:pt>
                <c:pt idx="49">
                  <c:v>0.57277794982966868</c:v>
                </c:pt>
                <c:pt idx="50">
                  <c:v>0.44159408185180765</c:v>
                </c:pt>
                <c:pt idx="51">
                  <c:v>0.52497593325489356</c:v>
                </c:pt>
                <c:pt idx="52">
                  <c:v>0.58533319600370792</c:v>
                </c:pt>
                <c:pt idx="53">
                  <c:v>0.46885201305767138</c:v>
                </c:pt>
                <c:pt idx="54">
                  <c:v>0.52840653575176133</c:v>
                </c:pt>
                <c:pt idx="55">
                  <c:v>0.61986427481719186</c:v>
                </c:pt>
                <c:pt idx="56">
                  <c:v>0.80789788591942557</c:v>
                </c:pt>
                <c:pt idx="57">
                  <c:v>0.73233818570606135</c:v>
                </c:pt>
                <c:pt idx="58">
                  <c:v>0.70300883407679526</c:v>
                </c:pt>
                <c:pt idx="59">
                  <c:v>0.68016310590397422</c:v>
                </c:pt>
                <c:pt idx="60">
                  <c:v>0.7440814045819486</c:v>
                </c:pt>
                <c:pt idx="61">
                  <c:v>0.58299120234604107</c:v>
                </c:pt>
                <c:pt idx="62">
                  <c:v>0.66796974158501299</c:v>
                </c:pt>
                <c:pt idx="63">
                  <c:v>0.78396334478808705</c:v>
                </c:pt>
                <c:pt idx="64">
                  <c:v>0.76363211639858508</c:v>
                </c:pt>
                <c:pt idx="65">
                  <c:v>0.63937312907201971</c:v>
                </c:pt>
                <c:pt idx="66">
                  <c:v>0.56370599499189866</c:v>
                </c:pt>
                <c:pt idx="67">
                  <c:v>0.61829760342229356</c:v>
                </c:pt>
                <c:pt idx="68">
                  <c:v>0.55780837972458253</c:v>
                </c:pt>
                <c:pt idx="69">
                  <c:v>0.4952173574928066</c:v>
                </c:pt>
                <c:pt idx="70">
                  <c:v>0.57351087299086034</c:v>
                </c:pt>
                <c:pt idx="71">
                  <c:v>0.53048961424332342</c:v>
                </c:pt>
                <c:pt idx="72">
                  <c:v>0.51127007693345927</c:v>
                </c:pt>
                <c:pt idx="73">
                  <c:v>0.52968154511982435</c:v>
                </c:pt>
                <c:pt idx="74">
                  <c:v>0.78988288063792678</c:v>
                </c:pt>
                <c:pt idx="75">
                  <c:v>0.68839368616527385</c:v>
                </c:pt>
                <c:pt idx="76">
                  <c:v>0.69261690327176517</c:v>
                </c:pt>
                <c:pt idx="77">
                  <c:v>0.61037549804805413</c:v>
                </c:pt>
                <c:pt idx="78">
                  <c:v>0.57657200811359022</c:v>
                </c:pt>
                <c:pt idx="79">
                  <c:v>0.61242094922330692</c:v>
                </c:pt>
                <c:pt idx="80">
                  <c:v>0.48514543474879451</c:v>
                </c:pt>
                <c:pt idx="81">
                  <c:v>0.47805030840400925</c:v>
                </c:pt>
                <c:pt idx="82">
                  <c:v>0.50602806114817367</c:v>
                </c:pt>
                <c:pt idx="83">
                  <c:v>0.50310264272156524</c:v>
                </c:pt>
                <c:pt idx="84">
                  <c:v>0.41847943140211069</c:v>
                </c:pt>
                <c:pt idx="85">
                  <c:v>0.69253681110643672</c:v>
                </c:pt>
                <c:pt idx="86">
                  <c:v>0.58958606480614351</c:v>
                </c:pt>
                <c:pt idx="87">
                  <c:v>0.51669147352753564</c:v>
                </c:pt>
                <c:pt idx="88">
                  <c:v>0.41251168588345277</c:v>
                </c:pt>
                <c:pt idx="89">
                  <c:v>0.4235523260169301</c:v>
                </c:pt>
                <c:pt idx="90">
                  <c:v>0.48376289640994402</c:v>
                </c:pt>
                <c:pt idx="91">
                  <c:v>0.46599975822050288</c:v>
                </c:pt>
                <c:pt idx="92">
                  <c:v>0.43793564403704766</c:v>
                </c:pt>
                <c:pt idx="93">
                  <c:v>0.49613921862394839</c:v>
                </c:pt>
                <c:pt idx="94">
                  <c:v>0.61618330282979028</c:v>
                </c:pt>
                <c:pt idx="95">
                  <c:v>0.4989335380940193</c:v>
                </c:pt>
                <c:pt idx="96">
                  <c:v>0.45208899010247877</c:v>
                </c:pt>
                <c:pt idx="97">
                  <c:v>0.58612951485360121</c:v>
                </c:pt>
                <c:pt idx="98">
                  <c:v>0.39751552795031053</c:v>
                </c:pt>
                <c:pt idx="99">
                  <c:v>0.43916902293433868</c:v>
                </c:pt>
                <c:pt idx="100">
                  <c:v>0.535631885094076</c:v>
                </c:pt>
                <c:pt idx="101">
                  <c:v>0.51986351450158419</c:v>
                </c:pt>
              </c:numCache>
            </c:numRef>
          </c:xVal>
          <c:yVal>
            <c:numRef>
              <c:f>'by month'!$G$2:$G$103</c:f>
              <c:numCache>
                <c:formatCode>General</c:formatCode>
                <c:ptCount val="102"/>
                <c:pt idx="0">
                  <c:v>0.37037037037037035</c:v>
                </c:pt>
                <c:pt idx="1">
                  <c:v>0.43209876543209874</c:v>
                </c:pt>
                <c:pt idx="2">
                  <c:v>0.32558139534883723</c:v>
                </c:pt>
                <c:pt idx="3">
                  <c:v>0.23404255319148937</c:v>
                </c:pt>
                <c:pt idx="4">
                  <c:v>0.4642857142857143</c:v>
                </c:pt>
                <c:pt idx="5">
                  <c:v>0.4838709677419355</c:v>
                </c:pt>
                <c:pt idx="6">
                  <c:v>0.5</c:v>
                </c:pt>
                <c:pt idx="7">
                  <c:v>0.30232558139534882</c:v>
                </c:pt>
                <c:pt idx="8">
                  <c:v>0.25757575757575757</c:v>
                </c:pt>
                <c:pt idx="9">
                  <c:v>0.29166666666666669</c:v>
                </c:pt>
                <c:pt idx="10">
                  <c:v>9.3333333333333338E-2</c:v>
                </c:pt>
                <c:pt idx="11">
                  <c:v>0.26666666666666666</c:v>
                </c:pt>
                <c:pt idx="12">
                  <c:v>0.43137254901960786</c:v>
                </c:pt>
                <c:pt idx="13">
                  <c:v>0.5714285714285714</c:v>
                </c:pt>
                <c:pt idx="14">
                  <c:v>0.23728813559322035</c:v>
                </c:pt>
                <c:pt idx="15">
                  <c:v>0.28888888888888886</c:v>
                </c:pt>
                <c:pt idx="16">
                  <c:v>0.39130434782608697</c:v>
                </c:pt>
                <c:pt idx="17">
                  <c:v>0.3724137931034483</c:v>
                </c:pt>
                <c:pt idx="18">
                  <c:v>0.25</c:v>
                </c:pt>
                <c:pt idx="19">
                  <c:v>0.33258426966292137</c:v>
                </c:pt>
                <c:pt idx="20">
                  <c:v>0.49321266968325794</c:v>
                </c:pt>
                <c:pt idx="21">
                  <c:v>0.52380952380952384</c:v>
                </c:pt>
                <c:pt idx="22">
                  <c:v>0.5</c:v>
                </c:pt>
                <c:pt idx="23">
                  <c:v>0.37735849056603776</c:v>
                </c:pt>
                <c:pt idx="24">
                  <c:v>0.2857142857142857</c:v>
                </c:pt>
                <c:pt idx="25">
                  <c:v>0.21276595744680851</c:v>
                </c:pt>
                <c:pt idx="26">
                  <c:v>0.26923076923076922</c:v>
                </c:pt>
                <c:pt idx="27">
                  <c:v>0.39130434782608697</c:v>
                </c:pt>
                <c:pt idx="28">
                  <c:v>0.26666666666666666</c:v>
                </c:pt>
                <c:pt idx="29">
                  <c:v>0.13375796178343949</c:v>
                </c:pt>
                <c:pt idx="30">
                  <c:v>7.6530612244897961E-2</c:v>
                </c:pt>
                <c:pt idx="31">
                  <c:v>0.4415041782729805</c:v>
                </c:pt>
                <c:pt idx="32">
                  <c:v>0.31645569620253167</c:v>
                </c:pt>
                <c:pt idx="33">
                  <c:v>0.17543859649122806</c:v>
                </c:pt>
                <c:pt idx="34">
                  <c:v>0.26744186046511625</c:v>
                </c:pt>
                <c:pt idx="35">
                  <c:v>0.38775510204081631</c:v>
                </c:pt>
                <c:pt idx="36">
                  <c:v>0.37653990358864486</c:v>
                </c:pt>
                <c:pt idx="37">
                  <c:v>0.36686390532544377</c:v>
                </c:pt>
                <c:pt idx="38">
                  <c:v>0.24345549738219896</c:v>
                </c:pt>
                <c:pt idx="39">
                  <c:v>0.31518624641833809</c:v>
                </c:pt>
                <c:pt idx="40">
                  <c:v>0.32505643340857787</c:v>
                </c:pt>
                <c:pt idx="41">
                  <c:v>0.37383177570093457</c:v>
                </c:pt>
                <c:pt idx="42">
                  <c:v>0.23966642494561277</c:v>
                </c:pt>
                <c:pt idx="43">
                  <c:v>0.4839662447257384</c:v>
                </c:pt>
                <c:pt idx="44">
                  <c:v>0.1</c:v>
                </c:pt>
                <c:pt idx="45">
                  <c:v>0.15614617940199335</c:v>
                </c:pt>
                <c:pt idx="46">
                  <c:v>0.47684729064039411</c:v>
                </c:pt>
                <c:pt idx="47">
                  <c:v>0.22195704057279236</c:v>
                </c:pt>
                <c:pt idx="48">
                  <c:v>0.26286764705882354</c:v>
                </c:pt>
                <c:pt idx="49">
                  <c:v>0.23617339312406577</c:v>
                </c:pt>
                <c:pt idx="50">
                  <c:v>0.25674960296453148</c:v>
                </c:pt>
                <c:pt idx="51">
                  <c:v>0.26557032890132959</c:v>
                </c:pt>
                <c:pt idx="52">
                  <c:v>0.54948216340621403</c:v>
                </c:pt>
                <c:pt idx="53">
                  <c:v>0.26485568760611206</c:v>
                </c:pt>
                <c:pt idx="54">
                  <c:v>0.25105485232067509</c:v>
                </c:pt>
                <c:pt idx="55">
                  <c:v>0.30021424745581149</c:v>
                </c:pt>
                <c:pt idx="56">
                  <c:v>0.28921207658321063</c:v>
                </c:pt>
                <c:pt idx="57">
                  <c:v>0.3301422319474836</c:v>
                </c:pt>
                <c:pt idx="58">
                  <c:v>0.24184496667835848</c:v>
                </c:pt>
                <c:pt idx="59">
                  <c:v>0.19806835066864784</c:v>
                </c:pt>
                <c:pt idx="60">
                  <c:v>0.27911728647323253</c:v>
                </c:pt>
                <c:pt idx="61">
                  <c:v>0.46451016635859521</c:v>
                </c:pt>
                <c:pt idx="62">
                  <c:v>0.33059292476332836</c:v>
                </c:pt>
                <c:pt idx="63">
                  <c:v>0.26788553259141495</c:v>
                </c:pt>
                <c:pt idx="64">
                  <c:v>0.37553648068669526</c:v>
                </c:pt>
                <c:pt idx="65">
                  <c:v>0.47298420615128844</c:v>
                </c:pt>
                <c:pt idx="66">
                  <c:v>0.39723218862121989</c:v>
                </c:pt>
                <c:pt idx="67">
                  <c:v>0.24364649942613542</c:v>
                </c:pt>
                <c:pt idx="68">
                  <c:v>0.24992472146943692</c:v>
                </c:pt>
                <c:pt idx="69">
                  <c:v>0.53646429935089723</c:v>
                </c:pt>
                <c:pt idx="70">
                  <c:v>0.35128251773694741</c:v>
                </c:pt>
                <c:pt idx="71">
                  <c:v>0.35909393737508327</c:v>
                </c:pt>
                <c:pt idx="72">
                  <c:v>0.58257366970532121</c:v>
                </c:pt>
                <c:pt idx="73">
                  <c:v>0.38776337115072934</c:v>
                </c:pt>
                <c:pt idx="74">
                  <c:v>0.26171458998935038</c:v>
                </c:pt>
                <c:pt idx="75">
                  <c:v>0.56205588133839257</c:v>
                </c:pt>
                <c:pt idx="76">
                  <c:v>0.39494875549048314</c:v>
                </c:pt>
                <c:pt idx="77">
                  <c:v>0.40437258864596731</c:v>
                </c:pt>
                <c:pt idx="78">
                  <c:v>0.57738791423001945</c:v>
                </c:pt>
                <c:pt idx="79">
                  <c:v>0.37176470588235294</c:v>
                </c:pt>
                <c:pt idx="80">
                  <c:v>0.54688097971680061</c:v>
                </c:pt>
                <c:pt idx="81">
                  <c:v>0.39770625231224566</c:v>
                </c:pt>
                <c:pt idx="82">
                  <c:v>0.24677344114445654</c:v>
                </c:pt>
                <c:pt idx="83">
                  <c:v>0.27604959756362846</c:v>
                </c:pt>
                <c:pt idx="84">
                  <c:v>0.41874125874125873</c:v>
                </c:pt>
                <c:pt idx="85">
                  <c:v>0.27522087053055183</c:v>
                </c:pt>
                <c:pt idx="86">
                  <c:v>0.54911460073504847</c:v>
                </c:pt>
                <c:pt idx="87">
                  <c:v>0.32411467116357506</c:v>
                </c:pt>
                <c:pt idx="88">
                  <c:v>0.46097902097902099</c:v>
                </c:pt>
                <c:pt idx="89">
                  <c:v>0.36600597339125712</c:v>
                </c:pt>
                <c:pt idx="90">
                  <c:v>0.5498368974266038</c:v>
                </c:pt>
                <c:pt idx="91">
                  <c:v>0.36668951336531869</c:v>
                </c:pt>
                <c:pt idx="92">
                  <c:v>0.34594594594594597</c:v>
                </c:pt>
                <c:pt idx="93">
                  <c:v>0.43888561899156364</c:v>
                </c:pt>
                <c:pt idx="94">
                  <c:v>0.41351540616246496</c:v>
                </c:pt>
                <c:pt idx="95">
                  <c:v>0.5711785297549592</c:v>
                </c:pt>
                <c:pt idx="96">
                  <c:v>0.28509664292980669</c:v>
                </c:pt>
                <c:pt idx="97">
                  <c:v>0.44653284671532845</c:v>
                </c:pt>
                <c:pt idx="98">
                  <c:v>0.37507827175954916</c:v>
                </c:pt>
                <c:pt idx="99">
                  <c:v>0.49065591791865154</c:v>
                </c:pt>
                <c:pt idx="100">
                  <c:v>0.43592493297587132</c:v>
                </c:pt>
                <c:pt idx="101">
                  <c:v>0.54522471910112358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C9-49CF-A643-1D5DF33DDF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840400"/>
        <c:axId val="145832496"/>
      </c:scatterChart>
      <c:valAx>
        <c:axId val="14584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32496"/>
        <c:crosses val="autoZero"/>
        <c:crossBetween val="midCat"/>
      </c:valAx>
      <c:valAx>
        <c:axId val="14583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40400"/>
        <c:crosses val="autoZero"/>
        <c:crossBetween val="midCat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 proportion by year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'by year'!$B$1</c:f>
              <c:strCache>
                <c:ptCount val="1"/>
                <c:pt idx="0">
                  <c:v>Retweets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'by year'!$A$2:$A$10</c:f>
              <c:strCach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strCache>
            </c:strRef>
          </c:cat>
          <c:val>
            <c:numRef>
              <c:f>'by year'!$B$2:$B$10</c:f>
              <c:numCache>
                <c:formatCode>General</c:formatCode>
                <c:ptCount val="9"/>
                <c:pt idx="0">
                  <c:v>1828</c:v>
                </c:pt>
                <c:pt idx="1">
                  <c:v>4399</c:v>
                </c:pt>
                <c:pt idx="2">
                  <c:v>4786</c:v>
                </c:pt>
                <c:pt idx="3">
                  <c:v>23350</c:v>
                </c:pt>
                <c:pt idx="4">
                  <c:v>123613</c:v>
                </c:pt>
                <c:pt idx="5">
                  <c:v>171785</c:v>
                </c:pt>
                <c:pt idx="6">
                  <c:v>242371</c:v>
                </c:pt>
                <c:pt idx="7">
                  <c:v>201265</c:v>
                </c:pt>
                <c:pt idx="8">
                  <c:v>86798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A8-465D-87D6-038B68617ECE}"/>
            </c:ext>
          </c:extLst>
        </c:ser>
        <c:ser>
          <c:idx val="1"/>
          <c:order val="1"/>
          <c:tx>
            <c:strRef>
              <c:f>'by year'!$C$1</c:f>
              <c:strCache>
                <c:ptCount val="1"/>
                <c:pt idx="0">
                  <c:v>Original tweets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'by year'!$A$2:$A$10</c:f>
              <c:strCache>
                <c:ptCount val="9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</c:strCache>
            </c:strRef>
          </c:cat>
          <c:val>
            <c:numRef>
              <c:f>'by year'!$C$2:$C$10</c:f>
              <c:numCache>
                <c:formatCode>General</c:formatCode>
                <c:ptCount val="9"/>
                <c:pt idx="0">
                  <c:v>6853</c:v>
                </c:pt>
                <c:pt idx="1">
                  <c:v>12330</c:v>
                </c:pt>
                <c:pt idx="2">
                  <c:v>8153</c:v>
                </c:pt>
                <c:pt idx="3">
                  <c:v>22079</c:v>
                </c:pt>
                <c:pt idx="4">
                  <c:v>61439</c:v>
                </c:pt>
                <c:pt idx="5">
                  <c:v>91761</c:v>
                </c:pt>
                <c:pt idx="6">
                  <c:v>157692</c:v>
                </c:pt>
                <c:pt idx="7">
                  <c:v>173539</c:v>
                </c:pt>
                <c:pt idx="8">
                  <c:v>84586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EA8-465D-87D6-038B68617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4524464"/>
        <c:axId val="1964506576"/>
      </c:barChart>
      <c:catAx>
        <c:axId val="196452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06576"/>
        <c:crosses val="autoZero"/>
        <c:auto val="1"/>
        <c:lblAlgn val="ctr"/>
        <c:lblOffset val="100"/>
        <c:noMultiLvlLbl val="0"/>
      </c:catAx>
      <c:valAx>
        <c:axId val="196450657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2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RT proportion by quarter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'by quarter'!$B$1</c:f>
              <c:strCache>
                <c:ptCount val="1"/>
                <c:pt idx="0">
                  <c:v>n_unique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strRef>
              <c:f>'by quarter'!$A$2:$A$35</c:f>
              <c:strCache>
                <c:ptCount val="34"/>
                <c:pt idx="0">
                  <c:v>2014-1</c:v>
                </c:pt>
                <c:pt idx="1">
                  <c:v>2014-2</c:v>
                </c:pt>
                <c:pt idx="2">
                  <c:v>2014-3</c:v>
                </c:pt>
                <c:pt idx="3">
                  <c:v>2014-4</c:v>
                </c:pt>
                <c:pt idx="4">
                  <c:v>2015-1</c:v>
                </c:pt>
                <c:pt idx="5">
                  <c:v>2015-2</c:v>
                </c:pt>
                <c:pt idx="6">
                  <c:v>2015-3</c:v>
                </c:pt>
                <c:pt idx="7">
                  <c:v>2015-4</c:v>
                </c:pt>
                <c:pt idx="8">
                  <c:v>2016-1</c:v>
                </c:pt>
                <c:pt idx="9">
                  <c:v>2016-2</c:v>
                </c:pt>
                <c:pt idx="10">
                  <c:v>2016-3</c:v>
                </c:pt>
                <c:pt idx="11">
                  <c:v>2016-4</c:v>
                </c:pt>
                <c:pt idx="12">
                  <c:v>2017-1</c:v>
                </c:pt>
                <c:pt idx="13">
                  <c:v>2017-2</c:v>
                </c:pt>
                <c:pt idx="14">
                  <c:v>2017-3</c:v>
                </c:pt>
                <c:pt idx="15">
                  <c:v>2017-4</c:v>
                </c:pt>
                <c:pt idx="16">
                  <c:v>2018-1</c:v>
                </c:pt>
                <c:pt idx="17">
                  <c:v>2018-2</c:v>
                </c:pt>
                <c:pt idx="18">
                  <c:v>2018-3</c:v>
                </c:pt>
                <c:pt idx="19">
                  <c:v>2018-4</c:v>
                </c:pt>
                <c:pt idx="20">
                  <c:v>2019-1</c:v>
                </c:pt>
                <c:pt idx="21">
                  <c:v>2019-2</c:v>
                </c:pt>
                <c:pt idx="22">
                  <c:v>2019-3</c:v>
                </c:pt>
                <c:pt idx="23">
                  <c:v>2019-4</c:v>
                </c:pt>
                <c:pt idx="24">
                  <c:v>2020-1</c:v>
                </c:pt>
                <c:pt idx="25">
                  <c:v>2020-2</c:v>
                </c:pt>
                <c:pt idx="26">
                  <c:v>2020-3</c:v>
                </c:pt>
                <c:pt idx="27">
                  <c:v>2020-4</c:v>
                </c:pt>
                <c:pt idx="28">
                  <c:v>2021-1</c:v>
                </c:pt>
                <c:pt idx="29">
                  <c:v>2021-2</c:v>
                </c:pt>
                <c:pt idx="30">
                  <c:v>2021-3</c:v>
                </c:pt>
                <c:pt idx="31">
                  <c:v>2021-4</c:v>
                </c:pt>
                <c:pt idx="32">
                  <c:v>2022-1</c:v>
                </c:pt>
                <c:pt idx="33">
                  <c:v>2022-2</c:v>
                </c:pt>
              </c:strCache>
            </c:strRef>
          </c:cat>
          <c:val>
            <c:numRef>
              <c:f>'by quarter'!$B$2:$B$35</c:f>
              <c:numCache>
                <c:formatCode>General</c:formatCode>
                <c:ptCount val="34"/>
                <c:pt idx="0">
                  <c:v>2047</c:v>
                </c:pt>
                <c:pt idx="1">
                  <c:v>1307</c:v>
                </c:pt>
                <c:pt idx="2">
                  <c:v>2150</c:v>
                </c:pt>
                <c:pt idx="3">
                  <c:v>1372</c:v>
                </c:pt>
                <c:pt idx="4">
                  <c:v>1872</c:v>
                </c:pt>
                <c:pt idx="5">
                  <c:v>3615</c:v>
                </c:pt>
                <c:pt idx="6">
                  <c:v>5230</c:v>
                </c:pt>
                <c:pt idx="7">
                  <c:v>1642</c:v>
                </c:pt>
                <c:pt idx="8">
                  <c:v>1440</c:v>
                </c:pt>
                <c:pt idx="9">
                  <c:v>2157</c:v>
                </c:pt>
                <c:pt idx="10">
                  <c:v>2948</c:v>
                </c:pt>
                <c:pt idx="11">
                  <c:v>1636</c:v>
                </c:pt>
                <c:pt idx="12">
                  <c:v>8083</c:v>
                </c:pt>
                <c:pt idx="13">
                  <c:v>3373</c:v>
                </c:pt>
                <c:pt idx="14">
                  <c:v>6822</c:v>
                </c:pt>
                <c:pt idx="15">
                  <c:v>3905</c:v>
                </c:pt>
                <c:pt idx="16">
                  <c:v>13274</c:v>
                </c:pt>
                <c:pt idx="17">
                  <c:v>12273</c:v>
                </c:pt>
                <c:pt idx="18">
                  <c:v>17480</c:v>
                </c:pt>
                <c:pt idx="19">
                  <c:v>18730</c:v>
                </c:pt>
                <c:pt idx="20">
                  <c:v>21462</c:v>
                </c:pt>
                <c:pt idx="21">
                  <c:v>20774</c:v>
                </c:pt>
                <c:pt idx="22">
                  <c:v>21142</c:v>
                </c:pt>
                <c:pt idx="23">
                  <c:v>28857</c:v>
                </c:pt>
                <c:pt idx="24">
                  <c:v>22775</c:v>
                </c:pt>
                <c:pt idx="25">
                  <c:v>46183</c:v>
                </c:pt>
                <c:pt idx="26">
                  <c:v>38769</c:v>
                </c:pt>
                <c:pt idx="27">
                  <c:v>51291</c:v>
                </c:pt>
                <c:pt idx="28">
                  <c:v>53266</c:v>
                </c:pt>
                <c:pt idx="29">
                  <c:v>43733</c:v>
                </c:pt>
                <c:pt idx="30">
                  <c:v>42560</c:v>
                </c:pt>
                <c:pt idx="31">
                  <c:v>35442</c:v>
                </c:pt>
                <c:pt idx="32">
                  <c:v>40942</c:v>
                </c:pt>
                <c:pt idx="33">
                  <c:v>43956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C9-478E-8269-7B8A2EAA223B}"/>
            </c:ext>
          </c:extLst>
        </c:ser>
        <c:ser>
          <c:idx val="1"/>
          <c:order val="1"/>
          <c:tx>
            <c:strRef>
              <c:f>'by quarter'!$C$1</c:f>
              <c:strCache>
                <c:ptCount val="1"/>
                <c:pt idx="0">
                  <c:v>n_RT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'by quarter'!$A$2:$A$35</c:f>
              <c:strCache>
                <c:ptCount val="34"/>
                <c:pt idx="0">
                  <c:v>2014-1</c:v>
                </c:pt>
                <c:pt idx="1">
                  <c:v>2014-2</c:v>
                </c:pt>
                <c:pt idx="2">
                  <c:v>2014-3</c:v>
                </c:pt>
                <c:pt idx="3">
                  <c:v>2014-4</c:v>
                </c:pt>
                <c:pt idx="4">
                  <c:v>2015-1</c:v>
                </c:pt>
                <c:pt idx="5">
                  <c:v>2015-2</c:v>
                </c:pt>
                <c:pt idx="6">
                  <c:v>2015-3</c:v>
                </c:pt>
                <c:pt idx="7">
                  <c:v>2015-4</c:v>
                </c:pt>
                <c:pt idx="8">
                  <c:v>2016-1</c:v>
                </c:pt>
                <c:pt idx="9">
                  <c:v>2016-2</c:v>
                </c:pt>
                <c:pt idx="10">
                  <c:v>2016-3</c:v>
                </c:pt>
                <c:pt idx="11">
                  <c:v>2016-4</c:v>
                </c:pt>
                <c:pt idx="12">
                  <c:v>2017-1</c:v>
                </c:pt>
                <c:pt idx="13">
                  <c:v>2017-2</c:v>
                </c:pt>
                <c:pt idx="14">
                  <c:v>2017-3</c:v>
                </c:pt>
                <c:pt idx="15">
                  <c:v>2017-4</c:v>
                </c:pt>
                <c:pt idx="16">
                  <c:v>2018-1</c:v>
                </c:pt>
                <c:pt idx="17">
                  <c:v>2018-2</c:v>
                </c:pt>
                <c:pt idx="18">
                  <c:v>2018-3</c:v>
                </c:pt>
                <c:pt idx="19">
                  <c:v>2018-4</c:v>
                </c:pt>
                <c:pt idx="20">
                  <c:v>2019-1</c:v>
                </c:pt>
                <c:pt idx="21">
                  <c:v>2019-2</c:v>
                </c:pt>
                <c:pt idx="22">
                  <c:v>2019-3</c:v>
                </c:pt>
                <c:pt idx="23">
                  <c:v>2019-4</c:v>
                </c:pt>
                <c:pt idx="24">
                  <c:v>2020-1</c:v>
                </c:pt>
                <c:pt idx="25">
                  <c:v>2020-2</c:v>
                </c:pt>
                <c:pt idx="26">
                  <c:v>2020-3</c:v>
                </c:pt>
                <c:pt idx="27">
                  <c:v>2020-4</c:v>
                </c:pt>
                <c:pt idx="28">
                  <c:v>2021-1</c:v>
                </c:pt>
                <c:pt idx="29">
                  <c:v>2021-2</c:v>
                </c:pt>
                <c:pt idx="30">
                  <c:v>2021-3</c:v>
                </c:pt>
                <c:pt idx="31">
                  <c:v>2021-4</c:v>
                </c:pt>
                <c:pt idx="32">
                  <c:v>2022-1</c:v>
                </c:pt>
                <c:pt idx="33">
                  <c:v>2022-2</c:v>
                </c:pt>
              </c:strCache>
            </c:strRef>
          </c:cat>
          <c:val>
            <c:numRef>
              <c:f>'by quarter'!$C$2:$C$35</c:f>
              <c:numCache>
                <c:formatCode>General</c:formatCode>
                <c:ptCount val="34"/>
                <c:pt idx="0">
                  <c:v>481</c:v>
                </c:pt>
                <c:pt idx="1">
                  <c:v>467</c:v>
                </c:pt>
                <c:pt idx="2">
                  <c:v>578</c:v>
                </c:pt>
                <c:pt idx="3">
                  <c:v>279</c:v>
                </c:pt>
                <c:pt idx="4">
                  <c:v>317</c:v>
                </c:pt>
                <c:pt idx="5">
                  <c:v>898</c:v>
                </c:pt>
                <c:pt idx="6">
                  <c:v>2546</c:v>
                </c:pt>
                <c:pt idx="7">
                  <c:v>609</c:v>
                </c:pt>
                <c:pt idx="8">
                  <c:v>308</c:v>
                </c:pt>
                <c:pt idx="9">
                  <c:v>676</c:v>
                </c:pt>
                <c:pt idx="10">
                  <c:v>2761</c:v>
                </c:pt>
                <c:pt idx="11">
                  <c:v>1013</c:v>
                </c:pt>
                <c:pt idx="12">
                  <c:v>8053</c:v>
                </c:pt>
                <c:pt idx="13">
                  <c:v>1812</c:v>
                </c:pt>
                <c:pt idx="14">
                  <c:v>10023</c:v>
                </c:pt>
                <c:pt idx="15">
                  <c:v>3358</c:v>
                </c:pt>
                <c:pt idx="16">
                  <c:v>17487</c:v>
                </c:pt>
                <c:pt idx="17">
                  <c:v>14137</c:v>
                </c:pt>
                <c:pt idx="18">
                  <c:v>45805</c:v>
                </c:pt>
                <c:pt idx="19">
                  <c:v>45866</c:v>
                </c:pt>
                <c:pt idx="20">
                  <c:v>47583</c:v>
                </c:pt>
                <c:pt idx="21">
                  <c:v>58098</c:v>
                </c:pt>
                <c:pt idx="22">
                  <c:v>30072</c:v>
                </c:pt>
                <c:pt idx="23">
                  <c:v>35558</c:v>
                </c:pt>
                <c:pt idx="24">
                  <c:v>47654</c:v>
                </c:pt>
                <c:pt idx="25">
                  <c:v>91282</c:v>
                </c:pt>
                <c:pt idx="26">
                  <c:v>51073</c:v>
                </c:pt>
                <c:pt idx="27">
                  <c:v>51036</c:v>
                </c:pt>
                <c:pt idx="28">
                  <c:v>82764</c:v>
                </c:pt>
                <c:pt idx="29">
                  <c:v>36855</c:v>
                </c:pt>
                <c:pt idx="30">
                  <c:v>37741</c:v>
                </c:pt>
                <c:pt idx="31">
                  <c:v>42443</c:v>
                </c:pt>
                <c:pt idx="32">
                  <c:v>41381</c:v>
                </c:pt>
                <c:pt idx="33">
                  <c:v>45105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C9-478E-8269-7B8A2EAA22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64524464"/>
        <c:axId val="1964506576"/>
      </c:barChart>
      <c:catAx>
        <c:axId val="196452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06576"/>
        <c:crosses val="autoZero"/>
        <c:auto val="1"/>
        <c:lblAlgn val="ctr"/>
        <c:lblOffset val="100"/>
        <c:noMultiLvlLbl val="0"/>
      </c:catAx>
      <c:valAx>
        <c:axId val="1964506576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452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494281</xdr:colOff>
      <xdr:row>1</xdr:row>
      <xdr:rowOff>62786</xdr:rowOff>
    </xdr:from>
    <xdr:to>
      <xdr:col>25</xdr:col>
      <xdr:colOff>0</xdr:colOff>
      <xdr:row>22</xdr:row>
      <xdr:rowOff>62786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7BF5E8-6DBA-46C4-8F6B-25C7970C88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43544</xdr:colOff>
      <xdr:row>23</xdr:row>
      <xdr:rowOff>89452</xdr:rowOff>
    </xdr:from>
    <xdr:to>
      <xdr:col>17</xdr:col>
      <xdr:colOff>359230</xdr:colOff>
      <xdr:row>38</xdr:row>
      <xdr:rowOff>50168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486759E-53D2-23B6-B6D5-0C008B7A30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357241</xdr:colOff>
      <xdr:row>23</xdr:row>
      <xdr:rowOff>94091</xdr:rowOff>
    </xdr:from>
    <xdr:to>
      <xdr:col>25</xdr:col>
      <xdr:colOff>0</xdr:colOff>
      <xdr:row>38</xdr:row>
      <xdr:rowOff>54807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0D26DDB-2906-445B-8A85-3A67CEAF4F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297180</xdr:colOff>
      <xdr:row>0</xdr:row>
      <xdr:rowOff>144780</xdr:rowOff>
    </xdr:from>
    <xdr:to>
      <xdr:col>13</xdr:col>
      <xdr:colOff>106680</xdr:colOff>
      <xdr:row>15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EEE7F8-6DD6-4BF2-92FF-7E8C629B84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289560</xdr:colOff>
      <xdr:row>1</xdr:row>
      <xdr:rowOff>7620</xdr:rowOff>
    </xdr:from>
    <xdr:to>
      <xdr:col>21</xdr:col>
      <xdr:colOff>571500</xdr:colOff>
      <xdr:row>22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D9128C-7EE2-4600-95E8-A60328554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one_resul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tone_results_govern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month"/>
      <sheetName val="by year"/>
      <sheetName val="by quarter"/>
    </sheetNames>
    <sheetDataSet>
      <sheetData sheetId="0">
        <row r="2">
          <cell r="H2">
            <v>0.33192389006342493</v>
          </cell>
        </row>
        <row r="3">
          <cell r="H3">
            <v>0.2576219512195122</v>
          </cell>
        </row>
        <row r="4">
          <cell r="H4">
            <v>0.31090174966352624</v>
          </cell>
        </row>
        <row r="5">
          <cell r="H5">
            <v>0.16182572614107885</v>
          </cell>
        </row>
        <row r="6">
          <cell r="H6">
            <v>0.33693304535637147</v>
          </cell>
        </row>
        <row r="7">
          <cell r="H7">
            <v>0.31292517006802723</v>
          </cell>
        </row>
        <row r="8">
          <cell r="H8">
            <v>0.34537572254335258</v>
          </cell>
        </row>
        <row r="9">
          <cell r="H9">
            <v>0.30985915492957744</v>
          </cell>
        </row>
        <row r="10">
          <cell r="H10">
            <v>0.29243027888446216</v>
          </cell>
        </row>
        <row r="11">
          <cell r="H11">
            <v>0.32874617737003059</v>
          </cell>
        </row>
        <row r="12">
          <cell r="H12">
            <v>0.30088495575221241</v>
          </cell>
        </row>
        <row r="13">
          <cell r="H13">
            <v>0.27314814814814814</v>
          </cell>
        </row>
        <row r="14">
          <cell r="H14">
            <v>0.31464530892448511</v>
          </cell>
        </row>
        <row r="15">
          <cell r="H15">
            <v>0.3292867981790592</v>
          </cell>
        </row>
        <row r="16">
          <cell r="H16">
            <v>0.23932926829268292</v>
          </cell>
        </row>
        <row r="17">
          <cell r="H17">
            <v>0.28721174004192873</v>
          </cell>
        </row>
        <row r="18">
          <cell r="H18">
            <v>0.3172268907563025</v>
          </cell>
        </row>
        <row r="19">
          <cell r="H19">
            <v>0.2752808988764045</v>
          </cell>
        </row>
        <row r="20">
          <cell r="H20">
            <v>0.22910216718266255</v>
          </cell>
        </row>
        <row r="21">
          <cell r="H21">
            <v>0.2554395126196693</v>
          </cell>
        </row>
        <row r="22">
          <cell r="H22">
            <v>0.35398579321231255</v>
          </cell>
        </row>
        <row r="23">
          <cell r="H23">
            <v>0.35555555555555557</v>
          </cell>
        </row>
        <row r="24">
          <cell r="H24">
            <v>0.31428571428571428</v>
          </cell>
        </row>
        <row r="25">
          <cell r="H25">
            <v>0.25688073394495414</v>
          </cell>
        </row>
        <row r="26">
          <cell r="H26">
            <v>0.29611650485436891</v>
          </cell>
        </row>
        <row r="27">
          <cell r="H27">
            <v>0.28496503496503495</v>
          </cell>
        </row>
        <row r="28">
          <cell r="H28">
            <v>0.25523560209424084</v>
          </cell>
        </row>
        <row r="29">
          <cell r="H29">
            <v>0.312202852614897</v>
          </cell>
        </row>
        <row r="30">
          <cell r="H30">
            <v>0.39028620988725066</v>
          </cell>
        </row>
        <row r="31">
          <cell r="H31">
            <v>0.31077216396568158</v>
          </cell>
        </row>
        <row r="32">
          <cell r="H32">
            <v>0.17611524163568773</v>
          </cell>
        </row>
        <row r="33">
          <cell r="H33">
            <v>0.32458333333333333</v>
          </cell>
        </row>
        <row r="34">
          <cell r="H34">
            <v>0.28781331028522039</v>
          </cell>
        </row>
        <row r="35">
          <cell r="H35">
            <v>0.26360725720384204</v>
          </cell>
        </row>
        <row r="36">
          <cell r="H36">
            <v>0.2131578947368421</v>
          </cell>
        </row>
        <row r="37">
          <cell r="H37">
            <v>0.18802521008403361</v>
          </cell>
        </row>
        <row r="38">
          <cell r="H38">
            <v>0.31262247838616714</v>
          </cell>
        </row>
        <row r="39">
          <cell r="H39">
            <v>0.25429049811636667</v>
          </cell>
        </row>
        <row r="40">
          <cell r="H40">
            <v>0.28102869921729406</v>
          </cell>
        </row>
        <row r="41">
          <cell r="H41">
            <v>0.28556701030927834</v>
          </cell>
        </row>
        <row r="42">
          <cell r="H42">
            <v>0.34786775275515092</v>
          </cell>
        </row>
        <row r="43">
          <cell r="H43">
            <v>0.34455958549222798</v>
          </cell>
        </row>
        <row r="44">
          <cell r="H44">
            <v>0.247240231294901</v>
          </cell>
        </row>
        <row r="45">
          <cell r="H45">
            <v>0.33325274990934367</v>
          </cell>
        </row>
        <row r="46">
          <cell r="H46">
            <v>0.20593368237347295</v>
          </cell>
        </row>
        <row r="47">
          <cell r="H47">
            <v>0.22497308934337998</v>
          </cell>
        </row>
        <row r="48">
          <cell r="H48">
            <v>0.32642793725954422</v>
          </cell>
        </row>
        <row r="49">
          <cell r="H49">
            <v>0.25468904244817375</v>
          </cell>
        </row>
        <row r="50">
          <cell r="H50">
            <v>0.25023227005264786</v>
          </cell>
        </row>
        <row r="51">
          <cell r="H51">
            <v>0.23878909684712976</v>
          </cell>
        </row>
        <row r="52">
          <cell r="H52">
            <v>0.29817444219066935</v>
          </cell>
        </row>
        <row r="53">
          <cell r="H53">
            <v>0.2384212215210183</v>
          </cell>
        </row>
        <row r="54">
          <cell r="H54">
            <v>0.43248532289628178</v>
          </cell>
        </row>
        <row r="55">
          <cell r="H55">
            <v>0.28849292709466812</v>
          </cell>
        </row>
        <row r="56">
          <cell r="H56">
            <v>0.29305951131764352</v>
          </cell>
        </row>
        <row r="57">
          <cell r="H57">
            <v>0.28823189015729389</v>
          </cell>
        </row>
        <row r="58">
          <cell r="H58">
            <v>0.56989761999734079</v>
          </cell>
        </row>
        <row r="59">
          <cell r="H59">
            <v>0.42721440907969405</v>
          </cell>
        </row>
        <row r="60">
          <cell r="H60">
            <v>0.24433656957928804</v>
          </cell>
        </row>
        <row r="61">
          <cell r="H61">
            <v>0.21117620032161727</v>
          </cell>
        </row>
        <row r="62">
          <cell r="H62">
            <v>0.28706419028999675</v>
          </cell>
        </row>
        <row r="63">
          <cell r="H63">
            <v>0.4061994529894421</v>
          </cell>
        </row>
        <row r="64">
          <cell r="H64">
            <v>0.25272884195562778</v>
          </cell>
        </row>
        <row r="65">
          <cell r="H65">
            <v>0.27220313096601756</v>
          </cell>
        </row>
        <row r="66">
          <cell r="H66">
            <v>0.30918374157378364</v>
          </cell>
        </row>
        <row r="67">
          <cell r="H67">
            <v>0.35864588836062689</v>
          </cell>
        </row>
        <row r="68">
          <cell r="H68">
            <v>0.35505965532479011</v>
          </cell>
        </row>
        <row r="69">
          <cell r="H69">
            <v>0.32696514510718971</v>
          </cell>
        </row>
        <row r="70">
          <cell r="H70">
            <v>0.31004980955171402</v>
          </cell>
        </row>
        <row r="71">
          <cell r="H71">
            <v>0.37421261373357184</v>
          </cell>
        </row>
        <row r="72">
          <cell r="H72">
            <v>0.28120075638197289</v>
          </cell>
        </row>
        <row r="73">
          <cell r="H73">
            <v>0.39183976261127595</v>
          </cell>
        </row>
        <row r="74">
          <cell r="H74">
            <v>0.4076610038111233</v>
          </cell>
        </row>
        <row r="75">
          <cell r="H75">
            <v>0.29956809286003511</v>
          </cell>
        </row>
        <row r="76">
          <cell r="H76">
            <v>0.15980563169698481</v>
          </cell>
        </row>
        <row r="77">
          <cell r="H77">
            <v>0.38423604663158983</v>
          </cell>
        </row>
        <row r="78">
          <cell r="H78">
            <v>0.27998269984226326</v>
          </cell>
        </row>
        <row r="79">
          <cell r="H79">
            <v>0.32939590292590654</v>
          </cell>
        </row>
        <row r="80">
          <cell r="H80">
            <v>0.37078473630831643</v>
          </cell>
        </row>
        <row r="81">
          <cell r="H81">
            <v>0.30128323202554186</v>
          </cell>
        </row>
        <row r="82">
          <cell r="H82">
            <v>0.35993156011821437</v>
          </cell>
        </row>
        <row r="83">
          <cell r="H83">
            <v>0.35244795682343871</v>
          </cell>
        </row>
        <row r="84">
          <cell r="H84">
            <v>0.2812995482693631</v>
          </cell>
        </row>
        <row r="85">
          <cell r="H85">
            <v>0.33552343407796759</v>
          </cell>
        </row>
        <row r="86">
          <cell r="H86">
            <v>0.32315313374973076</v>
          </cell>
        </row>
        <row r="87">
          <cell r="H87">
            <v>0.3530500631047539</v>
          </cell>
        </row>
        <row r="88">
          <cell r="H88">
            <v>0.44607604420303426</v>
          </cell>
        </row>
        <row r="89">
          <cell r="H89">
            <v>0.25749521581968954</v>
          </cell>
        </row>
        <row r="90">
          <cell r="H90">
            <v>0.37223434091617325</v>
          </cell>
        </row>
        <row r="91">
          <cell r="H91">
            <v>0.35231103453442203</v>
          </cell>
        </row>
        <row r="92">
          <cell r="H92">
            <v>0.389804697909925</v>
          </cell>
        </row>
        <row r="93">
          <cell r="H93">
            <v>0.33238636363636365</v>
          </cell>
        </row>
        <row r="94">
          <cell r="H94">
            <v>0.30578630764823833</v>
          </cell>
        </row>
        <row r="95">
          <cell r="H95">
            <v>0.3175060504782759</v>
          </cell>
        </row>
        <row r="96">
          <cell r="H96">
            <v>0.41894270026749258</v>
          </cell>
        </row>
        <row r="97">
          <cell r="H97">
            <v>0.37629041890623666</v>
          </cell>
        </row>
        <row r="98">
          <cell r="H98">
            <v>0.36480686695278969</v>
          </cell>
        </row>
        <row r="99">
          <cell r="H99">
            <v>0.40564223124599275</v>
          </cell>
        </row>
        <row r="100">
          <cell r="H100">
            <v>0.362605975427302</v>
          </cell>
        </row>
        <row r="101">
          <cell r="H101">
            <v>0.41709864907320138</v>
          </cell>
        </row>
        <row r="102">
          <cell r="H102">
            <v>0.31660871543235952</v>
          </cell>
        </row>
        <row r="103">
          <cell r="H103">
            <v>0.40662320253473067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y month"/>
      <sheetName val="by year"/>
      <sheetName val="by quarter"/>
    </sheetNames>
    <sheetDataSet>
      <sheetData sheetId="0">
        <row r="1">
          <cell r="B1" t="str">
            <v>-3</v>
          </cell>
        </row>
        <row r="2">
          <cell r="G2">
            <v>0.37037037037037035</v>
          </cell>
        </row>
        <row r="3">
          <cell r="G3">
            <v>0.43209876543209874</v>
          </cell>
        </row>
        <row r="4">
          <cell r="G4">
            <v>0.32558139534883723</v>
          </cell>
        </row>
        <row r="5">
          <cell r="G5">
            <v>0.23404255319148937</v>
          </cell>
        </row>
        <row r="6">
          <cell r="G6">
            <v>0.4642857142857143</v>
          </cell>
        </row>
        <row r="7">
          <cell r="G7">
            <v>0.4838709677419355</v>
          </cell>
        </row>
        <row r="8">
          <cell r="G8">
            <v>0.5</v>
          </cell>
        </row>
        <row r="9">
          <cell r="G9">
            <v>0.30232558139534882</v>
          </cell>
        </row>
        <row r="10">
          <cell r="G10">
            <v>0.25757575757575757</v>
          </cell>
        </row>
        <row r="11">
          <cell r="G11">
            <v>0.29166666666666669</v>
          </cell>
        </row>
        <row r="12">
          <cell r="G12">
            <v>9.3333333333333338E-2</v>
          </cell>
        </row>
        <row r="13">
          <cell r="G13">
            <v>0.26666666666666666</v>
          </cell>
        </row>
        <row r="14">
          <cell r="G14">
            <v>0.43137254901960786</v>
          </cell>
        </row>
        <row r="15">
          <cell r="G15">
            <v>0.5714285714285714</v>
          </cell>
        </row>
        <row r="16">
          <cell r="G16">
            <v>0.23728813559322035</v>
          </cell>
        </row>
        <row r="17">
          <cell r="G17">
            <v>0.28888888888888886</v>
          </cell>
        </row>
        <row r="18">
          <cell r="G18">
            <v>0.39130434782608697</v>
          </cell>
        </row>
        <row r="19">
          <cell r="G19">
            <v>0.3724137931034483</v>
          </cell>
        </row>
        <row r="20">
          <cell r="G20">
            <v>0.25</v>
          </cell>
        </row>
        <row r="21">
          <cell r="G21">
            <v>0.33258426966292137</v>
          </cell>
        </row>
        <row r="22">
          <cell r="G22">
            <v>0.49321266968325794</v>
          </cell>
        </row>
        <row r="23">
          <cell r="G23">
            <v>0.52380952380952384</v>
          </cell>
        </row>
        <row r="24">
          <cell r="G24">
            <v>0.5</v>
          </cell>
        </row>
        <row r="25">
          <cell r="G25">
            <v>0.37735849056603776</v>
          </cell>
        </row>
        <row r="26">
          <cell r="G26">
            <v>0.2857142857142857</v>
          </cell>
        </row>
        <row r="27">
          <cell r="G27">
            <v>0.21276595744680851</v>
          </cell>
        </row>
        <row r="28">
          <cell r="G28">
            <v>0.26923076923076922</v>
          </cell>
        </row>
        <row r="29">
          <cell r="G29">
            <v>0.39130434782608697</v>
          </cell>
        </row>
        <row r="30">
          <cell r="G30">
            <v>0.26666666666666666</v>
          </cell>
        </row>
        <row r="31">
          <cell r="G31">
            <v>0.13375796178343949</v>
          </cell>
        </row>
        <row r="32">
          <cell r="G32">
            <v>7.6530612244897961E-2</v>
          </cell>
        </row>
        <row r="33">
          <cell r="G33">
            <v>0.4415041782729805</v>
          </cell>
        </row>
        <row r="34">
          <cell r="G34">
            <v>0.31645569620253167</v>
          </cell>
        </row>
        <row r="35">
          <cell r="G35">
            <v>0.17543859649122806</v>
          </cell>
        </row>
        <row r="36">
          <cell r="G36">
            <v>0.26744186046511625</v>
          </cell>
        </row>
        <row r="37">
          <cell r="G37">
            <v>0.38775510204081631</v>
          </cell>
        </row>
        <row r="38">
          <cell r="G38">
            <v>0.37653990358864486</v>
          </cell>
        </row>
        <row r="39">
          <cell r="G39">
            <v>0.36686390532544377</v>
          </cell>
        </row>
        <row r="40">
          <cell r="G40">
            <v>0.24345549738219896</v>
          </cell>
        </row>
        <row r="41">
          <cell r="G41">
            <v>0.31518624641833809</v>
          </cell>
        </row>
        <row r="42">
          <cell r="G42">
            <v>0.32505643340857787</v>
          </cell>
        </row>
        <row r="43">
          <cell r="G43">
            <v>0.37383177570093457</v>
          </cell>
        </row>
        <row r="44">
          <cell r="G44">
            <v>0.23966642494561277</v>
          </cell>
        </row>
        <row r="45">
          <cell r="G45">
            <v>0.4839662447257384</v>
          </cell>
        </row>
        <row r="46">
          <cell r="G46">
            <v>0.1</v>
          </cell>
        </row>
        <row r="47">
          <cell r="G47">
            <v>0.15614617940199335</v>
          </cell>
        </row>
        <row r="48">
          <cell r="G48">
            <v>0.47684729064039411</v>
          </cell>
        </row>
        <row r="49">
          <cell r="G49">
            <v>0.22195704057279236</v>
          </cell>
        </row>
        <row r="50">
          <cell r="G50">
            <v>0.26286764705882354</v>
          </cell>
        </row>
        <row r="51">
          <cell r="G51">
            <v>0.23617339312406577</v>
          </cell>
        </row>
        <row r="52">
          <cell r="G52">
            <v>0.25674960296453148</v>
          </cell>
        </row>
        <row r="53">
          <cell r="G53">
            <v>0.26557032890132959</v>
          </cell>
        </row>
        <row r="54">
          <cell r="G54">
            <v>0.54948216340621403</v>
          </cell>
        </row>
        <row r="55">
          <cell r="G55">
            <v>0.26485568760611206</v>
          </cell>
        </row>
        <row r="56">
          <cell r="G56">
            <v>0.25105485232067509</v>
          </cell>
        </row>
        <row r="57">
          <cell r="G57">
            <v>0.30021424745581149</v>
          </cell>
        </row>
        <row r="58">
          <cell r="G58">
            <v>0.28921207658321063</v>
          </cell>
        </row>
        <row r="59">
          <cell r="G59">
            <v>0.3301422319474836</v>
          </cell>
        </row>
        <row r="60">
          <cell r="G60">
            <v>0.24184496667835848</v>
          </cell>
        </row>
        <row r="61">
          <cell r="G61">
            <v>0.19806835066864784</v>
          </cell>
        </row>
        <row r="62">
          <cell r="G62">
            <v>0.27911728647323253</v>
          </cell>
        </row>
        <row r="63">
          <cell r="G63">
            <v>0.46451016635859521</v>
          </cell>
        </row>
        <row r="64">
          <cell r="G64">
            <v>0.33059292476332836</v>
          </cell>
        </row>
        <row r="65">
          <cell r="G65">
            <v>0.26788553259141495</v>
          </cell>
        </row>
        <row r="66">
          <cell r="G66">
            <v>0.37553648068669526</v>
          </cell>
        </row>
        <row r="67">
          <cell r="G67">
            <v>0.47298420615128844</v>
          </cell>
        </row>
        <row r="68">
          <cell r="G68">
            <v>0.39723218862121989</v>
          </cell>
        </row>
        <row r="69">
          <cell r="G69">
            <v>0.24364649942613542</v>
          </cell>
        </row>
        <row r="70">
          <cell r="G70">
            <v>0.24992472146943692</v>
          </cell>
        </row>
        <row r="71">
          <cell r="G71">
            <v>0.53646429935089723</v>
          </cell>
        </row>
        <row r="72">
          <cell r="G72">
            <v>0.35128251773694741</v>
          </cell>
        </row>
        <row r="73">
          <cell r="G73">
            <v>0.35909393737508327</v>
          </cell>
        </row>
        <row r="74">
          <cell r="G74">
            <v>0.58257366970532121</v>
          </cell>
        </row>
        <row r="75">
          <cell r="G75">
            <v>0.38776337115072934</v>
          </cell>
        </row>
        <row r="76">
          <cell r="G76">
            <v>0.26171458998935038</v>
          </cell>
        </row>
        <row r="77">
          <cell r="G77">
            <v>0.56205588133839257</v>
          </cell>
        </row>
        <row r="78">
          <cell r="G78">
            <v>0.39494875549048314</v>
          </cell>
        </row>
        <row r="79">
          <cell r="G79">
            <v>0.40437258864596731</v>
          </cell>
        </row>
        <row r="80">
          <cell r="G80">
            <v>0.57738791423001945</v>
          </cell>
        </row>
        <row r="81">
          <cell r="G81">
            <v>0.37176470588235294</v>
          </cell>
        </row>
        <row r="82">
          <cell r="G82">
            <v>0.54688097971680061</v>
          </cell>
        </row>
        <row r="83">
          <cell r="G83">
            <v>0.39770625231224566</v>
          </cell>
        </row>
        <row r="84">
          <cell r="G84">
            <v>0.24677344114445654</v>
          </cell>
        </row>
        <row r="85">
          <cell r="G85">
            <v>0.27604959756362846</v>
          </cell>
        </row>
        <row r="86">
          <cell r="G86">
            <v>0.41874125874125873</v>
          </cell>
        </row>
        <row r="87">
          <cell r="G87">
            <v>0.27522087053055183</v>
          </cell>
        </row>
        <row r="88">
          <cell r="G88">
            <v>0.54911460073504847</v>
          </cell>
        </row>
        <row r="89">
          <cell r="G89">
            <v>0.32411467116357506</v>
          </cell>
        </row>
        <row r="90">
          <cell r="G90">
            <v>0.46097902097902099</v>
          </cell>
        </row>
        <row r="91">
          <cell r="G91">
            <v>0.36600597339125712</v>
          </cell>
        </row>
        <row r="92">
          <cell r="G92">
            <v>0.5498368974266038</v>
          </cell>
        </row>
        <row r="93">
          <cell r="G93">
            <v>0.36668951336531869</v>
          </cell>
        </row>
        <row r="94">
          <cell r="G94">
            <v>0.34594594594594597</v>
          </cell>
        </row>
        <row r="95">
          <cell r="G95">
            <v>0.43888561899156364</v>
          </cell>
        </row>
        <row r="96">
          <cell r="G96">
            <v>0.41351540616246496</v>
          </cell>
        </row>
        <row r="97">
          <cell r="G97">
            <v>0.5711785297549592</v>
          </cell>
        </row>
        <row r="98">
          <cell r="G98">
            <v>0.28509664292980669</v>
          </cell>
        </row>
        <row r="99">
          <cell r="G99">
            <v>0.44653284671532845</v>
          </cell>
        </row>
        <row r="100">
          <cell r="G100">
            <v>0.37507827175954916</v>
          </cell>
        </row>
        <row r="101">
          <cell r="G101">
            <v>0.49065591791865154</v>
          </cell>
        </row>
        <row r="102">
          <cell r="G102">
            <v>0.43592493297587132</v>
          </cell>
        </row>
        <row r="103">
          <cell r="G103">
            <v>0.54522471910112358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showGridLines="0" tabSelected="1" zoomScale="85" zoomScaleNormal="85" workbookViewId="0">
      <selection activeCell="AB8" sqref="AB8"/>
    </sheetView>
  </sheetViews>
  <sheetFormatPr defaultRowHeight="14.4" x14ac:dyDescent="0.3"/>
  <cols>
    <col min="5" max="5" width="14.109375" hidden="1" customWidth="1"/>
    <col min="6" max="6" width="17.21875" hidden="1" customWidth="1"/>
    <col min="7" max="7" width="18.33203125" hidden="1" customWidth="1"/>
    <col min="8" max="8" width="21.44140625" hidden="1" customWidth="1"/>
  </cols>
  <sheetData>
    <row r="1" spans="1:8" x14ac:dyDescent="0.3">
      <c r="A1" s="1" t="s">
        <v>0</v>
      </c>
      <c r="B1" s="1" t="s">
        <v>156</v>
      </c>
      <c r="C1" s="1" t="s">
        <v>155</v>
      </c>
      <c r="D1" s="1" t="s">
        <v>3</v>
      </c>
      <c r="E1" s="2" t="s">
        <v>151</v>
      </c>
      <c r="F1" s="2" t="s">
        <v>152</v>
      </c>
      <c r="G1" s="2" t="s">
        <v>153</v>
      </c>
      <c r="H1" s="2" t="s">
        <v>154</v>
      </c>
    </row>
    <row r="2" spans="1:8" x14ac:dyDescent="0.3">
      <c r="A2" t="s">
        <v>4</v>
      </c>
      <c r="B2">
        <v>52</v>
      </c>
      <c r="C2">
        <v>421</v>
      </c>
      <c r="D2">
        <f>B2/SUM(B2:C2)</f>
        <v>0.10993657505285412</v>
      </c>
      <c r="E2">
        <f t="array" ref="E2:E103">'[1]by month'!$H$2:$H$103</f>
        <v>0.33192389006342493</v>
      </c>
      <c r="F2">
        <f>CORREL(D2:D103,E2:E103)</f>
        <v>0.1547267255898597</v>
      </c>
      <c r="G2">
        <f t="array" ref="G2:G103">'[2]by month'!$G$2:$G$103</f>
        <v>0.37037037037037035</v>
      </c>
      <c r="H2">
        <f>CORREL(D2:D103,G2:G103)</f>
        <v>5.7478547040896784E-2</v>
      </c>
    </row>
    <row r="3" spans="1:8" x14ac:dyDescent="0.3">
      <c r="A3" t="s">
        <v>5</v>
      </c>
      <c r="B3">
        <v>360</v>
      </c>
      <c r="C3">
        <v>952</v>
      </c>
      <c r="D3">
        <f t="shared" ref="D3:D66" si="0">B3/SUM(B3:C3)</f>
        <v>0.27439024390243905</v>
      </c>
      <c r="E3">
        <v>0.2576219512195122</v>
      </c>
      <c r="G3">
        <v>0.43209876543209874</v>
      </c>
    </row>
    <row r="4" spans="1:8" x14ac:dyDescent="0.3">
      <c r="A4" t="s">
        <v>6</v>
      </c>
      <c r="B4">
        <v>64</v>
      </c>
      <c r="C4">
        <v>679</v>
      </c>
      <c r="D4">
        <f t="shared" si="0"/>
        <v>8.613728129205922E-2</v>
      </c>
      <c r="E4">
        <v>0.31090174966352624</v>
      </c>
      <c r="G4">
        <v>0.32558139534883723</v>
      </c>
    </row>
    <row r="5" spans="1:8" x14ac:dyDescent="0.3">
      <c r="A5" t="s">
        <v>7</v>
      </c>
      <c r="B5">
        <v>48</v>
      </c>
      <c r="C5">
        <v>415</v>
      </c>
      <c r="D5">
        <f t="shared" si="0"/>
        <v>0.10367170626349892</v>
      </c>
      <c r="E5">
        <v>0.16182572614107885</v>
      </c>
      <c r="G5">
        <v>0.23404255319148937</v>
      </c>
    </row>
    <row r="6" spans="1:8" x14ac:dyDescent="0.3">
      <c r="A6" t="s">
        <v>8</v>
      </c>
      <c r="B6">
        <v>351</v>
      </c>
      <c r="C6">
        <v>372</v>
      </c>
      <c r="D6">
        <f t="shared" si="0"/>
        <v>0.48547717842323651</v>
      </c>
      <c r="E6">
        <v>0.33693304535637147</v>
      </c>
      <c r="G6">
        <v>0.4642857142857143</v>
      </c>
    </row>
    <row r="7" spans="1:8" x14ac:dyDescent="0.3">
      <c r="A7" t="s">
        <v>9</v>
      </c>
      <c r="B7">
        <v>65</v>
      </c>
      <c r="C7">
        <v>523</v>
      </c>
      <c r="D7">
        <f t="shared" si="0"/>
        <v>0.11054421768707483</v>
      </c>
      <c r="E7">
        <v>0.31292517006802723</v>
      </c>
      <c r="G7">
        <v>0.4838709677419355</v>
      </c>
    </row>
    <row r="8" spans="1:8" x14ac:dyDescent="0.3">
      <c r="A8" t="s">
        <v>10</v>
      </c>
      <c r="B8">
        <v>93</v>
      </c>
      <c r="C8">
        <v>599</v>
      </c>
      <c r="D8">
        <f t="shared" si="0"/>
        <v>0.13439306358381503</v>
      </c>
      <c r="E8">
        <v>0.34537572254335258</v>
      </c>
      <c r="G8">
        <v>0.5</v>
      </c>
    </row>
    <row r="9" spans="1:8" x14ac:dyDescent="0.3">
      <c r="A9" t="s">
        <v>11</v>
      </c>
      <c r="B9">
        <v>72</v>
      </c>
      <c r="C9">
        <v>709</v>
      </c>
      <c r="D9">
        <f t="shared" si="0"/>
        <v>9.2189500640204869E-2</v>
      </c>
      <c r="E9">
        <v>0.30985915492957744</v>
      </c>
      <c r="G9">
        <v>0.30232558139534882</v>
      </c>
    </row>
    <row r="10" spans="1:8" x14ac:dyDescent="0.3">
      <c r="A10" t="s">
        <v>12</v>
      </c>
      <c r="B10">
        <v>409</v>
      </c>
      <c r="C10">
        <v>846</v>
      </c>
      <c r="D10">
        <f t="shared" si="0"/>
        <v>0.3258964143426295</v>
      </c>
      <c r="E10">
        <v>0.29243027888446216</v>
      </c>
      <c r="G10">
        <v>0.25757575757575757</v>
      </c>
    </row>
    <row r="11" spans="1:8" x14ac:dyDescent="0.3">
      <c r="A11" t="s">
        <v>13</v>
      </c>
      <c r="B11">
        <v>138</v>
      </c>
      <c r="C11">
        <v>516</v>
      </c>
      <c r="D11">
        <f t="shared" si="0"/>
        <v>0.21100917431192662</v>
      </c>
      <c r="E11">
        <v>0.32874617737003059</v>
      </c>
      <c r="G11">
        <v>0.29166666666666669</v>
      </c>
    </row>
    <row r="12" spans="1:8" x14ac:dyDescent="0.3">
      <c r="A12" t="s">
        <v>14</v>
      </c>
      <c r="B12">
        <v>92</v>
      </c>
      <c r="C12">
        <v>473</v>
      </c>
      <c r="D12">
        <f t="shared" si="0"/>
        <v>0.16283185840707964</v>
      </c>
      <c r="E12">
        <v>0.30088495575221241</v>
      </c>
      <c r="G12">
        <v>9.3333333333333338E-2</v>
      </c>
    </row>
    <row r="13" spans="1:8" x14ac:dyDescent="0.3">
      <c r="A13" t="s">
        <v>15</v>
      </c>
      <c r="B13">
        <v>45</v>
      </c>
      <c r="C13">
        <v>387</v>
      </c>
      <c r="D13">
        <f t="shared" si="0"/>
        <v>0.10416666666666667</v>
      </c>
      <c r="E13">
        <v>0.27314814814814814</v>
      </c>
      <c r="G13">
        <v>0.26666666666666666</v>
      </c>
    </row>
    <row r="14" spans="1:8" x14ac:dyDescent="0.3">
      <c r="A14" t="s">
        <v>16</v>
      </c>
      <c r="B14">
        <v>49</v>
      </c>
      <c r="C14">
        <v>610</v>
      </c>
      <c r="D14">
        <f t="shared" si="0"/>
        <v>7.4355083459787558E-2</v>
      </c>
      <c r="E14">
        <v>0.31464530892448511</v>
      </c>
      <c r="G14">
        <v>0.43137254901960786</v>
      </c>
    </row>
    <row r="15" spans="1:8" x14ac:dyDescent="0.3">
      <c r="A15" t="s">
        <v>17</v>
      </c>
      <c r="B15">
        <v>128</v>
      </c>
      <c r="C15">
        <v>746</v>
      </c>
      <c r="D15">
        <f t="shared" si="0"/>
        <v>0.14645308924485126</v>
      </c>
      <c r="E15">
        <v>0.3292867981790592</v>
      </c>
      <c r="G15">
        <v>0.5714285714285714</v>
      </c>
    </row>
    <row r="16" spans="1:8" x14ac:dyDescent="0.3">
      <c r="A16" t="s">
        <v>18</v>
      </c>
      <c r="B16">
        <v>135</v>
      </c>
      <c r="C16">
        <v>521</v>
      </c>
      <c r="D16">
        <f t="shared" si="0"/>
        <v>0.20579268292682926</v>
      </c>
      <c r="E16">
        <v>0.23932926829268292</v>
      </c>
      <c r="G16">
        <v>0.23728813559322035</v>
      </c>
    </row>
    <row r="17" spans="1:7" x14ac:dyDescent="0.3">
      <c r="A17" t="s">
        <v>19</v>
      </c>
      <c r="B17">
        <v>76</v>
      </c>
      <c r="C17">
        <v>401</v>
      </c>
      <c r="D17">
        <f t="shared" si="0"/>
        <v>0.15932914046121593</v>
      </c>
      <c r="E17">
        <v>0.28721174004192873</v>
      </c>
      <c r="G17">
        <v>0.28888888888888886</v>
      </c>
    </row>
    <row r="18" spans="1:7" x14ac:dyDescent="0.3">
      <c r="A18" t="s">
        <v>20</v>
      </c>
      <c r="B18">
        <v>708</v>
      </c>
      <c r="C18">
        <v>2852</v>
      </c>
      <c r="D18">
        <f t="shared" si="0"/>
        <v>0.19887640449438201</v>
      </c>
      <c r="E18">
        <v>0.3172268907563025</v>
      </c>
      <c r="G18">
        <v>0.39130434782608697</v>
      </c>
    </row>
    <row r="19" spans="1:7" x14ac:dyDescent="0.3">
      <c r="A19" t="s">
        <v>21</v>
      </c>
      <c r="B19">
        <v>105</v>
      </c>
      <c r="C19">
        <v>371</v>
      </c>
      <c r="D19">
        <f t="shared" si="0"/>
        <v>0.22058823529411764</v>
      </c>
      <c r="E19">
        <v>0.2752808988764045</v>
      </c>
      <c r="G19">
        <v>0.3724137931034483</v>
      </c>
    </row>
    <row r="20" spans="1:7" x14ac:dyDescent="0.3">
      <c r="A20" t="s">
        <v>22</v>
      </c>
      <c r="B20">
        <v>245</v>
      </c>
      <c r="C20">
        <v>401</v>
      </c>
      <c r="D20">
        <f t="shared" si="0"/>
        <v>0.37925696594427244</v>
      </c>
      <c r="E20">
        <v>0.22910216718266255</v>
      </c>
      <c r="G20">
        <v>0.25</v>
      </c>
    </row>
    <row r="21" spans="1:7" x14ac:dyDescent="0.3">
      <c r="A21" t="s">
        <v>23</v>
      </c>
      <c r="B21">
        <v>1644</v>
      </c>
      <c r="C21">
        <v>2952</v>
      </c>
      <c r="D21">
        <f t="shared" si="0"/>
        <v>0.35770234986945171</v>
      </c>
      <c r="E21">
        <v>0.2554395126196693</v>
      </c>
      <c r="G21">
        <v>0.33258426966292137</v>
      </c>
    </row>
    <row r="22" spans="1:7" x14ac:dyDescent="0.3">
      <c r="A22" t="s">
        <v>24</v>
      </c>
      <c r="B22">
        <v>637</v>
      </c>
      <c r="C22">
        <v>1897</v>
      </c>
      <c r="D22">
        <f t="shared" si="0"/>
        <v>0.25138121546961328</v>
      </c>
      <c r="E22">
        <v>0.35398579321231255</v>
      </c>
      <c r="G22">
        <v>0.49321266968325794</v>
      </c>
    </row>
    <row r="23" spans="1:7" x14ac:dyDescent="0.3">
      <c r="A23" t="s">
        <v>25</v>
      </c>
      <c r="B23">
        <v>192</v>
      </c>
      <c r="C23">
        <v>483</v>
      </c>
      <c r="D23">
        <f t="shared" si="0"/>
        <v>0.28444444444444444</v>
      </c>
      <c r="E23">
        <v>0.35555555555555557</v>
      </c>
      <c r="G23">
        <v>0.52380952380952384</v>
      </c>
    </row>
    <row r="24" spans="1:7" x14ac:dyDescent="0.3">
      <c r="A24" t="s">
        <v>26</v>
      </c>
      <c r="B24">
        <v>139</v>
      </c>
      <c r="C24">
        <v>456</v>
      </c>
      <c r="D24">
        <f t="shared" si="0"/>
        <v>0.23361344537815126</v>
      </c>
      <c r="E24">
        <v>0.31428571428571428</v>
      </c>
      <c r="G24">
        <v>0.5</v>
      </c>
    </row>
    <row r="25" spans="1:7" x14ac:dyDescent="0.3">
      <c r="A25" t="s">
        <v>27</v>
      </c>
      <c r="B25">
        <v>273</v>
      </c>
      <c r="C25">
        <v>708</v>
      </c>
      <c r="D25">
        <f t="shared" si="0"/>
        <v>0.27828746177370028</v>
      </c>
      <c r="E25">
        <v>0.25688073394495414</v>
      </c>
      <c r="G25">
        <v>0.37735849056603776</v>
      </c>
    </row>
    <row r="26" spans="1:7" x14ac:dyDescent="0.3">
      <c r="A26" t="s">
        <v>28</v>
      </c>
      <c r="B26">
        <v>74</v>
      </c>
      <c r="C26">
        <v>498</v>
      </c>
      <c r="D26">
        <f t="shared" si="0"/>
        <v>0.12937062937062938</v>
      </c>
      <c r="E26">
        <v>0.29611650485436891</v>
      </c>
      <c r="G26">
        <v>0.2857142857142857</v>
      </c>
    </row>
    <row r="27" spans="1:7" x14ac:dyDescent="0.3">
      <c r="A27" t="s">
        <v>29</v>
      </c>
      <c r="B27">
        <v>43</v>
      </c>
      <c r="C27">
        <v>369</v>
      </c>
      <c r="D27">
        <f t="shared" si="0"/>
        <v>0.10436893203883495</v>
      </c>
      <c r="E27">
        <v>0.28496503496503495</v>
      </c>
      <c r="G27">
        <v>0.21276595744680851</v>
      </c>
    </row>
    <row r="28" spans="1:7" x14ac:dyDescent="0.3">
      <c r="A28" t="s">
        <v>30</v>
      </c>
      <c r="B28">
        <v>184</v>
      </c>
      <c r="C28">
        <v>580</v>
      </c>
      <c r="D28">
        <f t="shared" si="0"/>
        <v>0.24083769633507854</v>
      </c>
      <c r="E28">
        <v>0.25523560209424084</v>
      </c>
      <c r="G28">
        <v>0.26923076923076922</v>
      </c>
    </row>
    <row r="29" spans="1:7" x14ac:dyDescent="0.3">
      <c r="A29" t="s">
        <v>31</v>
      </c>
      <c r="B29">
        <v>123</v>
      </c>
      <c r="C29">
        <v>508</v>
      </c>
      <c r="D29">
        <f t="shared" si="0"/>
        <v>0.19492868462757529</v>
      </c>
      <c r="E29">
        <v>0.312202852614897</v>
      </c>
      <c r="G29">
        <v>0.39130434782608697</v>
      </c>
    </row>
    <row r="30" spans="1:7" x14ac:dyDescent="0.3">
      <c r="A30" t="s">
        <v>32</v>
      </c>
      <c r="B30">
        <v>336</v>
      </c>
      <c r="C30">
        <v>817</v>
      </c>
      <c r="D30">
        <f t="shared" si="0"/>
        <v>0.29141370338248046</v>
      </c>
      <c r="E30">
        <v>0.39028620988725066</v>
      </c>
      <c r="G30">
        <v>0.26666666666666666</v>
      </c>
    </row>
    <row r="31" spans="1:7" x14ac:dyDescent="0.3">
      <c r="A31" t="s">
        <v>33</v>
      </c>
      <c r="B31">
        <v>209</v>
      </c>
      <c r="C31">
        <v>840</v>
      </c>
      <c r="D31">
        <f t="shared" si="0"/>
        <v>0.1992373689227836</v>
      </c>
      <c r="E31">
        <v>0.31077216396568158</v>
      </c>
      <c r="G31">
        <v>0.13375796178343949</v>
      </c>
    </row>
    <row r="32" spans="1:7" x14ac:dyDescent="0.3">
      <c r="A32" t="s">
        <v>34</v>
      </c>
      <c r="B32">
        <v>1275</v>
      </c>
      <c r="C32">
        <v>877</v>
      </c>
      <c r="D32">
        <f t="shared" si="0"/>
        <v>0.59247211895910779</v>
      </c>
      <c r="E32">
        <v>0.17611524163568773</v>
      </c>
      <c r="G32">
        <v>7.6530612244897961E-2</v>
      </c>
    </row>
    <row r="33" spans="1:7" x14ac:dyDescent="0.3">
      <c r="A33" t="s">
        <v>35</v>
      </c>
      <c r="B33">
        <v>1194</v>
      </c>
      <c r="C33">
        <v>1206</v>
      </c>
      <c r="D33">
        <f t="shared" si="0"/>
        <v>0.4975</v>
      </c>
      <c r="E33">
        <v>0.32458333333333333</v>
      </c>
      <c r="G33">
        <v>0.4415041782729805</v>
      </c>
    </row>
    <row r="34" spans="1:7" x14ac:dyDescent="0.3">
      <c r="A34" t="s">
        <v>36</v>
      </c>
      <c r="B34">
        <v>287</v>
      </c>
      <c r="C34">
        <v>870</v>
      </c>
      <c r="D34">
        <f t="shared" si="0"/>
        <v>0.24805531547104581</v>
      </c>
      <c r="E34">
        <v>0.28781331028522039</v>
      </c>
      <c r="G34">
        <v>0.31645569620253167</v>
      </c>
    </row>
    <row r="35" spans="1:7" x14ac:dyDescent="0.3">
      <c r="A35" t="s">
        <v>37</v>
      </c>
      <c r="B35">
        <v>313</v>
      </c>
      <c r="C35">
        <v>624</v>
      </c>
      <c r="D35">
        <f t="shared" si="0"/>
        <v>0.33404482390608325</v>
      </c>
      <c r="E35">
        <v>0.26360725720384204</v>
      </c>
      <c r="G35">
        <v>0.17543859649122806</v>
      </c>
    </row>
    <row r="36" spans="1:7" x14ac:dyDescent="0.3">
      <c r="A36" t="s">
        <v>38</v>
      </c>
      <c r="B36">
        <v>223</v>
      </c>
      <c r="C36">
        <v>537</v>
      </c>
      <c r="D36">
        <f t="shared" si="0"/>
        <v>0.29342105263157897</v>
      </c>
      <c r="E36">
        <v>0.2131578947368421</v>
      </c>
      <c r="G36">
        <v>0.26744186046511625</v>
      </c>
    </row>
    <row r="37" spans="1:7" x14ac:dyDescent="0.3">
      <c r="A37" t="s">
        <v>39</v>
      </c>
      <c r="B37">
        <v>471</v>
      </c>
      <c r="C37">
        <v>481</v>
      </c>
      <c r="D37">
        <f t="shared" si="0"/>
        <v>0.49474789915966388</v>
      </c>
      <c r="E37">
        <v>0.18802521008403361</v>
      </c>
      <c r="G37">
        <v>0.38775510204081631</v>
      </c>
    </row>
    <row r="38" spans="1:7" x14ac:dyDescent="0.3">
      <c r="A38" t="s">
        <v>40</v>
      </c>
      <c r="B38">
        <v>1798</v>
      </c>
      <c r="C38">
        <v>2980</v>
      </c>
      <c r="D38">
        <f t="shared" si="0"/>
        <v>0.37630807869401423</v>
      </c>
      <c r="E38">
        <v>0.31262247838616714</v>
      </c>
      <c r="G38">
        <v>0.37653990358864486</v>
      </c>
    </row>
    <row r="39" spans="1:7" x14ac:dyDescent="0.3">
      <c r="A39" t="s">
        <v>41</v>
      </c>
      <c r="B39">
        <v>5307</v>
      </c>
      <c r="C39">
        <v>3368</v>
      </c>
      <c r="D39">
        <f t="shared" si="0"/>
        <v>0.61175792507204607</v>
      </c>
      <c r="E39">
        <v>0.25429049811636667</v>
      </c>
      <c r="G39">
        <v>0.36686390532544377</v>
      </c>
    </row>
    <row r="40" spans="1:7" x14ac:dyDescent="0.3">
      <c r="A40" t="s">
        <v>42</v>
      </c>
      <c r="B40">
        <v>889</v>
      </c>
      <c r="C40">
        <v>1794</v>
      </c>
      <c r="D40">
        <f t="shared" si="0"/>
        <v>0.33134550875885205</v>
      </c>
      <c r="E40">
        <v>0.28102869921729406</v>
      </c>
      <c r="G40">
        <v>0.24345549738219896</v>
      </c>
    </row>
    <row r="41" spans="1:7" x14ac:dyDescent="0.3">
      <c r="A41" t="s">
        <v>43</v>
      </c>
      <c r="B41">
        <v>681</v>
      </c>
      <c r="C41">
        <v>1259</v>
      </c>
      <c r="D41">
        <f t="shared" si="0"/>
        <v>0.35103092783505152</v>
      </c>
      <c r="E41">
        <v>0.28556701030927834</v>
      </c>
      <c r="G41">
        <v>0.31518624641833809</v>
      </c>
    </row>
    <row r="42" spans="1:7" x14ac:dyDescent="0.3">
      <c r="A42" t="s">
        <v>44</v>
      </c>
      <c r="B42">
        <v>771</v>
      </c>
      <c r="C42">
        <v>1316</v>
      </c>
      <c r="D42">
        <f t="shared" si="0"/>
        <v>0.36942980354575944</v>
      </c>
      <c r="E42">
        <v>0.34786775275515092</v>
      </c>
      <c r="G42">
        <v>0.32505643340857787</v>
      </c>
    </row>
    <row r="43" spans="1:7" x14ac:dyDescent="0.3">
      <c r="A43" t="s">
        <v>45</v>
      </c>
      <c r="B43">
        <v>335</v>
      </c>
      <c r="C43">
        <v>823</v>
      </c>
      <c r="D43">
        <f t="shared" si="0"/>
        <v>0.28929188255613125</v>
      </c>
      <c r="E43">
        <v>0.34455958549222798</v>
      </c>
      <c r="G43">
        <v>0.37383177570093457</v>
      </c>
    </row>
    <row r="44" spans="1:7" x14ac:dyDescent="0.3">
      <c r="A44" t="s">
        <v>46</v>
      </c>
      <c r="B44">
        <v>3719</v>
      </c>
      <c r="C44">
        <v>1988</v>
      </c>
      <c r="D44">
        <f t="shared" si="0"/>
        <v>0.65165586122305941</v>
      </c>
      <c r="E44">
        <v>0.247240231294901</v>
      </c>
      <c r="G44">
        <v>0.23966642494561277</v>
      </c>
    </row>
    <row r="45" spans="1:7" x14ac:dyDescent="0.3">
      <c r="A45" t="s">
        <v>47</v>
      </c>
      <c r="B45">
        <v>4953</v>
      </c>
      <c r="C45">
        <v>3320</v>
      </c>
      <c r="D45">
        <f t="shared" si="0"/>
        <v>0.59869454853136705</v>
      </c>
      <c r="E45">
        <v>0.33325274990934367</v>
      </c>
      <c r="G45">
        <v>0.4839662447257384</v>
      </c>
    </row>
    <row r="46" spans="1:7" x14ac:dyDescent="0.3">
      <c r="A46" t="s">
        <v>48</v>
      </c>
      <c r="B46">
        <v>1283</v>
      </c>
      <c r="C46">
        <v>1582</v>
      </c>
      <c r="D46">
        <f t="shared" si="0"/>
        <v>0.44781849912739963</v>
      </c>
      <c r="E46">
        <v>0.20593368237347295</v>
      </c>
      <c r="G46">
        <v>0.1</v>
      </c>
    </row>
    <row r="47" spans="1:7" x14ac:dyDescent="0.3">
      <c r="A47" t="s">
        <v>49</v>
      </c>
      <c r="B47">
        <v>808</v>
      </c>
      <c r="C47">
        <v>1050</v>
      </c>
      <c r="D47">
        <f t="shared" si="0"/>
        <v>0.43487621097954793</v>
      </c>
      <c r="E47">
        <v>0.22497308934337998</v>
      </c>
      <c r="G47">
        <v>0.15614617940199335</v>
      </c>
    </row>
    <row r="48" spans="1:7" x14ac:dyDescent="0.3">
      <c r="A48" t="s">
        <v>50</v>
      </c>
      <c r="B48">
        <v>1711</v>
      </c>
      <c r="C48">
        <v>1668</v>
      </c>
      <c r="D48">
        <f t="shared" si="0"/>
        <v>0.50636282923942</v>
      </c>
      <c r="E48">
        <v>0.32642793725954422</v>
      </c>
      <c r="G48">
        <v>0.47684729064039411</v>
      </c>
    </row>
    <row r="49" spans="1:7" x14ac:dyDescent="0.3">
      <c r="A49" t="s">
        <v>51</v>
      </c>
      <c r="B49">
        <v>815</v>
      </c>
      <c r="C49">
        <v>1211</v>
      </c>
      <c r="D49">
        <f t="shared" si="0"/>
        <v>0.40227048371174728</v>
      </c>
      <c r="E49">
        <v>0.25468904244817375</v>
      </c>
      <c r="G49">
        <v>0.22195704057279236</v>
      </c>
    </row>
    <row r="50" spans="1:7" x14ac:dyDescent="0.3">
      <c r="A50" t="s">
        <v>52</v>
      </c>
      <c r="B50">
        <v>9993</v>
      </c>
      <c r="C50">
        <v>5929</v>
      </c>
      <c r="D50">
        <f t="shared" si="0"/>
        <v>0.62762215802034915</v>
      </c>
      <c r="E50">
        <v>0.25023227005264786</v>
      </c>
      <c r="G50">
        <v>0.26286764705882354</v>
      </c>
    </row>
    <row r="51" spans="1:7" x14ac:dyDescent="0.3">
      <c r="A51" t="s">
        <v>53</v>
      </c>
      <c r="B51">
        <v>3699</v>
      </c>
      <c r="C51">
        <v>2759</v>
      </c>
      <c r="D51">
        <f t="shared" si="0"/>
        <v>0.57277794982966868</v>
      </c>
      <c r="E51">
        <v>0.23878909684712976</v>
      </c>
      <c r="G51">
        <v>0.23617339312406577</v>
      </c>
    </row>
    <row r="52" spans="1:7" x14ac:dyDescent="0.3">
      <c r="A52" t="s">
        <v>54</v>
      </c>
      <c r="B52">
        <v>3701</v>
      </c>
      <c r="C52">
        <v>4680</v>
      </c>
      <c r="D52">
        <f t="shared" si="0"/>
        <v>0.44159408185180765</v>
      </c>
      <c r="E52">
        <v>0.29817444219066935</v>
      </c>
      <c r="G52">
        <v>0.25674960296453148</v>
      </c>
    </row>
    <row r="53" spans="1:7" x14ac:dyDescent="0.3">
      <c r="A53" t="s">
        <v>55</v>
      </c>
      <c r="B53">
        <v>4908</v>
      </c>
      <c r="C53">
        <v>4441</v>
      </c>
      <c r="D53">
        <f t="shared" si="0"/>
        <v>0.52497593325489356</v>
      </c>
      <c r="E53">
        <v>0.2384212215210183</v>
      </c>
      <c r="G53">
        <v>0.26557032890132959</v>
      </c>
    </row>
    <row r="54" spans="1:7" x14ac:dyDescent="0.3">
      <c r="A54" t="s">
        <v>56</v>
      </c>
      <c r="B54">
        <v>5683</v>
      </c>
      <c r="C54">
        <v>4026</v>
      </c>
      <c r="D54">
        <f t="shared" si="0"/>
        <v>0.58533319600370792</v>
      </c>
      <c r="E54">
        <v>0.43248532289628178</v>
      </c>
      <c r="G54">
        <v>0.54948216340621403</v>
      </c>
    </row>
    <row r="55" spans="1:7" x14ac:dyDescent="0.3">
      <c r="A55" t="s">
        <v>57</v>
      </c>
      <c r="B55">
        <v>3447</v>
      </c>
      <c r="C55">
        <v>3905</v>
      </c>
      <c r="D55">
        <f t="shared" si="0"/>
        <v>0.46885201305767138</v>
      </c>
      <c r="E55">
        <v>0.28849292709466812</v>
      </c>
      <c r="G55">
        <v>0.26485568760611206</v>
      </c>
    </row>
    <row r="56" spans="1:7" x14ac:dyDescent="0.3">
      <c r="A56" t="s">
        <v>58</v>
      </c>
      <c r="B56">
        <v>3525</v>
      </c>
      <c r="C56">
        <v>3146</v>
      </c>
      <c r="D56">
        <f t="shared" si="0"/>
        <v>0.52840653575176133</v>
      </c>
      <c r="E56">
        <v>0.29305951131764352</v>
      </c>
      <c r="G56">
        <v>0.25105485232067509</v>
      </c>
    </row>
    <row r="57" spans="1:7" x14ac:dyDescent="0.3">
      <c r="A57" t="s">
        <v>59</v>
      </c>
      <c r="B57">
        <v>11783</v>
      </c>
      <c r="C57">
        <v>7226</v>
      </c>
      <c r="D57">
        <f t="shared" si="0"/>
        <v>0.61986427481719186</v>
      </c>
      <c r="E57">
        <v>0.28823189015729389</v>
      </c>
      <c r="G57">
        <v>0.30021424745581149</v>
      </c>
    </row>
    <row r="58" spans="1:7" x14ac:dyDescent="0.3">
      <c r="A58" t="s">
        <v>60</v>
      </c>
      <c r="B58">
        <v>30381</v>
      </c>
      <c r="C58">
        <v>7224</v>
      </c>
      <c r="D58">
        <f t="shared" si="0"/>
        <v>0.80789788591942557</v>
      </c>
      <c r="E58">
        <v>0.56989761999734079</v>
      </c>
      <c r="G58">
        <v>0.28921207658321063</v>
      </c>
    </row>
    <row r="59" spans="1:7" x14ac:dyDescent="0.3">
      <c r="A59" t="s">
        <v>61</v>
      </c>
      <c r="B59">
        <v>17809</v>
      </c>
      <c r="C59">
        <v>6509</v>
      </c>
      <c r="D59">
        <f t="shared" si="0"/>
        <v>0.73233818570606135</v>
      </c>
      <c r="E59">
        <v>0.42721440907969405</v>
      </c>
      <c r="G59">
        <v>0.3301422319474836</v>
      </c>
    </row>
    <row r="60" spans="1:7" x14ac:dyDescent="0.3">
      <c r="A60" t="s">
        <v>62</v>
      </c>
      <c r="B60">
        <v>16075</v>
      </c>
      <c r="C60">
        <v>6791</v>
      </c>
      <c r="D60">
        <f t="shared" si="0"/>
        <v>0.70300883407679526</v>
      </c>
      <c r="E60">
        <v>0.24433656957928804</v>
      </c>
      <c r="G60">
        <v>0.24184496667835848</v>
      </c>
    </row>
    <row r="61" spans="1:7" x14ac:dyDescent="0.3">
      <c r="A61" t="s">
        <v>63</v>
      </c>
      <c r="B61">
        <v>11843</v>
      </c>
      <c r="C61">
        <v>5569</v>
      </c>
      <c r="D61">
        <f t="shared" si="0"/>
        <v>0.68016310590397422</v>
      </c>
      <c r="E61">
        <v>0.21117620032161727</v>
      </c>
      <c r="G61">
        <v>0.19806835066864784</v>
      </c>
    </row>
    <row r="62" spans="1:7" x14ac:dyDescent="0.3">
      <c r="A62" t="s">
        <v>64</v>
      </c>
      <c r="B62">
        <v>25301</v>
      </c>
      <c r="C62">
        <v>8702</v>
      </c>
      <c r="D62">
        <f t="shared" si="0"/>
        <v>0.7440814045819486</v>
      </c>
      <c r="E62">
        <v>0.28706419028999675</v>
      </c>
      <c r="G62">
        <v>0.27911728647323253</v>
      </c>
    </row>
    <row r="63" spans="1:7" x14ac:dyDescent="0.3">
      <c r="A63" t="s">
        <v>65</v>
      </c>
      <c r="B63">
        <v>8946</v>
      </c>
      <c r="C63">
        <v>6399</v>
      </c>
      <c r="D63">
        <f t="shared" si="0"/>
        <v>0.58299120234604107</v>
      </c>
      <c r="E63">
        <v>0.4061994529894421</v>
      </c>
      <c r="G63">
        <v>0.46451016635859521</v>
      </c>
    </row>
    <row r="64" spans="1:7" x14ac:dyDescent="0.3">
      <c r="A64" t="s">
        <v>66</v>
      </c>
      <c r="B64">
        <v>13157</v>
      </c>
      <c r="C64">
        <v>6540</v>
      </c>
      <c r="D64">
        <f t="shared" si="0"/>
        <v>0.66796974158501299</v>
      </c>
      <c r="E64">
        <v>0.25272884195562778</v>
      </c>
      <c r="G64">
        <v>0.33059292476332836</v>
      </c>
    </row>
    <row r="65" spans="1:7" x14ac:dyDescent="0.3">
      <c r="A65" t="s">
        <v>67</v>
      </c>
      <c r="B65">
        <v>20532</v>
      </c>
      <c r="C65">
        <v>5658</v>
      </c>
      <c r="D65">
        <f t="shared" si="0"/>
        <v>0.78396334478808705</v>
      </c>
      <c r="E65">
        <v>0.27220313096601756</v>
      </c>
      <c r="G65">
        <v>0.26788553259141495</v>
      </c>
    </row>
    <row r="66" spans="1:7" x14ac:dyDescent="0.3">
      <c r="A66" t="s">
        <v>68</v>
      </c>
      <c r="B66">
        <v>22883</v>
      </c>
      <c r="C66">
        <v>7083</v>
      </c>
      <c r="D66">
        <f t="shared" si="0"/>
        <v>0.76363211639858508</v>
      </c>
      <c r="E66">
        <v>0.30918374157378364</v>
      </c>
      <c r="G66">
        <v>0.37553648068669526</v>
      </c>
    </row>
    <row r="67" spans="1:7" x14ac:dyDescent="0.3">
      <c r="A67" t="s">
        <v>69</v>
      </c>
      <c r="B67">
        <v>14524</v>
      </c>
      <c r="C67">
        <v>8192</v>
      </c>
      <c r="D67">
        <f t="shared" ref="D67:D103" si="1">B67/SUM(B67:C67)</f>
        <v>0.63937312907201971</v>
      </c>
      <c r="E67">
        <v>0.35864588836062689</v>
      </c>
      <c r="G67">
        <v>0.47298420615128844</v>
      </c>
    </row>
    <row r="68" spans="1:7" x14ac:dyDescent="0.3">
      <c r="A68" t="s">
        <v>70</v>
      </c>
      <c r="B68">
        <v>7654</v>
      </c>
      <c r="C68">
        <v>5924</v>
      </c>
      <c r="D68">
        <f t="shared" si="1"/>
        <v>0.56370599499189866</v>
      </c>
      <c r="E68">
        <v>0.35505965532479011</v>
      </c>
      <c r="G68">
        <v>0.39723218862121989</v>
      </c>
    </row>
    <row r="69" spans="1:7" x14ac:dyDescent="0.3">
      <c r="A69" t="s">
        <v>71</v>
      </c>
      <c r="B69">
        <v>12719</v>
      </c>
      <c r="C69">
        <v>7852</v>
      </c>
      <c r="D69">
        <f t="shared" si="1"/>
        <v>0.61829760342229356</v>
      </c>
      <c r="E69">
        <v>0.32696514510718971</v>
      </c>
      <c r="G69">
        <v>0.24364649942613542</v>
      </c>
    </row>
    <row r="70" spans="1:7" x14ac:dyDescent="0.3">
      <c r="A70" t="s">
        <v>72</v>
      </c>
      <c r="B70">
        <v>9519</v>
      </c>
      <c r="C70">
        <v>7546</v>
      </c>
      <c r="D70">
        <f t="shared" si="1"/>
        <v>0.55780837972458253</v>
      </c>
      <c r="E70">
        <v>0.31004980955171402</v>
      </c>
      <c r="G70">
        <v>0.24992472146943692</v>
      </c>
    </row>
    <row r="71" spans="1:7" x14ac:dyDescent="0.3">
      <c r="A71" t="s">
        <v>73</v>
      </c>
      <c r="B71">
        <v>6368</v>
      </c>
      <c r="C71">
        <v>6491</v>
      </c>
      <c r="D71">
        <f t="shared" si="1"/>
        <v>0.4952173574928066</v>
      </c>
      <c r="E71">
        <v>0.37421261373357184</v>
      </c>
      <c r="G71">
        <v>0.53646429935089723</v>
      </c>
    </row>
    <row r="72" spans="1:7" x14ac:dyDescent="0.3">
      <c r="A72" t="s">
        <v>74</v>
      </c>
      <c r="B72">
        <v>21837</v>
      </c>
      <c r="C72">
        <v>16239</v>
      </c>
      <c r="D72">
        <f t="shared" si="1"/>
        <v>0.57351087299086034</v>
      </c>
      <c r="E72">
        <v>0.28120075638197289</v>
      </c>
      <c r="G72">
        <v>0.35128251773694741</v>
      </c>
    </row>
    <row r="73" spans="1:7" x14ac:dyDescent="0.3">
      <c r="A73" t="s">
        <v>75</v>
      </c>
      <c r="B73">
        <v>7151</v>
      </c>
      <c r="C73">
        <v>6329</v>
      </c>
      <c r="D73">
        <f t="shared" si="1"/>
        <v>0.53048961424332342</v>
      </c>
      <c r="E73">
        <v>0.39183976261127595</v>
      </c>
      <c r="G73">
        <v>0.35909393737508327</v>
      </c>
    </row>
    <row r="74" spans="1:7" x14ac:dyDescent="0.3">
      <c r="A74" t="s">
        <v>76</v>
      </c>
      <c r="B74">
        <v>7576</v>
      </c>
      <c r="C74">
        <v>7242</v>
      </c>
      <c r="D74">
        <f t="shared" si="1"/>
        <v>0.51127007693345927</v>
      </c>
      <c r="E74">
        <v>0.4076610038111233</v>
      </c>
      <c r="G74">
        <v>0.58257366970532121</v>
      </c>
    </row>
    <row r="75" spans="1:7" x14ac:dyDescent="0.3">
      <c r="A75" t="s">
        <v>77</v>
      </c>
      <c r="B75">
        <v>8200</v>
      </c>
      <c r="C75">
        <v>7281</v>
      </c>
      <c r="D75">
        <f t="shared" si="1"/>
        <v>0.52968154511982435</v>
      </c>
      <c r="E75">
        <v>0.29956809286003511</v>
      </c>
      <c r="G75">
        <v>0.38776337115072934</v>
      </c>
    </row>
    <row r="76" spans="1:7" x14ac:dyDescent="0.3">
      <c r="A76" t="s">
        <v>78</v>
      </c>
      <c r="B76">
        <v>31698</v>
      </c>
      <c r="C76">
        <v>8432</v>
      </c>
      <c r="D76">
        <f t="shared" si="1"/>
        <v>0.78988288063792678</v>
      </c>
      <c r="E76">
        <v>0.15980563169698481</v>
      </c>
      <c r="G76">
        <v>0.26171458998935038</v>
      </c>
    </row>
    <row r="77" spans="1:7" x14ac:dyDescent="0.3">
      <c r="A77" t="s">
        <v>79</v>
      </c>
      <c r="B77">
        <v>33363</v>
      </c>
      <c r="C77">
        <v>15102</v>
      </c>
      <c r="D77">
        <f t="shared" si="1"/>
        <v>0.68839368616527385</v>
      </c>
      <c r="E77">
        <v>0.38423604663158983</v>
      </c>
      <c r="G77">
        <v>0.56205588133839257</v>
      </c>
    </row>
    <row r="78" spans="1:7" x14ac:dyDescent="0.3">
      <c r="A78" t="s">
        <v>80</v>
      </c>
      <c r="B78">
        <v>27224</v>
      </c>
      <c r="C78">
        <v>12082</v>
      </c>
      <c r="D78">
        <f t="shared" si="1"/>
        <v>0.69261690327176517</v>
      </c>
      <c r="E78">
        <v>0.27998269984226326</v>
      </c>
      <c r="G78">
        <v>0.39494875549048314</v>
      </c>
    </row>
    <row r="79" spans="1:7" x14ac:dyDescent="0.3">
      <c r="A79" t="s">
        <v>81</v>
      </c>
      <c r="B79">
        <v>30332</v>
      </c>
      <c r="C79">
        <v>19362</v>
      </c>
      <c r="D79">
        <f t="shared" si="1"/>
        <v>0.61037549804805413</v>
      </c>
      <c r="E79">
        <v>0.32939590292590654</v>
      </c>
      <c r="G79">
        <v>0.40437258864596731</v>
      </c>
    </row>
    <row r="80" spans="1:7" x14ac:dyDescent="0.3">
      <c r="A80" t="s">
        <v>82</v>
      </c>
      <c r="B80">
        <v>18192</v>
      </c>
      <c r="C80">
        <v>13360</v>
      </c>
      <c r="D80">
        <f t="shared" si="1"/>
        <v>0.57657200811359022</v>
      </c>
      <c r="E80">
        <v>0.37078473630831643</v>
      </c>
      <c r="G80">
        <v>0.57738791423001945</v>
      </c>
    </row>
    <row r="81" spans="1:7" x14ac:dyDescent="0.3">
      <c r="A81" t="s">
        <v>83</v>
      </c>
      <c r="B81">
        <v>19949</v>
      </c>
      <c r="C81">
        <v>12625</v>
      </c>
      <c r="D81">
        <f t="shared" si="1"/>
        <v>0.61242094922330692</v>
      </c>
      <c r="E81">
        <v>0.30128323202554186</v>
      </c>
      <c r="G81">
        <v>0.37176470588235294</v>
      </c>
    </row>
    <row r="82" spans="1:7" x14ac:dyDescent="0.3">
      <c r="A82" t="s">
        <v>84</v>
      </c>
      <c r="B82">
        <v>12476</v>
      </c>
      <c r="C82">
        <v>13240</v>
      </c>
      <c r="D82">
        <f t="shared" si="1"/>
        <v>0.48514543474879451</v>
      </c>
      <c r="E82">
        <v>0.35993156011821437</v>
      </c>
      <c r="G82">
        <v>0.54688097971680061</v>
      </c>
    </row>
    <row r="83" spans="1:7" x14ac:dyDescent="0.3">
      <c r="A83" t="s">
        <v>85</v>
      </c>
      <c r="B83">
        <v>19841</v>
      </c>
      <c r="C83">
        <v>21663</v>
      </c>
      <c r="D83">
        <f t="shared" si="1"/>
        <v>0.47805030840400925</v>
      </c>
      <c r="E83">
        <v>0.35244795682343871</v>
      </c>
      <c r="G83">
        <v>0.39770625231224566</v>
      </c>
    </row>
    <row r="84" spans="1:7" x14ac:dyDescent="0.3">
      <c r="A84" t="s">
        <v>86</v>
      </c>
      <c r="B84">
        <v>16915</v>
      </c>
      <c r="C84">
        <v>16512</v>
      </c>
      <c r="D84">
        <f t="shared" si="1"/>
        <v>0.50602806114817367</v>
      </c>
      <c r="E84">
        <v>0.2812995482693631</v>
      </c>
      <c r="G84">
        <v>0.24677344114445654</v>
      </c>
    </row>
    <row r="85" spans="1:7" x14ac:dyDescent="0.3">
      <c r="A85" t="s">
        <v>87</v>
      </c>
      <c r="B85">
        <v>13783</v>
      </c>
      <c r="C85">
        <v>13613</v>
      </c>
      <c r="D85">
        <f t="shared" si="1"/>
        <v>0.50310264272156524</v>
      </c>
      <c r="E85">
        <v>0.33552343407796759</v>
      </c>
      <c r="G85">
        <v>0.27604959756362846</v>
      </c>
    </row>
    <row r="86" spans="1:7" x14ac:dyDescent="0.3">
      <c r="A86" t="s">
        <v>88</v>
      </c>
      <c r="B86">
        <v>9715</v>
      </c>
      <c r="C86">
        <v>13500</v>
      </c>
      <c r="D86">
        <f t="shared" si="1"/>
        <v>0.41847943140211069</v>
      </c>
      <c r="E86">
        <v>0.32315313374973076</v>
      </c>
      <c r="G86">
        <v>0.41874125874125873</v>
      </c>
    </row>
    <row r="87" spans="1:7" x14ac:dyDescent="0.3">
      <c r="A87" t="s">
        <v>89</v>
      </c>
      <c r="B87">
        <v>41154</v>
      </c>
      <c r="C87">
        <v>18271</v>
      </c>
      <c r="D87">
        <f t="shared" si="1"/>
        <v>0.69253681110643672</v>
      </c>
      <c r="E87">
        <v>0.3530500631047539</v>
      </c>
      <c r="G87">
        <v>0.27522087053055183</v>
      </c>
    </row>
    <row r="88" spans="1:7" x14ac:dyDescent="0.3">
      <c r="A88" t="s">
        <v>90</v>
      </c>
      <c r="B88">
        <v>31478</v>
      </c>
      <c r="C88">
        <v>21912</v>
      </c>
      <c r="D88">
        <f t="shared" si="1"/>
        <v>0.58958606480614351</v>
      </c>
      <c r="E88">
        <v>0.44607604420303426</v>
      </c>
      <c r="G88">
        <v>0.54911460073504847</v>
      </c>
    </row>
    <row r="89" spans="1:7" x14ac:dyDescent="0.3">
      <c r="A89" t="s">
        <v>91</v>
      </c>
      <c r="B89">
        <v>14580</v>
      </c>
      <c r="C89">
        <v>13638</v>
      </c>
      <c r="D89">
        <f t="shared" si="1"/>
        <v>0.51669147352753564</v>
      </c>
      <c r="E89">
        <v>0.25749521581968954</v>
      </c>
      <c r="G89">
        <v>0.32411467116357506</v>
      </c>
    </row>
    <row r="90" spans="1:7" x14ac:dyDescent="0.3">
      <c r="A90" t="s">
        <v>92</v>
      </c>
      <c r="B90">
        <v>10590</v>
      </c>
      <c r="C90">
        <v>15082</v>
      </c>
      <c r="D90">
        <f t="shared" si="1"/>
        <v>0.41251168588345277</v>
      </c>
      <c r="E90">
        <v>0.37223434091617325</v>
      </c>
      <c r="G90">
        <v>0.46097902097902099</v>
      </c>
    </row>
    <row r="91" spans="1:7" x14ac:dyDescent="0.3">
      <c r="A91" t="s">
        <v>93</v>
      </c>
      <c r="B91">
        <v>11308</v>
      </c>
      <c r="C91">
        <v>15390</v>
      </c>
      <c r="D91">
        <f t="shared" si="1"/>
        <v>0.4235523260169301</v>
      </c>
      <c r="E91">
        <v>0.35231103453442203</v>
      </c>
      <c r="G91">
        <v>0.36600597339125712</v>
      </c>
    </row>
    <row r="92" spans="1:7" x14ac:dyDescent="0.3">
      <c r="A92" t="s">
        <v>94</v>
      </c>
      <c r="B92">
        <v>12707</v>
      </c>
      <c r="C92">
        <v>13560</v>
      </c>
      <c r="D92">
        <f t="shared" si="1"/>
        <v>0.48376289640994402</v>
      </c>
      <c r="E92">
        <v>0.389804697909925</v>
      </c>
      <c r="G92">
        <v>0.5498368974266038</v>
      </c>
    </row>
    <row r="93" spans="1:7" x14ac:dyDescent="0.3">
      <c r="A93" t="s">
        <v>95</v>
      </c>
      <c r="B93">
        <v>15419</v>
      </c>
      <c r="C93">
        <v>17669</v>
      </c>
      <c r="D93">
        <f t="shared" si="1"/>
        <v>0.46599975822050288</v>
      </c>
      <c r="E93">
        <v>0.33238636363636365</v>
      </c>
      <c r="G93">
        <v>0.36668951336531869</v>
      </c>
    </row>
    <row r="94" spans="1:7" x14ac:dyDescent="0.3">
      <c r="A94" t="s">
        <v>96</v>
      </c>
      <c r="B94">
        <v>9173</v>
      </c>
      <c r="C94">
        <v>11773</v>
      </c>
      <c r="D94">
        <f t="shared" si="1"/>
        <v>0.43793564403704766</v>
      </c>
      <c r="E94">
        <v>0.30578630764823833</v>
      </c>
      <c r="G94">
        <v>0.34594594594594597</v>
      </c>
    </row>
    <row r="95" spans="1:7" x14ac:dyDescent="0.3">
      <c r="A95" t="s">
        <v>97</v>
      </c>
      <c r="B95">
        <v>12915</v>
      </c>
      <c r="C95">
        <v>13116</v>
      </c>
      <c r="D95">
        <f t="shared" si="1"/>
        <v>0.49613921862394839</v>
      </c>
      <c r="E95">
        <v>0.3175060504782759</v>
      </c>
      <c r="G95">
        <v>0.43888561899156364</v>
      </c>
    </row>
    <row r="96" spans="1:7" x14ac:dyDescent="0.3">
      <c r="A96" t="s">
        <v>98</v>
      </c>
      <c r="B96">
        <v>17507</v>
      </c>
      <c r="C96">
        <v>10905</v>
      </c>
      <c r="D96">
        <f t="shared" si="1"/>
        <v>0.61618330282979028</v>
      </c>
      <c r="E96">
        <v>0.41894270026749258</v>
      </c>
      <c r="G96">
        <v>0.41351540616246496</v>
      </c>
    </row>
    <row r="97" spans="1:7" x14ac:dyDescent="0.3">
      <c r="A97" t="s">
        <v>99</v>
      </c>
      <c r="B97">
        <v>11696</v>
      </c>
      <c r="C97">
        <v>11746</v>
      </c>
      <c r="D97">
        <f t="shared" si="1"/>
        <v>0.4989335380940193</v>
      </c>
      <c r="E97">
        <v>0.37629041890623666</v>
      </c>
      <c r="G97">
        <v>0.5711785297549592</v>
      </c>
    </row>
    <row r="98" spans="1:7" x14ac:dyDescent="0.3">
      <c r="A98" t="s">
        <v>100</v>
      </c>
      <c r="B98">
        <v>10323</v>
      </c>
      <c r="C98">
        <v>12511</v>
      </c>
      <c r="D98">
        <f t="shared" si="1"/>
        <v>0.45208899010247877</v>
      </c>
      <c r="E98">
        <v>0.36480686695278969</v>
      </c>
      <c r="G98">
        <v>0.28509664292980669</v>
      </c>
    </row>
    <row r="99" spans="1:7" x14ac:dyDescent="0.3">
      <c r="A99" t="s">
        <v>101</v>
      </c>
      <c r="B99">
        <v>21940</v>
      </c>
      <c r="C99">
        <v>15492</v>
      </c>
      <c r="D99">
        <f t="shared" si="1"/>
        <v>0.58612951485360121</v>
      </c>
      <c r="E99">
        <v>0.40564223124599275</v>
      </c>
      <c r="G99">
        <v>0.44653284671532845</v>
      </c>
    </row>
    <row r="100" spans="1:7" x14ac:dyDescent="0.3">
      <c r="A100" t="s">
        <v>102</v>
      </c>
      <c r="B100">
        <v>8768</v>
      </c>
      <c r="C100">
        <v>13289</v>
      </c>
      <c r="D100">
        <f t="shared" si="1"/>
        <v>0.39751552795031053</v>
      </c>
      <c r="E100">
        <v>0.362605975427302</v>
      </c>
      <c r="G100">
        <v>0.37507827175954916</v>
      </c>
    </row>
    <row r="101" spans="1:7" x14ac:dyDescent="0.3">
      <c r="A101" t="s">
        <v>103</v>
      </c>
      <c r="B101">
        <v>11183</v>
      </c>
      <c r="C101">
        <v>14281</v>
      </c>
      <c r="D101">
        <f t="shared" si="1"/>
        <v>0.43916902293433868</v>
      </c>
      <c r="E101">
        <v>0.41709864907320138</v>
      </c>
      <c r="G101">
        <v>0.49065591791865154</v>
      </c>
    </row>
    <row r="102" spans="1:7" x14ac:dyDescent="0.3">
      <c r="A102" t="s">
        <v>104</v>
      </c>
      <c r="B102">
        <v>16483</v>
      </c>
      <c r="C102">
        <v>14290</v>
      </c>
      <c r="D102">
        <f t="shared" si="1"/>
        <v>0.535631885094076</v>
      </c>
      <c r="E102">
        <v>0.31660871543235952</v>
      </c>
      <c r="G102">
        <v>0.43592493297587132</v>
      </c>
    </row>
    <row r="103" spans="1:7" x14ac:dyDescent="0.3">
      <c r="A103" t="s">
        <v>105</v>
      </c>
      <c r="B103">
        <v>17064</v>
      </c>
      <c r="C103">
        <v>15760</v>
      </c>
      <c r="D103">
        <f t="shared" si="1"/>
        <v>0.51986351450158419</v>
      </c>
      <c r="E103">
        <v>0.40662320253473067</v>
      </c>
      <c r="G103">
        <v>0.54522471910112358</v>
      </c>
    </row>
    <row r="105" spans="1:7" x14ac:dyDescent="0.3">
      <c r="C105" t="s">
        <v>157</v>
      </c>
      <c r="D105" s="3">
        <f>MAX(D2:D103)</f>
        <v>0.80789788591942557</v>
      </c>
    </row>
  </sheetData>
  <conditionalFormatting sqref="D2:D103">
    <cfRule type="cellIs" dxfId="0" priority="1" operator="equal">
      <formula>$D$105</formula>
    </cfRule>
  </conditionalFormatting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R11" sqref="R11"/>
    </sheetView>
  </sheetViews>
  <sheetFormatPr defaultRowHeight="14.4" x14ac:dyDescent="0.3"/>
  <sheetData>
    <row r="1" spans="1:4" x14ac:dyDescent="0.3">
      <c r="A1" s="1" t="s">
        <v>106</v>
      </c>
      <c r="B1" s="1" t="s">
        <v>156</v>
      </c>
      <c r="C1" s="1" t="s">
        <v>155</v>
      </c>
      <c r="D1" s="1" t="s">
        <v>3</v>
      </c>
    </row>
    <row r="2" spans="1:4" x14ac:dyDescent="0.3">
      <c r="A2" t="s">
        <v>107</v>
      </c>
      <c r="B2">
        <v>1828</v>
      </c>
      <c r="C2">
        <v>6853</v>
      </c>
      <c r="D2">
        <v>0.21057481856928931</v>
      </c>
    </row>
    <row r="3" spans="1:4" x14ac:dyDescent="0.3">
      <c r="A3" t="s">
        <v>108</v>
      </c>
      <c r="B3">
        <v>4399</v>
      </c>
      <c r="C3">
        <v>12330</v>
      </c>
      <c r="D3">
        <v>0.26295654253093431</v>
      </c>
    </row>
    <row r="4" spans="1:4" x14ac:dyDescent="0.3">
      <c r="A4" t="s">
        <v>109</v>
      </c>
      <c r="B4">
        <v>4786</v>
      </c>
      <c r="C4">
        <v>8153</v>
      </c>
      <c r="D4">
        <v>0.36988948141278311</v>
      </c>
    </row>
    <row r="5" spans="1:4" x14ac:dyDescent="0.3">
      <c r="A5" t="s">
        <v>110</v>
      </c>
      <c r="B5">
        <v>23350</v>
      </c>
      <c r="C5">
        <v>22079</v>
      </c>
      <c r="D5">
        <v>0.51398886174029812</v>
      </c>
    </row>
    <row r="6" spans="1:4" x14ac:dyDescent="0.3">
      <c r="A6" t="s">
        <v>111</v>
      </c>
      <c r="B6">
        <v>123613</v>
      </c>
      <c r="C6">
        <v>61439</v>
      </c>
      <c r="D6">
        <v>0.66799061885307909</v>
      </c>
    </row>
    <row r="7" spans="1:4" x14ac:dyDescent="0.3">
      <c r="A7" t="s">
        <v>112</v>
      </c>
      <c r="B7">
        <v>171785</v>
      </c>
      <c r="C7">
        <v>91761</v>
      </c>
      <c r="D7">
        <v>0.65182169336662288</v>
      </c>
    </row>
    <row r="8" spans="1:4" x14ac:dyDescent="0.3">
      <c r="A8" t="s">
        <v>113</v>
      </c>
      <c r="B8">
        <v>242371</v>
      </c>
      <c r="C8">
        <v>157692</v>
      </c>
      <c r="D8">
        <v>0.60583208144717204</v>
      </c>
    </row>
    <row r="9" spans="1:4" x14ac:dyDescent="0.3">
      <c r="A9" t="s">
        <v>114</v>
      </c>
      <c r="B9">
        <v>201265</v>
      </c>
      <c r="C9">
        <v>173539</v>
      </c>
      <c r="D9">
        <v>0.53698733204554916</v>
      </c>
    </row>
    <row r="10" spans="1:4" x14ac:dyDescent="0.3">
      <c r="A10" t="s">
        <v>115</v>
      </c>
      <c r="B10">
        <v>86798</v>
      </c>
      <c r="C10">
        <v>84586</v>
      </c>
      <c r="D10">
        <v>0.50645334453624602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>
      <selection activeCell="K27" sqref="K27"/>
    </sheetView>
  </sheetViews>
  <sheetFormatPr defaultRowHeight="14.4" x14ac:dyDescent="0.3"/>
  <sheetData>
    <row r="1" spans="1:4" x14ac:dyDescent="0.3">
      <c r="A1" s="1" t="s">
        <v>116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117</v>
      </c>
      <c r="B2">
        <v>2047</v>
      </c>
      <c r="C2">
        <v>481</v>
      </c>
      <c r="D2">
        <v>0.19026898734177211</v>
      </c>
    </row>
    <row r="3" spans="1:4" x14ac:dyDescent="0.3">
      <c r="A3" t="s">
        <v>118</v>
      </c>
      <c r="B3">
        <v>1307</v>
      </c>
      <c r="C3">
        <v>467</v>
      </c>
      <c r="D3">
        <v>0.26324689966178128</v>
      </c>
    </row>
    <row r="4" spans="1:4" x14ac:dyDescent="0.3">
      <c r="A4" t="s">
        <v>119</v>
      </c>
      <c r="B4">
        <v>2150</v>
      </c>
      <c r="C4">
        <v>578</v>
      </c>
      <c r="D4">
        <v>0.21187683284457479</v>
      </c>
    </row>
    <row r="5" spans="1:4" x14ac:dyDescent="0.3">
      <c r="A5" t="s">
        <v>120</v>
      </c>
      <c r="B5">
        <v>1372</v>
      </c>
      <c r="C5">
        <v>279</v>
      </c>
      <c r="D5">
        <v>0.16898849182313749</v>
      </c>
    </row>
    <row r="6" spans="1:4" x14ac:dyDescent="0.3">
      <c r="A6" t="s">
        <v>121</v>
      </c>
      <c r="B6">
        <v>1872</v>
      </c>
      <c r="C6">
        <v>317</v>
      </c>
      <c r="D6">
        <v>0.1448149840109639</v>
      </c>
    </row>
    <row r="7" spans="1:4" x14ac:dyDescent="0.3">
      <c r="A7" t="s">
        <v>122</v>
      </c>
      <c r="B7">
        <v>3615</v>
      </c>
      <c r="C7">
        <v>898</v>
      </c>
      <c r="D7">
        <v>0.1989807223576335</v>
      </c>
    </row>
    <row r="8" spans="1:4" x14ac:dyDescent="0.3">
      <c r="A8" t="s">
        <v>123</v>
      </c>
      <c r="B8">
        <v>5230</v>
      </c>
      <c r="C8">
        <v>2546</v>
      </c>
      <c r="D8">
        <v>0.32741769547325111</v>
      </c>
    </row>
    <row r="9" spans="1:4" x14ac:dyDescent="0.3">
      <c r="A9" t="s">
        <v>124</v>
      </c>
      <c r="B9">
        <v>1642</v>
      </c>
      <c r="C9">
        <v>609</v>
      </c>
      <c r="D9">
        <v>0.27054642381163929</v>
      </c>
    </row>
    <row r="10" spans="1:4" x14ac:dyDescent="0.3">
      <c r="A10" t="s">
        <v>125</v>
      </c>
      <c r="B10">
        <v>1440</v>
      </c>
      <c r="C10">
        <v>308</v>
      </c>
      <c r="D10">
        <v>0.17620137299771171</v>
      </c>
    </row>
    <row r="11" spans="1:4" x14ac:dyDescent="0.3">
      <c r="A11" t="s">
        <v>126</v>
      </c>
      <c r="B11">
        <v>2157</v>
      </c>
      <c r="C11">
        <v>676</v>
      </c>
      <c r="D11">
        <v>0.2386163078009178</v>
      </c>
    </row>
    <row r="12" spans="1:4" x14ac:dyDescent="0.3">
      <c r="A12" t="s">
        <v>127</v>
      </c>
      <c r="B12">
        <v>2948</v>
      </c>
      <c r="C12">
        <v>2761</v>
      </c>
      <c r="D12">
        <v>0.48362235067437381</v>
      </c>
    </row>
    <row r="13" spans="1:4" x14ac:dyDescent="0.3">
      <c r="A13" t="s">
        <v>128</v>
      </c>
      <c r="B13">
        <v>1636</v>
      </c>
      <c r="C13">
        <v>1013</v>
      </c>
      <c r="D13">
        <v>0.38240845602113999</v>
      </c>
    </row>
    <row r="14" spans="1:4" x14ac:dyDescent="0.3">
      <c r="A14" t="s">
        <v>129</v>
      </c>
      <c r="B14">
        <v>8083</v>
      </c>
      <c r="C14">
        <v>8053</v>
      </c>
      <c r="D14">
        <v>0.49907040158651461</v>
      </c>
    </row>
    <row r="15" spans="1:4" x14ac:dyDescent="0.3">
      <c r="A15" t="s">
        <v>130</v>
      </c>
      <c r="B15">
        <v>3373</v>
      </c>
      <c r="C15">
        <v>1812</v>
      </c>
      <c r="D15">
        <v>0.3494696239151398</v>
      </c>
    </row>
    <row r="16" spans="1:4" x14ac:dyDescent="0.3">
      <c r="A16" t="s">
        <v>131</v>
      </c>
      <c r="B16">
        <v>6822</v>
      </c>
      <c r="C16">
        <v>10023</v>
      </c>
      <c r="D16">
        <v>0.59501335707925196</v>
      </c>
    </row>
    <row r="17" spans="1:4" x14ac:dyDescent="0.3">
      <c r="A17" t="s">
        <v>132</v>
      </c>
      <c r="B17">
        <v>3905</v>
      </c>
      <c r="C17">
        <v>3358</v>
      </c>
      <c r="D17">
        <v>0.46234338427646982</v>
      </c>
    </row>
    <row r="18" spans="1:4" x14ac:dyDescent="0.3">
      <c r="A18" t="s">
        <v>133</v>
      </c>
      <c r="B18">
        <v>13274</v>
      </c>
      <c r="C18">
        <v>17487</v>
      </c>
      <c r="D18">
        <v>0.56847956828451607</v>
      </c>
    </row>
    <row r="19" spans="1:4" x14ac:dyDescent="0.3">
      <c r="A19" t="s">
        <v>134</v>
      </c>
      <c r="B19">
        <v>12273</v>
      </c>
      <c r="C19">
        <v>14137</v>
      </c>
      <c r="D19">
        <v>0.53528966300643699</v>
      </c>
    </row>
    <row r="20" spans="1:4" x14ac:dyDescent="0.3">
      <c r="A20" t="s">
        <v>135</v>
      </c>
      <c r="B20">
        <v>17480</v>
      </c>
      <c r="C20">
        <v>45805</v>
      </c>
      <c r="D20">
        <v>0.7237892075531327</v>
      </c>
    </row>
    <row r="21" spans="1:4" x14ac:dyDescent="0.3">
      <c r="A21" t="s">
        <v>136</v>
      </c>
      <c r="B21">
        <v>18730</v>
      </c>
      <c r="C21">
        <v>45866</v>
      </c>
      <c r="D21">
        <v>0.71004396557062355</v>
      </c>
    </row>
    <row r="22" spans="1:4" x14ac:dyDescent="0.3">
      <c r="A22" t="s">
        <v>137</v>
      </c>
      <c r="B22">
        <v>21462</v>
      </c>
      <c r="C22">
        <v>47583</v>
      </c>
      <c r="D22">
        <v>0.689159243971323</v>
      </c>
    </row>
    <row r="23" spans="1:4" x14ac:dyDescent="0.3">
      <c r="A23" t="s">
        <v>138</v>
      </c>
      <c r="B23">
        <v>20774</v>
      </c>
      <c r="C23">
        <v>58098</v>
      </c>
      <c r="D23">
        <v>0.73661121817628561</v>
      </c>
    </row>
    <row r="24" spans="1:4" x14ac:dyDescent="0.3">
      <c r="A24" t="s">
        <v>139</v>
      </c>
      <c r="B24">
        <v>21142</v>
      </c>
      <c r="C24">
        <v>30072</v>
      </c>
      <c r="D24">
        <v>0.5871831920959113</v>
      </c>
    </row>
    <row r="25" spans="1:4" x14ac:dyDescent="0.3">
      <c r="A25" t="s">
        <v>140</v>
      </c>
      <c r="B25">
        <v>28857</v>
      </c>
      <c r="C25">
        <v>35558</v>
      </c>
      <c r="D25">
        <v>0.55201428238764261</v>
      </c>
    </row>
    <row r="26" spans="1:4" x14ac:dyDescent="0.3">
      <c r="A26" t="s">
        <v>141</v>
      </c>
      <c r="B26">
        <v>22775</v>
      </c>
      <c r="C26">
        <v>47654</v>
      </c>
      <c r="D26">
        <v>0.67662468585383861</v>
      </c>
    </row>
    <row r="27" spans="1:4" x14ac:dyDescent="0.3">
      <c r="A27" t="s">
        <v>142</v>
      </c>
      <c r="B27">
        <v>46183</v>
      </c>
      <c r="C27">
        <v>91282</v>
      </c>
      <c r="D27">
        <v>0.66403811879387487</v>
      </c>
    </row>
    <row r="28" spans="1:4" x14ac:dyDescent="0.3">
      <c r="A28" t="s">
        <v>143</v>
      </c>
      <c r="B28">
        <v>38769</v>
      </c>
      <c r="C28">
        <v>51073</v>
      </c>
      <c r="D28">
        <v>0.56847576857149218</v>
      </c>
    </row>
    <row r="29" spans="1:4" x14ac:dyDescent="0.3">
      <c r="A29" t="s">
        <v>144</v>
      </c>
      <c r="B29">
        <v>51291</v>
      </c>
      <c r="C29">
        <v>51036</v>
      </c>
      <c r="D29">
        <v>0.49875399454689368</v>
      </c>
    </row>
    <row r="30" spans="1:4" x14ac:dyDescent="0.3">
      <c r="A30" t="s">
        <v>145</v>
      </c>
      <c r="B30">
        <v>53266</v>
      </c>
      <c r="C30">
        <v>82764</v>
      </c>
      <c r="D30">
        <v>0.60842461221789312</v>
      </c>
    </row>
    <row r="31" spans="1:4" x14ac:dyDescent="0.3">
      <c r="A31" t="s">
        <v>146</v>
      </c>
      <c r="B31">
        <v>43733</v>
      </c>
      <c r="C31">
        <v>36855</v>
      </c>
      <c r="D31">
        <v>0.45732615277708838</v>
      </c>
    </row>
    <row r="32" spans="1:4" x14ac:dyDescent="0.3">
      <c r="A32" t="s">
        <v>147</v>
      </c>
      <c r="B32">
        <v>42560</v>
      </c>
      <c r="C32">
        <v>37741</v>
      </c>
      <c r="D32">
        <v>0.4699941470218304</v>
      </c>
    </row>
    <row r="33" spans="1:4" x14ac:dyDescent="0.3">
      <c r="A33" t="s">
        <v>148</v>
      </c>
      <c r="B33">
        <v>35442</v>
      </c>
      <c r="C33">
        <v>42443</v>
      </c>
      <c r="D33">
        <v>0.54494446941002761</v>
      </c>
    </row>
    <row r="34" spans="1:4" x14ac:dyDescent="0.3">
      <c r="A34" t="s">
        <v>149</v>
      </c>
      <c r="B34">
        <v>40942</v>
      </c>
      <c r="C34">
        <v>41381</v>
      </c>
      <c r="D34">
        <v>0.50266632654300736</v>
      </c>
    </row>
    <row r="35" spans="1:4" x14ac:dyDescent="0.3">
      <c r="A35" t="s">
        <v>150</v>
      </c>
      <c r="B35">
        <v>43956</v>
      </c>
      <c r="C35">
        <v>45105</v>
      </c>
      <c r="D35">
        <v>0.50645063495806242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month</vt:lpstr>
      <vt:lpstr>by year</vt:lpstr>
      <vt:lpstr>by 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joseph</cp:lastModifiedBy>
  <dcterms:created xsi:type="dcterms:W3CDTF">2022-07-28T15:12:56Z</dcterms:created>
  <dcterms:modified xsi:type="dcterms:W3CDTF">2022-09-26T16:24:29Z</dcterms:modified>
</cp:coreProperties>
</file>