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Desktop\"/>
    </mc:Choice>
  </mc:AlternateContent>
  <xr:revisionPtr revIDLastSave="0" documentId="13_ncr:1_{16585B21-EE68-4112-BB7C-5A5C96F85A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8" i="1"/>
  <c r="D3" i="1"/>
  <c r="D101" i="1"/>
  <c r="D97" i="1"/>
  <c r="D96" i="1"/>
  <c r="D91" i="1"/>
  <c r="D87" i="1"/>
  <c r="D63" i="1"/>
  <c r="D52" i="1"/>
  <c r="D51" i="1"/>
</calcChain>
</file>

<file path=xl/sharedStrings.xml><?xml version="1.0" encoding="utf-8"?>
<sst xmlns="http://schemas.openxmlformats.org/spreadsheetml/2006/main" count="228" uniqueCount="213">
  <si>
    <t>Код</t>
  </si>
  <si>
    <t>Расшифровка</t>
  </si>
  <si>
    <t>Деятельность сухопутного и трубопроводного транспорта</t>
  </si>
  <si>
    <t>49.1</t>
  </si>
  <si>
    <t>Деятельность железнодорожного транспорта: междугородные и международные пассажирские перевозки</t>
  </si>
  <si>
    <t>49.10</t>
  </si>
  <si>
    <t>49.10.11</t>
  </si>
  <si>
    <t>Перевозка пассажиров железнодорожным транспортом в междугородном сообщении в регулируемом секторе</t>
  </si>
  <si>
    <t>49.10.12</t>
  </si>
  <si>
    <t>Перевозка пассажиров железнодорожным транспортом в междугородном сообщении в нерегулируемом секторе</t>
  </si>
  <si>
    <t>49.10.2</t>
  </si>
  <si>
    <t>Перевозка пассажиров железнодорожным транспортом в международном сообщении</t>
  </si>
  <si>
    <t>49.2</t>
  </si>
  <si>
    <t>Деятельность железнодорожного транспорта: грузовые перевозки</t>
  </si>
  <si>
    <t>49.20</t>
  </si>
  <si>
    <t>49.20.9</t>
  </si>
  <si>
    <t>Перевозка прочих грузов</t>
  </si>
  <si>
    <t>49.3</t>
  </si>
  <si>
    <t>Деятельность прочего сухопутного пассажирского транспорта</t>
  </si>
  <si>
    <t>49.31</t>
  </si>
  <si>
    <t>Деятельность сухопутного пассажирского транспорта: внутригородские и пригородные перевозки пассажиров</t>
  </si>
  <si>
    <t>49.31.1</t>
  </si>
  <si>
    <t>Перевозка пассажиров железнодорожным транспортом в пригородном сообщении</t>
  </si>
  <si>
    <t>49.31.11</t>
  </si>
  <si>
    <t>Перевозка пассажиров железнодорожным транспортом в пригородном сообщении в регулируемом секторе</t>
  </si>
  <si>
    <t>49.31.12</t>
  </si>
  <si>
    <t>Перевозка пассажиров железнодорожным транспортом в пригородном сообщении в нерегулируемом секторе</t>
  </si>
  <si>
    <t>49.31.2</t>
  </si>
  <si>
    <t>Деятельность прочего сухопутного транспорта по регулярным внутригородским и пригородным пассажирским перевозкам</t>
  </si>
  <si>
    <t>49.31.21</t>
  </si>
  <si>
    <t>Деятельность автобусного транспорта по регулярным внутригородским и пригородным пассажирским перевозкам</t>
  </si>
  <si>
    <t>49.31.22</t>
  </si>
  <si>
    <t>Деятельность троллейбусного транспорта по регулярным внутригородским и пригородным пассажирским перевозкам</t>
  </si>
  <si>
    <t>49.31.23</t>
  </si>
  <si>
    <t>Деятельность трамвайного транспорта по регулярным внутригородским и пригородным пассажирским перевозкам</t>
  </si>
  <si>
    <t>49.31.24</t>
  </si>
  <si>
    <t>Деятельность метро по перевозке пассажиров</t>
  </si>
  <si>
    <t>49.31.25</t>
  </si>
  <si>
    <t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</si>
  <si>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>49.32</t>
  </si>
  <si>
    <t>Деятельность такси</t>
  </si>
  <si>
    <t>49.39</t>
  </si>
  <si>
    <t>Деятельность прочего сухопутного пассажирского транспорта, не включенная в другие группировки</t>
  </si>
  <si>
    <t>49.39.1</t>
  </si>
  <si>
    <t>Перевозки междугородные и специальные сухопутным пассажирским транспортом по расписанию</t>
  </si>
  <si>
    <t>49.39.11</t>
  </si>
  <si>
    <t>Перевозки автомобильным (автобусным) пассажирским транспортом в междугородном сообщении по расписанию</t>
  </si>
  <si>
    <t>49.39.12</t>
  </si>
  <si>
    <t>Перевозки автомобильным (автобусным) пассажирским транспортом в международном сообщении по расписанию</t>
  </si>
  <si>
    <t>49.39.13</t>
  </si>
  <si>
    <t>Перевозки специальные автомобильным (автобусным) пассажирским транспортом по расписанию</t>
  </si>
  <si>
    <t>49.39.2</t>
  </si>
  <si>
    <t>Перевозка пассажиров фуникулерами, подвесными канатными дорогами и лыжными подъемниками, не являющимися частью внутригородской, пригородной или городской и пригородной транспортных систем</t>
  </si>
  <si>
    <t>49.39.3</t>
  </si>
  <si>
    <t>Перевозки пассажиров сухопутным транспортом нерегулярные</t>
  </si>
  <si>
    <t>49.39.31</t>
  </si>
  <si>
    <t>Аренда городских и междугородных автобусов с водителем</t>
  </si>
  <si>
    <t>49.39.32</t>
  </si>
  <si>
    <t>Перевозка пассажиров автодорожными средствами для осмотра достопримечательностей</t>
  </si>
  <si>
    <t>49.39.33</t>
  </si>
  <si>
    <t>Перевозки чартерные нерегулярные на близкие расстояния городскими и междугородными автобусами</t>
  </si>
  <si>
    <t>49.39.34</t>
  </si>
  <si>
    <t>Перевозки чартерные нерегулярные на дальние расстояния городскими и междугородными автобусами</t>
  </si>
  <si>
    <t>49.39.35</t>
  </si>
  <si>
    <t>Перевозка пассажиров транспортными средствами, приводимыми в движение человеком или животными</t>
  </si>
  <si>
    <t>49.39.39</t>
  </si>
  <si>
    <t>Перевозки пассажиров сухопутным транспортом прочие, не включенные в другие группировки</t>
  </si>
  <si>
    <t>49.4</t>
  </si>
  <si>
    <t>Деятельность автомобильного грузового транспорта и услуги по перевозкам</t>
  </si>
  <si>
    <t>49.41</t>
  </si>
  <si>
    <t>Деятельность автомобильного грузового транспорта</t>
  </si>
  <si>
    <t>49.41.1</t>
  </si>
  <si>
    <t>Перевозка грузов специализированными автотранспортными средствами</t>
  </si>
  <si>
    <t>49.41.2</t>
  </si>
  <si>
    <t>Перевозка грузов неспециализированными автотранспортными средствами</t>
  </si>
  <si>
    <t>49.41.3</t>
  </si>
  <si>
    <t>Аренда грузового автомобильного транспорта с водителем</t>
  </si>
  <si>
    <t>49.42</t>
  </si>
  <si>
    <t>Предоставление услуг по перевозкам</t>
  </si>
  <si>
    <t>49.5</t>
  </si>
  <si>
    <t>Деятельность трубопроводного транспорта</t>
  </si>
  <si>
    <t>49.50</t>
  </si>
  <si>
    <t>49.50.1</t>
  </si>
  <si>
    <t>Транспортирование по трубопроводам нефти и нефтепродуктов</t>
  </si>
  <si>
    <t>49.50.11</t>
  </si>
  <si>
    <t>Транспортирование по трубопроводам нефти</t>
  </si>
  <si>
    <t>49.50.12</t>
  </si>
  <si>
    <t>Транспортирование по трубопроводам нефтепродуктов</t>
  </si>
  <si>
    <t>49.50.2</t>
  </si>
  <si>
    <t>Транспортирование по трубопроводам газа и продуктов его переработки</t>
  </si>
  <si>
    <t>49.50.21</t>
  </si>
  <si>
    <t>Транспортирование по трубопроводам газа</t>
  </si>
  <si>
    <t>49.50.22</t>
  </si>
  <si>
    <t>Транспортирование по трубопроводам продуктов переработки газа</t>
  </si>
  <si>
    <t>49.50.3</t>
  </si>
  <si>
    <t>Транспортирование по трубопроводам прочих видов грузов</t>
  </si>
  <si>
    <t>Деятельность водного транспорта</t>
  </si>
  <si>
    <t>50.10</t>
  </si>
  <si>
    <t>Деятельность морского пассажирского транспорта</t>
  </si>
  <si>
    <t>50.10.1</t>
  </si>
  <si>
    <t>Перевозка пассажиров морскими судами заграничного плавания</t>
  </si>
  <si>
    <t>50.10.11</t>
  </si>
  <si>
    <t>Перевозка пассажиров морскими судами заграничного плавания, подчиняющимися расписанию</t>
  </si>
  <si>
    <t>50.10.12</t>
  </si>
  <si>
    <t>Перевозка пассажиров морскими судами заграничного плавания, не подчиняющимися расписанию</t>
  </si>
  <si>
    <t>50.10.2</t>
  </si>
  <si>
    <t>Перевозка пассажиров морскими судами каботажного плавания</t>
  </si>
  <si>
    <t>50.10.21</t>
  </si>
  <si>
    <t>Перевозка пассажиров морскими судами каботажного плавания, подчиняющимися расписанию</t>
  </si>
  <si>
    <t>50.10.22</t>
  </si>
  <si>
    <t>Перевозка пассажиров морскими судами каботажного плавания, не подчиняющимися расписанию</t>
  </si>
  <si>
    <t>50.10.3</t>
  </si>
  <si>
    <t>Аренда морских судов заграничного и каботажного плавания для перевозки пассажиров с экипажем</t>
  </si>
  <si>
    <t>50.10.31</t>
  </si>
  <si>
    <t>Аренда морских судов заграничного плавания для перевозки пассажиров с экипажем</t>
  </si>
  <si>
    <t>50.10.32</t>
  </si>
  <si>
    <t>Аренда морских судов каботажного плавания для перевозки пассажиров с экипажем</t>
  </si>
  <si>
    <t>50.10.39</t>
  </si>
  <si>
    <t>Аренда прочих морских судов для перевозки пассажиров с экипажем</t>
  </si>
  <si>
    <t>50.2</t>
  </si>
  <si>
    <t>Деятельность морского грузового транспорта</t>
  </si>
  <si>
    <t>50.20</t>
  </si>
  <si>
    <t>50.20.1</t>
  </si>
  <si>
    <t>Перевозка грузов морскими судами заграничного плавания</t>
  </si>
  <si>
    <t>50.20.11</t>
  </si>
  <si>
    <t>Перевозка замороженных или охлажденных грузов судами-рефрижераторами заграничного плавания</t>
  </si>
  <si>
    <t>50.20.12</t>
  </si>
  <si>
    <t>Перевозка сырой нефти морскими судами-танкерами заграничного плавания</t>
  </si>
  <si>
    <t>50.20.13</t>
  </si>
  <si>
    <t>Перевозка прочих жидкостей или газов морскими судами-танкерами заграничного плавания</t>
  </si>
  <si>
    <t>50.20.14</t>
  </si>
  <si>
    <t>Перевозка контейнерных грузов судами-контейнеровозами заграничного плавания</t>
  </si>
  <si>
    <t>50.20.15</t>
  </si>
  <si>
    <t>Перевозка сухих сыпучих грузов морскими судами заграничного плавания</t>
  </si>
  <si>
    <t>50.20.16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</si>
  <si>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заграничного плавания(введено Изменением 9/2016 ОКВЭД2, утв. Приказом Росстандарта от 28.09.2016N 1236-ст)</t>
  </si>
  <si>
    <t>50.20.19</t>
  </si>
  <si>
    <t>Перевозка прочих грузов морскими судами заграничного плавания</t>
  </si>
  <si>
    <t>50.20.2</t>
  </si>
  <si>
    <t>Перевозка грузов морскими судами каботажного плавания</t>
  </si>
  <si>
    <t>50.20.26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</si>
  <si>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каботажного плавания(введено Изменением 9/2016 ОКВЭД2, утв. Приказом Росстандарта от 28.09.2016N 1236-ст)</t>
  </si>
  <si>
    <t>50.20.21</t>
  </si>
  <si>
    <t>Перевозка замороженных или охлажденных грузов судами-рефрижераторами каботажного плавания</t>
  </si>
  <si>
    <t>50.20.22</t>
  </si>
  <si>
    <t>Перевозка сырой нефти морскими судами-танкерами каботажного плавания</t>
  </si>
  <si>
    <t>50.20.23</t>
  </si>
  <si>
    <t>Перевозка прочих жидкостей или газов морскими судами-танкерами каботажного плавания</t>
  </si>
  <si>
    <t>50.20.24</t>
  </si>
  <si>
    <t>Перевозка контейнерных грузов судами-контейнеровозами каботажного плавания</t>
  </si>
  <si>
    <t>50.20.25</t>
  </si>
  <si>
    <t>Перевозка сухих сыпучих грузов морскими судами каботажного плавания</t>
  </si>
  <si>
    <t>50.20.29</t>
  </si>
  <si>
    <t>Перевозка прочих грузов морскими судами каботажного плавания</t>
  </si>
  <si>
    <t>50.20.3</t>
  </si>
  <si>
    <t>Аренда морских судов заграничного и каботажного плавания для перевозки грузов с экипажем</t>
  </si>
  <si>
    <t>50.20.31</t>
  </si>
  <si>
    <t>Аренда морских судов заграничного плавания для перевозки грузов с экипажем</t>
  </si>
  <si>
    <t>50.20.32</t>
  </si>
  <si>
    <t>Аренда морских судов каботажного плавания для перевозки грузов с экипажем</t>
  </si>
  <si>
    <t>50.20.4</t>
  </si>
  <si>
    <t>Буксировка и маневровые услуги, оказываемые судами заграничного и каботажного плавания</t>
  </si>
  <si>
    <t>50.20.41</t>
  </si>
  <si>
    <t>Буксировка судами заграничного и каботажного плавания</t>
  </si>
  <si>
    <t>50.20.42</t>
  </si>
  <si>
    <t>Деятельность по оказанию маневровых услуг судами заграничного и каботажного плавания</t>
  </si>
  <si>
    <t>50.3</t>
  </si>
  <si>
    <t>Деятельность внутреннего водного пассажирского транспорта</t>
  </si>
  <si>
    <t>50.30</t>
  </si>
  <si>
    <t>50.30.1</t>
  </si>
  <si>
    <t>Перевозка пассажиров по внутренним водным путям</t>
  </si>
  <si>
    <t>50.30.2</t>
  </si>
  <si>
    <t>Аренда судов внутреннего водного транспорта для перевозки пассажиров с экипажем</t>
  </si>
  <si>
    <t>50.4</t>
  </si>
  <si>
    <t>Деятельность внутреннего водного грузового транспорта</t>
  </si>
  <si>
    <t>50.40</t>
  </si>
  <si>
    <t>50.40.1</t>
  </si>
  <si>
    <t>Перевозка грузов по внутренним водным путям</t>
  </si>
  <si>
    <t>50.40.2</t>
  </si>
  <si>
    <t>Буксировка и маневровые услуги на внутренних водных путях</t>
  </si>
  <si>
    <t>50.40.3</t>
  </si>
  <si>
    <t>Аренда судов внутреннего водного транспорта для перевозки грузов с экипажем</t>
  </si>
  <si>
    <t>Деятельность воздушного и космического транспорта</t>
  </si>
  <si>
    <t>51.10</t>
  </si>
  <si>
    <t>Деятельность пассажирского воздушного транспорта</t>
  </si>
  <si>
    <t>51.10.1</t>
  </si>
  <si>
    <t>Перевозка воздушным пассажирским транспортом, подчиняющимся расписанию</t>
  </si>
  <si>
    <t>51.10.2</t>
  </si>
  <si>
    <t>Перевозка воздушным пассажирским транспортом, не подчиняющимся расписанию</t>
  </si>
  <si>
    <t>51.10.3</t>
  </si>
  <si>
    <t>Аренда воздушного судна с экипажем для перевозки пассажиров</t>
  </si>
  <si>
    <t>51.2</t>
  </si>
  <si>
    <t>Деятельность грузового воздушного транспорта и космического транспорта</t>
  </si>
  <si>
    <t>51.21</t>
  </si>
  <si>
    <t>Деятельность грузового воздушного транспорта</t>
  </si>
  <si>
    <t>51.21.1</t>
  </si>
  <si>
    <t>Перевозка воздушным грузовым транспортом, подчиняющимся расписанию</t>
  </si>
  <si>
    <t>51.21.2</t>
  </si>
  <si>
    <t>Перевозка воздушным грузовым транспортом, не подчиняющимся расписанию</t>
  </si>
  <si>
    <t>51.21.3</t>
  </si>
  <si>
    <t>Аренда грузовых воздушных судов с экипажем</t>
  </si>
  <si>
    <t>51.22</t>
  </si>
  <si>
    <t>Деятельность космического транспорта</t>
  </si>
  <si>
    <t>51.22.1</t>
  </si>
  <si>
    <t>Перевозка пассажиров космическим транспортом</t>
  </si>
  <si>
    <t>51.22.2</t>
  </si>
  <si>
    <t>Перевозка грузов космическим транспортом</t>
  </si>
  <si>
    <t>51.22.3</t>
  </si>
  <si>
    <t>Запуск ракет космического назначения и выведение космических объектов на орбиту</t>
  </si>
  <si>
    <t>51.22.4</t>
  </si>
  <si>
    <t>Деятельность космических лабораторий</t>
  </si>
  <si>
    <t>список с сайта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</si>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</sst>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164" fontId="1" fillId="0" borderId="0" xfId="0" applyNumberFormat="1" applyFont="1"/>
    <xf numFmtId="164" fontId="3" fillId="0" borderId="0" xfId="0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workbookViewId="0">
      <selection activeCell="C8" sqref="C8"/>
    </sheetView>
  </sheetViews>
  <sheetFormatPr defaultRowHeight="14.4" outlineLevelRow="1" x14ac:dyDescent="0.3"/>
  <cols>
    <col min="1" max="1" width="7.33203125" customWidth="1"/>
    <col min="2" max="2" width="90" customWidth="1"/>
    <col min="3" max="3" width="10.2187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>
        <v>49</v>
      </c>
      <c r="B2" t="s">
        <v>2</v>
      </c>
      <c r="C2" s="2">
        <v>69734</v>
      </c>
      <c r="D2" s="5">
        <f>SUM(D3:D42)</f>
        <v>960.8</v>
      </c>
      <c r="E2" s="6" t="s">
        <v>212</v>
      </c>
    </row>
    <row r="3" spans="1:5" x14ac:dyDescent="0.3">
      <c r="A3" t="s">
        <v>3</v>
      </c>
      <c r="B3" t="s">
        <v>4</v>
      </c>
      <c r="C3" s="2">
        <v>350</v>
      </c>
      <c r="D3" s="4">
        <f>C3*10%</f>
        <v>35</v>
      </c>
      <c r="E3" t="s">
        <v>211</v>
      </c>
    </row>
    <row r="4" spans="1:5" hidden="1" outlineLevel="1" x14ac:dyDescent="0.3">
      <c r="A4" t="s">
        <v>5</v>
      </c>
      <c r="B4" t="s">
        <v>4</v>
      </c>
      <c r="C4" s="2">
        <v>273</v>
      </c>
    </row>
    <row r="5" spans="1:5" hidden="1" outlineLevel="1" x14ac:dyDescent="0.3">
      <c r="A5" t="s">
        <v>6</v>
      </c>
      <c r="B5" t="s">
        <v>7</v>
      </c>
      <c r="C5" s="2">
        <v>0</v>
      </c>
    </row>
    <row r="6" spans="1:5" hidden="1" outlineLevel="1" x14ac:dyDescent="0.3">
      <c r="A6" t="s">
        <v>8</v>
      </c>
      <c r="B6" t="s">
        <v>9</v>
      </c>
      <c r="C6" s="2">
        <v>0</v>
      </c>
    </row>
    <row r="7" spans="1:5" hidden="1" outlineLevel="1" x14ac:dyDescent="0.3">
      <c r="A7" t="s">
        <v>10</v>
      </c>
      <c r="B7" t="s">
        <v>11</v>
      </c>
      <c r="C7" s="2">
        <v>1</v>
      </c>
    </row>
    <row r="8" spans="1:5" collapsed="1" x14ac:dyDescent="0.3">
      <c r="A8" t="s">
        <v>12</v>
      </c>
      <c r="B8" t="s">
        <v>13</v>
      </c>
      <c r="C8" s="2">
        <v>1758</v>
      </c>
      <c r="D8" s="4">
        <f>C8*10%</f>
        <v>175.8</v>
      </c>
    </row>
    <row r="9" spans="1:5" hidden="1" outlineLevel="1" x14ac:dyDescent="0.3">
      <c r="A9" t="s">
        <v>14</v>
      </c>
      <c r="B9" t="s">
        <v>13</v>
      </c>
      <c r="C9" s="2">
        <v>1758</v>
      </c>
    </row>
    <row r="10" spans="1:5" hidden="1" outlineLevel="1" x14ac:dyDescent="0.3">
      <c r="A10" t="s">
        <v>15</v>
      </c>
      <c r="B10" t="s">
        <v>16</v>
      </c>
      <c r="C10" s="2">
        <v>151</v>
      </c>
    </row>
    <row r="11" spans="1:5" collapsed="1" x14ac:dyDescent="0.3">
      <c r="A11" t="s">
        <v>17</v>
      </c>
      <c r="B11" t="s">
        <v>18</v>
      </c>
      <c r="C11" s="2">
        <v>9447</v>
      </c>
      <c r="D11" s="4">
        <v>300</v>
      </c>
    </row>
    <row r="12" spans="1:5" hidden="1" outlineLevel="1" x14ac:dyDescent="0.3">
      <c r="A12" t="s">
        <v>19</v>
      </c>
      <c r="B12" t="s">
        <v>20</v>
      </c>
      <c r="C12" s="2">
        <v>4201</v>
      </c>
    </row>
    <row r="13" spans="1:5" hidden="1" outlineLevel="1" x14ac:dyDescent="0.3">
      <c r="A13" t="s">
        <v>21</v>
      </c>
      <c r="B13" t="s">
        <v>22</v>
      </c>
      <c r="C13" s="2">
        <v>20</v>
      </c>
    </row>
    <row r="14" spans="1:5" hidden="1" outlineLevel="1" x14ac:dyDescent="0.3">
      <c r="A14" t="s">
        <v>23</v>
      </c>
      <c r="B14" t="s">
        <v>24</v>
      </c>
      <c r="C14" s="2">
        <v>6</v>
      </c>
    </row>
    <row r="15" spans="1:5" hidden="1" outlineLevel="1" x14ac:dyDescent="0.3">
      <c r="A15" t="s">
        <v>25</v>
      </c>
      <c r="B15" t="s">
        <v>26</v>
      </c>
      <c r="C15" s="2">
        <v>0</v>
      </c>
    </row>
    <row r="16" spans="1:5" hidden="1" outlineLevel="1" x14ac:dyDescent="0.3">
      <c r="A16" t="s">
        <v>27</v>
      </c>
      <c r="B16" t="s">
        <v>28</v>
      </c>
      <c r="C16" s="2">
        <v>2487</v>
      </c>
    </row>
    <row r="17" spans="1:3" hidden="1" outlineLevel="1" x14ac:dyDescent="0.3">
      <c r="A17" t="s">
        <v>29</v>
      </c>
      <c r="B17" t="s">
        <v>30</v>
      </c>
      <c r="C17" s="2">
        <v>1183</v>
      </c>
    </row>
    <row r="18" spans="1:3" hidden="1" outlineLevel="1" x14ac:dyDescent="0.3">
      <c r="A18" t="s">
        <v>31</v>
      </c>
      <c r="B18" t="s">
        <v>32</v>
      </c>
      <c r="C18" s="2">
        <v>43</v>
      </c>
    </row>
    <row r="19" spans="1:3" hidden="1" outlineLevel="1" x14ac:dyDescent="0.3">
      <c r="A19" t="s">
        <v>33</v>
      </c>
      <c r="B19" t="s">
        <v>34</v>
      </c>
      <c r="C19" s="2">
        <v>46</v>
      </c>
    </row>
    <row r="20" spans="1:3" hidden="1" outlineLevel="1" x14ac:dyDescent="0.3">
      <c r="A20" t="s">
        <v>35</v>
      </c>
      <c r="B20" t="s">
        <v>36</v>
      </c>
      <c r="C20" s="2">
        <v>7</v>
      </c>
    </row>
    <row r="21" spans="1:3" hidden="1" outlineLevel="1" x14ac:dyDescent="0.3">
      <c r="A21" t="s">
        <v>37</v>
      </c>
      <c r="B21" t="s">
        <v>38</v>
      </c>
      <c r="C21" s="2">
        <v>12</v>
      </c>
    </row>
    <row r="22" spans="1:3" hidden="1" outlineLevel="1" x14ac:dyDescent="0.3">
      <c r="A22" t="s">
        <v>39</v>
      </c>
      <c r="B22" t="s">
        <v>40</v>
      </c>
      <c r="C22" s="2">
        <v>2357</v>
      </c>
    </row>
    <row r="23" spans="1:3" hidden="1" outlineLevel="1" x14ac:dyDescent="0.3">
      <c r="A23" t="s">
        <v>41</v>
      </c>
      <c r="B23" t="s">
        <v>42</v>
      </c>
      <c r="C23" s="2">
        <v>1597</v>
      </c>
    </row>
    <row r="24" spans="1:3" hidden="1" outlineLevel="1" x14ac:dyDescent="0.3">
      <c r="A24" t="s">
        <v>43</v>
      </c>
      <c r="B24" t="s">
        <v>44</v>
      </c>
      <c r="C24" s="2">
        <v>431</v>
      </c>
    </row>
    <row r="25" spans="1:3" hidden="1" outlineLevel="1" x14ac:dyDescent="0.3">
      <c r="A25" t="s">
        <v>45</v>
      </c>
      <c r="B25" t="s">
        <v>46</v>
      </c>
      <c r="C25" s="2">
        <v>354</v>
      </c>
    </row>
    <row r="26" spans="1:3" hidden="1" outlineLevel="1" x14ac:dyDescent="0.3">
      <c r="A26" t="s">
        <v>47</v>
      </c>
      <c r="B26" t="s">
        <v>48</v>
      </c>
      <c r="C26" s="2">
        <v>39</v>
      </c>
    </row>
    <row r="27" spans="1:3" hidden="1" outlineLevel="1" x14ac:dyDescent="0.3">
      <c r="A27" t="s">
        <v>49</v>
      </c>
      <c r="B27" t="s">
        <v>50</v>
      </c>
      <c r="C27" s="2">
        <v>10</v>
      </c>
    </row>
    <row r="28" spans="1:3" hidden="1" outlineLevel="1" x14ac:dyDescent="0.3">
      <c r="A28" t="s">
        <v>51</v>
      </c>
      <c r="B28" t="s">
        <v>52</v>
      </c>
      <c r="C28" s="2">
        <v>29</v>
      </c>
    </row>
    <row r="29" spans="1:3" hidden="1" outlineLevel="1" x14ac:dyDescent="0.3">
      <c r="A29" t="s">
        <v>53</v>
      </c>
      <c r="B29" t="s">
        <v>54</v>
      </c>
      <c r="C29" s="2">
        <v>256</v>
      </c>
    </row>
    <row r="30" spans="1:3" hidden="1" outlineLevel="1" x14ac:dyDescent="0.3">
      <c r="A30" t="s">
        <v>55</v>
      </c>
      <c r="B30" t="s">
        <v>56</v>
      </c>
      <c r="C30" s="2">
        <v>21</v>
      </c>
    </row>
    <row r="31" spans="1:3" hidden="1" outlineLevel="1" x14ac:dyDescent="0.3">
      <c r="A31" t="s">
        <v>57</v>
      </c>
      <c r="B31" t="s">
        <v>58</v>
      </c>
      <c r="C31" s="2">
        <v>8</v>
      </c>
    </row>
    <row r="32" spans="1:3" hidden="1" outlineLevel="1" x14ac:dyDescent="0.3">
      <c r="A32" t="s">
        <v>59</v>
      </c>
      <c r="B32" t="s">
        <v>60</v>
      </c>
      <c r="C32" s="2">
        <v>10</v>
      </c>
    </row>
    <row r="33" spans="1:5" hidden="1" outlineLevel="1" x14ac:dyDescent="0.3">
      <c r="A33" t="s">
        <v>61</v>
      </c>
      <c r="B33" t="s">
        <v>62</v>
      </c>
      <c r="C33" s="2">
        <v>5</v>
      </c>
    </row>
    <row r="34" spans="1:5" hidden="1" outlineLevel="1" x14ac:dyDescent="0.3">
      <c r="A34" t="s">
        <v>63</v>
      </c>
      <c r="B34" t="s">
        <v>64</v>
      </c>
      <c r="C34" s="2">
        <v>0</v>
      </c>
    </row>
    <row r="35" spans="1:5" hidden="1" outlineLevel="1" x14ac:dyDescent="0.3">
      <c r="A35" t="s">
        <v>65</v>
      </c>
      <c r="B35" t="s">
        <v>66</v>
      </c>
      <c r="C35" s="2">
        <v>72</v>
      </c>
    </row>
    <row r="36" spans="1:5" collapsed="1" x14ac:dyDescent="0.3">
      <c r="A36" t="s">
        <v>67</v>
      </c>
      <c r="B36" t="s">
        <v>68</v>
      </c>
      <c r="C36" s="2">
        <v>57993</v>
      </c>
      <c r="D36" s="4">
        <v>400</v>
      </c>
    </row>
    <row r="37" spans="1:5" hidden="1" outlineLevel="1" x14ac:dyDescent="0.3">
      <c r="A37" t="s">
        <v>69</v>
      </c>
      <c r="B37" t="s">
        <v>70</v>
      </c>
      <c r="C37" s="2">
        <v>42675</v>
      </c>
    </row>
    <row r="38" spans="1:5" hidden="1" outlineLevel="1" x14ac:dyDescent="0.3">
      <c r="A38" t="s">
        <v>71</v>
      </c>
      <c r="B38" t="s">
        <v>72</v>
      </c>
      <c r="C38" s="2">
        <v>3195</v>
      </c>
    </row>
    <row r="39" spans="1:5" hidden="1" outlineLevel="1" x14ac:dyDescent="0.3">
      <c r="A39" t="s">
        <v>73</v>
      </c>
      <c r="B39" t="s">
        <v>74</v>
      </c>
      <c r="C39" s="2">
        <v>2405</v>
      </c>
    </row>
    <row r="40" spans="1:5" hidden="1" outlineLevel="1" x14ac:dyDescent="0.3">
      <c r="A40" t="s">
        <v>75</v>
      </c>
      <c r="B40" t="s">
        <v>76</v>
      </c>
      <c r="C40" s="2">
        <v>778</v>
      </c>
    </row>
    <row r="41" spans="1:5" hidden="1" outlineLevel="1" x14ac:dyDescent="0.3">
      <c r="A41" t="s">
        <v>77</v>
      </c>
      <c r="B41" t="s">
        <v>78</v>
      </c>
      <c r="C41" s="2">
        <v>5940</v>
      </c>
    </row>
    <row r="42" spans="1:5" collapsed="1" x14ac:dyDescent="0.3">
      <c r="A42" t="s">
        <v>79</v>
      </c>
      <c r="B42" t="s">
        <v>80</v>
      </c>
      <c r="C42" s="2">
        <v>184</v>
      </c>
      <c r="D42" s="4">
        <v>50</v>
      </c>
      <c r="E42" t="s">
        <v>211</v>
      </c>
    </row>
    <row r="43" spans="1:5" hidden="1" outlineLevel="1" x14ac:dyDescent="0.3">
      <c r="A43" t="s">
        <v>81</v>
      </c>
      <c r="B43" t="s">
        <v>80</v>
      </c>
      <c r="C43" s="2">
        <v>180</v>
      </c>
    </row>
    <row r="44" spans="1:5" hidden="1" outlineLevel="1" x14ac:dyDescent="0.3">
      <c r="A44" t="s">
        <v>82</v>
      </c>
      <c r="B44" t="s">
        <v>83</v>
      </c>
      <c r="C44" s="2">
        <v>31</v>
      </c>
    </row>
    <row r="45" spans="1:5" hidden="1" outlineLevel="1" x14ac:dyDescent="0.3">
      <c r="A45" t="s">
        <v>84</v>
      </c>
      <c r="B45" t="s">
        <v>85</v>
      </c>
      <c r="C45" s="2">
        <v>10</v>
      </c>
    </row>
    <row r="46" spans="1:5" hidden="1" outlineLevel="1" x14ac:dyDescent="0.3">
      <c r="A46" t="s">
        <v>86</v>
      </c>
      <c r="B46" t="s">
        <v>87</v>
      </c>
      <c r="C46" s="2">
        <v>3</v>
      </c>
    </row>
    <row r="47" spans="1:5" hidden="1" outlineLevel="1" x14ac:dyDescent="0.3">
      <c r="A47" t="s">
        <v>88</v>
      </c>
      <c r="B47" t="s">
        <v>89</v>
      </c>
      <c r="C47" s="2">
        <v>110</v>
      </c>
    </row>
    <row r="48" spans="1:5" hidden="1" outlineLevel="1" x14ac:dyDescent="0.3">
      <c r="A48" t="s">
        <v>90</v>
      </c>
      <c r="B48" t="s">
        <v>91</v>
      </c>
      <c r="C48" s="2">
        <v>72</v>
      </c>
    </row>
    <row r="49" spans="1:5" hidden="1" outlineLevel="1" x14ac:dyDescent="0.3">
      <c r="A49" t="s">
        <v>92</v>
      </c>
      <c r="B49" t="s">
        <v>93</v>
      </c>
      <c r="C49" s="2">
        <v>2</v>
      </c>
    </row>
    <row r="50" spans="1:5" hidden="1" outlineLevel="1" x14ac:dyDescent="0.3">
      <c r="A50" t="s">
        <v>94</v>
      </c>
      <c r="B50" t="s">
        <v>95</v>
      </c>
      <c r="C50" s="2">
        <v>7</v>
      </c>
    </row>
    <row r="51" spans="1:5" collapsed="1" x14ac:dyDescent="0.3">
      <c r="A51">
        <v>50</v>
      </c>
      <c r="B51" t="s">
        <v>96</v>
      </c>
      <c r="C51" s="2">
        <v>2100</v>
      </c>
      <c r="D51" s="4">
        <f>C51*10%</f>
        <v>210</v>
      </c>
      <c r="E51" s="6" t="s">
        <v>212</v>
      </c>
    </row>
    <row r="52" spans="1:5" x14ac:dyDescent="0.3">
      <c r="A52" t="s">
        <v>97</v>
      </c>
      <c r="B52" t="s">
        <v>98</v>
      </c>
      <c r="C52" s="2">
        <v>293</v>
      </c>
      <c r="D52" s="3">
        <f>C52/$C$51*$D$51</f>
        <v>29.3</v>
      </c>
      <c r="E52" t="s">
        <v>211</v>
      </c>
    </row>
    <row r="53" spans="1:5" hidden="1" outlineLevel="1" x14ac:dyDescent="0.3">
      <c r="A53" t="s">
        <v>99</v>
      </c>
      <c r="B53" t="s">
        <v>100</v>
      </c>
      <c r="C53" s="2">
        <v>2</v>
      </c>
    </row>
    <row r="54" spans="1:5" hidden="1" outlineLevel="1" x14ac:dyDescent="0.3">
      <c r="A54" t="s">
        <v>101</v>
      </c>
      <c r="B54" t="s">
        <v>102</v>
      </c>
      <c r="C54" s="2">
        <v>0</v>
      </c>
    </row>
    <row r="55" spans="1:5" hidden="1" outlineLevel="1" x14ac:dyDescent="0.3">
      <c r="A55" t="s">
        <v>103</v>
      </c>
      <c r="B55" t="s">
        <v>104</v>
      </c>
      <c r="C55" s="2">
        <v>0</v>
      </c>
    </row>
    <row r="56" spans="1:5" hidden="1" outlineLevel="1" x14ac:dyDescent="0.3">
      <c r="A56" t="s">
        <v>105</v>
      </c>
      <c r="B56" t="s">
        <v>106</v>
      </c>
      <c r="C56" s="2">
        <v>2</v>
      </c>
    </row>
    <row r="57" spans="1:5" hidden="1" outlineLevel="1" x14ac:dyDescent="0.3">
      <c r="A57" t="s">
        <v>107</v>
      </c>
      <c r="B57" t="s">
        <v>108</v>
      </c>
      <c r="C57" s="2">
        <v>1</v>
      </c>
    </row>
    <row r="58" spans="1:5" hidden="1" outlineLevel="1" x14ac:dyDescent="0.3">
      <c r="A58" t="s">
        <v>109</v>
      </c>
      <c r="B58" t="s">
        <v>110</v>
      </c>
      <c r="C58" s="2">
        <v>1</v>
      </c>
    </row>
    <row r="59" spans="1:5" hidden="1" outlineLevel="1" x14ac:dyDescent="0.3">
      <c r="A59" t="s">
        <v>111</v>
      </c>
      <c r="B59" t="s">
        <v>112</v>
      </c>
      <c r="C59" s="2">
        <v>0</v>
      </c>
    </row>
    <row r="60" spans="1:5" hidden="1" outlineLevel="1" x14ac:dyDescent="0.3">
      <c r="A60" t="s">
        <v>113</v>
      </c>
      <c r="B60" t="s">
        <v>114</v>
      </c>
      <c r="C60" s="2">
        <v>0</v>
      </c>
    </row>
    <row r="61" spans="1:5" hidden="1" outlineLevel="1" x14ac:dyDescent="0.3">
      <c r="A61" t="s">
        <v>115</v>
      </c>
      <c r="B61" t="s">
        <v>116</v>
      </c>
      <c r="C61" s="2">
        <v>0</v>
      </c>
    </row>
    <row r="62" spans="1:5" hidden="1" outlineLevel="1" x14ac:dyDescent="0.3">
      <c r="A62" t="s">
        <v>117</v>
      </c>
      <c r="B62" t="s">
        <v>118</v>
      </c>
      <c r="C62" s="2">
        <v>0</v>
      </c>
    </row>
    <row r="63" spans="1:5" collapsed="1" x14ac:dyDescent="0.3">
      <c r="A63" t="s">
        <v>119</v>
      </c>
      <c r="B63" t="s">
        <v>120</v>
      </c>
      <c r="C63" s="2">
        <v>705</v>
      </c>
      <c r="D63" s="3">
        <f>C63/$C$51*$D$51</f>
        <v>70.5</v>
      </c>
      <c r="E63" t="s">
        <v>211</v>
      </c>
    </row>
    <row r="64" spans="1:5" hidden="1" outlineLevel="1" x14ac:dyDescent="0.3">
      <c r="A64" t="s">
        <v>121</v>
      </c>
      <c r="B64" t="s">
        <v>120</v>
      </c>
      <c r="C64" s="2">
        <v>704</v>
      </c>
    </row>
    <row r="65" spans="1:3" hidden="1" outlineLevel="1" x14ac:dyDescent="0.3">
      <c r="A65" t="s">
        <v>122</v>
      </c>
      <c r="B65" t="s">
        <v>123</v>
      </c>
      <c r="C65" s="2">
        <v>37</v>
      </c>
    </row>
    <row r="66" spans="1:3" hidden="1" outlineLevel="1" x14ac:dyDescent="0.3">
      <c r="A66" t="s">
        <v>124</v>
      </c>
      <c r="B66" t="s">
        <v>125</v>
      </c>
      <c r="C66" s="2">
        <v>4</v>
      </c>
    </row>
    <row r="67" spans="1:3" hidden="1" outlineLevel="1" x14ac:dyDescent="0.3">
      <c r="A67" t="s">
        <v>126</v>
      </c>
      <c r="B67" t="s">
        <v>127</v>
      </c>
      <c r="C67" s="2">
        <v>0</v>
      </c>
    </row>
    <row r="68" spans="1:3" hidden="1" outlineLevel="1" x14ac:dyDescent="0.3">
      <c r="A68" t="s">
        <v>128</v>
      </c>
      <c r="B68" t="s">
        <v>129</v>
      </c>
      <c r="C68" s="2">
        <v>0</v>
      </c>
    </row>
    <row r="69" spans="1:3" hidden="1" outlineLevel="1" x14ac:dyDescent="0.3">
      <c r="A69" t="s">
        <v>130</v>
      </c>
      <c r="B69" t="s">
        <v>131</v>
      </c>
      <c r="C69" s="2">
        <v>7</v>
      </c>
    </row>
    <row r="70" spans="1:3" hidden="1" outlineLevel="1" x14ac:dyDescent="0.3">
      <c r="A70" t="s">
        <v>132</v>
      </c>
      <c r="B70" t="s">
        <v>133</v>
      </c>
      <c r="C70" s="2">
        <v>1</v>
      </c>
    </row>
    <row r="71" spans="1:3" hidden="1" outlineLevel="1" x14ac:dyDescent="0.3">
      <c r="A71" t="s">
        <v>134</v>
      </c>
      <c r="B71" t="s">
        <v>135</v>
      </c>
      <c r="C71" s="2">
        <v>0</v>
      </c>
    </row>
    <row r="72" spans="1:3" hidden="1" outlineLevel="1" x14ac:dyDescent="0.3">
      <c r="A72" t="s">
        <v>136</v>
      </c>
      <c r="B72" t="s">
        <v>137</v>
      </c>
      <c r="C72" s="2">
        <v>3</v>
      </c>
    </row>
    <row r="73" spans="1:3" hidden="1" outlineLevel="1" x14ac:dyDescent="0.3">
      <c r="A73" t="s">
        <v>138</v>
      </c>
      <c r="B73" t="s">
        <v>139</v>
      </c>
      <c r="C73" s="2">
        <v>10</v>
      </c>
    </row>
    <row r="74" spans="1:3" hidden="1" outlineLevel="1" x14ac:dyDescent="0.3">
      <c r="A74" t="s">
        <v>140</v>
      </c>
      <c r="B74" t="s">
        <v>141</v>
      </c>
      <c r="C74" s="2">
        <v>0</v>
      </c>
    </row>
    <row r="75" spans="1:3" hidden="1" outlineLevel="1" x14ac:dyDescent="0.3">
      <c r="A75" t="s">
        <v>142</v>
      </c>
      <c r="B75" t="s">
        <v>143</v>
      </c>
      <c r="C75" s="2">
        <v>0</v>
      </c>
    </row>
    <row r="76" spans="1:3" hidden="1" outlineLevel="1" x14ac:dyDescent="0.3">
      <c r="A76" t="s">
        <v>144</v>
      </c>
      <c r="B76" t="s">
        <v>145</v>
      </c>
      <c r="C76" s="2">
        <v>2</v>
      </c>
    </row>
    <row r="77" spans="1:3" hidden="1" outlineLevel="1" x14ac:dyDescent="0.3">
      <c r="A77" t="s">
        <v>146</v>
      </c>
      <c r="B77" t="s">
        <v>147</v>
      </c>
      <c r="C77" s="2">
        <v>3</v>
      </c>
    </row>
    <row r="78" spans="1:3" hidden="1" outlineLevel="1" x14ac:dyDescent="0.3">
      <c r="A78" t="s">
        <v>148</v>
      </c>
      <c r="B78" t="s">
        <v>149</v>
      </c>
      <c r="C78" s="2">
        <v>0</v>
      </c>
    </row>
    <row r="79" spans="1:3" hidden="1" outlineLevel="1" x14ac:dyDescent="0.3">
      <c r="A79" t="s">
        <v>150</v>
      </c>
      <c r="B79" t="s">
        <v>151</v>
      </c>
      <c r="C79" s="2">
        <v>0</v>
      </c>
    </row>
    <row r="80" spans="1:3" hidden="1" outlineLevel="1" x14ac:dyDescent="0.3">
      <c r="A80" t="s">
        <v>152</v>
      </c>
      <c r="B80" t="s">
        <v>153</v>
      </c>
      <c r="C80" s="2">
        <v>1</v>
      </c>
    </row>
    <row r="81" spans="1:5" hidden="1" outlineLevel="1" x14ac:dyDescent="0.3">
      <c r="A81" t="s">
        <v>154</v>
      </c>
      <c r="B81" t="s">
        <v>155</v>
      </c>
      <c r="C81" s="2">
        <v>43</v>
      </c>
    </row>
    <row r="82" spans="1:5" hidden="1" outlineLevel="1" x14ac:dyDescent="0.3">
      <c r="A82" t="s">
        <v>156</v>
      </c>
      <c r="B82" t="s">
        <v>157</v>
      </c>
      <c r="C82" s="2">
        <v>0</v>
      </c>
    </row>
    <row r="83" spans="1:5" hidden="1" outlineLevel="1" x14ac:dyDescent="0.3">
      <c r="A83" t="s">
        <v>158</v>
      </c>
      <c r="B83" t="s">
        <v>159</v>
      </c>
      <c r="C83" s="2">
        <v>3</v>
      </c>
    </row>
    <row r="84" spans="1:5" hidden="1" outlineLevel="1" x14ac:dyDescent="0.3">
      <c r="A84" t="s">
        <v>160</v>
      </c>
      <c r="B84" t="s">
        <v>161</v>
      </c>
      <c r="C84" s="2">
        <v>1</v>
      </c>
    </row>
    <row r="85" spans="1:5" hidden="1" outlineLevel="1" x14ac:dyDescent="0.3">
      <c r="A85" t="s">
        <v>162</v>
      </c>
      <c r="B85" t="s">
        <v>163</v>
      </c>
      <c r="C85" s="2">
        <v>0</v>
      </c>
    </row>
    <row r="86" spans="1:5" hidden="1" outlineLevel="1" x14ac:dyDescent="0.3">
      <c r="A86" t="s">
        <v>164</v>
      </c>
      <c r="B86" t="s">
        <v>165</v>
      </c>
      <c r="C86" s="2">
        <v>0</v>
      </c>
    </row>
    <row r="87" spans="1:5" collapsed="1" x14ac:dyDescent="0.3">
      <c r="A87" t="s">
        <v>166</v>
      </c>
      <c r="B87" t="s">
        <v>167</v>
      </c>
      <c r="C87" s="2">
        <v>525</v>
      </c>
      <c r="D87" s="3">
        <f>C87/$C$51*$D$51</f>
        <v>52.5</v>
      </c>
      <c r="E87" t="s">
        <v>211</v>
      </c>
    </row>
    <row r="88" spans="1:5" hidden="1" outlineLevel="1" x14ac:dyDescent="0.3">
      <c r="A88" t="s">
        <v>168</v>
      </c>
      <c r="B88" t="s">
        <v>167</v>
      </c>
      <c r="C88" s="2">
        <v>525</v>
      </c>
    </row>
    <row r="89" spans="1:5" hidden="1" outlineLevel="1" x14ac:dyDescent="0.3">
      <c r="A89" t="s">
        <v>169</v>
      </c>
      <c r="B89" t="s">
        <v>170</v>
      </c>
      <c r="C89" s="2">
        <v>19</v>
      </c>
    </row>
    <row r="90" spans="1:5" hidden="1" outlineLevel="1" x14ac:dyDescent="0.3">
      <c r="A90" t="s">
        <v>171</v>
      </c>
      <c r="B90" t="s">
        <v>172</v>
      </c>
      <c r="C90" s="2">
        <v>25</v>
      </c>
    </row>
    <row r="91" spans="1:5" collapsed="1" x14ac:dyDescent="0.3">
      <c r="A91" t="s">
        <v>173</v>
      </c>
      <c r="B91" t="s">
        <v>174</v>
      </c>
      <c r="C91" s="2">
        <v>576</v>
      </c>
      <c r="D91" s="3">
        <f>C91/$C$51*$D$51</f>
        <v>57.6</v>
      </c>
      <c r="E91" t="s">
        <v>211</v>
      </c>
    </row>
    <row r="92" spans="1:5" hidden="1" outlineLevel="1" x14ac:dyDescent="0.3">
      <c r="A92" t="s">
        <v>175</v>
      </c>
      <c r="B92" t="s">
        <v>174</v>
      </c>
      <c r="C92" s="2">
        <v>575</v>
      </c>
    </row>
    <row r="93" spans="1:5" hidden="1" outlineLevel="1" x14ac:dyDescent="0.3">
      <c r="A93" t="s">
        <v>176</v>
      </c>
      <c r="B93" t="s">
        <v>177</v>
      </c>
      <c r="C93" s="2">
        <v>33</v>
      </c>
    </row>
    <row r="94" spans="1:5" hidden="1" outlineLevel="1" x14ac:dyDescent="0.3">
      <c r="A94" t="s">
        <v>178</v>
      </c>
      <c r="B94" t="s">
        <v>179</v>
      </c>
      <c r="C94" s="2">
        <v>7</v>
      </c>
    </row>
    <row r="95" spans="1:5" hidden="1" outlineLevel="1" x14ac:dyDescent="0.3">
      <c r="A95" t="s">
        <v>180</v>
      </c>
      <c r="B95" t="s">
        <v>181</v>
      </c>
      <c r="C95" s="2">
        <v>6</v>
      </c>
    </row>
    <row r="96" spans="1:5" collapsed="1" x14ac:dyDescent="0.3">
      <c r="A96">
        <v>51</v>
      </c>
      <c r="B96" t="s">
        <v>182</v>
      </c>
      <c r="C96" s="2">
        <v>702</v>
      </c>
      <c r="D96" s="4">
        <f>C96*10%</f>
        <v>70.2</v>
      </c>
      <c r="E96" s="6" t="s">
        <v>212</v>
      </c>
    </row>
    <row r="97" spans="1:5" x14ac:dyDescent="0.3">
      <c r="A97" t="s">
        <v>183</v>
      </c>
      <c r="B97" t="s">
        <v>184</v>
      </c>
      <c r="C97" s="2">
        <v>406</v>
      </c>
      <c r="D97" s="3">
        <f>C97/$C$96*$D$96</f>
        <v>40.6</v>
      </c>
      <c r="E97" t="s">
        <v>211</v>
      </c>
    </row>
    <row r="98" spans="1:5" hidden="1" outlineLevel="1" x14ac:dyDescent="0.3">
      <c r="A98" t="s">
        <v>185</v>
      </c>
      <c r="B98" t="s">
        <v>186</v>
      </c>
      <c r="C98" s="2">
        <v>143</v>
      </c>
    </row>
    <row r="99" spans="1:5" hidden="1" outlineLevel="1" x14ac:dyDescent="0.3">
      <c r="A99" t="s">
        <v>187</v>
      </c>
      <c r="B99" t="s">
        <v>188</v>
      </c>
      <c r="C99" s="2">
        <v>112</v>
      </c>
    </row>
    <row r="100" spans="1:5" hidden="1" outlineLevel="1" x14ac:dyDescent="0.3">
      <c r="A100" t="s">
        <v>189</v>
      </c>
      <c r="B100" t="s">
        <v>190</v>
      </c>
      <c r="C100" s="2">
        <v>14</v>
      </c>
    </row>
    <row r="101" spans="1:5" collapsed="1" x14ac:dyDescent="0.3">
      <c r="A101" t="s">
        <v>191</v>
      </c>
      <c r="B101" t="s">
        <v>192</v>
      </c>
      <c r="C101" s="2">
        <v>296</v>
      </c>
      <c r="D101" s="3">
        <f>C101/$C$96*$D$96</f>
        <v>29.6</v>
      </c>
      <c r="E101" t="s">
        <v>211</v>
      </c>
    </row>
    <row r="102" spans="1:5" hidden="1" outlineLevel="1" x14ac:dyDescent="0.3">
      <c r="A102" t="s">
        <v>193</v>
      </c>
      <c r="B102" t="s">
        <v>194</v>
      </c>
      <c r="C102" s="2">
        <v>267</v>
      </c>
    </row>
    <row r="103" spans="1:5" hidden="1" outlineLevel="1" x14ac:dyDescent="0.3">
      <c r="A103" t="s">
        <v>195</v>
      </c>
      <c r="B103" t="s">
        <v>196</v>
      </c>
      <c r="C103" s="2">
        <v>14</v>
      </c>
    </row>
    <row r="104" spans="1:5" hidden="1" outlineLevel="1" x14ac:dyDescent="0.3">
      <c r="A104" t="s">
        <v>197</v>
      </c>
      <c r="B104" t="s">
        <v>198</v>
      </c>
      <c r="C104" s="2">
        <v>36</v>
      </c>
    </row>
    <row r="105" spans="1:5" hidden="1" outlineLevel="1" x14ac:dyDescent="0.3">
      <c r="A105" t="s">
        <v>199</v>
      </c>
      <c r="B105" t="s">
        <v>200</v>
      </c>
      <c r="C105" s="2">
        <v>27</v>
      </c>
    </row>
    <row r="106" spans="1:5" hidden="1" outlineLevel="1" x14ac:dyDescent="0.3">
      <c r="A106" t="s">
        <v>201</v>
      </c>
      <c r="B106" t="s">
        <v>202</v>
      </c>
      <c r="C106" s="2">
        <v>5</v>
      </c>
    </row>
    <row r="107" spans="1:5" hidden="1" outlineLevel="1" x14ac:dyDescent="0.3">
      <c r="A107" t="s">
        <v>203</v>
      </c>
      <c r="B107" t="s">
        <v>204</v>
      </c>
      <c r="C107" s="2">
        <v>0</v>
      </c>
    </row>
    <row r="108" spans="1:5" hidden="1" outlineLevel="1" x14ac:dyDescent="0.3">
      <c r="A108" t="s">
        <v>205</v>
      </c>
      <c r="B108" t="s">
        <v>206</v>
      </c>
      <c r="C108" s="2">
        <v>0</v>
      </c>
    </row>
    <row r="109" spans="1:5" hidden="1" outlineLevel="1" x14ac:dyDescent="0.3">
      <c r="A109" t="s">
        <v>207</v>
      </c>
      <c r="B109" t="s">
        <v>208</v>
      </c>
      <c r="C109" s="2">
        <v>1</v>
      </c>
    </row>
    <row r="110" spans="1:5" hidden="1" outlineLevel="1" x14ac:dyDescent="0.3">
      <c r="A110" t="s">
        <v>209</v>
      </c>
      <c r="B110" t="s">
        <v>210</v>
      </c>
      <c r="C110" s="2">
        <v>0</v>
      </c>
    </row>
    <row r="111" spans="1:5" collapsed="1" x14ac:dyDescent="0.3">
      <c r="C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2024-05-13T21:35:17Z</dcterms:modified>
</cp:coreProperties>
</file>