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<sst xmlns="http://schemas.openxmlformats.org/spreadsheetml/2006/main" count="21" uniqueCount="21">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</sst>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Suivi du castor d'Europe</t>
        </is>
      </c>
      <c r="D1" s="47"/>
      <c r="E1" s="47"/>
      <c r="F1" s="47"/>
      <c r="G1" s="47"/>
      <c r="H1" s="2"/>
      <c r="I1" s="2"/>
      <c r="J1" s="2"/>
      <c r="K1" s="2"/>
      <c r="L1" s="47" t="inlineStr">
        <is>
          <t>Suivi du castor d'Europe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1-2</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Petit et Méso-Carnivores et Castor
(Formation dommage)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
Formation</t>
        </is>
      </c>
      <c r="L11" s="50" t="inlineStr">
        <is>
          <t>Coordination
Remontée des données au national</t>
        </is>
      </c>
      <c r="M11" s="39" t="inlineStr">
        <is>
          <t>Prospections
(Constats de dommage)</t>
        </is>
      </c>
      <c r="N11" s="37"/>
      <c r="O11" s="72"/>
      <c r="P11" s="73"/>
      <c r="Q11" s="74"/>
      <c r="R11" s="5"/>
    </row>
    <row r="12" spans="1:18" x14ac:dyDescent="0.25">
      <c r="A12" s="5"/>
      <c r="B12" s="21" t="s">
        <v>1</v>
      </c>
      <c r="C12" s="64"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Animation régionale:
Cédric MONDY
Correspondants départementaux:
PPC: 
77: Anne-Gaëlle BLANC
78-95: Amandine EVRARD
91: Cyril KLEINPRINZ
Courriel du réseau:
reseau.castor@ofb.gouv.fr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Raportage Directive européenne Habitat Faune Flore
Régulation des dispositifs de piègeage près des cours d'eau</t>
        </is>
      </c>
      <c r="D16" s="64"/>
      <c r="E16" s="64"/>
      <c r="F16" s="65"/>
      <c r="G16" s="39"/>
      <c r="H16" s="38"/>
      <c r="I16" s="5"/>
      <c r="J16" s="5"/>
      <c r="K16" s="70" t="inlineStr">
        <is>
          <t>Recherche d'indices de présence (bois coupé, écorçage, hutte…) en prospection sur l'eau et à pied en berge</t>
        </is>
      </c>
      <c r="L16" s="66"/>
      <c r="M16" s="66"/>
      <c r="N16" s="67"/>
      <c r="O16" s="70" t="inlineStr">
        <is>
          <t>- embarquation (ex. kayak)
- gilet de sauvetage
- jumelles
- appareil photo
- GPS</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Prospection de linéaires de cours d'eau à la recherche d'indices de présence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Remplissage des fiches terrains
Bancarisation régionale
Transmission au national qui effectue une validation et consolidation nationale des données</t>
        </is>
      </c>
      <c r="M29" s="37"/>
      <c r="N29" s="38"/>
      <c r="O29" s="70" t="inlineStr">
        <is>
          <t>https://carmen.carmencarto.fr/38/Castor.map</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Conseils départementaux (ENS)
Syndicats de rivière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Prospections préférentiellement hivernales avant la reprise de la végétation</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=HYPERLINK("https://professionnels.ofb.fr/fr/reseau-castor", "Le réseau castor")</f>
      </c>
      <c r="D47" s="63"/>
      <c r="E47" s="63"/>
      <c r="F47" s="63"/>
      <c r="G47" s="63"/>
      <c r="H47" s="63"/>
      <c r="I47" s="2"/>
      <c r="J47" s="20" t="s">
        <v>16</v>
      </c>
      <c r="K47" s="2"/>
      <c r="L47" s="84" t="str">
        <f>=HYPERLINK("https://ged.ofb.fr/share/page/site/dridf-rseau-partenarial-castor/dashboard", "Site Alfresco du Réseau Castor IdF")</f>
      </c>
      <c r="M47" s="52"/>
      <c r="N47" s="52"/>
      <c r="O47" s="52"/>
      <c r="P47" s="52"/>
      <c r="Q47" s="52"/>
      <c r="R47" s="25"/>
    </row>
    <row r="48" spans="1:18" x14ac:dyDescent="0.25">
      <c r="A48" s="2"/>
      <c r="B48" s="2"/>
      <c r="C48" s="84" t="str">
        <f>=HYPERLINK("https://professionnels.ofb.fr/fr/doc-fiches-especes/castor-deurope-castor-fiber", "Fiche espèce")</f>
      </c>
      <c r="D48" s="52"/>
      <c r="E48" s="52"/>
      <c r="F48" s="52"/>
      <c r="G48" s="52"/>
      <c r="H48" s="52"/>
      <c r="I48" s="2"/>
      <c r="J48" s="2"/>
      <c r="K48" s="2"/>
      <c r="L48" s="85" t="str">
        <f>=HYPERLINK("https://ged.ofb.fr/share/s/giB4EPFIRPmsQZiGFeYY0A", "Protocole")</f>
      </c>
      <c r="M48" s="53"/>
      <c r="N48" s="53"/>
      <c r="O48" s="53"/>
      <c r="P48" s="53"/>
      <c r="Q48" s="53"/>
      <c r="R48" s="25"/>
    </row>
    <row r="49" spans="1:18" x14ac:dyDescent="0.25">
      <c r="A49" s="26" t="inlineStr">
        <is>
          <t>Editée le 2025-03-14</t>
        </is>
      </c>
      <c r="B49" s="2"/>
      <c r="C49" s="53"/>
      <c r="D49" s="53"/>
      <c r="E49" s="53"/>
      <c r="F49" s="53"/>
      <c r="G49" s="53"/>
      <c r="H49" s="53"/>
      <c r="I49" s="2"/>
      <c r="J49" s="2"/>
      <c r="K49" s="2"/>
      <c r="L49" s="85" t="str">
        <f>=HYPERLINK("\\ad.intra\dfs\COMMUNS\REGIONS\IDF\DR\05_CONNAISSANCE\Castor\04_ArretesPiegeage", "Arrêtés piégeage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