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\message_ix_dev\tutorial\Austrian_energy_system\"/>
    </mc:Choice>
  </mc:AlternateContent>
  <bookViews>
    <workbookView xWindow="0" yWindow="0" windowWidth="25200" windowHeight="11250" activeTab="1"/>
  </bookViews>
  <sheets>
    <sheet name="metadata" sheetId="1" r:id="rId1"/>
    <sheet name="technologies" sheetId="7" r:id="rId2"/>
    <sheet name="resource" sheetId="8" r:id="rId3"/>
    <sheet name="demands" sheetId="9" r:id="rId4"/>
    <sheet name="final_mpa" sheetId="16" r:id="rId5"/>
    <sheet name="VOM" sheetId="15" state="hidden" r:id="rId6"/>
    <sheet name="Y" sheetId="12" state="hidden" r:id="rId7"/>
  </sheets>
  <externalReferences>
    <externalReference r:id="rId8"/>
  </externalReferences>
  <definedNames>
    <definedName name="Unit.GW">[1]Conversions!$F$55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2" l="1"/>
  <c r="C5" i="12"/>
  <c r="C6" i="12"/>
  <c r="C7" i="12"/>
  <c r="C3" i="12"/>
</calcChain>
</file>

<file path=xl/sharedStrings.xml><?xml version="1.0" encoding="utf-8"?>
<sst xmlns="http://schemas.openxmlformats.org/spreadsheetml/2006/main" count="735" uniqueCount="122">
  <si>
    <t>Variable</t>
  </si>
  <si>
    <t>Value</t>
  </si>
  <si>
    <t>Discount rate</t>
  </si>
  <si>
    <t>Units</t>
  </si>
  <si>
    <t>%</t>
  </si>
  <si>
    <t>year</t>
  </si>
  <si>
    <t>India</t>
  </si>
  <si>
    <t>Technology</t>
  </si>
  <si>
    <t>Parameter</t>
  </si>
  <si>
    <t>Level</t>
  </si>
  <si>
    <t>Commodity</t>
  </si>
  <si>
    <t>secondary</t>
  </si>
  <si>
    <t>useful</t>
  </si>
  <si>
    <t>coal_ppl_sub</t>
  </si>
  <si>
    <t>Region</t>
  </si>
  <si>
    <t>technical_lifetime</t>
  </si>
  <si>
    <t>input</t>
  </si>
  <si>
    <t>output</t>
  </si>
  <si>
    <t>y</t>
  </si>
  <si>
    <t>inv_cost</t>
  </si>
  <si>
    <t>USD/GWa</t>
  </si>
  <si>
    <t>var_cost</t>
  </si>
  <si>
    <t>Comment</t>
  </si>
  <si>
    <t>bound_activity_up</t>
  </si>
  <si>
    <t>GWa</t>
  </si>
  <si>
    <t>Mode</t>
  </si>
  <si>
    <t>demand</t>
  </si>
  <si>
    <t>Vintage</t>
  </si>
  <si>
    <t>Species</t>
  </si>
  <si>
    <t>standard</t>
  </si>
  <si>
    <t>Model Name</t>
  </si>
  <si>
    <t>Scenario Name</t>
  </si>
  <si>
    <t>Annotation</t>
  </si>
  <si>
    <t>First model year</t>
  </si>
  <si>
    <t>Sector</t>
  </si>
  <si>
    <t>coal_ppl</t>
  </si>
  <si>
    <t>gas_cc_ppl</t>
  </si>
  <si>
    <t>gas_cc_ccs_ppl</t>
  </si>
  <si>
    <t>coal_usc</t>
  </si>
  <si>
    <t>coal_usc_ccs</t>
  </si>
  <si>
    <t>igcc</t>
  </si>
  <si>
    <t>igcc_ccs</t>
  </si>
  <si>
    <t>elec_grid</t>
  </si>
  <si>
    <t>solar</t>
  </si>
  <si>
    <t>elec_imp</t>
  </si>
  <si>
    <t>hydro</t>
  </si>
  <si>
    <t>wind_onshore</t>
  </si>
  <si>
    <t>wind_offshore</t>
  </si>
  <si>
    <t>nuc_ppl</t>
  </si>
  <si>
    <t>bio_ppl</t>
  </si>
  <si>
    <t>Resource</t>
  </si>
  <si>
    <t>Grade</t>
  </si>
  <si>
    <t>coal_extr</t>
  </si>
  <si>
    <t>gas_extr</t>
  </si>
  <si>
    <t>bio_extr</t>
  </si>
  <si>
    <t>bio_t/d</t>
  </si>
  <si>
    <t>biomass_bal</t>
  </si>
  <si>
    <t>Check costs</t>
  </si>
  <si>
    <t>coal_t/d</t>
  </si>
  <si>
    <t>coal_i</t>
  </si>
  <si>
    <t>gas_i</t>
  </si>
  <si>
    <t>coal_imp</t>
  </si>
  <si>
    <t>oil_extr</t>
  </si>
  <si>
    <t>oil_t/d</t>
  </si>
  <si>
    <t>oil_ag</t>
  </si>
  <si>
    <t>oil_i</t>
  </si>
  <si>
    <t>oil_cooking</t>
  </si>
  <si>
    <t>oil_trp</t>
  </si>
  <si>
    <t>oil_imp</t>
  </si>
  <si>
    <t>h2_smr</t>
  </si>
  <si>
    <t>gas_imp</t>
  </si>
  <si>
    <t>h2_t/d</t>
  </si>
  <si>
    <t>h2_trp</t>
  </si>
  <si>
    <t>Y</t>
  </si>
  <si>
    <t>Buildings</t>
  </si>
  <si>
    <t>Industry</t>
  </si>
  <si>
    <t>Transport</t>
  </si>
  <si>
    <t>Cooking</t>
  </si>
  <si>
    <t>Agriculture</t>
  </si>
  <si>
    <t>TWh</t>
  </si>
  <si>
    <t>Gwh</t>
  </si>
  <si>
    <t>bound_activity_lo</t>
  </si>
  <si>
    <t>dg_set</t>
  </si>
  <si>
    <t>5% of invst cost assumption</t>
  </si>
  <si>
    <t>FROM IESS</t>
  </si>
  <si>
    <t>2010</t>
  </si>
  <si>
    <t>2020</t>
  </si>
  <si>
    <t>2030</t>
  </si>
  <si>
    <t>2040</t>
  </si>
  <si>
    <t>electricity</t>
  </si>
  <si>
    <t>fix_cost</t>
  </si>
  <si>
    <t>emission_factor</t>
  </si>
  <si>
    <t>CO2</t>
  </si>
  <si>
    <t>bound_new_capacity_up</t>
  </si>
  <si>
    <t>Austrian energy model</t>
  </si>
  <si>
    <t>baseline_xlsx</t>
  </si>
  <si>
    <t>developing a stylized energy system model for illustration and testing</t>
  </si>
  <si>
    <t>gas_ppl</t>
  </si>
  <si>
    <t>oil_ppl</t>
  </si>
  <si>
    <t>hydro_ppl</t>
  </si>
  <si>
    <t>wind_ppl</t>
  </si>
  <si>
    <t>solar_pv_ppl</t>
  </si>
  <si>
    <t>import</t>
  </si>
  <si>
    <t>electricity_grid</t>
  </si>
  <si>
    <t>bulb</t>
  </si>
  <si>
    <t>cfl</t>
  </si>
  <si>
    <t>appliances</t>
  </si>
  <si>
    <t>Austria</t>
  </si>
  <si>
    <t>other_electricity</t>
  </si>
  <si>
    <t>light</t>
  </si>
  <si>
    <t>from IEA statistics</t>
  </si>
  <si>
    <t>final</t>
  </si>
  <si>
    <t>growth_activity_up</t>
  </si>
  <si>
    <t>initial_activity_up</t>
  </si>
  <si>
    <t>GW</t>
  </si>
  <si>
    <t>kg/kWa</t>
  </si>
  <si>
    <t>capacity_factor</t>
  </si>
  <si>
    <t>startup_lo</t>
  </si>
  <si>
    <t>mpa_lo</t>
  </si>
  <si>
    <t>startup_up</t>
  </si>
  <si>
    <t>mpa_up</t>
  </si>
  <si>
    <t>Region_IO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</si>
</sst>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(* #,##0.00_);_(* \(#,##0.00\);_(* &quot;-&quot;??_);_(@_)"/>
    <numFmt numFmtId="164" formatCode="_-* #,##0_-;\-* #,##0_-;_-* &quot;-&quot;_-;_-@_-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 * #,##0.00_ ;_ * \-#,##0.00_ ;_ * &quot;-&quot;??_ ;_ @_ "/>
    <numFmt numFmtId="168" formatCode="#,##0.0_);\(#,##0.0\);&quot;-&quot;;@"/>
    <numFmt numFmtId="169" formatCode="0.0"/>
    <numFmt numFmtId="170" formatCode="#,##0.0_);\(#,##0.0\);&quot;-&quot;_);@"/>
    <numFmt numFmtId="171" formatCode="0%;\ \(0%\);\ \-"/>
    <numFmt numFmtId="172" formatCode="&quot;$&quot;#,##0\ ;\(&quot;$&quot;#,##0\)"/>
    <numFmt numFmtId="173" formatCode="0.00_)"/>
    <numFmt numFmtId="174" formatCode="mm/dd/yy"/>
    <numFmt numFmtId="175" formatCode="0.0_ ;\-0.0\ "/>
    <numFmt numFmtId="176" formatCode="0.000"/>
    <numFmt numFmtId="177" formatCode="_(* #,##0_);_(* \(#,##0\);_(* &quot;-&quot;??_);_(@_)"/>
    <numFmt numFmtId="178" formatCode="0.0000"/>
    <numFmt numFmtId="179" formatCode="0.00000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color rgb="FF3F3F76"/>
      <name val="Arial"/>
      <family val="2"/>
    </font>
    <font>
      <sz val="10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6"/>
      <name val="Times New Roman"/>
      <family val="1"/>
    </font>
    <font>
      <b/>
      <sz val="9"/>
      <name val="Helv"/>
    </font>
    <font>
      <b/>
      <sz val="10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8"/>
      <name val="Helv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1"/>
      <color theme="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18">
    <xf numFmtId="0" fontId="0" fillId="0" borderId="0"/>
    <xf numFmtId="0" fontId="2" fillId="0" borderId="0"/>
    <xf numFmtId="171" fontId="5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6" fillId="5" borderId="4" applyNumberFormat="0" applyAlignment="0" applyProtection="0"/>
    <xf numFmtId="168" fontId="8" fillId="0" borderId="0" applyNumberFormat="0" applyFill="0" applyBorder="0" applyAlignment="0" applyProtection="0"/>
    <xf numFmtId="0" fontId="4" fillId="0" borderId="11" applyNumberFormat="0">
      <alignment horizontal="left" vertical="center"/>
    </xf>
    <xf numFmtId="0" fontId="7" fillId="0" borderId="0"/>
    <xf numFmtId="171" fontId="5" fillId="0" borderId="0" applyFont="0" applyFill="0" applyBorder="0" applyAlignment="0" applyProtection="0"/>
    <xf numFmtId="0" fontId="12" fillId="0" borderId="0"/>
    <xf numFmtId="0" fontId="11" fillId="0" borderId="0" applyNumberFormat="0" applyFill="0" applyBorder="0" applyAlignment="0" applyProtection="0"/>
    <xf numFmtId="0" fontId="3" fillId="30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3" fillId="30" borderId="0" applyNumberFormat="0" applyBorder="0" applyAlignment="0" applyProtection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14" fillId="29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3" fillId="0" borderId="6" applyNumberFormat="0" applyFill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4" fillId="9" borderId="0" applyNumberFormat="0" applyBorder="0" applyAlignment="0" applyProtection="0"/>
    <xf numFmtId="0" fontId="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4" fillId="28" borderId="0" applyNumberFormat="0" applyBorder="0" applyAlignment="0" applyProtection="0"/>
    <xf numFmtId="0" fontId="3" fillId="31" borderId="0" applyNumberFormat="0" applyBorder="0" applyAlignment="0" applyProtection="0"/>
    <xf numFmtId="0" fontId="14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30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0" fontId="1" fillId="0" borderId="0"/>
    <xf numFmtId="0" fontId="3" fillId="30" borderId="0" applyNumberFormat="0" applyBorder="0" applyAlignment="0" applyProtection="0"/>
    <xf numFmtId="0" fontId="1" fillId="0" borderId="0"/>
    <xf numFmtId="166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37" borderId="0" applyNumberFormat="0" applyBorder="0" applyAlignment="0" applyProtection="0"/>
    <xf numFmtId="0" fontId="27" fillId="40" borderId="0" applyNumberFormat="0" applyBorder="0" applyAlignment="0" applyProtection="0"/>
    <xf numFmtId="0" fontId="27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7" fillId="40" borderId="0" applyNumberFormat="0" applyBorder="0" applyAlignment="0">
      <protection locked="0"/>
    </xf>
    <xf numFmtId="4" fontId="29" fillId="0" borderId="17" applyFill="0">
      <alignment vertical="center"/>
      <protection locked="0"/>
    </xf>
    <xf numFmtId="4" fontId="29" fillId="0" borderId="17" applyFill="0">
      <alignment vertical="center"/>
      <protection locked="0"/>
    </xf>
    <xf numFmtId="0" fontId="30" fillId="0" borderId="0" applyFill="0" applyBorder="0" applyAlignment="0"/>
    <xf numFmtId="0" fontId="31" fillId="48" borderId="18" applyNumberFormat="0" applyAlignment="0" applyProtection="0"/>
    <xf numFmtId="0" fontId="31" fillId="48" borderId="18" applyNumberFormat="0" applyAlignment="0" applyProtection="0"/>
    <xf numFmtId="0" fontId="31" fillId="48" borderId="18" applyNumberFormat="0" applyAlignment="0" applyProtection="0"/>
    <xf numFmtId="0" fontId="32" fillId="0" borderId="19" applyNumberFormat="0" applyFill="0" applyAlignment="0" applyProtection="0"/>
    <xf numFmtId="0" fontId="33" fillId="49" borderId="20" applyNumberFormat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53" borderId="0" applyNumberFormat="0" applyBorder="0" applyAlignment="0" applyProtection="0"/>
    <xf numFmtId="0" fontId="34" fillId="0" borderId="0"/>
    <xf numFmtId="0" fontId="34" fillId="0" borderId="0"/>
    <xf numFmtId="0" fontId="35" fillId="0" borderId="10">
      <alignment horizontal="right" wrapText="1"/>
    </xf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3" fontId="36" fillId="0" borderId="0" applyFont="0" applyFill="0" applyBorder="0" applyAlignment="0" applyProtection="0"/>
    <xf numFmtId="0" fontId="37" fillId="0" borderId="0" applyNumberFormat="0" applyAlignment="0">
      <alignment horizontal="left"/>
    </xf>
    <xf numFmtId="172" fontId="36" fillId="0" borderId="0" applyFont="0" applyFill="0" applyBorder="0" applyAlignment="0" applyProtection="0"/>
    <xf numFmtId="3" fontId="38" fillId="0" borderId="0">
      <alignment horizontal="right"/>
    </xf>
    <xf numFmtId="0" fontId="38" fillId="0" borderId="0">
      <alignment horizontal="left"/>
    </xf>
    <xf numFmtId="0" fontId="36" fillId="0" borderId="0" applyFont="0" applyFill="0" applyBorder="0" applyAlignment="0" applyProtection="0"/>
    <xf numFmtId="0" fontId="39" fillId="0" borderId="0" applyNumberFormat="0" applyAlignment="0">
      <alignment horizontal="left"/>
    </xf>
    <xf numFmtId="4" fontId="40" fillId="0" borderId="0" applyFill="0" applyBorder="0">
      <protection locked="0"/>
    </xf>
    <xf numFmtId="2" fontId="36" fillId="0" borderId="0" applyFont="0" applyFill="0" applyBorder="0" applyAlignment="0" applyProtection="0"/>
    <xf numFmtId="0" fontId="41" fillId="0" borderId="0">
      <alignment wrapText="1"/>
    </xf>
    <xf numFmtId="38" fontId="42" fillId="54" borderId="0" applyNumberFormat="0" applyBorder="0" applyAlignment="0" applyProtection="0"/>
    <xf numFmtId="0" fontId="43" fillId="0" borderId="14" applyNumberFormat="0" applyAlignment="0" applyProtection="0">
      <alignment horizontal="left" vertical="center"/>
    </xf>
    <xf numFmtId="0" fontId="43" fillId="0" borderId="12">
      <alignment horizontal="left" vertical="center"/>
    </xf>
    <xf numFmtId="0" fontId="43" fillId="0" borderId="12">
      <alignment horizontal="left" vertical="center"/>
    </xf>
    <xf numFmtId="0" fontId="43" fillId="0" borderId="12">
      <alignment horizontal="left" vertical="center"/>
    </xf>
    <xf numFmtId="0" fontId="44" fillId="0" borderId="0" applyNumberFormat="0" applyFill="0" applyBorder="0" applyAlignment="0" applyProtection="0">
      <alignment vertical="top"/>
      <protection locked="0"/>
    </xf>
    <xf numFmtId="10" fontId="42" fillId="55" borderId="15" applyNumberFormat="0" applyBorder="0" applyAlignment="0" applyProtection="0"/>
    <xf numFmtId="10" fontId="42" fillId="55" borderId="15" applyNumberFormat="0" applyBorder="0" applyAlignment="0" applyProtection="0"/>
    <xf numFmtId="10" fontId="42" fillId="55" borderId="15" applyNumberFormat="0" applyBorder="0" applyAlignment="0" applyProtection="0"/>
    <xf numFmtId="173" fontId="45" fillId="0" borderId="16" applyNumberFormat="0" applyFill="0" applyBorder="0">
      <alignment horizontal="left" vertical="center"/>
    </xf>
    <xf numFmtId="173" fontId="46" fillId="0" borderId="0"/>
    <xf numFmtId="169" fontId="47" fillId="0" borderId="13">
      <alignment horizontal="right"/>
    </xf>
    <xf numFmtId="0" fontId="48" fillId="56" borderId="0" applyNumberFormat="0" applyBorder="0" applyAlignment="0" applyProtection="0"/>
    <xf numFmtId="37" fontId="49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42" fillId="0" borderId="0"/>
    <xf numFmtId="0" fontId="7" fillId="0" borderId="0"/>
    <xf numFmtId="0" fontId="7" fillId="0" borderId="0"/>
    <xf numFmtId="0" fontId="7" fillId="0" borderId="0"/>
    <xf numFmtId="0" fontId="3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51" fillId="0" borderId="0"/>
    <xf numFmtId="0" fontId="52" fillId="0" borderId="0"/>
    <xf numFmtId="0" fontId="7" fillId="0" borderId="0"/>
    <xf numFmtId="0" fontId="7" fillId="57" borderId="21" applyNumberFormat="0" applyFont="0" applyAlignment="0" applyProtection="0"/>
    <xf numFmtId="0" fontId="7" fillId="57" borderId="21" applyNumberFormat="0" applyFont="0" applyAlignment="0" applyProtection="0"/>
    <xf numFmtId="0" fontId="7" fillId="57" borderId="21" applyNumberFormat="0" applyFont="0" applyAlignment="0" applyProtection="0"/>
    <xf numFmtId="0" fontId="34" fillId="0" borderId="0"/>
    <xf numFmtId="0" fontId="34" fillId="0" borderId="0"/>
    <xf numFmtId="0" fontId="34" fillId="0" borderId="22"/>
    <xf numFmtId="0" fontId="34" fillId="0" borderId="22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4" fontId="53" fillId="0" borderId="0" applyNumberFormat="0" applyFill="0" applyBorder="0" applyAlignment="0" applyProtection="0">
      <alignment horizontal="left"/>
    </xf>
    <xf numFmtId="0" fontId="38" fillId="0" borderId="0" applyBorder="0">
      <alignment horizontal="left" vertical="center" wrapText="1"/>
    </xf>
    <xf numFmtId="0" fontId="54" fillId="0" borderId="0" applyBorder="0">
      <alignment horizontal="left" vertical="center" wrapText="1"/>
    </xf>
    <xf numFmtId="0" fontId="55" fillId="0" borderId="0" applyBorder="0">
      <alignment horizontal="left" vertical="center" wrapText="1"/>
    </xf>
    <xf numFmtId="0" fontId="34" fillId="0" borderId="0"/>
    <xf numFmtId="0" fontId="41" fillId="0" borderId="0">
      <alignment vertical="top"/>
    </xf>
    <xf numFmtId="0" fontId="41" fillId="0" borderId="0"/>
    <xf numFmtId="0" fontId="56" fillId="0" borderId="0"/>
    <xf numFmtId="0" fontId="56" fillId="0" borderId="0">
      <alignment vertical="top"/>
    </xf>
    <xf numFmtId="0" fontId="57" fillId="0" borderId="15">
      <alignment horizontal="center"/>
    </xf>
    <xf numFmtId="0" fontId="57" fillId="0" borderId="15">
      <alignment horizontal="center"/>
    </xf>
    <xf numFmtId="0" fontId="57" fillId="0" borderId="15">
      <alignment horizontal="center"/>
    </xf>
    <xf numFmtId="0" fontId="57" fillId="0" borderId="0">
      <alignment horizontal="center" vertical="center"/>
    </xf>
    <xf numFmtId="0" fontId="58" fillId="58" borderId="0" applyNumberFormat="0" applyFill="0">
      <alignment horizontal="left" vertical="center"/>
    </xf>
    <xf numFmtId="40" fontId="59" fillId="0" borderId="0" applyBorder="0">
      <alignment horizontal="right"/>
    </xf>
    <xf numFmtId="0" fontId="34" fillId="0" borderId="0"/>
    <xf numFmtId="0" fontId="34" fillId="0" borderId="0"/>
    <xf numFmtId="0" fontId="60" fillId="0" borderId="0"/>
    <xf numFmtId="0" fontId="61" fillId="0" borderId="0"/>
    <xf numFmtId="0" fontId="60" fillId="0" borderId="0"/>
    <xf numFmtId="0" fontId="62" fillId="0" borderId="0">
      <alignment vertical="center"/>
    </xf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65" fillId="0" borderId="0" applyNumberFormat="0" applyFill="0" applyBorder="0" applyAlignment="0" applyProtection="0"/>
    <xf numFmtId="0" fontId="66" fillId="0" borderId="23" applyNumberFormat="0" applyFill="0" applyAlignment="0" applyProtection="0"/>
    <xf numFmtId="0" fontId="67" fillId="0" borderId="24" applyNumberFormat="0" applyFill="0" applyAlignment="0" applyProtection="0"/>
    <xf numFmtId="0" fontId="68" fillId="0" borderId="25" applyNumberFormat="0" applyFill="0" applyAlignment="0" applyProtection="0"/>
    <xf numFmtId="0" fontId="68" fillId="0" borderId="0" applyNumberFormat="0" applyFill="0" applyBorder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70" fillId="35" borderId="0" applyNumberFormat="0" applyBorder="0" applyAlignment="0" applyProtection="0"/>
    <xf numFmtId="0" fontId="71" fillId="36" borderId="0" applyNumberFormat="0" applyBorder="0" applyAlignment="0" applyProtection="0"/>
    <xf numFmtId="0" fontId="72" fillId="0" borderId="0" applyNumberFormat="0" applyFill="0" applyBorder="0" applyAlignment="0" applyProtection="0"/>
    <xf numFmtId="0" fontId="3" fillId="30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3" fillId="30" borderId="0" applyNumberFormat="0" applyBorder="0" applyAlignment="0" applyProtection="0"/>
    <xf numFmtId="0" fontId="2" fillId="0" borderId="0"/>
    <xf numFmtId="0" fontId="1" fillId="0" borderId="0"/>
    <xf numFmtId="170" fontId="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3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73" fillId="59" borderId="0"/>
    <xf numFmtId="169" fontId="74" fillId="33" borderId="0">
      <alignment horizontal="left"/>
    </xf>
    <xf numFmtId="1" fontId="74" fillId="33" borderId="12">
      <alignment horizontal="left"/>
    </xf>
    <xf numFmtId="175" fontId="9" fillId="33" borderId="0" applyBorder="0" applyProtection="0">
      <alignment horizontal="left"/>
    </xf>
    <xf numFmtId="9" fontId="1" fillId="0" borderId="0" applyFont="0" applyFill="0" applyBorder="0" applyAlignment="0" applyProtection="0"/>
    <xf numFmtId="169" fontId="74" fillId="33" borderId="10">
      <alignment horizontal="left"/>
    </xf>
    <xf numFmtId="9" fontId="74" fillId="33" borderId="0">
      <alignment horizontal="left"/>
    </xf>
    <xf numFmtId="0" fontId="1" fillId="0" borderId="0"/>
    <xf numFmtId="167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" fontId="74" fillId="33" borderId="12">
      <alignment horizontal="left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" fontId="74" fillId="33" borderId="12">
      <alignment horizontal="left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1" fontId="0" fillId="0" borderId="0" xfId="0" applyNumberFormat="1"/>
    <xf numFmtId="4" fontId="76" fillId="0" borderId="28" xfId="0" applyNumberFormat="1" applyFont="1" applyBorder="1"/>
    <xf numFmtId="176" fontId="76" fillId="0" borderId="28" xfId="0" applyNumberFormat="1" applyFont="1" applyBorder="1"/>
    <xf numFmtId="0" fontId="0" fillId="0" borderId="28" xfId="0" applyFont="1" applyBorder="1"/>
    <xf numFmtId="4" fontId="76" fillId="61" borderId="28" xfId="0" applyNumberFormat="1" applyFont="1" applyFill="1" applyBorder="1"/>
    <xf numFmtId="0" fontId="0" fillId="61" borderId="28" xfId="0" applyFont="1" applyFill="1" applyBorder="1"/>
    <xf numFmtId="4" fontId="76" fillId="61" borderId="27" xfId="0" applyNumberFormat="1" applyFont="1" applyFill="1" applyBorder="1"/>
    <xf numFmtId="176" fontId="76" fillId="61" borderId="28" xfId="0" applyNumberFormat="1" applyFont="1" applyFill="1" applyBorder="1"/>
    <xf numFmtId="4" fontId="76" fillId="61" borderId="29" xfId="0" applyNumberFormat="1" applyFont="1" applyFill="1" applyBorder="1"/>
    <xf numFmtId="4" fontId="76" fillId="0" borderId="27" xfId="0" applyNumberFormat="1" applyFont="1" applyBorder="1"/>
    <xf numFmtId="4" fontId="76" fillId="0" borderId="29" xfId="0" applyNumberFormat="1" applyFont="1" applyBorder="1"/>
    <xf numFmtId="1" fontId="76" fillId="61" borderId="28" xfId="0" applyNumberFormat="1" applyFont="1" applyFill="1" applyBorder="1"/>
    <xf numFmtId="1" fontId="76" fillId="0" borderId="28" xfId="0" applyNumberFormat="1" applyFont="1" applyBorder="1"/>
    <xf numFmtId="3" fontId="76" fillId="0" borderId="28" xfId="0" applyNumberFormat="1" applyFont="1" applyBorder="1"/>
    <xf numFmtId="3" fontId="76" fillId="61" borderId="28" xfId="0" applyNumberFormat="1" applyFont="1" applyFill="1" applyBorder="1"/>
    <xf numFmtId="0" fontId="76" fillId="0" borderId="27" xfId="0" applyFont="1" applyBorder="1"/>
    <xf numFmtId="0" fontId="76" fillId="0" borderId="28" xfId="0" applyFont="1" applyBorder="1"/>
    <xf numFmtId="0" fontId="76" fillId="61" borderId="27" xfId="0" applyFont="1" applyFill="1" applyBorder="1"/>
    <xf numFmtId="0" fontId="0" fillId="0" borderId="0" xfId="0" applyAlignment="1">
      <alignment horizontal="center"/>
    </xf>
    <xf numFmtId="2" fontId="7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2" fontId="76" fillId="0" borderId="0" xfId="0" applyNumberFormat="1" applyFont="1"/>
    <xf numFmtId="2" fontId="0" fillId="0" borderId="0" xfId="0" applyNumberFormat="1"/>
    <xf numFmtId="0" fontId="0" fillId="0" borderId="0" xfId="0"/>
    <xf numFmtId="4" fontId="76" fillId="0" borderId="0" xfId="0" applyNumberFormat="1" applyFont="1"/>
    <xf numFmtId="4" fontId="77" fillId="0" borderId="0" xfId="0" applyNumberFormat="1" applyFont="1"/>
    <xf numFmtId="2" fontId="77" fillId="0" borderId="0" xfId="0" applyNumberFormat="1" applyFont="1" applyAlignment="1">
      <alignment horizontal="center"/>
    </xf>
    <xf numFmtId="0" fontId="0" fillId="0" borderId="0" xfId="0" applyBorder="1"/>
    <xf numFmtId="176" fontId="0" fillId="0" borderId="0" xfId="0" applyNumberFormat="1"/>
    <xf numFmtId="4" fontId="76" fillId="0" borderId="0" xfId="0" applyNumberFormat="1" applyFont="1" applyBorder="1"/>
    <xf numFmtId="176" fontId="76" fillId="0" borderId="0" xfId="0" applyNumberFormat="1" applyFont="1"/>
    <xf numFmtId="4" fontId="78" fillId="0" borderId="0" xfId="0" applyNumberFormat="1" applyFont="1"/>
    <xf numFmtId="176" fontId="78" fillId="0" borderId="0" xfId="0" applyNumberFormat="1" applyFont="1"/>
    <xf numFmtId="2" fontId="78" fillId="0" borderId="0" xfId="0" applyNumberFormat="1" applyFont="1"/>
    <xf numFmtId="2" fontId="78" fillId="0" borderId="0" xfId="0" applyNumberFormat="1" applyFont="1" applyAlignment="1">
      <alignment horizontal="center"/>
    </xf>
    <xf numFmtId="43" fontId="76" fillId="0" borderId="0" xfId="617" applyFont="1"/>
    <xf numFmtId="43" fontId="78" fillId="0" borderId="0" xfId="617" applyFont="1" applyAlignment="1">
      <alignment horizontal="center"/>
    </xf>
    <xf numFmtId="4" fontId="78" fillId="0" borderId="0" xfId="0" applyNumberFormat="1" applyFont="1" applyBorder="1"/>
    <xf numFmtId="176" fontId="78" fillId="0" borderId="0" xfId="0" applyNumberFormat="1" applyFont="1" applyBorder="1"/>
    <xf numFmtId="2" fontId="78" fillId="0" borderId="0" xfId="0" applyNumberFormat="1" applyFont="1" applyBorder="1" applyAlignment="1">
      <alignment horizontal="center"/>
    </xf>
    <xf numFmtId="2" fontId="78" fillId="0" borderId="0" xfId="0" applyNumberFormat="1" applyFont="1" applyBorder="1"/>
    <xf numFmtId="177" fontId="78" fillId="0" borderId="0" xfId="617" applyNumberFormat="1" applyFont="1" applyAlignment="1">
      <alignment horizontal="center"/>
    </xf>
    <xf numFmtId="177" fontId="78" fillId="0" borderId="0" xfId="617" applyNumberFormat="1" applyFont="1" applyBorder="1" applyAlignment="1">
      <alignment horizontal="center"/>
    </xf>
    <xf numFmtId="178" fontId="78" fillId="0" borderId="0" xfId="0" applyNumberFormat="1" applyFont="1" applyAlignment="1">
      <alignment horizontal="center"/>
    </xf>
    <xf numFmtId="179" fontId="78" fillId="0" borderId="0" xfId="0" applyNumberFormat="1" applyFont="1"/>
    <xf numFmtId="179" fontId="78" fillId="0" borderId="0" xfId="0" applyNumberFormat="1" applyFont="1" applyAlignment="1">
      <alignment horizontal="center"/>
    </xf>
    <xf numFmtId="0" fontId="75" fillId="60" borderId="30" xfId="0" applyFont="1" applyFill="1" applyBorder="1"/>
    <xf numFmtId="0" fontId="75" fillId="60" borderId="31" xfId="0" applyFont="1" applyFill="1" applyBorder="1"/>
    <xf numFmtId="0" fontId="75" fillId="60" borderId="31" xfId="0" applyFont="1" applyFill="1" applyBorder="1" applyAlignment="1">
      <alignment horizontal="left"/>
    </xf>
    <xf numFmtId="0" fontId="75" fillId="60" borderId="32" xfId="0" applyFont="1" applyFill="1" applyBorder="1"/>
    <xf numFmtId="0" fontId="79" fillId="0" borderId="0" xfId="0" applyFont="1"/>
  </cellXfs>
  <cellStyles count="618">
    <cellStyle name="20% - Accent1 2" xfId="121"/>
    <cellStyle name="20% - Accent1 3" xfId="280"/>
    <cellStyle name="20% - Accent1 4" xfId="284"/>
    <cellStyle name="20% - Accent1 5" xfId="298"/>
    <cellStyle name="20% - Accent2 2" xfId="286"/>
    <cellStyle name="20% - Accent2 3" xfId="300"/>
    <cellStyle name="20% - Accent2 4" xfId="261"/>
    <cellStyle name="20% - Accent3 2" xfId="288"/>
    <cellStyle name="20% - Accent3 3" xfId="302"/>
    <cellStyle name="20% - Accent3 4" xfId="265"/>
    <cellStyle name="20% - Accent4 2" xfId="290"/>
    <cellStyle name="20% - Accent4 3" xfId="304"/>
    <cellStyle name="20% - Accent4 4" xfId="269"/>
    <cellStyle name="20% - Accent5 2" xfId="292"/>
    <cellStyle name="20% - Accent5 3" xfId="306"/>
    <cellStyle name="20% - Accent5 4" xfId="273"/>
    <cellStyle name="20% - Accent6 10" xfId="482"/>
    <cellStyle name="20% - Accent6 2" xfId="11"/>
    <cellStyle name="20% - Accent6 3" xfId="238"/>
    <cellStyle name="20% - Accent6 3 2" xfId="451"/>
    <cellStyle name="20% - Accent6 4" xfId="241"/>
    <cellStyle name="20% - Accent6 4 2" xfId="313"/>
    <cellStyle name="20% - Accent6 5" xfId="281"/>
    <cellStyle name="20% - Accent6 6" xfId="294"/>
    <cellStyle name="20% - Accent6 7" xfId="308"/>
    <cellStyle name="20% - Accent6 8" xfId="454"/>
    <cellStyle name="20% - Accent6 9" xfId="470"/>
    <cellStyle name="20% - Colore 1" xfId="319"/>
    <cellStyle name="20% - Colore 2" xfId="320"/>
    <cellStyle name="20% - Colore 3" xfId="321"/>
    <cellStyle name="20% - Colore 4" xfId="322"/>
    <cellStyle name="20% - Colore 5" xfId="323"/>
    <cellStyle name="20% - Colore 6" xfId="324"/>
    <cellStyle name="40% - Accent1 2" xfId="285"/>
    <cellStyle name="40% - Accent1 3" xfId="299"/>
    <cellStyle name="40% - Accent1 4" xfId="258"/>
    <cellStyle name="40% - Accent2 2" xfId="287"/>
    <cellStyle name="40% - Accent2 3" xfId="301"/>
    <cellStyle name="40% - Accent2 4" xfId="262"/>
    <cellStyle name="40% - Accent3 2" xfId="289"/>
    <cellStyle name="40% - Accent3 3" xfId="303"/>
    <cellStyle name="40% - Accent3 4" xfId="266"/>
    <cellStyle name="40% - Accent4 2" xfId="291"/>
    <cellStyle name="40% - Accent4 3" xfId="305"/>
    <cellStyle name="40% - Accent4 4" xfId="270"/>
    <cellStyle name="40% - Accent5 2" xfId="293"/>
    <cellStyle name="40% - Accent5 3" xfId="307"/>
    <cellStyle name="40% - Accent5 4" xfId="274"/>
    <cellStyle name="40% - Accent6 2" xfId="295"/>
    <cellStyle name="40% - Accent6 3" xfId="309"/>
    <cellStyle name="40% - Accent6 4" xfId="276"/>
    <cellStyle name="40% - Colore 1" xfId="325"/>
    <cellStyle name="40% - Colore 2" xfId="326"/>
    <cellStyle name="40% - Colore 3" xfId="327"/>
    <cellStyle name="40% - Colore 4" xfId="328"/>
    <cellStyle name="40% - Colore 5" xfId="329"/>
    <cellStyle name="40% - Colore 6" xfId="330"/>
    <cellStyle name="60% - Accent1 2" xfId="259"/>
    <cellStyle name="60% - Accent2 2" xfId="263"/>
    <cellStyle name="60% - Accent3 2" xfId="267"/>
    <cellStyle name="60% - Accent4 2" xfId="271"/>
    <cellStyle name="60% - Accent5 2" xfId="275"/>
    <cellStyle name="60% - Accent6 2" xfId="277"/>
    <cellStyle name="60% - Colore 1" xfId="331"/>
    <cellStyle name="60% - Colore 2" xfId="332"/>
    <cellStyle name="60% - Colore 3" xfId="333"/>
    <cellStyle name="60% - Colore 4" xfId="334"/>
    <cellStyle name="60% - Colore 5" xfId="335"/>
    <cellStyle name="60% - Colore 6" xfId="336"/>
    <cellStyle name="A - a heading" xfId="473"/>
    <cellStyle name="A - bold" xfId="476"/>
    <cellStyle name="A - bottom border" xfId="478"/>
    <cellStyle name="A - header" xfId="475"/>
    <cellStyle name="A - header 2" xfId="490"/>
    <cellStyle name="A - header 2 2" xfId="494"/>
    <cellStyle name="A - normal" xfId="474"/>
    <cellStyle name="A - percent" xfId="479"/>
    <cellStyle name="Accent1 2" xfId="257"/>
    <cellStyle name="Accent2 2" xfId="260"/>
    <cellStyle name="Accent3 2" xfId="264"/>
    <cellStyle name="Accent4 2" xfId="268"/>
    <cellStyle name="Accent5 2" xfId="272"/>
    <cellStyle name="Accent6 2" xfId="242"/>
    <cellStyle name="Bad 2" xfId="248"/>
    <cellStyle name="Best" xfId="337"/>
    <cellStyle name="BORDERS" xfId="338"/>
    <cellStyle name="BORDERS 2" xfId="339"/>
    <cellStyle name="Calc Currency (0)" xfId="340"/>
    <cellStyle name="Calcolo" xfId="341"/>
    <cellStyle name="Calcolo 2" xfId="342"/>
    <cellStyle name="Calcolo 3" xfId="343"/>
    <cellStyle name="Calculation 2" xfId="251"/>
    <cellStyle name="Cella collegata" xfId="344"/>
    <cellStyle name="Cella da controllare" xfId="345"/>
    <cellStyle name="Check Cell 2" xfId="253"/>
    <cellStyle name="Colore 1" xfId="346"/>
    <cellStyle name="Colore 2" xfId="347"/>
    <cellStyle name="Colore 3" xfId="348"/>
    <cellStyle name="Colore 4" xfId="349"/>
    <cellStyle name="Colore 5" xfId="350"/>
    <cellStyle name="Colore 6" xfId="351"/>
    <cellStyle name="Column - Style5" xfId="352"/>
    <cellStyle name="Column - Style6" xfId="353"/>
    <cellStyle name="Column headings" xfId="354"/>
    <cellStyle name="Comma" xfId="617" builtinId="3"/>
    <cellStyle name="Comma 2" xfId="124"/>
    <cellStyle name="Comma 2 2" xfId="355"/>
    <cellStyle name="Comma 2 3" xfId="315"/>
    <cellStyle name="Comma 2 4" xfId="468"/>
    <cellStyle name="Comma 2 5" xfId="504"/>
    <cellStyle name="Comma 3" xfId="311"/>
    <cellStyle name="Comma 3 2" xfId="357"/>
    <cellStyle name="Comma 3 3" xfId="356"/>
    <cellStyle name="Comma 4" xfId="358"/>
    <cellStyle name="Comma 4 2" xfId="457"/>
    <cellStyle name="Comma 5" xfId="359"/>
    <cellStyle name="Comma 6" xfId="317"/>
    <cellStyle name="Comma 7" xfId="471"/>
    <cellStyle name="Comma 8" xfId="481"/>
    <cellStyle name="Comma 9" xfId="3"/>
    <cellStyle name="Comma0" xfId="360"/>
    <cellStyle name="Copied" xfId="361"/>
    <cellStyle name="Currency 2" xfId="452"/>
    <cellStyle name="Currency0" xfId="362"/>
    <cellStyle name="Data (Number)" xfId="363"/>
    <cellStyle name="Data (Text)" xfId="364"/>
    <cellStyle name="Date" xfId="365"/>
    <cellStyle name="Entered" xfId="366"/>
    <cellStyle name="Excel Built-in Normal" xfId="9"/>
    <cellStyle name="Explanatory Text 2" xfId="255"/>
    <cellStyle name="FIGURES" xfId="367"/>
    <cellStyle name="Fixed" xfId="368"/>
    <cellStyle name="Footnote Text" xfId="369"/>
    <cellStyle name="Good 2" xfId="237"/>
    <cellStyle name="Grey" xfId="370"/>
    <cellStyle name="Header1" xfId="371"/>
    <cellStyle name="Header2" xfId="372"/>
    <cellStyle name="Header2 2" xfId="373"/>
    <cellStyle name="Header2 3" xfId="374"/>
    <cellStyle name="Heading 1 2" xfId="244"/>
    <cellStyle name="Heading 2 2" xfId="245"/>
    <cellStyle name="Heading 3 2" xfId="246"/>
    <cellStyle name="Heading 4 2" xfId="247"/>
    <cellStyle name="Hyperlink 10" xfId="19" hidden="1"/>
    <cellStyle name="Hyperlink 10" xfId="174" hidden="1"/>
    <cellStyle name="Hyperlink 10" xfId="554"/>
    <cellStyle name="Hyperlink 100" xfId="109" hidden="1"/>
    <cellStyle name="Hyperlink 100" xfId="224" hidden="1"/>
    <cellStyle name="Hyperlink 100" xfId="604"/>
    <cellStyle name="Hyperlink 101" xfId="110" hidden="1"/>
    <cellStyle name="Hyperlink 101" xfId="225" hidden="1"/>
    <cellStyle name="Hyperlink 101" xfId="605"/>
    <cellStyle name="Hyperlink 102" xfId="111" hidden="1"/>
    <cellStyle name="Hyperlink 102" xfId="226" hidden="1"/>
    <cellStyle name="Hyperlink 102" xfId="606"/>
    <cellStyle name="Hyperlink 103" xfId="112" hidden="1"/>
    <cellStyle name="Hyperlink 103" xfId="227" hidden="1"/>
    <cellStyle name="Hyperlink 103" xfId="607"/>
    <cellStyle name="Hyperlink 104" xfId="113" hidden="1"/>
    <cellStyle name="Hyperlink 104" xfId="228" hidden="1"/>
    <cellStyle name="Hyperlink 104" xfId="608"/>
    <cellStyle name="Hyperlink 105" xfId="114" hidden="1"/>
    <cellStyle name="Hyperlink 105" xfId="229" hidden="1"/>
    <cellStyle name="Hyperlink 105" xfId="609"/>
    <cellStyle name="Hyperlink 106" xfId="115" hidden="1"/>
    <cellStyle name="Hyperlink 106" xfId="230" hidden="1"/>
    <cellStyle name="Hyperlink 106" xfId="610"/>
    <cellStyle name="Hyperlink 107" xfId="116" hidden="1"/>
    <cellStyle name="Hyperlink 107" xfId="231" hidden="1"/>
    <cellStyle name="Hyperlink 107" xfId="611"/>
    <cellStyle name="Hyperlink 108" xfId="117" hidden="1"/>
    <cellStyle name="Hyperlink 108" xfId="232" hidden="1"/>
    <cellStyle name="Hyperlink 108" xfId="612"/>
    <cellStyle name="Hyperlink 109" xfId="118" hidden="1"/>
    <cellStyle name="Hyperlink 109" xfId="233" hidden="1"/>
    <cellStyle name="Hyperlink 109" xfId="613"/>
    <cellStyle name="Hyperlink 11" xfId="20" hidden="1"/>
    <cellStyle name="Hyperlink 11" xfId="173" hidden="1"/>
    <cellStyle name="Hyperlink 11" xfId="553"/>
    <cellStyle name="Hyperlink 110" xfId="119" hidden="1"/>
    <cellStyle name="Hyperlink 110" xfId="234" hidden="1"/>
    <cellStyle name="Hyperlink 110" xfId="614"/>
    <cellStyle name="Hyperlink 111" xfId="120" hidden="1"/>
    <cellStyle name="Hyperlink 111" xfId="235" hidden="1"/>
    <cellStyle name="Hyperlink 111" xfId="615"/>
    <cellStyle name="Hyperlink 112" xfId="450"/>
    <cellStyle name="Hyperlink 12" xfId="21" hidden="1"/>
    <cellStyle name="Hyperlink 12" xfId="172" hidden="1"/>
    <cellStyle name="Hyperlink 12" xfId="552"/>
    <cellStyle name="Hyperlink 13" xfId="22" hidden="1"/>
    <cellStyle name="Hyperlink 13" xfId="171" hidden="1"/>
    <cellStyle name="Hyperlink 13" xfId="551"/>
    <cellStyle name="Hyperlink 14" xfId="23" hidden="1"/>
    <cellStyle name="Hyperlink 14" xfId="170" hidden="1"/>
    <cellStyle name="Hyperlink 14" xfId="550"/>
    <cellStyle name="Hyperlink 15" xfId="24" hidden="1"/>
    <cellStyle name="Hyperlink 15" xfId="169" hidden="1"/>
    <cellStyle name="Hyperlink 15" xfId="549"/>
    <cellStyle name="Hyperlink 16" xfId="25" hidden="1"/>
    <cellStyle name="Hyperlink 16" xfId="168" hidden="1"/>
    <cellStyle name="Hyperlink 16" xfId="548"/>
    <cellStyle name="Hyperlink 17" xfId="26" hidden="1"/>
    <cellStyle name="Hyperlink 17" xfId="167" hidden="1"/>
    <cellStyle name="Hyperlink 17" xfId="547"/>
    <cellStyle name="Hyperlink 18" xfId="27" hidden="1"/>
    <cellStyle name="Hyperlink 18" xfId="166" hidden="1"/>
    <cellStyle name="Hyperlink 18" xfId="546"/>
    <cellStyle name="Hyperlink 19" xfId="28" hidden="1"/>
    <cellStyle name="Hyperlink 19" xfId="165" hidden="1"/>
    <cellStyle name="Hyperlink 19" xfId="545"/>
    <cellStyle name="Hyperlink 2" xfId="10" hidden="1"/>
    <cellStyle name="Hyperlink 2" xfId="122" hidden="1"/>
    <cellStyle name="Hyperlink 2" xfId="182" hidden="1"/>
    <cellStyle name="Hyperlink 2" xfId="236" hidden="1"/>
    <cellStyle name="Hyperlink 2" xfId="505" hidden="1"/>
    <cellStyle name="Hyperlink 2" xfId="562" hidden="1"/>
    <cellStyle name="Hyperlink 2" xfId="616"/>
    <cellStyle name="Hyperlink 2 2" xfId="375"/>
    <cellStyle name="Hyperlink 20" xfId="29" hidden="1"/>
    <cellStyle name="Hyperlink 20" xfId="164" hidden="1"/>
    <cellStyle name="Hyperlink 20" xfId="544"/>
    <cellStyle name="Hyperlink 21" xfId="30" hidden="1"/>
    <cellStyle name="Hyperlink 21" xfId="163" hidden="1"/>
    <cellStyle name="Hyperlink 21" xfId="543"/>
    <cellStyle name="Hyperlink 22" xfId="31" hidden="1"/>
    <cellStyle name="Hyperlink 22" xfId="162" hidden="1"/>
    <cellStyle name="Hyperlink 22" xfId="542"/>
    <cellStyle name="Hyperlink 23" xfId="32" hidden="1"/>
    <cellStyle name="Hyperlink 23" xfId="161" hidden="1"/>
    <cellStyle name="Hyperlink 23" xfId="541"/>
    <cellStyle name="Hyperlink 24" xfId="33" hidden="1"/>
    <cellStyle name="Hyperlink 24" xfId="160" hidden="1"/>
    <cellStyle name="Hyperlink 24" xfId="540"/>
    <cellStyle name="Hyperlink 25" xfId="34" hidden="1"/>
    <cellStyle name="Hyperlink 25" xfId="159" hidden="1"/>
    <cellStyle name="Hyperlink 25" xfId="539"/>
    <cellStyle name="Hyperlink 26" xfId="35" hidden="1"/>
    <cellStyle name="Hyperlink 26" xfId="158" hidden="1"/>
    <cellStyle name="Hyperlink 26" xfId="538"/>
    <cellStyle name="Hyperlink 27" xfId="36" hidden="1"/>
    <cellStyle name="Hyperlink 27" xfId="157" hidden="1"/>
    <cellStyle name="Hyperlink 27" xfId="537"/>
    <cellStyle name="Hyperlink 28" xfId="37" hidden="1"/>
    <cellStyle name="Hyperlink 28" xfId="156" hidden="1"/>
    <cellStyle name="Hyperlink 28" xfId="536"/>
    <cellStyle name="Hyperlink 29" xfId="38" hidden="1"/>
    <cellStyle name="Hyperlink 29" xfId="155" hidden="1"/>
    <cellStyle name="Hyperlink 29" xfId="535"/>
    <cellStyle name="Hyperlink 3" xfId="12" hidden="1"/>
    <cellStyle name="Hyperlink 3" xfId="181" hidden="1"/>
    <cellStyle name="Hyperlink 3" xfId="561"/>
    <cellStyle name="Hyperlink 30" xfId="39" hidden="1"/>
    <cellStyle name="Hyperlink 30" xfId="154" hidden="1"/>
    <cellStyle name="Hyperlink 30" xfId="534"/>
    <cellStyle name="Hyperlink 31" xfId="40" hidden="1"/>
    <cellStyle name="Hyperlink 31" xfId="153" hidden="1"/>
    <cellStyle name="Hyperlink 31" xfId="533"/>
    <cellStyle name="Hyperlink 32" xfId="41" hidden="1"/>
    <cellStyle name="Hyperlink 32" xfId="152" hidden="1"/>
    <cellStyle name="Hyperlink 32" xfId="532"/>
    <cellStyle name="Hyperlink 33" xfId="42" hidden="1"/>
    <cellStyle name="Hyperlink 33" xfId="151" hidden="1"/>
    <cellStyle name="Hyperlink 33" xfId="531"/>
    <cellStyle name="Hyperlink 34" xfId="43" hidden="1"/>
    <cellStyle name="Hyperlink 34" xfId="150" hidden="1"/>
    <cellStyle name="Hyperlink 34" xfId="530"/>
    <cellStyle name="Hyperlink 35" xfId="44" hidden="1"/>
    <cellStyle name="Hyperlink 35" xfId="149" hidden="1"/>
    <cellStyle name="Hyperlink 35" xfId="529"/>
    <cellStyle name="Hyperlink 36" xfId="45" hidden="1"/>
    <cellStyle name="Hyperlink 36" xfId="148" hidden="1"/>
    <cellStyle name="Hyperlink 36" xfId="528"/>
    <cellStyle name="Hyperlink 37" xfId="46" hidden="1"/>
    <cellStyle name="Hyperlink 37" xfId="147" hidden="1"/>
    <cellStyle name="Hyperlink 37" xfId="527"/>
    <cellStyle name="Hyperlink 38" xfId="47" hidden="1"/>
    <cellStyle name="Hyperlink 38" xfId="146" hidden="1"/>
    <cellStyle name="Hyperlink 38" xfId="526"/>
    <cellStyle name="Hyperlink 39" xfId="48" hidden="1"/>
    <cellStyle name="Hyperlink 39" xfId="145" hidden="1"/>
    <cellStyle name="Hyperlink 39" xfId="525"/>
    <cellStyle name="Hyperlink 4" xfId="13" hidden="1"/>
    <cellStyle name="Hyperlink 4" xfId="180" hidden="1"/>
    <cellStyle name="Hyperlink 4" xfId="560"/>
    <cellStyle name="Hyperlink 40" xfId="49" hidden="1"/>
    <cellStyle name="Hyperlink 40" xfId="144" hidden="1"/>
    <cellStyle name="Hyperlink 40" xfId="524"/>
    <cellStyle name="Hyperlink 41" xfId="50" hidden="1"/>
    <cellStyle name="Hyperlink 41" xfId="143" hidden="1"/>
    <cellStyle name="Hyperlink 41" xfId="523"/>
    <cellStyle name="Hyperlink 42" xfId="51" hidden="1"/>
    <cellStyle name="Hyperlink 42" xfId="142" hidden="1"/>
    <cellStyle name="Hyperlink 42" xfId="522"/>
    <cellStyle name="Hyperlink 43" xfId="52" hidden="1"/>
    <cellStyle name="Hyperlink 43" xfId="141" hidden="1"/>
    <cellStyle name="Hyperlink 43" xfId="521"/>
    <cellStyle name="Hyperlink 44" xfId="53" hidden="1"/>
    <cellStyle name="Hyperlink 44" xfId="140" hidden="1"/>
    <cellStyle name="Hyperlink 44" xfId="520"/>
    <cellStyle name="Hyperlink 45" xfId="54" hidden="1"/>
    <cellStyle name="Hyperlink 45" xfId="139" hidden="1"/>
    <cellStyle name="Hyperlink 45" xfId="519"/>
    <cellStyle name="Hyperlink 46" xfId="55" hidden="1"/>
    <cellStyle name="Hyperlink 46" xfId="138" hidden="1"/>
    <cellStyle name="Hyperlink 46" xfId="518"/>
    <cellStyle name="Hyperlink 47" xfId="56" hidden="1"/>
    <cellStyle name="Hyperlink 47" xfId="137" hidden="1"/>
    <cellStyle name="Hyperlink 47" xfId="517"/>
    <cellStyle name="Hyperlink 48" xfId="57" hidden="1"/>
    <cellStyle name="Hyperlink 48" xfId="136" hidden="1"/>
    <cellStyle name="Hyperlink 48" xfId="516"/>
    <cellStyle name="Hyperlink 49" xfId="58" hidden="1"/>
    <cellStyle name="Hyperlink 49" xfId="135" hidden="1"/>
    <cellStyle name="Hyperlink 49" xfId="515"/>
    <cellStyle name="Hyperlink 5" xfId="14" hidden="1"/>
    <cellStyle name="Hyperlink 5" xfId="179" hidden="1"/>
    <cellStyle name="Hyperlink 5" xfId="559"/>
    <cellStyle name="Hyperlink 50" xfId="59" hidden="1"/>
    <cellStyle name="Hyperlink 50" xfId="134" hidden="1"/>
    <cellStyle name="Hyperlink 50" xfId="514"/>
    <cellStyle name="Hyperlink 51" xfId="60" hidden="1"/>
    <cellStyle name="Hyperlink 51" xfId="133" hidden="1"/>
    <cellStyle name="Hyperlink 51" xfId="513"/>
    <cellStyle name="Hyperlink 52" xfId="61" hidden="1"/>
    <cellStyle name="Hyperlink 52" xfId="132" hidden="1"/>
    <cellStyle name="Hyperlink 52" xfId="512"/>
    <cellStyle name="Hyperlink 53" xfId="62" hidden="1"/>
    <cellStyle name="Hyperlink 53" xfId="131" hidden="1"/>
    <cellStyle name="Hyperlink 53" xfId="511"/>
    <cellStyle name="Hyperlink 54" xfId="63" hidden="1"/>
    <cellStyle name="Hyperlink 54" xfId="130" hidden="1"/>
    <cellStyle name="Hyperlink 54" xfId="510"/>
    <cellStyle name="Hyperlink 55" xfId="64" hidden="1"/>
    <cellStyle name="Hyperlink 55" xfId="129" hidden="1"/>
    <cellStyle name="Hyperlink 55" xfId="509"/>
    <cellStyle name="Hyperlink 56" xfId="65" hidden="1"/>
    <cellStyle name="Hyperlink 56" xfId="128" hidden="1"/>
    <cellStyle name="Hyperlink 56" xfId="508"/>
    <cellStyle name="Hyperlink 57" xfId="66" hidden="1"/>
    <cellStyle name="Hyperlink 57" xfId="127" hidden="1"/>
    <cellStyle name="Hyperlink 57" xfId="507"/>
    <cellStyle name="Hyperlink 58" xfId="67" hidden="1"/>
    <cellStyle name="Hyperlink 58" xfId="183" hidden="1"/>
    <cellStyle name="Hyperlink 58" xfId="563"/>
    <cellStyle name="Hyperlink 59" xfId="68" hidden="1"/>
    <cellStyle name="Hyperlink 59" xfId="126" hidden="1"/>
    <cellStyle name="Hyperlink 59" xfId="506"/>
    <cellStyle name="Hyperlink 6" xfId="15" hidden="1"/>
    <cellStyle name="Hyperlink 6" xfId="178" hidden="1"/>
    <cellStyle name="Hyperlink 6" xfId="558"/>
    <cellStyle name="Hyperlink 60" xfId="69" hidden="1"/>
    <cellStyle name="Hyperlink 60" xfId="184" hidden="1"/>
    <cellStyle name="Hyperlink 60" xfId="564"/>
    <cellStyle name="Hyperlink 61" xfId="70" hidden="1"/>
    <cellStyle name="Hyperlink 61" xfId="185" hidden="1"/>
    <cellStyle name="Hyperlink 61" xfId="565"/>
    <cellStyle name="Hyperlink 62" xfId="71" hidden="1"/>
    <cellStyle name="Hyperlink 62" xfId="186" hidden="1"/>
    <cellStyle name="Hyperlink 62" xfId="566"/>
    <cellStyle name="Hyperlink 63" xfId="72" hidden="1"/>
    <cellStyle name="Hyperlink 63" xfId="187" hidden="1"/>
    <cellStyle name="Hyperlink 63" xfId="567"/>
    <cellStyle name="Hyperlink 64" xfId="73" hidden="1"/>
    <cellStyle name="Hyperlink 64" xfId="188" hidden="1"/>
    <cellStyle name="Hyperlink 64" xfId="568"/>
    <cellStyle name="Hyperlink 65" xfId="74" hidden="1"/>
    <cellStyle name="Hyperlink 65" xfId="189" hidden="1"/>
    <cellStyle name="Hyperlink 65" xfId="569"/>
    <cellStyle name="Hyperlink 66" xfId="75" hidden="1"/>
    <cellStyle name="Hyperlink 66" xfId="190" hidden="1"/>
    <cellStyle name="Hyperlink 66" xfId="570"/>
    <cellStyle name="Hyperlink 67" xfId="76" hidden="1"/>
    <cellStyle name="Hyperlink 67" xfId="191" hidden="1"/>
    <cellStyle name="Hyperlink 67" xfId="571"/>
    <cellStyle name="Hyperlink 68" xfId="77" hidden="1"/>
    <cellStyle name="Hyperlink 68" xfId="192" hidden="1"/>
    <cellStyle name="Hyperlink 68" xfId="572"/>
    <cellStyle name="Hyperlink 69" xfId="78" hidden="1"/>
    <cellStyle name="Hyperlink 69" xfId="193" hidden="1"/>
    <cellStyle name="Hyperlink 69" xfId="573"/>
    <cellStyle name="Hyperlink 7" xfId="16" hidden="1"/>
    <cellStyle name="Hyperlink 7" xfId="177" hidden="1"/>
    <cellStyle name="Hyperlink 7" xfId="557"/>
    <cellStyle name="Hyperlink 70" xfId="79" hidden="1"/>
    <cellStyle name="Hyperlink 70" xfId="194" hidden="1"/>
    <cellStyle name="Hyperlink 70" xfId="574"/>
    <cellStyle name="Hyperlink 71" xfId="80" hidden="1"/>
    <cellStyle name="Hyperlink 71" xfId="195" hidden="1"/>
    <cellStyle name="Hyperlink 71" xfId="575"/>
    <cellStyle name="Hyperlink 72" xfId="81" hidden="1"/>
    <cellStyle name="Hyperlink 72" xfId="196" hidden="1"/>
    <cellStyle name="Hyperlink 72" xfId="576"/>
    <cellStyle name="Hyperlink 73" xfId="82" hidden="1"/>
    <cellStyle name="Hyperlink 73" xfId="197" hidden="1"/>
    <cellStyle name="Hyperlink 73" xfId="577"/>
    <cellStyle name="Hyperlink 74" xfId="83" hidden="1"/>
    <cellStyle name="Hyperlink 74" xfId="198" hidden="1"/>
    <cellStyle name="Hyperlink 74" xfId="578"/>
    <cellStyle name="Hyperlink 75" xfId="84" hidden="1"/>
    <cellStyle name="Hyperlink 75" xfId="199" hidden="1"/>
    <cellStyle name="Hyperlink 75" xfId="579"/>
    <cellStyle name="Hyperlink 76" xfId="85" hidden="1"/>
    <cellStyle name="Hyperlink 76" xfId="200" hidden="1"/>
    <cellStyle name="Hyperlink 76" xfId="580"/>
    <cellStyle name="Hyperlink 77" xfId="86" hidden="1"/>
    <cellStyle name="Hyperlink 77" xfId="201" hidden="1"/>
    <cellStyle name="Hyperlink 77" xfId="581"/>
    <cellStyle name="Hyperlink 78" xfId="87" hidden="1"/>
    <cellStyle name="Hyperlink 78" xfId="202" hidden="1"/>
    <cellStyle name="Hyperlink 78" xfId="582"/>
    <cellStyle name="Hyperlink 79" xfId="88" hidden="1"/>
    <cellStyle name="Hyperlink 79" xfId="203" hidden="1"/>
    <cellStyle name="Hyperlink 79" xfId="583"/>
    <cellStyle name="Hyperlink 8" xfId="17" hidden="1"/>
    <cellStyle name="Hyperlink 8" xfId="176" hidden="1"/>
    <cellStyle name="Hyperlink 8" xfId="556"/>
    <cellStyle name="Hyperlink 80" xfId="89" hidden="1"/>
    <cellStyle name="Hyperlink 80" xfId="204" hidden="1"/>
    <cellStyle name="Hyperlink 80" xfId="584"/>
    <cellStyle name="Hyperlink 81" xfId="90" hidden="1"/>
    <cellStyle name="Hyperlink 81" xfId="205" hidden="1"/>
    <cellStyle name="Hyperlink 81" xfId="585"/>
    <cellStyle name="Hyperlink 82" xfId="91" hidden="1"/>
    <cellStyle name="Hyperlink 82" xfId="206" hidden="1"/>
    <cellStyle name="Hyperlink 82" xfId="586"/>
    <cellStyle name="Hyperlink 83" xfId="92" hidden="1"/>
    <cellStyle name="Hyperlink 83" xfId="207" hidden="1"/>
    <cellStyle name="Hyperlink 83" xfId="587"/>
    <cellStyle name="Hyperlink 84" xfId="93" hidden="1"/>
    <cellStyle name="Hyperlink 84" xfId="208" hidden="1"/>
    <cellStyle name="Hyperlink 84" xfId="588"/>
    <cellStyle name="Hyperlink 85" xfId="94" hidden="1"/>
    <cellStyle name="Hyperlink 85" xfId="209" hidden="1"/>
    <cellStyle name="Hyperlink 85" xfId="589"/>
    <cellStyle name="Hyperlink 86" xfId="95" hidden="1"/>
    <cellStyle name="Hyperlink 86" xfId="210" hidden="1"/>
    <cellStyle name="Hyperlink 86" xfId="590"/>
    <cellStyle name="Hyperlink 87" xfId="96" hidden="1"/>
    <cellStyle name="Hyperlink 87" xfId="211" hidden="1"/>
    <cellStyle name="Hyperlink 87" xfId="591"/>
    <cellStyle name="Hyperlink 88" xfId="97" hidden="1"/>
    <cellStyle name="Hyperlink 88" xfId="212" hidden="1"/>
    <cellStyle name="Hyperlink 88" xfId="592"/>
    <cellStyle name="Hyperlink 89" xfId="98" hidden="1"/>
    <cellStyle name="Hyperlink 89" xfId="213" hidden="1"/>
    <cellStyle name="Hyperlink 89" xfId="593"/>
    <cellStyle name="Hyperlink 9" xfId="18" hidden="1"/>
    <cellStyle name="Hyperlink 9" xfId="175" hidden="1"/>
    <cellStyle name="Hyperlink 9" xfId="555"/>
    <cellStyle name="Hyperlink 90" xfId="99" hidden="1"/>
    <cellStyle name="Hyperlink 90" xfId="214" hidden="1"/>
    <cellStyle name="Hyperlink 90" xfId="594"/>
    <cellStyle name="Hyperlink 91" xfId="100" hidden="1"/>
    <cellStyle name="Hyperlink 91" xfId="215" hidden="1"/>
    <cellStyle name="Hyperlink 91" xfId="595"/>
    <cellStyle name="Hyperlink 92" xfId="101" hidden="1"/>
    <cellStyle name="Hyperlink 92" xfId="216" hidden="1"/>
    <cellStyle name="Hyperlink 92" xfId="596"/>
    <cellStyle name="Hyperlink 93" xfId="102" hidden="1"/>
    <cellStyle name="Hyperlink 93" xfId="217" hidden="1"/>
    <cellStyle name="Hyperlink 93" xfId="597"/>
    <cellStyle name="Hyperlink 94" xfId="103" hidden="1"/>
    <cellStyle name="Hyperlink 94" xfId="218" hidden="1"/>
    <cellStyle name="Hyperlink 94" xfId="598"/>
    <cellStyle name="Hyperlink 95" xfId="104" hidden="1"/>
    <cellStyle name="Hyperlink 95" xfId="219" hidden="1"/>
    <cellStyle name="Hyperlink 95" xfId="599"/>
    <cellStyle name="Hyperlink 96" xfId="105" hidden="1"/>
    <cellStyle name="Hyperlink 96" xfId="220" hidden="1"/>
    <cellStyle name="Hyperlink 96" xfId="600"/>
    <cellStyle name="Hyperlink 97" xfId="106" hidden="1"/>
    <cellStyle name="Hyperlink 97" xfId="221" hidden="1"/>
    <cellStyle name="Hyperlink 97" xfId="601"/>
    <cellStyle name="Hyperlink 98" xfId="107" hidden="1"/>
    <cellStyle name="Hyperlink 98" xfId="222" hidden="1"/>
    <cellStyle name="Hyperlink 98" xfId="602"/>
    <cellStyle name="Hyperlink 99" xfId="108" hidden="1"/>
    <cellStyle name="Hyperlink 99" xfId="223" hidden="1"/>
    <cellStyle name="Hyperlink 99" xfId="603"/>
    <cellStyle name="Input [yellow]" xfId="376"/>
    <cellStyle name="Input [yellow] 2" xfId="377"/>
    <cellStyle name="Input [yellow] 3" xfId="378"/>
    <cellStyle name="Input 2" xfId="4"/>
    <cellStyle name="ITEMS" xfId="379"/>
    <cellStyle name="Linked Cell 2" xfId="252"/>
    <cellStyle name="m1 - Style1" xfId="380"/>
    <cellStyle name="MANKAD" xfId="381"/>
    <cellStyle name="Neutral 2" xfId="249"/>
    <cellStyle name="Neutrale" xfId="382"/>
    <cellStyle name="no dec" xfId="383"/>
    <cellStyle name="Normal" xfId="0" builtinId="0"/>
    <cellStyle name="Normal - Style1" xfId="384"/>
    <cellStyle name="Normal 10" xfId="385"/>
    <cellStyle name="Normal 11" xfId="314"/>
    <cellStyle name="Normal 12" xfId="461"/>
    <cellStyle name="Normal 13" xfId="467"/>
    <cellStyle name="Normal 14" xfId="469"/>
    <cellStyle name="Normal 14 2" xfId="472"/>
    <cellStyle name="Normal 14 3" xfId="485"/>
    <cellStyle name="Normal 14 3 2" xfId="492"/>
    <cellStyle name="Normal 14 3 2 2" xfId="496"/>
    <cellStyle name="Normal 14 3 2 2 2" xfId="499"/>
    <cellStyle name="Normal 14 4" xfId="487"/>
    <cellStyle name="Normal 14 4 2" xfId="489"/>
    <cellStyle name="Normal 14 4 2 2" xfId="493"/>
    <cellStyle name="Normal 14 4 2 2 2" xfId="497"/>
    <cellStyle name="Normal 15" xfId="480"/>
    <cellStyle name="Normal 16" xfId="501"/>
    <cellStyle name="Normal 17" xfId="502"/>
    <cellStyle name="Normal 18" xfId="1"/>
    <cellStyle name="Normal 2" xfId="7"/>
    <cellStyle name="Normal 2 2" xfId="125"/>
    <cellStyle name="Normal 2 2 2" xfId="240"/>
    <cellStyle name="Normal 2 2 2 2" xfId="387"/>
    <cellStyle name="Normal 2 2 3" xfId="388"/>
    <cellStyle name="Normal 2 2 4" xfId="386"/>
    <cellStyle name="Normal 2 3" xfId="389"/>
    <cellStyle name="Normal 3" xfId="123"/>
    <cellStyle name="Normal 3 2" xfId="239"/>
    <cellStyle name="Normal 3 2 2" xfId="391"/>
    <cellStyle name="Normal 3 3" xfId="392"/>
    <cellStyle name="Normal 3 4" xfId="390"/>
    <cellStyle name="Normal 4" xfId="278"/>
    <cellStyle name="Normal 4 2" xfId="394"/>
    <cellStyle name="Normal 4 3" xfId="393"/>
    <cellStyle name="Normal 5" xfId="282"/>
    <cellStyle name="Normal 5 2" xfId="395"/>
    <cellStyle name="Normal 6" xfId="296"/>
    <cellStyle name="Normal 6 2" xfId="396"/>
    <cellStyle name="Normal 7" xfId="310"/>
    <cellStyle name="Normal 7 2" xfId="312"/>
    <cellStyle name="Normal 7 3" xfId="397"/>
    <cellStyle name="Normal 7 3 2" xfId="459"/>
    <cellStyle name="Normal 7 3 2 2" xfId="465"/>
    <cellStyle name="Normal 8" xfId="398"/>
    <cellStyle name="Normal 8 2" xfId="399"/>
    <cellStyle name="Normal 8 2 2" xfId="455"/>
    <cellStyle name="Normal 8 3" xfId="456"/>
    <cellStyle name="Normal 8 3 2" xfId="483"/>
    <cellStyle name="Normal 8 3 2 2" xfId="500"/>
    <cellStyle name="Normal 9" xfId="400"/>
    <cellStyle name="Normal 9 2" xfId="453"/>
    <cellStyle name="Normal 9 3" xfId="460"/>
    <cellStyle name="Normal 9 4" xfId="463"/>
    <cellStyle name="Normal 9 5" xfId="464"/>
    <cellStyle name="Normal 9 6" xfId="466"/>
    <cellStyle name="Normal 9 6 2" xfId="484"/>
    <cellStyle name="Normal 9 6 2 2" xfId="503"/>
    <cellStyle name="Nota" xfId="401"/>
    <cellStyle name="Nota 2" xfId="402"/>
    <cellStyle name="Nota 3" xfId="403"/>
    <cellStyle name="Note 2" xfId="279"/>
    <cellStyle name="Note 3" xfId="283"/>
    <cellStyle name="Note 4" xfId="297"/>
    <cellStyle name="Num0 - Style7" xfId="404"/>
    <cellStyle name="Num2 - Style8" xfId="405"/>
    <cellStyle name="Numeri - Style1" xfId="406"/>
    <cellStyle name="Numeri - Style1 2" xfId="407"/>
    <cellStyle name="ofwhich" xfId="5"/>
    <cellStyle name="Output 2" xfId="250"/>
    <cellStyle name="Percent [2]" xfId="408"/>
    <cellStyle name="Percent 2" xfId="8"/>
    <cellStyle name="Percent 2 2" xfId="318"/>
    <cellStyle name="Percent 3" xfId="409"/>
    <cellStyle name="Percent 3 2" xfId="410"/>
    <cellStyle name="Percent 3 3" xfId="411"/>
    <cellStyle name="Percent 3 4" xfId="458"/>
    <cellStyle name="Percent 4" xfId="412"/>
    <cellStyle name="Percent 4 2" xfId="413"/>
    <cellStyle name="Percent 5" xfId="414"/>
    <cellStyle name="Percent 6" xfId="316"/>
    <cellStyle name="Percent 7" xfId="462"/>
    <cellStyle name="Percent 8" xfId="477"/>
    <cellStyle name="Percent 8 2" xfId="486"/>
    <cellStyle name="Percent 8 3" xfId="488"/>
    <cellStyle name="Percent 8 3 2" xfId="491"/>
    <cellStyle name="Percent 8 3 2 2" xfId="495"/>
    <cellStyle name="Percent 8 3 2 2 2" xfId="498"/>
    <cellStyle name="Percent 9" xfId="2"/>
    <cellStyle name="RevList" xfId="415"/>
    <cellStyle name="Row headings" xfId="416"/>
    <cellStyle name="Row headings Level 1" xfId="417"/>
    <cellStyle name="Row headings Level 2" xfId="418"/>
    <cellStyle name="Source - Style2" xfId="419"/>
    <cellStyle name="Sources list" xfId="420"/>
    <cellStyle name="Sources list 2" xfId="421"/>
    <cellStyle name="Sources Title" xfId="422"/>
    <cellStyle name="Sources Title 2" xfId="423"/>
    <cellStyle name="style" xfId="424"/>
    <cellStyle name="style 2" xfId="425"/>
    <cellStyle name="style 3" xfId="426"/>
    <cellStyle name="style1" xfId="427"/>
    <cellStyle name="style2" xfId="428"/>
    <cellStyle name="Subtotal" xfId="429"/>
    <cellStyle name="Table  - Style3" xfId="430"/>
    <cellStyle name="Table  - Style4" xfId="431"/>
    <cellStyle name="Table  - Style4 2" xfId="432"/>
    <cellStyle name="Table  - Style6" xfId="433"/>
    <cellStyle name="Table  - Style6 2" xfId="434"/>
    <cellStyle name="Table no" xfId="435"/>
    <cellStyle name="Table_HeaderRow" xfId="6"/>
    <cellStyle name="Testo avviso" xfId="436"/>
    <cellStyle name="Testo descrittivo" xfId="437"/>
    <cellStyle name="þ_x001d_ð &amp;ý&amp;†ýG_x0008_ X_x000a__x0007__x0001__x0001_" xfId="438"/>
    <cellStyle name="þ_x001d_ð&quot;_x000c_Býò_x000c_5ýU_x0001_e_x0005_¹,_x0007__x0001__x0001_" xfId="439"/>
    <cellStyle name="Title 2" xfId="243"/>
    <cellStyle name="Titolo" xfId="440"/>
    <cellStyle name="Titolo 1" xfId="441"/>
    <cellStyle name="Titolo 2" xfId="442"/>
    <cellStyle name="Titolo 3" xfId="443"/>
    <cellStyle name="Titolo 4" xfId="444"/>
    <cellStyle name="Total 2" xfId="256"/>
    <cellStyle name="Totale" xfId="445"/>
    <cellStyle name="Totale 2" xfId="446"/>
    <cellStyle name="Totale 3" xfId="447"/>
    <cellStyle name="Valore non valido" xfId="448"/>
    <cellStyle name="Valore valido" xfId="449"/>
    <cellStyle name="Warning Text 2" xfId="254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/>
        <right/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numFmt numFmtId="1" formatCode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>
      <tableStyleElement type="wholeTable" dxfId="44"/>
      <tableStyleElement type="headerRow" dxfId="43"/>
      <tableStyleElement type="totalRow" dxfId="42"/>
      <tableStyleElement type="secondRowStripe" dxfId="41"/>
    </tableStyle>
    <tableStyle name="EnergyCalcTables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or%20MESSAGE\IESS_Version2.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b"/>
      <sheetName val="VII.a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5">
          <cell r="F55">
            <v>1</v>
          </cell>
        </row>
      </sheetData>
      <sheetData sheetId="57"/>
      <sheetData sheetId="58"/>
      <sheetData sheetId="59"/>
      <sheetData sheetId="60"/>
      <sheetData sheetId="61"/>
    </sheetDataSet>
  </externalBook>
</externalLink>
</file>

<file path=xl/tables/table1.xml><?xml version="1.0" encoding="utf-8"?>
<table xmlns="http://schemas.openxmlformats.org/spreadsheetml/2006/main" id="1" name="Table1" displayName="Table1" ref="A1:C6" totalsRowShown="0">
  <autoFilter ref="A1:C6"/>
  <tableColumns count="3">
    <tableColumn id="1" name="Variable"/>
    <tableColumn id="2" name="Units"/>
    <tableColumn id="3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3" displayName="Table33" ref="A1:O99" totalsRowCount="1" dataDxfId="40">
  <autoFilter ref="A1:O98"/>
  <sortState ref="A2:W203">
    <sortCondition ref="A1:A203"/>
  </sortState>
  <tableColumns count="15">
    <tableColumn id="1" name="Technology" dataDxfId="39" totalsRowDxfId="14"/>
    <tableColumn id="2" name="Parameter" dataDxfId="38" totalsRowDxfId="13"/>
    <tableColumn id="3" name="Region" dataDxfId="37" totalsRowDxfId="12"/>
    <tableColumn id="7" name="Region_IO" dataDxfId="36" totalsRowDxfId="11"/>
    <tableColumn id="4" name="Level" dataDxfId="35" totalsRowDxfId="10"/>
    <tableColumn id="5" name="Commodity" dataDxfId="34" totalsRowDxfId="9"/>
    <tableColumn id="29" name="Species" dataDxfId="33" totalsRowDxfId="8"/>
    <tableColumn id="27" name="Mode" dataDxfId="32" totalsRowDxfId="7"/>
    <tableColumn id="6" name="Units" dataDxfId="31" totalsRowDxfId="6"/>
    <tableColumn id="28" name="Vintage" dataDxfId="30" totalsRowDxfId="5"/>
    <tableColumn id="10" name="2010" dataDxfId="29" totalsRowDxfId="4"/>
    <tableColumn id="12" name="2020" dataDxfId="28" totalsRowDxfId="3"/>
    <tableColumn id="14" name="2030" dataDxfId="27" totalsRowDxfId="2"/>
    <tableColumn id="17" name="2040" dataDxfId="26" totalsRowDxfId="1"/>
    <tableColumn id="26" name="Comment" dataDxfId="25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L2" insertRow="1" totalsRowShown="0" headerRowDxfId="24" headerRowBorderDxfId="23" tableBorderDxfId="22">
  <autoFilter ref="A1:L2"/>
  <tableColumns count="12">
    <tableColumn id="1" name="Resource"/>
    <tableColumn id="2" name="Parameter"/>
    <tableColumn id="3" name="Region"/>
    <tableColumn id="4" name="Commodity"/>
    <tableColumn id="5" name="Level"/>
    <tableColumn id="6" name="Grade"/>
    <tableColumn id="7" name="Units"/>
    <tableColumn id="8" name="2010" dataDxfId="21"/>
    <tableColumn id="9" name="2020"/>
    <tableColumn id="10" name="2030"/>
    <tableColumn id="11" name="2040"/>
    <tableColumn id="12" name="Com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K3" totalsRowShown="0" headerRowDxfId="20" headerRowBorderDxfId="19" tableBorderDxfId="18">
  <autoFilter ref="A1:K3"/>
  <tableColumns count="11">
    <tableColumn id="1" name="Variable"/>
    <tableColumn id="2" name="Parameter"/>
    <tableColumn id="3" name="Region"/>
    <tableColumn id="4" name="Level"/>
    <tableColumn id="5" name="Sector"/>
    <tableColumn id="6" name="Units"/>
    <tableColumn id="7" name="2010"/>
    <tableColumn id="8" name="2020"/>
    <tableColumn id="9" name="2030"/>
    <tableColumn id="10" name="2040"/>
    <tableColumn id="11" name="Com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2" insertRow="1" totalsRowShown="0" headerRowDxfId="17" headerRowBorderDxfId="16" tableBorderDxfId="15">
  <autoFilter ref="A1:E2"/>
  <tableColumns count="5">
    <tableColumn id="1" name="Technology"/>
    <tableColumn id="2" name="startup_lo"/>
    <tableColumn id="3" name="mpa_lo"/>
    <tableColumn id="4" name="startup_up"/>
    <tableColumn id="5" name="mpa_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O26" sqref="O26"/>
    </sheetView>
  </sheetViews>
  <sheetFormatPr defaultRowHeight="15"/>
  <cols>
    <col min="1" max="1" width="13.5703125" bestFit="1" customWidth="1"/>
    <col min="2" max="2" width="8.140625" bestFit="1" customWidth="1"/>
    <col min="3" max="3" width="19.28515625" bestFit="1" customWidth="1"/>
  </cols>
  <sheetData>
    <row r="1" spans="1:3">
      <c r="A1" t="s">
        <v>0</v>
      </c>
      <c r="B1" t="s">
        <v>3</v>
      </c>
      <c r="C1" t="s">
        <v>1</v>
      </c>
    </row>
    <row r="2" spans="1:3">
      <c r="A2" t="s">
        <v>30</v>
      </c>
      <c r="C2" t="s">
        <v>94</v>
      </c>
    </row>
    <row r="3" spans="1:3">
      <c r="A3" t="s">
        <v>31</v>
      </c>
      <c r="C3" t="s">
        <v>95</v>
      </c>
    </row>
    <row r="4" spans="1:3">
      <c r="A4" t="s">
        <v>32</v>
      </c>
      <c r="C4" t="s">
        <v>96</v>
      </c>
    </row>
    <row r="5" spans="1:3">
      <c r="A5" t="s">
        <v>2</v>
      </c>
      <c r="B5" t="s">
        <v>4</v>
      </c>
      <c r="C5">
        <v>5</v>
      </c>
    </row>
    <row r="6" spans="1:3">
      <c r="A6" t="s">
        <v>33</v>
      </c>
      <c r="B6" t="s">
        <v>5</v>
      </c>
      <c r="C6">
        <v>2010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zoomScale="55" zoomScaleNormal="55" workbookViewId="0">
      <selection activeCell="D1" sqref="D1"/>
    </sheetView>
  </sheetViews>
  <sheetFormatPr defaultRowHeight="15"/>
  <cols>
    <col min="1" max="1" width="25.7109375" bestFit="1" customWidth="1"/>
    <col min="2" max="2" width="29.28515625" customWidth="1"/>
    <col min="3" max="3" width="13" bestFit="1" customWidth="1"/>
    <col min="4" max="4" width="19.140625" style="24" bestFit="1" customWidth="1"/>
    <col min="5" max="5" width="22.85546875" bestFit="1" customWidth="1"/>
    <col min="6" max="6" width="17.28515625" bestFit="1" customWidth="1"/>
    <col min="7" max="7" width="17.28515625" customWidth="1"/>
    <col min="8" max="8" width="11.140625" bestFit="1" customWidth="1"/>
    <col min="9" max="9" width="11.7109375" bestFit="1" customWidth="1"/>
    <col min="10" max="10" width="11" customWidth="1"/>
    <col min="11" max="11" width="16.85546875" style="19" bestFit="1" customWidth="1"/>
    <col min="12" max="12" width="17" style="19" bestFit="1" customWidth="1"/>
    <col min="13" max="13" width="16.85546875" style="19" bestFit="1" customWidth="1"/>
    <col min="14" max="14" width="20.5703125" style="19" bestFit="1" customWidth="1"/>
    <col min="15" max="15" width="30.28515625" bestFit="1" customWidth="1"/>
  </cols>
  <sheetData>
    <row r="1" spans="1:15">
      <c r="A1" t="s">
        <v>7</v>
      </c>
      <c r="B1" t="s">
        <v>8</v>
      </c>
      <c r="C1" t="s">
        <v>14</v>
      </c>
      <c r="D1" s="51" t="s">
        <v>121</v>
      </c>
      <c r="E1" t="s">
        <v>9</v>
      </c>
      <c r="F1" t="s">
        <v>10</v>
      </c>
      <c r="G1" t="s">
        <v>28</v>
      </c>
      <c r="H1" t="s">
        <v>25</v>
      </c>
      <c r="I1" t="s">
        <v>3</v>
      </c>
      <c r="J1" t="s">
        <v>27</v>
      </c>
      <c r="K1" s="21" t="s">
        <v>85</v>
      </c>
      <c r="L1" s="21" t="s">
        <v>86</v>
      </c>
      <c r="M1" s="21" t="s">
        <v>87</v>
      </c>
      <c r="N1" s="21" t="s">
        <v>88</v>
      </c>
      <c r="O1" t="s">
        <v>22</v>
      </c>
    </row>
    <row r="2" spans="1:15" s="24" customFormat="1">
      <c r="A2" s="24" t="s">
        <v>35</v>
      </c>
      <c r="B2" s="25" t="s">
        <v>15</v>
      </c>
      <c r="C2" s="30" t="s">
        <v>107</v>
      </c>
      <c r="D2" s="30"/>
      <c r="E2" s="26"/>
      <c r="F2" s="26"/>
      <c r="G2" s="25"/>
      <c r="I2" s="25" t="s">
        <v>18</v>
      </c>
      <c r="J2" s="25"/>
      <c r="K2" s="36">
        <v>40</v>
      </c>
      <c r="L2" s="36">
        <v>40</v>
      </c>
      <c r="M2" s="36">
        <v>40</v>
      </c>
      <c r="N2" s="36">
        <v>40</v>
      </c>
    </row>
    <row r="3" spans="1:15" s="24" customFormat="1">
      <c r="A3" s="24" t="s">
        <v>97</v>
      </c>
      <c r="B3" s="25" t="s">
        <v>15</v>
      </c>
      <c r="C3" s="30" t="s">
        <v>107</v>
      </c>
      <c r="D3" s="30"/>
      <c r="E3" s="26"/>
      <c r="F3" s="26"/>
      <c r="G3" s="25"/>
      <c r="I3" s="25" t="s">
        <v>18</v>
      </c>
      <c r="J3" s="25"/>
      <c r="K3" s="37">
        <v>30</v>
      </c>
      <c r="L3" s="37">
        <v>30</v>
      </c>
      <c r="M3" s="37">
        <v>30</v>
      </c>
      <c r="N3" s="37">
        <v>30</v>
      </c>
    </row>
    <row r="4" spans="1:15" s="24" customFormat="1">
      <c r="A4" s="24" t="s">
        <v>98</v>
      </c>
      <c r="B4" s="25" t="s">
        <v>15</v>
      </c>
      <c r="C4" s="30" t="s">
        <v>107</v>
      </c>
      <c r="D4" s="30"/>
      <c r="E4" s="26"/>
      <c r="F4" s="26"/>
      <c r="G4" s="25"/>
      <c r="I4" s="25" t="s">
        <v>18</v>
      </c>
      <c r="J4" s="25"/>
      <c r="K4" s="37">
        <v>30</v>
      </c>
      <c r="L4" s="37">
        <v>30</v>
      </c>
      <c r="M4" s="37">
        <v>30</v>
      </c>
      <c r="N4" s="37">
        <v>30</v>
      </c>
    </row>
    <row r="5" spans="1:15" s="24" customFormat="1">
      <c r="A5" s="24" t="s">
        <v>49</v>
      </c>
      <c r="B5" s="25" t="s">
        <v>15</v>
      </c>
      <c r="C5" s="30" t="s">
        <v>107</v>
      </c>
      <c r="D5" s="30"/>
      <c r="E5" s="26"/>
      <c r="F5" s="26"/>
      <c r="G5" s="25"/>
      <c r="I5" s="25" t="s">
        <v>18</v>
      </c>
      <c r="J5" s="25"/>
      <c r="K5" s="37">
        <v>30</v>
      </c>
      <c r="L5" s="37">
        <v>30</v>
      </c>
      <c r="M5" s="37">
        <v>30</v>
      </c>
      <c r="N5" s="37">
        <v>30</v>
      </c>
    </row>
    <row r="6" spans="1:15" s="24" customFormat="1">
      <c r="A6" s="25" t="s">
        <v>99</v>
      </c>
      <c r="B6" s="25" t="s">
        <v>15</v>
      </c>
      <c r="C6" s="30" t="s">
        <v>107</v>
      </c>
      <c r="D6" s="30"/>
      <c r="E6" s="26"/>
      <c r="F6" s="26"/>
      <c r="G6" s="25"/>
      <c r="I6" s="25" t="s">
        <v>18</v>
      </c>
      <c r="K6" s="37">
        <v>60</v>
      </c>
      <c r="L6" s="37">
        <v>60</v>
      </c>
      <c r="M6" s="37">
        <v>60</v>
      </c>
      <c r="N6" s="37">
        <v>60</v>
      </c>
      <c r="O6" s="23"/>
    </row>
    <row r="7" spans="1:15" s="24" customFormat="1">
      <c r="A7" s="25" t="s">
        <v>100</v>
      </c>
      <c r="B7" s="25" t="s">
        <v>15</v>
      </c>
      <c r="C7" s="30" t="s">
        <v>107</v>
      </c>
      <c r="D7" s="30"/>
      <c r="E7" s="26"/>
      <c r="F7" s="26"/>
      <c r="G7" s="25"/>
      <c r="I7" s="25" t="s">
        <v>18</v>
      </c>
      <c r="K7" s="37">
        <v>20</v>
      </c>
      <c r="L7" s="37">
        <v>20</v>
      </c>
      <c r="M7" s="37">
        <v>20</v>
      </c>
      <c r="N7" s="37">
        <v>20</v>
      </c>
      <c r="O7" s="23"/>
    </row>
    <row r="8" spans="1:15" s="24" customFormat="1">
      <c r="A8" s="25" t="s">
        <v>101</v>
      </c>
      <c r="B8" s="25" t="s">
        <v>15</v>
      </c>
      <c r="C8" s="30" t="s">
        <v>107</v>
      </c>
      <c r="D8" s="30"/>
      <c r="E8" s="26"/>
      <c r="F8" s="26"/>
      <c r="G8" s="26"/>
      <c r="H8" s="26"/>
      <c r="I8" s="25" t="s">
        <v>18</v>
      </c>
      <c r="J8" s="25"/>
      <c r="K8" s="37">
        <v>20</v>
      </c>
      <c r="L8" s="37">
        <v>20</v>
      </c>
      <c r="M8" s="37">
        <v>20</v>
      </c>
      <c r="N8" s="37">
        <v>20</v>
      </c>
      <c r="O8" s="22"/>
    </row>
    <row r="9" spans="1:15" s="24" customFormat="1">
      <c r="A9" s="25" t="s">
        <v>104</v>
      </c>
      <c r="B9" s="25" t="s">
        <v>15</v>
      </c>
      <c r="C9" s="30" t="s">
        <v>107</v>
      </c>
      <c r="D9" s="30"/>
      <c r="E9" s="25"/>
      <c r="F9" s="25"/>
      <c r="G9" s="25"/>
      <c r="H9" s="28"/>
      <c r="I9" s="25" t="s">
        <v>18</v>
      </c>
      <c r="J9" s="31"/>
      <c r="K9" s="37">
        <v>1</v>
      </c>
      <c r="L9" s="37">
        <v>1</v>
      </c>
      <c r="M9" s="37">
        <v>1</v>
      </c>
      <c r="N9" s="37">
        <v>1</v>
      </c>
      <c r="O9" s="22"/>
    </row>
    <row r="10" spans="1:15" s="24" customFormat="1" ht="15" customHeight="1">
      <c r="A10" s="24" t="s">
        <v>105</v>
      </c>
      <c r="B10" s="25" t="s">
        <v>15</v>
      </c>
      <c r="C10" s="30" t="s">
        <v>107</v>
      </c>
      <c r="D10" s="30"/>
      <c r="E10" s="26"/>
      <c r="F10" s="26"/>
      <c r="G10" s="26"/>
      <c r="I10" s="25" t="s">
        <v>18</v>
      </c>
      <c r="K10" s="37">
        <v>10</v>
      </c>
      <c r="L10" s="37">
        <v>10</v>
      </c>
      <c r="M10" s="37">
        <v>10</v>
      </c>
      <c r="N10" s="37">
        <v>10</v>
      </c>
    </row>
    <row r="11" spans="1:15" s="24" customFormat="1" ht="15" customHeight="1">
      <c r="A11" s="25" t="s">
        <v>103</v>
      </c>
      <c r="B11" s="25" t="s">
        <v>16</v>
      </c>
      <c r="C11" s="30" t="s">
        <v>107</v>
      </c>
      <c r="D11" s="30"/>
      <c r="E11" s="25" t="s">
        <v>11</v>
      </c>
      <c r="F11" s="25" t="s">
        <v>89</v>
      </c>
      <c r="G11" s="25"/>
      <c r="H11" s="24" t="s">
        <v>29</v>
      </c>
      <c r="I11" s="25" t="s">
        <v>4</v>
      </c>
      <c r="J11" s="25"/>
      <c r="K11" s="20">
        <v>1</v>
      </c>
      <c r="L11" s="20">
        <v>1</v>
      </c>
      <c r="M11" s="20">
        <v>1</v>
      </c>
      <c r="N11" s="20">
        <v>1</v>
      </c>
      <c r="O11" s="22"/>
    </row>
    <row r="12" spans="1:15" ht="15" customHeight="1">
      <c r="A12" s="25" t="s">
        <v>104</v>
      </c>
      <c r="B12" s="25" t="s">
        <v>16</v>
      </c>
      <c r="C12" s="30" t="s">
        <v>107</v>
      </c>
      <c r="D12" s="30"/>
      <c r="E12" s="25" t="s">
        <v>111</v>
      </c>
      <c r="F12" s="25" t="s">
        <v>89</v>
      </c>
      <c r="G12" s="25"/>
      <c r="H12" s="24" t="s">
        <v>29</v>
      </c>
      <c r="I12" s="25" t="s">
        <v>4</v>
      </c>
      <c r="J12" s="25"/>
      <c r="K12" s="20">
        <v>1</v>
      </c>
      <c r="L12" s="20">
        <v>1</v>
      </c>
      <c r="M12" s="20">
        <v>1</v>
      </c>
      <c r="N12" s="20">
        <v>1</v>
      </c>
      <c r="O12" s="22"/>
    </row>
    <row r="13" spans="1:15" ht="15" customHeight="1">
      <c r="A13" s="25" t="s">
        <v>105</v>
      </c>
      <c r="B13" s="25" t="s">
        <v>16</v>
      </c>
      <c r="C13" s="30" t="s">
        <v>107</v>
      </c>
      <c r="D13" s="30"/>
      <c r="E13" s="25" t="s">
        <v>111</v>
      </c>
      <c r="F13" s="25" t="s">
        <v>89</v>
      </c>
      <c r="G13" s="25"/>
      <c r="H13" s="24" t="s">
        <v>29</v>
      </c>
      <c r="I13" s="25" t="s">
        <v>4</v>
      </c>
      <c r="J13" s="24"/>
      <c r="K13" s="20">
        <v>0.3</v>
      </c>
      <c r="L13" s="20">
        <v>0.3</v>
      </c>
      <c r="M13" s="20">
        <v>0.3</v>
      </c>
      <c r="N13" s="20">
        <v>0.3</v>
      </c>
      <c r="O13" s="24"/>
    </row>
    <row r="14" spans="1:15" ht="15" customHeight="1">
      <c r="A14" s="25" t="s">
        <v>106</v>
      </c>
      <c r="B14" s="25" t="s">
        <v>16</v>
      </c>
      <c r="C14" s="30" t="s">
        <v>107</v>
      </c>
      <c r="D14" s="30"/>
      <c r="E14" s="25" t="s">
        <v>111</v>
      </c>
      <c r="F14" s="25" t="s">
        <v>89</v>
      </c>
      <c r="G14" s="25"/>
      <c r="H14" s="24" t="s">
        <v>29</v>
      </c>
      <c r="I14" s="25" t="s">
        <v>4</v>
      </c>
      <c r="J14" s="25"/>
      <c r="K14" s="20">
        <v>1</v>
      </c>
      <c r="L14" s="20">
        <v>1</v>
      </c>
      <c r="M14" s="20">
        <v>1</v>
      </c>
      <c r="N14" s="20">
        <v>1</v>
      </c>
      <c r="O14" s="22"/>
    </row>
    <row r="15" spans="1:15" ht="15" customHeight="1">
      <c r="A15" s="25" t="s">
        <v>102</v>
      </c>
      <c r="B15" s="25" t="s">
        <v>17</v>
      </c>
      <c r="C15" s="30" t="s">
        <v>107</v>
      </c>
      <c r="D15" s="30"/>
      <c r="E15" s="25" t="s">
        <v>11</v>
      </c>
      <c r="F15" s="25" t="s">
        <v>89</v>
      </c>
      <c r="G15" s="25"/>
      <c r="H15" s="24" t="s">
        <v>29</v>
      </c>
      <c r="I15" s="25" t="s">
        <v>4</v>
      </c>
      <c r="J15" s="25"/>
      <c r="K15" s="20">
        <v>1</v>
      </c>
      <c r="L15" s="20">
        <v>1</v>
      </c>
      <c r="M15" s="20">
        <v>1</v>
      </c>
      <c r="N15" s="20">
        <v>1</v>
      </c>
      <c r="O15" s="22"/>
    </row>
    <row r="16" spans="1:15" ht="15" customHeight="1">
      <c r="A16" s="25" t="s">
        <v>103</v>
      </c>
      <c r="B16" s="25" t="s">
        <v>17</v>
      </c>
      <c r="C16" s="30" t="s">
        <v>107</v>
      </c>
      <c r="D16" s="30"/>
      <c r="E16" s="25" t="s">
        <v>111</v>
      </c>
      <c r="F16" s="25" t="s">
        <v>89</v>
      </c>
      <c r="G16" s="25"/>
      <c r="H16" s="24" t="s">
        <v>29</v>
      </c>
      <c r="I16" s="25" t="s">
        <v>4</v>
      </c>
      <c r="J16" s="25"/>
      <c r="K16" s="27">
        <v>0.873</v>
      </c>
      <c r="L16" s="27">
        <v>0.873</v>
      </c>
      <c r="M16" s="27">
        <v>0.873</v>
      </c>
      <c r="N16" s="27">
        <v>0.873</v>
      </c>
      <c r="O16" s="22"/>
    </row>
    <row r="17" spans="1:15" s="24" customFormat="1" ht="15" customHeight="1">
      <c r="A17" s="25" t="s">
        <v>104</v>
      </c>
      <c r="B17" s="25" t="s">
        <v>17</v>
      </c>
      <c r="C17" s="30" t="s">
        <v>107</v>
      </c>
      <c r="D17" s="30"/>
      <c r="E17" s="25" t="s">
        <v>12</v>
      </c>
      <c r="F17" s="25" t="s">
        <v>109</v>
      </c>
      <c r="G17" s="25"/>
      <c r="H17" s="24" t="s">
        <v>29</v>
      </c>
      <c r="I17" s="25" t="s">
        <v>4</v>
      </c>
      <c r="J17" s="25"/>
      <c r="K17" s="20">
        <v>1</v>
      </c>
      <c r="L17" s="20">
        <v>1</v>
      </c>
      <c r="M17" s="20">
        <v>1</v>
      </c>
      <c r="N17" s="20">
        <v>1</v>
      </c>
      <c r="O17" s="22"/>
    </row>
    <row r="18" spans="1:15" s="24" customFormat="1">
      <c r="A18" s="25" t="s">
        <v>105</v>
      </c>
      <c r="B18" s="25" t="s">
        <v>17</v>
      </c>
      <c r="C18" s="30" t="s">
        <v>107</v>
      </c>
      <c r="D18" s="30"/>
      <c r="E18" s="25" t="s">
        <v>12</v>
      </c>
      <c r="F18" s="25" t="s">
        <v>109</v>
      </c>
      <c r="G18" s="25"/>
      <c r="H18" s="24" t="s">
        <v>29</v>
      </c>
      <c r="I18" s="25" t="s">
        <v>4</v>
      </c>
      <c r="J18" s="25"/>
      <c r="K18" s="20">
        <v>1</v>
      </c>
      <c r="L18" s="20">
        <v>1</v>
      </c>
      <c r="M18" s="20">
        <v>1</v>
      </c>
      <c r="N18" s="20">
        <v>1</v>
      </c>
    </row>
    <row r="19" spans="1:15" s="24" customFormat="1">
      <c r="A19" s="25" t="s">
        <v>106</v>
      </c>
      <c r="B19" s="25" t="s">
        <v>17</v>
      </c>
      <c r="C19" s="30" t="s">
        <v>107</v>
      </c>
      <c r="D19" s="30"/>
      <c r="E19" s="25" t="s">
        <v>12</v>
      </c>
      <c r="F19" s="25" t="s">
        <v>108</v>
      </c>
      <c r="G19" s="25"/>
      <c r="H19" s="24" t="s">
        <v>29</v>
      </c>
      <c r="I19" s="25" t="s">
        <v>4</v>
      </c>
      <c r="J19" s="25"/>
      <c r="K19" s="20">
        <v>1</v>
      </c>
      <c r="L19" s="20">
        <v>1</v>
      </c>
      <c r="M19" s="20">
        <v>1</v>
      </c>
      <c r="N19" s="20">
        <v>1</v>
      </c>
    </row>
    <row r="20" spans="1:15" s="24" customFormat="1">
      <c r="A20" s="25" t="s">
        <v>35</v>
      </c>
      <c r="B20" s="25" t="s">
        <v>17</v>
      </c>
      <c r="C20" s="30" t="s">
        <v>107</v>
      </c>
      <c r="D20" s="30"/>
      <c r="E20" s="25" t="s">
        <v>11</v>
      </c>
      <c r="F20" s="25" t="s">
        <v>89</v>
      </c>
      <c r="G20" s="25"/>
      <c r="H20" s="24" t="s">
        <v>29</v>
      </c>
      <c r="I20" s="25" t="s">
        <v>4</v>
      </c>
      <c r="J20" s="25"/>
      <c r="K20" s="20">
        <v>1</v>
      </c>
      <c r="L20" s="20">
        <v>1</v>
      </c>
      <c r="M20" s="20">
        <v>1</v>
      </c>
      <c r="N20" s="20">
        <v>1</v>
      </c>
    </row>
    <row r="21" spans="1:15" s="24" customFormat="1">
      <c r="A21" s="25" t="s">
        <v>97</v>
      </c>
      <c r="B21" s="25" t="s">
        <v>17</v>
      </c>
      <c r="C21" s="30" t="s">
        <v>107</v>
      </c>
      <c r="D21" s="30"/>
      <c r="E21" s="25" t="s">
        <v>11</v>
      </c>
      <c r="F21" s="25" t="s">
        <v>89</v>
      </c>
      <c r="G21" s="25"/>
      <c r="H21" s="24" t="s">
        <v>29</v>
      </c>
      <c r="I21" s="25" t="s">
        <v>4</v>
      </c>
      <c r="J21" s="25"/>
      <c r="K21" s="20">
        <v>1</v>
      </c>
      <c r="L21" s="20">
        <v>1</v>
      </c>
      <c r="M21" s="20">
        <v>1</v>
      </c>
      <c r="N21" s="20">
        <v>1</v>
      </c>
    </row>
    <row r="22" spans="1:15" s="24" customFormat="1">
      <c r="A22" s="25" t="s">
        <v>98</v>
      </c>
      <c r="B22" s="25" t="s">
        <v>17</v>
      </c>
      <c r="C22" s="30" t="s">
        <v>107</v>
      </c>
      <c r="D22" s="30"/>
      <c r="E22" s="25" t="s">
        <v>11</v>
      </c>
      <c r="F22" s="25" t="s">
        <v>89</v>
      </c>
      <c r="G22" s="25"/>
      <c r="H22" s="24" t="s">
        <v>29</v>
      </c>
      <c r="I22" s="25" t="s">
        <v>4</v>
      </c>
      <c r="J22" s="25"/>
      <c r="K22" s="20">
        <v>1</v>
      </c>
      <c r="L22" s="20">
        <v>1</v>
      </c>
      <c r="M22" s="20">
        <v>1</v>
      </c>
      <c r="N22" s="20">
        <v>1</v>
      </c>
    </row>
    <row r="23" spans="1:15" s="24" customFormat="1">
      <c r="A23" s="25" t="s">
        <v>49</v>
      </c>
      <c r="B23" s="25" t="s">
        <v>17</v>
      </c>
      <c r="C23" s="30" t="s">
        <v>107</v>
      </c>
      <c r="D23" s="30"/>
      <c r="E23" s="25" t="s">
        <v>11</v>
      </c>
      <c r="F23" s="25" t="s">
        <v>89</v>
      </c>
      <c r="G23" s="25"/>
      <c r="H23" s="24" t="s">
        <v>29</v>
      </c>
      <c r="I23" s="25" t="s">
        <v>4</v>
      </c>
      <c r="J23" s="25"/>
      <c r="K23" s="20">
        <v>1</v>
      </c>
      <c r="L23" s="20">
        <v>1</v>
      </c>
      <c r="M23" s="20">
        <v>1</v>
      </c>
      <c r="N23" s="20">
        <v>1</v>
      </c>
    </row>
    <row r="24" spans="1:15" s="24" customFormat="1">
      <c r="A24" s="25" t="s">
        <v>99</v>
      </c>
      <c r="B24" s="25" t="s">
        <v>17</v>
      </c>
      <c r="C24" s="30" t="s">
        <v>107</v>
      </c>
      <c r="D24" s="30"/>
      <c r="E24" s="25" t="s">
        <v>11</v>
      </c>
      <c r="F24" s="25" t="s">
        <v>89</v>
      </c>
      <c r="G24" s="25"/>
      <c r="H24" s="24" t="s">
        <v>29</v>
      </c>
      <c r="I24" s="25" t="s">
        <v>4</v>
      </c>
      <c r="J24" s="25"/>
      <c r="K24" s="20">
        <v>1</v>
      </c>
      <c r="L24" s="20">
        <v>1</v>
      </c>
      <c r="M24" s="20">
        <v>1</v>
      </c>
      <c r="N24" s="20">
        <v>1</v>
      </c>
    </row>
    <row r="25" spans="1:15">
      <c r="A25" s="25" t="s">
        <v>100</v>
      </c>
      <c r="B25" s="25" t="s">
        <v>17</v>
      </c>
      <c r="C25" s="30" t="s">
        <v>107</v>
      </c>
      <c r="D25" s="30"/>
      <c r="E25" s="25" t="s">
        <v>11</v>
      </c>
      <c r="F25" s="25" t="s">
        <v>89</v>
      </c>
      <c r="G25" s="25"/>
      <c r="H25" s="24" t="s">
        <v>29</v>
      </c>
      <c r="I25" s="25" t="s">
        <v>4</v>
      </c>
      <c r="J25" s="25"/>
      <c r="K25" s="20">
        <v>1</v>
      </c>
      <c r="L25" s="20">
        <v>1</v>
      </c>
      <c r="M25" s="20">
        <v>1</v>
      </c>
      <c r="N25" s="20">
        <v>1</v>
      </c>
    </row>
    <row r="26" spans="1:15" s="24" customFormat="1">
      <c r="A26" s="25" t="s">
        <v>101</v>
      </c>
      <c r="B26" s="25" t="s">
        <v>17</v>
      </c>
      <c r="C26" s="30" t="s">
        <v>107</v>
      </c>
      <c r="D26" s="30"/>
      <c r="E26" s="25" t="s">
        <v>111</v>
      </c>
      <c r="F26" s="25" t="s">
        <v>89</v>
      </c>
      <c r="G26" s="25"/>
      <c r="H26" s="24" t="s">
        <v>29</v>
      </c>
      <c r="I26" s="25" t="s">
        <v>4</v>
      </c>
      <c r="J26" s="25"/>
      <c r="K26" s="20">
        <v>1</v>
      </c>
      <c r="L26" s="20">
        <v>1</v>
      </c>
      <c r="M26" s="20">
        <v>1</v>
      </c>
      <c r="N26" s="20">
        <v>1</v>
      </c>
    </row>
    <row r="27" spans="1:15">
      <c r="A27" s="25" t="s">
        <v>35</v>
      </c>
      <c r="B27" s="32" t="s">
        <v>19</v>
      </c>
      <c r="C27" s="30" t="s">
        <v>107</v>
      </c>
      <c r="D27" s="30"/>
      <c r="E27" s="32"/>
      <c r="F27" s="32"/>
      <c r="G27" s="32"/>
      <c r="H27" s="32"/>
      <c r="I27" s="32" t="s">
        <v>20</v>
      </c>
      <c r="J27" s="33"/>
      <c r="K27" s="42">
        <v>1500000000</v>
      </c>
      <c r="L27" s="42">
        <v>1500000000</v>
      </c>
      <c r="M27" s="42">
        <v>1500000000</v>
      </c>
      <c r="N27" s="42">
        <v>1500000000</v>
      </c>
      <c r="O27" s="34"/>
    </row>
    <row r="28" spans="1:15">
      <c r="A28" s="25" t="s">
        <v>97</v>
      </c>
      <c r="B28" s="32" t="s">
        <v>19</v>
      </c>
      <c r="C28" s="30" t="s">
        <v>107</v>
      </c>
      <c r="D28" s="30"/>
      <c r="E28" s="32"/>
      <c r="F28" s="32"/>
      <c r="G28" s="32"/>
      <c r="H28" s="32"/>
      <c r="I28" s="32" t="s">
        <v>20</v>
      </c>
      <c r="J28" s="33"/>
      <c r="K28" s="42">
        <v>870000000</v>
      </c>
      <c r="L28" s="42">
        <v>870000000</v>
      </c>
      <c r="M28" s="42">
        <v>870000000</v>
      </c>
      <c r="N28" s="42">
        <v>870000000</v>
      </c>
      <c r="O28" s="34"/>
    </row>
    <row r="29" spans="1:15">
      <c r="A29" s="25" t="s">
        <v>98</v>
      </c>
      <c r="B29" s="32" t="s">
        <v>19</v>
      </c>
      <c r="C29" s="30" t="s">
        <v>107</v>
      </c>
      <c r="D29" s="30"/>
      <c r="E29" s="32"/>
      <c r="F29" s="32"/>
      <c r="G29" s="32"/>
      <c r="H29" s="32"/>
      <c r="I29" s="32" t="s">
        <v>20</v>
      </c>
      <c r="J29" s="33"/>
      <c r="K29" s="42">
        <v>950000000</v>
      </c>
      <c r="L29" s="42">
        <v>950000000</v>
      </c>
      <c r="M29" s="42">
        <v>950000000</v>
      </c>
      <c r="N29" s="42">
        <v>950000000</v>
      </c>
      <c r="O29" s="34"/>
    </row>
    <row r="30" spans="1:15">
      <c r="A30" s="25" t="s">
        <v>49</v>
      </c>
      <c r="B30" s="32" t="s">
        <v>19</v>
      </c>
      <c r="C30" s="30" t="s">
        <v>107</v>
      </c>
      <c r="D30" s="30"/>
      <c r="E30" s="32"/>
      <c r="F30" s="32"/>
      <c r="G30" s="32"/>
      <c r="H30" s="32"/>
      <c r="I30" s="32" t="s">
        <v>20</v>
      </c>
      <c r="J30" s="33"/>
      <c r="K30" s="42">
        <v>1600000000</v>
      </c>
      <c r="L30" s="42">
        <v>1600000000</v>
      </c>
      <c r="M30" s="42">
        <v>1600000000</v>
      </c>
      <c r="N30" s="42">
        <v>1600000000</v>
      </c>
      <c r="O30" s="34"/>
    </row>
    <row r="31" spans="1:15">
      <c r="A31" s="25" t="s">
        <v>99</v>
      </c>
      <c r="B31" s="32" t="s">
        <v>19</v>
      </c>
      <c r="C31" s="30" t="s">
        <v>107</v>
      </c>
      <c r="D31" s="30"/>
      <c r="E31" s="32"/>
      <c r="F31" s="32"/>
      <c r="G31" s="32"/>
      <c r="H31" s="32"/>
      <c r="I31" s="32" t="s">
        <v>20</v>
      </c>
      <c r="J31" s="33"/>
      <c r="K31" s="42">
        <v>3000000000</v>
      </c>
      <c r="L31" s="42">
        <v>3000000000</v>
      </c>
      <c r="M31" s="42">
        <v>3000000000</v>
      </c>
      <c r="N31" s="42">
        <v>3000000000</v>
      </c>
      <c r="O31" s="34"/>
    </row>
    <row r="32" spans="1:15">
      <c r="A32" s="25" t="s">
        <v>100</v>
      </c>
      <c r="B32" s="32" t="s">
        <v>19</v>
      </c>
      <c r="C32" s="30" t="s">
        <v>107</v>
      </c>
      <c r="D32" s="30"/>
      <c r="E32" s="32"/>
      <c r="F32" s="32"/>
      <c r="G32" s="32"/>
      <c r="H32" s="32"/>
      <c r="I32" s="32" t="s">
        <v>20</v>
      </c>
      <c r="J32" s="33"/>
      <c r="K32" s="42">
        <v>1100000000</v>
      </c>
      <c r="L32" s="42">
        <v>1100000000</v>
      </c>
      <c r="M32" s="42">
        <v>1100000000</v>
      </c>
      <c r="N32" s="42">
        <v>1100000000</v>
      </c>
      <c r="O32" s="34"/>
    </row>
    <row r="33" spans="1:15">
      <c r="A33" s="25" t="s">
        <v>101</v>
      </c>
      <c r="B33" s="32" t="s">
        <v>19</v>
      </c>
      <c r="C33" s="30" t="s">
        <v>107</v>
      </c>
      <c r="D33" s="30"/>
      <c r="E33" s="32"/>
      <c r="F33" s="32"/>
      <c r="G33" s="32"/>
      <c r="H33" s="32"/>
      <c r="I33" s="32" t="s">
        <v>20</v>
      </c>
      <c r="J33" s="33"/>
      <c r="K33" s="42">
        <v>4000000000</v>
      </c>
      <c r="L33" s="42">
        <v>4000000000</v>
      </c>
      <c r="M33" s="42">
        <v>4000000000</v>
      </c>
      <c r="N33" s="42">
        <v>4000000000</v>
      </c>
      <c r="O33" s="34"/>
    </row>
    <row r="34" spans="1:15">
      <c r="A34" s="32" t="s">
        <v>104</v>
      </c>
      <c r="B34" s="32" t="s">
        <v>19</v>
      </c>
      <c r="C34" s="30" t="s">
        <v>107</v>
      </c>
      <c r="D34" s="30"/>
      <c r="E34" s="32"/>
      <c r="F34" s="32"/>
      <c r="G34" s="32"/>
      <c r="H34" s="32"/>
      <c r="I34" s="32" t="s">
        <v>20</v>
      </c>
      <c r="J34" s="33"/>
      <c r="K34" s="42">
        <v>5000000</v>
      </c>
      <c r="L34" s="42">
        <v>5000000</v>
      </c>
      <c r="M34" s="42">
        <v>5000000</v>
      </c>
      <c r="N34" s="42">
        <v>5000000</v>
      </c>
      <c r="O34" s="34"/>
    </row>
    <row r="35" spans="1:15">
      <c r="A35" s="32" t="s">
        <v>105</v>
      </c>
      <c r="B35" s="32" t="s">
        <v>19</v>
      </c>
      <c r="C35" s="30" t="s">
        <v>107</v>
      </c>
      <c r="D35" s="30"/>
      <c r="E35" s="32"/>
      <c r="F35" s="32"/>
      <c r="G35" s="32"/>
      <c r="H35" s="32"/>
      <c r="I35" s="32" t="s">
        <v>20</v>
      </c>
      <c r="J35" s="33"/>
      <c r="K35" s="42">
        <v>900000000</v>
      </c>
      <c r="L35" s="42">
        <v>900000000</v>
      </c>
      <c r="M35" s="42">
        <v>900000000</v>
      </c>
      <c r="N35" s="42">
        <v>900000000</v>
      </c>
      <c r="O35" s="34"/>
    </row>
    <row r="36" spans="1:15">
      <c r="A36" s="25" t="s">
        <v>35</v>
      </c>
      <c r="B36" s="32" t="s">
        <v>90</v>
      </c>
      <c r="C36" s="30" t="s">
        <v>107</v>
      </c>
      <c r="D36" s="30"/>
      <c r="E36" s="32"/>
      <c r="F36" s="32"/>
      <c r="G36" s="32"/>
      <c r="H36" s="32"/>
      <c r="I36" s="32" t="s">
        <v>20</v>
      </c>
      <c r="J36" s="33"/>
      <c r="K36" s="42">
        <v>40000000</v>
      </c>
      <c r="L36" s="42">
        <v>40000000</v>
      </c>
      <c r="M36" s="42">
        <v>40000000</v>
      </c>
      <c r="N36" s="42">
        <v>40000000</v>
      </c>
      <c r="O36" s="34"/>
    </row>
    <row r="37" spans="1:15">
      <c r="A37" s="25" t="s">
        <v>97</v>
      </c>
      <c r="B37" s="32" t="s">
        <v>90</v>
      </c>
      <c r="C37" s="30" t="s">
        <v>107</v>
      </c>
      <c r="D37" s="30"/>
      <c r="E37" s="32"/>
      <c r="F37" s="32"/>
      <c r="G37" s="32"/>
      <c r="H37" s="32"/>
      <c r="I37" s="32" t="s">
        <v>20</v>
      </c>
      <c r="J37" s="33"/>
      <c r="K37" s="42">
        <v>25000000</v>
      </c>
      <c r="L37" s="42">
        <v>25000000</v>
      </c>
      <c r="M37" s="42">
        <v>25000000</v>
      </c>
      <c r="N37" s="42">
        <v>25000000</v>
      </c>
      <c r="O37" s="34"/>
    </row>
    <row r="38" spans="1:15">
      <c r="A38" s="25" t="s">
        <v>98</v>
      </c>
      <c r="B38" s="32" t="s">
        <v>90</v>
      </c>
      <c r="C38" s="30" t="s">
        <v>107</v>
      </c>
      <c r="D38" s="30"/>
      <c r="E38" s="32"/>
      <c r="F38" s="32"/>
      <c r="G38" s="32"/>
      <c r="H38" s="32"/>
      <c r="I38" s="32" t="s">
        <v>20</v>
      </c>
      <c r="J38" s="33"/>
      <c r="K38" s="42">
        <v>25000000</v>
      </c>
      <c r="L38" s="42">
        <v>25000000</v>
      </c>
      <c r="M38" s="42">
        <v>25000000</v>
      </c>
      <c r="N38" s="42">
        <v>25000000</v>
      </c>
      <c r="O38" s="34"/>
    </row>
    <row r="39" spans="1:15" s="28" customFormat="1">
      <c r="A39" s="25" t="s">
        <v>49</v>
      </c>
      <c r="B39" s="32" t="s">
        <v>90</v>
      </c>
      <c r="C39" s="30" t="s">
        <v>107</v>
      </c>
      <c r="D39" s="30"/>
      <c r="E39" s="32"/>
      <c r="F39" s="32"/>
      <c r="G39" s="32"/>
      <c r="H39" s="32"/>
      <c r="I39" s="32" t="s">
        <v>20</v>
      </c>
      <c r="J39" s="39"/>
      <c r="K39" s="43">
        <v>30000000</v>
      </c>
      <c r="L39" s="42">
        <v>30000000</v>
      </c>
      <c r="M39" s="43">
        <v>30000000</v>
      </c>
      <c r="N39" s="43">
        <v>30000000</v>
      </c>
      <c r="O39" s="41"/>
    </row>
    <row r="40" spans="1:15" s="28" customFormat="1">
      <c r="A40" s="25" t="s">
        <v>99</v>
      </c>
      <c r="B40" s="32" t="s">
        <v>90</v>
      </c>
      <c r="C40" s="30" t="s">
        <v>107</v>
      </c>
      <c r="D40" s="30"/>
      <c r="E40" s="32"/>
      <c r="F40" s="32"/>
      <c r="G40" s="32"/>
      <c r="H40" s="32"/>
      <c r="I40" s="32" t="s">
        <v>20</v>
      </c>
      <c r="J40" s="33"/>
      <c r="K40" s="42">
        <v>60000000</v>
      </c>
      <c r="L40" s="42">
        <v>60000000</v>
      </c>
      <c r="M40" s="42">
        <v>60000000</v>
      </c>
      <c r="N40" s="42">
        <v>60000000</v>
      </c>
      <c r="O40" s="34"/>
    </row>
    <row r="41" spans="1:15">
      <c r="A41" s="25" t="s">
        <v>100</v>
      </c>
      <c r="B41" s="32" t="s">
        <v>90</v>
      </c>
      <c r="C41" s="30" t="s">
        <v>107</v>
      </c>
      <c r="D41" s="30"/>
      <c r="E41" s="32"/>
      <c r="F41" s="32"/>
      <c r="G41" s="32"/>
      <c r="H41" s="32"/>
      <c r="I41" s="32" t="s">
        <v>20</v>
      </c>
      <c r="J41" s="33"/>
      <c r="K41" s="42">
        <v>40000000</v>
      </c>
      <c r="L41" s="42">
        <v>40000000</v>
      </c>
      <c r="M41" s="42">
        <v>40000000</v>
      </c>
      <c r="N41" s="42">
        <v>40000000</v>
      </c>
      <c r="O41" s="34"/>
    </row>
    <row r="42" spans="1:15">
      <c r="A42" s="25" t="s">
        <v>101</v>
      </c>
      <c r="B42" s="32" t="s">
        <v>90</v>
      </c>
      <c r="C42" s="30" t="s">
        <v>107</v>
      </c>
      <c r="D42" s="30"/>
      <c r="E42" s="32"/>
      <c r="F42" s="32"/>
      <c r="G42" s="32"/>
      <c r="H42" s="32"/>
      <c r="I42" s="32" t="s">
        <v>20</v>
      </c>
      <c r="J42" s="33"/>
      <c r="K42" s="42">
        <v>25000000</v>
      </c>
      <c r="L42" s="42">
        <v>25000000</v>
      </c>
      <c r="M42" s="42">
        <v>25000000</v>
      </c>
      <c r="N42" s="42">
        <v>25000000</v>
      </c>
      <c r="O42" s="34"/>
    </row>
    <row r="43" spans="1:15">
      <c r="A43" s="25" t="s">
        <v>35</v>
      </c>
      <c r="B43" s="32" t="s">
        <v>21</v>
      </c>
      <c r="C43" s="30" t="s">
        <v>107</v>
      </c>
      <c r="D43" s="30"/>
      <c r="E43" s="32"/>
      <c r="F43" s="32"/>
      <c r="G43" s="32"/>
      <c r="H43" s="24" t="s">
        <v>29</v>
      </c>
      <c r="I43" s="32" t="s">
        <v>20</v>
      </c>
      <c r="J43" s="33"/>
      <c r="K43" s="42">
        <v>213744000</v>
      </c>
      <c r="L43" s="42">
        <v>213744000</v>
      </c>
      <c r="M43" s="42">
        <v>213744000</v>
      </c>
      <c r="N43" s="42">
        <v>213744000</v>
      </c>
      <c r="O43" s="34"/>
    </row>
    <row r="44" spans="1:15">
      <c r="A44" s="25" t="s">
        <v>97</v>
      </c>
      <c r="B44" s="32" t="s">
        <v>21</v>
      </c>
      <c r="C44" s="30" t="s">
        <v>107</v>
      </c>
      <c r="D44" s="30"/>
      <c r="E44" s="32"/>
      <c r="F44" s="32"/>
      <c r="G44" s="32"/>
      <c r="H44" s="24" t="s">
        <v>29</v>
      </c>
      <c r="I44" s="32" t="s">
        <v>20</v>
      </c>
      <c r="J44" s="33"/>
      <c r="K44" s="42">
        <v>371424000</v>
      </c>
      <c r="L44" s="42">
        <v>371424000</v>
      </c>
      <c r="M44" s="42">
        <v>371424000</v>
      </c>
      <c r="N44" s="42">
        <v>371424000</v>
      </c>
      <c r="O44" s="34"/>
    </row>
    <row r="45" spans="1:15">
      <c r="A45" s="25" t="s">
        <v>98</v>
      </c>
      <c r="B45" s="32" t="s">
        <v>21</v>
      </c>
      <c r="C45" s="30" t="s">
        <v>107</v>
      </c>
      <c r="D45" s="30"/>
      <c r="E45" s="32"/>
      <c r="F45" s="32"/>
      <c r="G45" s="32"/>
      <c r="H45" s="24" t="s">
        <v>29</v>
      </c>
      <c r="I45" s="32" t="s">
        <v>20</v>
      </c>
      <c r="J45" s="33"/>
      <c r="K45" s="42">
        <v>681528000</v>
      </c>
      <c r="L45" s="42">
        <v>681528000</v>
      </c>
      <c r="M45" s="42">
        <v>681528000</v>
      </c>
      <c r="N45" s="42">
        <v>681528000</v>
      </c>
      <c r="O45" s="34"/>
    </row>
    <row r="46" spans="1:15">
      <c r="A46" s="25" t="s">
        <v>49</v>
      </c>
      <c r="B46" s="32" t="s">
        <v>21</v>
      </c>
      <c r="C46" s="30" t="s">
        <v>107</v>
      </c>
      <c r="D46" s="30"/>
      <c r="E46" s="32"/>
      <c r="F46" s="32"/>
      <c r="G46" s="32"/>
      <c r="H46" s="24" t="s">
        <v>29</v>
      </c>
      <c r="I46" s="32" t="s">
        <v>20</v>
      </c>
      <c r="J46" s="33"/>
      <c r="K46" s="42">
        <v>422232000</v>
      </c>
      <c r="L46" s="42">
        <v>422232000</v>
      </c>
      <c r="M46" s="42">
        <v>422232000</v>
      </c>
      <c r="N46" s="42">
        <v>422232000</v>
      </c>
      <c r="O46" s="34"/>
    </row>
    <row r="47" spans="1:15">
      <c r="A47" s="32" t="s">
        <v>103</v>
      </c>
      <c r="B47" s="32" t="s">
        <v>21</v>
      </c>
      <c r="C47" s="30" t="s">
        <v>107</v>
      </c>
      <c r="D47" s="30"/>
      <c r="E47" s="32"/>
      <c r="F47" s="32"/>
      <c r="G47" s="32"/>
      <c r="H47" s="24" t="s">
        <v>29</v>
      </c>
      <c r="I47" s="32" t="s">
        <v>20</v>
      </c>
      <c r="J47" s="33"/>
      <c r="K47" s="42">
        <v>418728000</v>
      </c>
      <c r="L47" s="42">
        <v>418728000</v>
      </c>
      <c r="M47" s="42">
        <v>418728000</v>
      </c>
      <c r="N47" s="42">
        <v>418728000</v>
      </c>
      <c r="O47" s="34"/>
    </row>
    <row r="48" spans="1:15">
      <c r="A48" s="25" t="s">
        <v>35</v>
      </c>
      <c r="B48" s="32" t="s">
        <v>112</v>
      </c>
      <c r="C48" s="30" t="s">
        <v>107</v>
      </c>
      <c r="D48" s="30"/>
      <c r="E48" s="32"/>
      <c r="F48" s="32"/>
      <c r="G48" s="32"/>
      <c r="H48" s="32"/>
      <c r="I48" s="32" t="s">
        <v>4</v>
      </c>
      <c r="J48" s="33"/>
      <c r="K48" s="35"/>
      <c r="L48" s="35">
        <v>0.05</v>
      </c>
      <c r="M48" s="35">
        <v>0.05</v>
      </c>
      <c r="N48" s="35">
        <v>0.05</v>
      </c>
      <c r="O48" s="34"/>
    </row>
    <row r="49" spans="1:15">
      <c r="A49" s="25" t="s">
        <v>97</v>
      </c>
      <c r="B49" s="32" t="s">
        <v>112</v>
      </c>
      <c r="C49" s="30" t="s">
        <v>107</v>
      </c>
      <c r="D49" s="30"/>
      <c r="E49" s="32"/>
      <c r="F49" s="32"/>
      <c r="G49" s="32"/>
      <c r="H49" s="32"/>
      <c r="I49" s="32" t="s">
        <v>4</v>
      </c>
      <c r="J49" s="33"/>
      <c r="K49" s="35"/>
      <c r="L49" s="35">
        <v>0.05</v>
      </c>
      <c r="M49" s="35">
        <v>0.05</v>
      </c>
      <c r="N49" s="35">
        <v>0.05</v>
      </c>
      <c r="O49" s="34"/>
    </row>
    <row r="50" spans="1:15">
      <c r="A50" s="25" t="s">
        <v>98</v>
      </c>
      <c r="B50" s="32" t="s">
        <v>112</v>
      </c>
      <c r="C50" s="30" t="s">
        <v>107</v>
      </c>
      <c r="D50" s="30"/>
      <c r="E50" s="32"/>
      <c r="F50" s="32"/>
      <c r="G50" s="32"/>
      <c r="H50" s="32"/>
      <c r="I50" s="32" t="s">
        <v>4</v>
      </c>
      <c r="J50" s="33"/>
      <c r="K50" s="35"/>
      <c r="L50" s="35">
        <v>0.05</v>
      </c>
      <c r="M50" s="35">
        <v>0.05</v>
      </c>
      <c r="N50" s="35">
        <v>0.05</v>
      </c>
      <c r="O50" s="34"/>
    </row>
    <row r="51" spans="1:15">
      <c r="A51" s="25" t="s">
        <v>49</v>
      </c>
      <c r="B51" s="32" t="s">
        <v>112</v>
      </c>
      <c r="C51" s="30" t="s">
        <v>107</v>
      </c>
      <c r="D51" s="30"/>
      <c r="E51" s="32"/>
      <c r="F51" s="32"/>
      <c r="G51" s="32"/>
      <c r="H51" s="32"/>
      <c r="I51" s="32" t="s">
        <v>4</v>
      </c>
      <c r="J51" s="33"/>
      <c r="K51" s="35"/>
      <c r="L51" s="35">
        <v>0.05</v>
      </c>
      <c r="M51" s="35">
        <v>0.05</v>
      </c>
      <c r="N51" s="35">
        <v>0.05</v>
      </c>
      <c r="O51" s="34"/>
    </row>
    <row r="52" spans="1:15">
      <c r="A52" s="25" t="s">
        <v>99</v>
      </c>
      <c r="B52" s="32" t="s">
        <v>112</v>
      </c>
      <c r="C52" s="30" t="s">
        <v>107</v>
      </c>
      <c r="D52" s="30"/>
      <c r="E52" s="32"/>
      <c r="F52" s="32"/>
      <c r="G52" s="32"/>
      <c r="H52" s="32"/>
      <c r="I52" s="32" t="s">
        <v>4</v>
      </c>
      <c r="J52" s="33"/>
      <c r="K52" s="35"/>
      <c r="L52" s="35">
        <v>0.05</v>
      </c>
      <c r="M52" s="35">
        <v>0.05</v>
      </c>
      <c r="N52" s="35">
        <v>0.05</v>
      </c>
      <c r="O52" s="34"/>
    </row>
    <row r="53" spans="1:15">
      <c r="A53" s="25" t="s">
        <v>100</v>
      </c>
      <c r="B53" s="32" t="s">
        <v>112</v>
      </c>
      <c r="C53" s="30" t="s">
        <v>107</v>
      </c>
      <c r="D53" s="30"/>
      <c r="E53" s="32"/>
      <c r="F53" s="32"/>
      <c r="G53" s="32"/>
      <c r="H53" s="32"/>
      <c r="I53" s="32" t="s">
        <v>4</v>
      </c>
      <c r="J53" s="33"/>
      <c r="K53" s="35"/>
      <c r="L53" s="35">
        <v>0.05</v>
      </c>
      <c r="M53" s="35">
        <v>0.05</v>
      </c>
      <c r="N53" s="35">
        <v>0.05</v>
      </c>
      <c r="O53" s="34"/>
    </row>
    <row r="54" spans="1:15">
      <c r="A54" s="25" t="s">
        <v>101</v>
      </c>
      <c r="B54" s="32" t="s">
        <v>112</v>
      </c>
      <c r="C54" s="30" t="s">
        <v>107</v>
      </c>
      <c r="D54" s="30"/>
      <c r="E54" s="32"/>
      <c r="F54" s="32"/>
      <c r="G54" s="32"/>
      <c r="H54" s="32"/>
      <c r="I54" s="32" t="s">
        <v>4</v>
      </c>
      <c r="J54" s="33"/>
      <c r="K54" s="35"/>
      <c r="L54" s="35">
        <v>0.05</v>
      </c>
      <c r="M54" s="35">
        <v>0.05</v>
      </c>
      <c r="N54" s="35">
        <v>0.05</v>
      </c>
      <c r="O54" s="34"/>
    </row>
    <row r="55" spans="1:15">
      <c r="A55" s="32" t="s">
        <v>104</v>
      </c>
      <c r="B55" s="32" t="s">
        <v>112</v>
      </c>
      <c r="C55" s="30" t="s">
        <v>107</v>
      </c>
      <c r="D55" s="30"/>
      <c r="E55" s="32"/>
      <c r="F55" s="32"/>
      <c r="G55" s="32"/>
      <c r="H55" s="32"/>
      <c r="I55" s="32" t="s">
        <v>4</v>
      </c>
      <c r="J55" s="33"/>
      <c r="K55" s="35"/>
      <c r="L55" s="35">
        <v>0.05</v>
      </c>
      <c r="M55" s="35">
        <v>0.05</v>
      </c>
      <c r="N55" s="35">
        <v>0.05</v>
      </c>
      <c r="O55" s="34"/>
    </row>
    <row r="56" spans="1:15">
      <c r="A56" s="32" t="s">
        <v>105</v>
      </c>
      <c r="B56" s="32" t="s">
        <v>112</v>
      </c>
      <c r="C56" s="30" t="s">
        <v>107</v>
      </c>
      <c r="D56" s="30"/>
      <c r="E56" s="32"/>
      <c r="F56" s="32"/>
      <c r="G56" s="32"/>
      <c r="H56" s="32"/>
      <c r="I56" s="32" t="s">
        <v>4</v>
      </c>
      <c r="J56" s="33"/>
      <c r="K56" s="35"/>
      <c r="L56" s="35">
        <v>0.05</v>
      </c>
      <c r="M56" s="35">
        <v>0.05</v>
      </c>
      <c r="N56" s="35">
        <v>0.05</v>
      </c>
      <c r="O56" s="34"/>
    </row>
    <row r="57" spans="1:15">
      <c r="A57" s="32" t="s">
        <v>104</v>
      </c>
      <c r="B57" s="32" t="s">
        <v>113</v>
      </c>
      <c r="C57" s="30" t="s">
        <v>107</v>
      </c>
      <c r="D57" s="30"/>
      <c r="E57" s="32"/>
      <c r="F57" s="32"/>
      <c r="G57" s="32"/>
      <c r="H57" s="32"/>
      <c r="I57" s="32" t="s">
        <v>24</v>
      </c>
      <c r="J57" s="33"/>
      <c r="K57" s="35"/>
      <c r="L57" s="45">
        <v>8.0310191155413702E-3</v>
      </c>
      <c r="M57" s="46">
        <v>8.9097492388931394E-3</v>
      </c>
      <c r="N57" s="46">
        <v>9.8891543484549704E-3</v>
      </c>
      <c r="O57" s="34"/>
    </row>
    <row r="58" spans="1:15">
      <c r="A58" s="32" t="s">
        <v>105</v>
      </c>
      <c r="B58" s="32" t="s">
        <v>113</v>
      </c>
      <c r="C58" s="30" t="s">
        <v>107</v>
      </c>
      <c r="D58" s="30"/>
      <c r="E58" s="32"/>
      <c r="F58" s="32"/>
      <c r="G58" s="32"/>
      <c r="H58" s="32"/>
      <c r="I58" s="32" t="s">
        <v>24</v>
      </c>
      <c r="J58" s="33"/>
      <c r="K58" s="35"/>
      <c r="L58" s="45">
        <v>8.0310191155413702E-3</v>
      </c>
      <c r="M58" s="46">
        <v>8.9097492388931394E-3</v>
      </c>
      <c r="N58" s="46">
        <v>9.8891543484549704E-3</v>
      </c>
      <c r="O58" s="34"/>
    </row>
    <row r="59" spans="1:15">
      <c r="A59" s="25" t="s">
        <v>35</v>
      </c>
      <c r="B59" s="32" t="s">
        <v>23</v>
      </c>
      <c r="C59" s="30" t="s">
        <v>107</v>
      </c>
      <c r="D59" s="30"/>
      <c r="E59" s="32"/>
      <c r="F59" s="32"/>
      <c r="G59" s="32"/>
      <c r="H59" s="32" t="s">
        <v>29</v>
      </c>
      <c r="I59" s="32" t="s">
        <v>24</v>
      </c>
      <c r="J59" s="33"/>
      <c r="K59" s="44">
        <v>0.82009132420091324</v>
      </c>
      <c r="L59" s="35"/>
      <c r="M59" s="35"/>
      <c r="N59" s="35"/>
      <c r="O59" s="34"/>
    </row>
    <row r="60" spans="1:15">
      <c r="A60" s="32" t="s">
        <v>97</v>
      </c>
      <c r="B60" s="32" t="s">
        <v>23</v>
      </c>
      <c r="C60" s="30" t="s">
        <v>107</v>
      </c>
      <c r="D60" s="30"/>
      <c r="E60" s="32"/>
      <c r="F60" s="32"/>
      <c r="G60" s="32"/>
      <c r="H60" s="32" t="s">
        <v>29</v>
      </c>
      <c r="I60" s="32" t="s">
        <v>24</v>
      </c>
      <c r="J60" s="33"/>
      <c r="K60" s="44">
        <v>1.6376712328767122</v>
      </c>
      <c r="L60" s="35"/>
      <c r="M60" s="35"/>
      <c r="N60" s="35"/>
      <c r="O60" s="34"/>
    </row>
    <row r="61" spans="1:15">
      <c r="A61" s="32" t="s">
        <v>98</v>
      </c>
      <c r="B61" s="32" t="s">
        <v>23</v>
      </c>
      <c r="C61" s="30" t="s">
        <v>107</v>
      </c>
      <c r="D61" s="30"/>
      <c r="E61" s="32"/>
      <c r="F61" s="32"/>
      <c r="G61" s="32"/>
      <c r="H61" s="32" t="s">
        <v>29</v>
      </c>
      <c r="I61" s="32" t="s">
        <v>24</v>
      </c>
      <c r="J61" s="33"/>
      <c r="K61" s="44">
        <v>0.14554794520547945</v>
      </c>
      <c r="L61" s="35"/>
      <c r="M61" s="35"/>
      <c r="N61" s="35"/>
      <c r="O61" s="34"/>
    </row>
    <row r="62" spans="1:15">
      <c r="A62" s="32" t="s">
        <v>49</v>
      </c>
      <c r="B62" s="32" t="s">
        <v>23</v>
      </c>
      <c r="C62" s="30" t="s">
        <v>107</v>
      </c>
      <c r="D62" s="30"/>
      <c r="E62" s="32"/>
      <c r="F62" s="32"/>
      <c r="G62" s="32"/>
      <c r="H62" s="32" t="s">
        <v>29</v>
      </c>
      <c r="I62" s="32" t="s">
        <v>24</v>
      </c>
      <c r="J62" s="33"/>
      <c r="K62" s="44">
        <v>0.51986301369863008</v>
      </c>
      <c r="L62" s="44">
        <v>0.51986301369863008</v>
      </c>
      <c r="M62" s="44">
        <v>0.51986301369863008</v>
      </c>
      <c r="N62" s="44">
        <v>0.51986301369863008</v>
      </c>
      <c r="O62" s="34"/>
    </row>
    <row r="63" spans="1:15">
      <c r="A63" s="32" t="s">
        <v>99</v>
      </c>
      <c r="B63" s="32" t="s">
        <v>23</v>
      </c>
      <c r="C63" s="30" t="s">
        <v>107</v>
      </c>
      <c r="D63" s="30"/>
      <c r="E63" s="32"/>
      <c r="F63" s="32"/>
      <c r="G63" s="32"/>
      <c r="H63" s="32" t="s">
        <v>29</v>
      </c>
      <c r="I63" s="32" t="s">
        <v>24</v>
      </c>
      <c r="J63" s="33"/>
      <c r="K63" s="44">
        <v>4.3842465753424653</v>
      </c>
      <c r="L63" s="44">
        <v>4.3842465753424653</v>
      </c>
      <c r="M63" s="44">
        <v>4.3842465753424653</v>
      </c>
      <c r="N63" s="44">
        <v>4.3842465753424653</v>
      </c>
      <c r="O63" s="34"/>
    </row>
    <row r="64" spans="1:15">
      <c r="A64" s="32" t="s">
        <v>100</v>
      </c>
      <c r="B64" s="32" t="s">
        <v>23</v>
      </c>
      <c r="C64" s="30" t="s">
        <v>107</v>
      </c>
      <c r="D64" s="30"/>
      <c r="E64" s="32"/>
      <c r="F64" s="32"/>
      <c r="G64" s="32"/>
      <c r="H64" s="32" t="s">
        <v>29</v>
      </c>
      <c r="I64" s="32" t="s">
        <v>24</v>
      </c>
      <c r="J64" s="33"/>
      <c r="K64" s="44">
        <v>0.23561643835616439</v>
      </c>
      <c r="L64" s="35"/>
      <c r="M64" s="35"/>
      <c r="N64" s="35"/>
      <c r="O64" s="34"/>
    </row>
    <row r="65" spans="1:15">
      <c r="A65" s="32" t="s">
        <v>101</v>
      </c>
      <c r="B65" s="32" t="s">
        <v>23</v>
      </c>
      <c r="C65" s="30" t="s">
        <v>107</v>
      </c>
      <c r="D65" s="30"/>
      <c r="E65" s="32"/>
      <c r="F65" s="32"/>
      <c r="G65" s="32"/>
      <c r="H65" s="32" t="s">
        <v>29</v>
      </c>
      <c r="I65" s="32" t="s">
        <v>24</v>
      </c>
      <c r="J65" s="33"/>
      <c r="K65" s="44">
        <v>1.0159817351598174E-2</v>
      </c>
      <c r="L65" s="35"/>
      <c r="M65" s="35"/>
      <c r="N65" s="35"/>
      <c r="O65" s="34"/>
    </row>
    <row r="66" spans="1:15">
      <c r="A66" s="32" t="s">
        <v>102</v>
      </c>
      <c r="B66" s="32" t="s">
        <v>23</v>
      </c>
      <c r="C66" s="30" t="s">
        <v>107</v>
      </c>
      <c r="D66" s="30"/>
      <c r="E66" s="32"/>
      <c r="F66" s="32"/>
      <c r="G66" s="32"/>
      <c r="H66" s="32" t="s">
        <v>29</v>
      </c>
      <c r="I66" s="32" t="s">
        <v>24</v>
      </c>
      <c r="J66" s="33"/>
      <c r="K66" s="44">
        <v>0.26712328767123289</v>
      </c>
      <c r="L66" s="44">
        <v>0.26712328767123289</v>
      </c>
      <c r="M66" s="44">
        <v>0.26712328767123289</v>
      </c>
      <c r="N66" s="44">
        <v>0.26712328767123289</v>
      </c>
      <c r="O66" s="34"/>
    </row>
    <row r="67" spans="1:15">
      <c r="A67" s="32" t="s">
        <v>105</v>
      </c>
      <c r="B67" s="32" t="s">
        <v>23</v>
      </c>
      <c r="C67" s="30" t="s">
        <v>107</v>
      </c>
      <c r="D67" s="30"/>
      <c r="E67" s="32"/>
      <c r="F67" s="32"/>
      <c r="G67" s="32"/>
      <c r="H67" s="32" t="s">
        <v>29</v>
      </c>
      <c r="I67" s="32" t="s">
        <v>24</v>
      </c>
      <c r="J67" s="33"/>
      <c r="K67" s="44">
        <v>0</v>
      </c>
      <c r="L67" s="35"/>
      <c r="M67" s="35"/>
      <c r="N67" s="35"/>
      <c r="O67" s="34"/>
    </row>
    <row r="68" spans="1:15" s="24" customFormat="1">
      <c r="A68" s="25" t="s">
        <v>35</v>
      </c>
      <c r="B68" s="32" t="s">
        <v>81</v>
      </c>
      <c r="C68" s="30" t="s">
        <v>107</v>
      </c>
      <c r="D68" s="30"/>
      <c r="E68" s="32"/>
      <c r="F68" s="32"/>
      <c r="G68" s="32"/>
      <c r="H68" s="32" t="s">
        <v>29</v>
      </c>
      <c r="I68" s="32" t="s">
        <v>24</v>
      </c>
      <c r="J68" s="33"/>
      <c r="K68" s="44">
        <v>0.82009132420091324</v>
      </c>
      <c r="L68" s="35"/>
      <c r="M68" s="35"/>
      <c r="N68" s="35"/>
      <c r="O68" s="34"/>
    </row>
    <row r="69" spans="1:15" s="24" customFormat="1">
      <c r="A69" s="32" t="s">
        <v>97</v>
      </c>
      <c r="B69" s="32" t="s">
        <v>81</v>
      </c>
      <c r="C69" s="30" t="s">
        <v>107</v>
      </c>
      <c r="D69" s="30"/>
      <c r="E69" s="32"/>
      <c r="F69" s="32"/>
      <c r="G69" s="32"/>
      <c r="H69" s="32" t="s">
        <v>29</v>
      </c>
      <c r="I69" s="32" t="s">
        <v>24</v>
      </c>
      <c r="J69" s="33"/>
      <c r="K69" s="44">
        <v>1.6376712328767122</v>
      </c>
      <c r="L69" s="35"/>
      <c r="M69" s="35"/>
      <c r="N69" s="35"/>
      <c r="O69" s="34"/>
    </row>
    <row r="70" spans="1:15" s="24" customFormat="1">
      <c r="A70" s="32" t="s">
        <v>98</v>
      </c>
      <c r="B70" s="32" t="s">
        <v>81</v>
      </c>
      <c r="C70" s="30" t="s">
        <v>107</v>
      </c>
      <c r="D70" s="30"/>
      <c r="E70" s="32"/>
      <c r="F70" s="32"/>
      <c r="G70" s="32"/>
      <c r="H70" s="32" t="s">
        <v>29</v>
      </c>
      <c r="I70" s="32" t="s">
        <v>24</v>
      </c>
      <c r="J70" s="33"/>
      <c r="K70" s="44">
        <v>0.14554794520547945</v>
      </c>
      <c r="L70" s="35"/>
      <c r="M70" s="35"/>
      <c r="N70" s="35"/>
      <c r="O70" s="34"/>
    </row>
    <row r="71" spans="1:15" s="24" customFormat="1">
      <c r="A71" s="32" t="s">
        <v>49</v>
      </c>
      <c r="B71" s="32" t="s">
        <v>81</v>
      </c>
      <c r="C71" s="30" t="s">
        <v>107</v>
      </c>
      <c r="D71" s="30"/>
      <c r="E71" s="32"/>
      <c r="F71" s="32"/>
      <c r="G71" s="32"/>
      <c r="H71" s="32" t="s">
        <v>29</v>
      </c>
      <c r="I71" s="32" t="s">
        <v>24</v>
      </c>
      <c r="J71" s="33"/>
      <c r="K71" s="44">
        <v>0.51986301369863008</v>
      </c>
      <c r="L71" s="35"/>
      <c r="M71" s="35"/>
      <c r="N71" s="35"/>
      <c r="O71" s="34"/>
    </row>
    <row r="72" spans="1:15" s="24" customFormat="1">
      <c r="A72" s="32" t="s">
        <v>99</v>
      </c>
      <c r="B72" s="32" t="s">
        <v>81</v>
      </c>
      <c r="C72" s="30" t="s">
        <v>107</v>
      </c>
      <c r="D72" s="30"/>
      <c r="E72" s="32"/>
      <c r="F72" s="32"/>
      <c r="G72" s="32"/>
      <c r="H72" s="32" t="s">
        <v>29</v>
      </c>
      <c r="I72" s="32" t="s">
        <v>24</v>
      </c>
      <c r="J72" s="33"/>
      <c r="K72" s="44">
        <v>4.3842465753424653</v>
      </c>
      <c r="L72" s="35"/>
      <c r="M72" s="35"/>
      <c r="N72" s="35"/>
      <c r="O72" s="34"/>
    </row>
    <row r="73" spans="1:15" s="24" customFormat="1">
      <c r="A73" s="32" t="s">
        <v>100</v>
      </c>
      <c r="B73" s="32" t="s">
        <v>81</v>
      </c>
      <c r="C73" s="30" t="s">
        <v>107</v>
      </c>
      <c r="D73" s="30"/>
      <c r="E73" s="32"/>
      <c r="F73" s="32"/>
      <c r="G73" s="32"/>
      <c r="H73" s="32" t="s">
        <v>29</v>
      </c>
      <c r="I73" s="32" t="s">
        <v>24</v>
      </c>
      <c r="J73" s="33"/>
      <c r="K73" s="44">
        <v>0.23561643835616439</v>
      </c>
      <c r="L73" s="35"/>
      <c r="M73" s="35"/>
      <c r="N73" s="35"/>
      <c r="O73" s="34"/>
    </row>
    <row r="74" spans="1:15" s="24" customFormat="1">
      <c r="A74" s="32" t="s">
        <v>101</v>
      </c>
      <c r="B74" s="32" t="s">
        <v>81</v>
      </c>
      <c r="C74" s="30" t="s">
        <v>107</v>
      </c>
      <c r="D74" s="30"/>
      <c r="E74" s="32"/>
      <c r="F74" s="32"/>
      <c r="G74" s="32"/>
      <c r="H74" s="32" t="s">
        <v>29</v>
      </c>
      <c r="I74" s="32" t="s">
        <v>24</v>
      </c>
      <c r="J74" s="33"/>
      <c r="K74" s="44">
        <v>1.0159817351598174E-2</v>
      </c>
      <c r="L74" s="35"/>
      <c r="M74" s="35"/>
      <c r="N74" s="35"/>
      <c r="O74" s="34"/>
    </row>
    <row r="75" spans="1:15" s="24" customFormat="1">
      <c r="A75" s="32" t="s">
        <v>102</v>
      </c>
      <c r="B75" s="32" t="s">
        <v>81</v>
      </c>
      <c r="C75" s="30" t="s">
        <v>107</v>
      </c>
      <c r="D75" s="30"/>
      <c r="E75" s="32"/>
      <c r="F75" s="32"/>
      <c r="G75" s="32"/>
      <c r="H75" s="32" t="s">
        <v>29</v>
      </c>
      <c r="I75" s="32" t="s">
        <v>24</v>
      </c>
      <c r="J75" s="33"/>
      <c r="K75" s="44">
        <v>0.26712328767123289</v>
      </c>
      <c r="L75" s="35"/>
      <c r="M75" s="35"/>
      <c r="N75" s="35"/>
      <c r="O75" s="34"/>
    </row>
    <row r="76" spans="1:15" s="24" customFormat="1">
      <c r="A76" s="32" t="s">
        <v>105</v>
      </c>
      <c r="B76" s="32" t="s">
        <v>81</v>
      </c>
      <c r="C76" s="30" t="s">
        <v>107</v>
      </c>
      <c r="D76" s="30"/>
      <c r="E76" s="32"/>
      <c r="F76" s="32"/>
      <c r="G76" s="32"/>
      <c r="H76" s="32" t="s">
        <v>29</v>
      </c>
      <c r="I76" s="32" t="s">
        <v>24</v>
      </c>
      <c r="J76" s="33"/>
      <c r="K76" s="44">
        <v>0</v>
      </c>
      <c r="L76" s="35"/>
      <c r="M76" s="35"/>
      <c r="N76" s="35"/>
      <c r="O76" s="34"/>
    </row>
    <row r="77" spans="1:15">
      <c r="A77" s="32" t="s">
        <v>35</v>
      </c>
      <c r="B77" s="32" t="s">
        <v>93</v>
      </c>
      <c r="C77" s="30" t="s">
        <v>107</v>
      </c>
      <c r="D77" s="30"/>
      <c r="E77" s="32"/>
      <c r="F77" s="32"/>
      <c r="G77" s="32"/>
      <c r="H77" s="32"/>
      <c r="I77" s="32" t="s">
        <v>114</v>
      </c>
      <c r="J77" s="33"/>
      <c r="K77" s="33">
        <v>0.96481332258930996</v>
      </c>
      <c r="L77" s="35"/>
      <c r="M77" s="35"/>
      <c r="N77" s="35"/>
      <c r="O77" s="34"/>
    </row>
    <row r="78" spans="1:15">
      <c r="A78" s="32" t="s">
        <v>97</v>
      </c>
      <c r="B78" s="32" t="s">
        <v>93</v>
      </c>
      <c r="C78" s="30" t="s">
        <v>107</v>
      </c>
      <c r="D78" s="30"/>
      <c r="E78" s="32"/>
      <c r="F78" s="32"/>
      <c r="G78" s="32"/>
      <c r="H78" s="32"/>
      <c r="I78" s="32" t="s">
        <v>114</v>
      </c>
      <c r="J78" s="33"/>
      <c r="K78" s="33">
        <v>2.18356164383562</v>
      </c>
      <c r="L78" s="35"/>
      <c r="M78" s="35"/>
      <c r="N78" s="35"/>
      <c r="O78" s="34"/>
    </row>
    <row r="79" spans="1:15">
      <c r="A79" s="32" t="s">
        <v>98</v>
      </c>
      <c r="B79" s="32" t="s">
        <v>93</v>
      </c>
      <c r="C79" s="30" t="s">
        <v>107</v>
      </c>
      <c r="D79" s="30"/>
      <c r="E79" s="32"/>
      <c r="F79" s="32"/>
      <c r="G79" s="32"/>
      <c r="H79" s="32"/>
      <c r="I79" s="32" t="s">
        <v>114</v>
      </c>
      <c r="J79" s="33"/>
      <c r="K79" s="33">
        <v>0.19406392694063901</v>
      </c>
      <c r="L79" s="35"/>
      <c r="M79" s="35"/>
      <c r="N79" s="35"/>
      <c r="O79" s="34"/>
    </row>
    <row r="80" spans="1:15">
      <c r="A80" s="32" t="s">
        <v>49</v>
      </c>
      <c r="B80" s="32" t="s">
        <v>93</v>
      </c>
      <c r="C80" s="30" t="s">
        <v>107</v>
      </c>
      <c r="D80" s="30"/>
      <c r="E80" s="32"/>
      <c r="F80" s="32"/>
      <c r="G80" s="32"/>
      <c r="H80" s="32"/>
      <c r="I80" s="32" t="s">
        <v>114</v>
      </c>
      <c r="J80" s="33"/>
      <c r="K80" s="33">
        <v>0.693150684931507</v>
      </c>
      <c r="L80" s="35"/>
      <c r="M80" s="35"/>
      <c r="N80" s="35"/>
      <c r="O80" s="34"/>
    </row>
    <row r="81" spans="1:15">
      <c r="A81" s="32" t="s">
        <v>99</v>
      </c>
      <c r="B81" s="32" t="s">
        <v>93</v>
      </c>
      <c r="C81" s="30" t="s">
        <v>107</v>
      </c>
      <c r="D81" s="30"/>
      <c r="E81" s="32"/>
      <c r="F81" s="32"/>
      <c r="G81" s="32"/>
      <c r="H81" s="32"/>
      <c r="I81" s="32" t="s">
        <v>114</v>
      </c>
      <c r="J81" s="33"/>
      <c r="K81" s="33">
        <v>8.7684931506849306</v>
      </c>
      <c r="L81" s="35"/>
      <c r="M81" s="35"/>
      <c r="N81" s="35"/>
      <c r="O81" s="34"/>
    </row>
    <row r="82" spans="1:15">
      <c r="A82" s="32" t="s">
        <v>100</v>
      </c>
      <c r="B82" s="32" t="s">
        <v>93</v>
      </c>
      <c r="C82" s="30" t="s">
        <v>107</v>
      </c>
      <c r="D82" s="30"/>
      <c r="E82" s="32"/>
      <c r="F82" s="32"/>
      <c r="G82" s="32"/>
      <c r="H82" s="32"/>
      <c r="I82" s="32" t="s">
        <v>114</v>
      </c>
      <c r="J82" s="33"/>
      <c r="K82" s="33">
        <v>1.17808219178082</v>
      </c>
      <c r="L82" s="35"/>
      <c r="M82" s="35"/>
      <c r="N82" s="35"/>
      <c r="O82" s="34"/>
    </row>
    <row r="83" spans="1:15">
      <c r="A83" s="32" t="s">
        <v>101</v>
      </c>
      <c r="B83" s="32" t="s">
        <v>93</v>
      </c>
      <c r="C83" s="30" t="s">
        <v>107</v>
      </c>
      <c r="D83" s="30"/>
      <c r="E83" s="32"/>
      <c r="F83" s="32"/>
      <c r="G83" s="32"/>
      <c r="H83" s="32"/>
      <c r="I83" s="32" t="s">
        <v>114</v>
      </c>
      <c r="J83" s="33"/>
      <c r="K83" s="33">
        <v>6.7732115677321195E-2</v>
      </c>
      <c r="L83" s="35"/>
      <c r="M83" s="35"/>
      <c r="N83" s="35"/>
      <c r="O83" s="34"/>
    </row>
    <row r="84" spans="1:15">
      <c r="A84" s="32" t="s">
        <v>105</v>
      </c>
      <c r="B84" s="32" t="s">
        <v>93</v>
      </c>
      <c r="C84" s="30" t="s">
        <v>107</v>
      </c>
      <c r="D84" s="30"/>
      <c r="E84" s="32"/>
      <c r="F84" s="32"/>
      <c r="G84" s="32"/>
      <c r="H84" s="32"/>
      <c r="I84" s="32" t="s">
        <v>114</v>
      </c>
      <c r="J84" s="33"/>
      <c r="K84" s="33">
        <v>0</v>
      </c>
      <c r="L84" s="35"/>
      <c r="M84" s="35"/>
      <c r="N84" s="35"/>
      <c r="O84" s="34"/>
    </row>
    <row r="85" spans="1:15">
      <c r="A85" s="32" t="s">
        <v>35</v>
      </c>
      <c r="B85" s="32" t="s">
        <v>91</v>
      </c>
      <c r="C85" s="30" t="s">
        <v>107</v>
      </c>
      <c r="D85" s="30"/>
      <c r="E85" s="32"/>
      <c r="F85" s="32"/>
      <c r="G85" s="32" t="s">
        <v>92</v>
      </c>
      <c r="H85" s="32" t="s">
        <v>29</v>
      </c>
      <c r="I85" s="32" t="s">
        <v>115</v>
      </c>
      <c r="J85" s="33"/>
      <c r="K85" s="42">
        <v>7481040</v>
      </c>
      <c r="L85" s="42">
        <v>7481040</v>
      </c>
      <c r="M85" s="42">
        <v>7481040</v>
      </c>
      <c r="N85" s="42">
        <v>7481040</v>
      </c>
      <c r="O85" s="34"/>
    </row>
    <row r="86" spans="1:15">
      <c r="A86" s="32" t="s">
        <v>97</v>
      </c>
      <c r="B86" s="32" t="s">
        <v>91</v>
      </c>
      <c r="C86" s="30" t="s">
        <v>107</v>
      </c>
      <c r="D86" s="30"/>
      <c r="E86" s="32"/>
      <c r="F86" s="32"/>
      <c r="G86" s="32" t="s">
        <v>92</v>
      </c>
      <c r="H86" s="32" t="s">
        <v>29</v>
      </c>
      <c r="I86" s="32" t="s">
        <v>115</v>
      </c>
      <c r="J86" s="33"/>
      <c r="K86" s="42">
        <v>2969640.0000000005</v>
      </c>
      <c r="L86" s="42">
        <v>2969640.0000000005</v>
      </c>
      <c r="M86" s="42">
        <v>2969640.0000000005</v>
      </c>
      <c r="N86" s="42">
        <v>2969640.0000000005</v>
      </c>
      <c r="O86" s="34"/>
    </row>
    <row r="87" spans="1:15">
      <c r="A87" s="32" t="s">
        <v>98</v>
      </c>
      <c r="B87" s="32" t="s">
        <v>91</v>
      </c>
      <c r="C87" s="30" t="s">
        <v>107</v>
      </c>
      <c r="D87" s="30"/>
      <c r="E87" s="32"/>
      <c r="F87" s="32"/>
      <c r="G87" s="32" t="s">
        <v>92</v>
      </c>
      <c r="H87" s="32" t="s">
        <v>29</v>
      </c>
      <c r="I87" s="32" t="s">
        <v>115</v>
      </c>
      <c r="J87" s="33"/>
      <c r="K87" s="42">
        <v>4993200</v>
      </c>
      <c r="L87" s="42">
        <v>4993200</v>
      </c>
      <c r="M87" s="42">
        <v>4993200</v>
      </c>
      <c r="N87" s="42">
        <v>4993200</v>
      </c>
      <c r="O87" s="34"/>
    </row>
    <row r="88" spans="1:15">
      <c r="A88" s="25" t="s">
        <v>35</v>
      </c>
      <c r="B88" s="32" t="s">
        <v>116</v>
      </c>
      <c r="C88" s="30" t="s">
        <v>107</v>
      </c>
      <c r="D88" s="30"/>
      <c r="E88" s="32"/>
      <c r="F88" s="32"/>
      <c r="G88" s="32"/>
      <c r="H88" s="32"/>
      <c r="I88" s="32" t="s">
        <v>4</v>
      </c>
      <c r="J88" s="33"/>
      <c r="K88" s="35">
        <v>0.85</v>
      </c>
      <c r="L88" s="35">
        <v>0.85</v>
      </c>
      <c r="M88" s="35">
        <v>0.85</v>
      </c>
      <c r="N88" s="35">
        <v>0.85</v>
      </c>
      <c r="O88" s="34"/>
    </row>
    <row r="89" spans="1:15">
      <c r="A89" s="32" t="s">
        <v>97</v>
      </c>
      <c r="B89" s="32" t="s">
        <v>116</v>
      </c>
      <c r="C89" s="30" t="s">
        <v>107</v>
      </c>
      <c r="D89" s="30"/>
      <c r="E89" s="32"/>
      <c r="F89" s="32"/>
      <c r="G89" s="32"/>
      <c r="H89" s="32"/>
      <c r="I89" s="32" t="s">
        <v>4</v>
      </c>
      <c r="J89" s="33"/>
      <c r="K89" s="35">
        <v>0.75</v>
      </c>
      <c r="L89" s="35">
        <v>0.75</v>
      </c>
      <c r="M89" s="35">
        <v>0.75</v>
      </c>
      <c r="N89" s="35">
        <v>0.75</v>
      </c>
      <c r="O89" s="34"/>
    </row>
    <row r="90" spans="1:15">
      <c r="A90" s="32" t="s">
        <v>98</v>
      </c>
      <c r="B90" s="32" t="s">
        <v>116</v>
      </c>
      <c r="C90" s="30" t="s">
        <v>107</v>
      </c>
      <c r="D90" s="30"/>
      <c r="E90" s="32"/>
      <c r="F90" s="32"/>
      <c r="G90" s="32"/>
      <c r="H90" s="32"/>
      <c r="I90" s="32" t="s">
        <v>4</v>
      </c>
      <c r="J90" s="33"/>
      <c r="K90" s="35">
        <v>0.75</v>
      </c>
      <c r="L90" s="35">
        <v>0.75</v>
      </c>
      <c r="M90" s="35">
        <v>0.75</v>
      </c>
      <c r="N90" s="35">
        <v>0.75</v>
      </c>
      <c r="O90" s="34"/>
    </row>
    <row r="91" spans="1:15">
      <c r="A91" s="32" t="s">
        <v>49</v>
      </c>
      <c r="B91" s="32" t="s">
        <v>116</v>
      </c>
      <c r="C91" s="30" t="s">
        <v>107</v>
      </c>
      <c r="D91" s="30"/>
      <c r="E91" s="32"/>
      <c r="F91" s="32"/>
      <c r="G91" s="32"/>
      <c r="H91" s="32"/>
      <c r="I91" s="32" t="s">
        <v>4</v>
      </c>
      <c r="J91" s="33"/>
      <c r="K91" s="35">
        <v>0.75</v>
      </c>
      <c r="L91" s="35">
        <v>0.75</v>
      </c>
      <c r="M91" s="35">
        <v>0.75</v>
      </c>
      <c r="N91" s="35">
        <v>0.75</v>
      </c>
      <c r="O91" s="34"/>
    </row>
    <row r="92" spans="1:15">
      <c r="A92" s="32" t="s">
        <v>99</v>
      </c>
      <c r="B92" s="32" t="s">
        <v>116</v>
      </c>
      <c r="C92" s="30" t="s">
        <v>107</v>
      </c>
      <c r="D92" s="30"/>
      <c r="E92" s="32"/>
      <c r="F92" s="32"/>
      <c r="G92" s="32"/>
      <c r="H92" s="32"/>
      <c r="I92" s="32" t="s">
        <v>4</v>
      </c>
      <c r="J92" s="33"/>
      <c r="K92" s="35">
        <v>0.5</v>
      </c>
      <c r="L92" s="35">
        <v>0.5</v>
      </c>
      <c r="M92" s="35">
        <v>0.5</v>
      </c>
      <c r="N92" s="35">
        <v>0.5</v>
      </c>
      <c r="O92" s="34"/>
    </row>
    <row r="93" spans="1:15">
      <c r="A93" s="32" t="s">
        <v>100</v>
      </c>
      <c r="B93" s="32" t="s">
        <v>116</v>
      </c>
      <c r="C93" s="30" t="s">
        <v>107</v>
      </c>
      <c r="D93" s="30"/>
      <c r="E93" s="32"/>
      <c r="F93" s="32"/>
      <c r="G93" s="32"/>
      <c r="H93" s="32"/>
      <c r="I93" s="32" t="s">
        <v>4</v>
      </c>
      <c r="J93" s="33"/>
      <c r="K93" s="35">
        <v>0.2</v>
      </c>
      <c r="L93" s="35">
        <v>0.2</v>
      </c>
      <c r="M93" s="35">
        <v>0.2</v>
      </c>
      <c r="N93" s="35">
        <v>0.2</v>
      </c>
      <c r="O93" s="34"/>
    </row>
    <row r="94" spans="1:15">
      <c r="A94" s="32" t="s">
        <v>101</v>
      </c>
      <c r="B94" s="32" t="s">
        <v>116</v>
      </c>
      <c r="C94" s="30" t="s">
        <v>107</v>
      </c>
      <c r="D94" s="30"/>
      <c r="E94" s="32"/>
      <c r="F94" s="32"/>
      <c r="G94" s="32"/>
      <c r="H94" s="32"/>
      <c r="I94" s="32" t="s">
        <v>4</v>
      </c>
      <c r="J94" s="33"/>
      <c r="K94" s="35">
        <v>0.15</v>
      </c>
      <c r="L94" s="35">
        <v>0.15</v>
      </c>
      <c r="M94" s="35">
        <v>0.15</v>
      </c>
      <c r="N94" s="35">
        <v>0.15</v>
      </c>
      <c r="O94" s="34"/>
    </row>
    <row r="95" spans="1:15">
      <c r="A95" s="32" t="s">
        <v>104</v>
      </c>
      <c r="B95" s="32" t="s">
        <v>116</v>
      </c>
      <c r="C95" s="30" t="s">
        <v>107</v>
      </c>
      <c r="D95" s="30"/>
      <c r="E95" s="32"/>
      <c r="F95" s="32"/>
      <c r="G95" s="32"/>
      <c r="H95" s="32"/>
      <c r="I95" s="32" t="s">
        <v>4</v>
      </c>
      <c r="J95" s="33"/>
      <c r="K95" s="35">
        <v>0.1</v>
      </c>
      <c r="L95" s="35">
        <v>0.1</v>
      </c>
      <c r="M95" s="35">
        <v>0.1</v>
      </c>
      <c r="N95" s="35">
        <v>0.1</v>
      </c>
      <c r="O95" s="34"/>
    </row>
    <row r="96" spans="1:15">
      <c r="A96" s="32" t="s">
        <v>105</v>
      </c>
      <c r="B96" s="32" t="s">
        <v>116</v>
      </c>
      <c r="C96" s="30" t="s">
        <v>107</v>
      </c>
      <c r="D96" s="30"/>
      <c r="E96" s="32"/>
      <c r="F96" s="32"/>
      <c r="G96" s="32"/>
      <c r="H96" s="32"/>
      <c r="I96" s="32" t="s">
        <v>4</v>
      </c>
      <c r="J96" s="33"/>
      <c r="K96" s="35">
        <v>0.1</v>
      </c>
      <c r="L96" s="35">
        <v>0.1</v>
      </c>
      <c r="M96" s="35">
        <v>0.1</v>
      </c>
      <c r="N96" s="35">
        <v>0.1</v>
      </c>
      <c r="O96" s="34"/>
    </row>
    <row r="97" spans="1:15">
      <c r="A97" s="32"/>
      <c r="B97" s="32"/>
      <c r="C97" s="32"/>
      <c r="D97" s="32"/>
      <c r="E97" s="32"/>
      <c r="F97" s="32"/>
      <c r="G97" s="32"/>
      <c r="H97" s="32"/>
      <c r="I97" s="32"/>
      <c r="J97" s="33"/>
      <c r="K97" s="35"/>
      <c r="L97" s="35"/>
      <c r="M97" s="35"/>
      <c r="N97" s="35"/>
      <c r="O97" s="34"/>
    </row>
    <row r="98" spans="1:15">
      <c r="A98" s="32"/>
      <c r="B98" s="32"/>
      <c r="C98" s="32"/>
      <c r="D98" s="32"/>
      <c r="E98" s="32"/>
      <c r="F98" s="32"/>
      <c r="G98" s="32"/>
      <c r="H98" s="32"/>
      <c r="I98" s="32"/>
      <c r="J98" s="33"/>
      <c r="K98" s="35"/>
      <c r="L98" s="35"/>
      <c r="M98" s="35"/>
      <c r="N98" s="35"/>
      <c r="O98" s="34"/>
    </row>
    <row r="99" spans="1:15">
      <c r="A99" s="38"/>
      <c r="B99" s="38"/>
      <c r="C99" s="38"/>
      <c r="D99" s="38"/>
      <c r="E99" s="38"/>
      <c r="F99" s="38"/>
      <c r="G99" s="38"/>
      <c r="H99" s="38"/>
      <c r="I99" s="38"/>
      <c r="J99" s="39"/>
      <c r="K99" s="40"/>
      <c r="L99" s="40"/>
      <c r="M99" s="40"/>
      <c r="N99" s="40"/>
      <c r="O99" s="41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15" zoomScaleNormal="115" workbookViewId="0">
      <selection activeCell="K17" sqref="K17"/>
    </sheetView>
  </sheetViews>
  <sheetFormatPr defaultRowHeight="15"/>
  <cols>
    <col min="1" max="1" width="15.5703125" bestFit="1" customWidth="1"/>
    <col min="2" max="2" width="19" bestFit="1" customWidth="1"/>
    <col min="4" max="4" width="17.42578125" bestFit="1" customWidth="1"/>
    <col min="5" max="5" width="17.42578125" style="24" customWidth="1"/>
    <col min="6" max="6" width="15.85546875" customWidth="1"/>
    <col min="7" max="7" width="13.28515625" bestFit="1" customWidth="1"/>
    <col min="8" max="8" width="14.7109375" bestFit="1" customWidth="1"/>
    <col min="9" max="11" width="12" bestFit="1" customWidth="1"/>
    <col min="12" max="12" width="11.42578125" customWidth="1"/>
  </cols>
  <sheetData>
    <row r="1" spans="1:12">
      <c r="A1" s="47" t="s">
        <v>50</v>
      </c>
      <c r="B1" s="48" t="s">
        <v>8</v>
      </c>
      <c r="C1" s="48" t="s">
        <v>14</v>
      </c>
      <c r="D1" s="48" t="s">
        <v>10</v>
      </c>
      <c r="E1" s="48" t="s">
        <v>9</v>
      </c>
      <c r="F1" s="48" t="s">
        <v>51</v>
      </c>
      <c r="G1" s="48" t="s">
        <v>3</v>
      </c>
      <c r="H1" s="49" t="s">
        <v>85</v>
      </c>
      <c r="I1" s="49" t="s">
        <v>86</v>
      </c>
      <c r="J1" s="49" t="s">
        <v>87</v>
      </c>
      <c r="K1" s="49" t="s">
        <v>88</v>
      </c>
      <c r="L1" s="50" t="s">
        <v>22</v>
      </c>
    </row>
    <row r="2" spans="1:12">
      <c r="H2" s="1"/>
    </row>
    <row r="3" spans="1:12">
      <c r="H3" s="23"/>
      <c r="I3" s="23"/>
      <c r="J3" s="23"/>
      <c r="K3" s="23"/>
    </row>
    <row r="4" spans="1:12">
      <c r="B4" s="24"/>
      <c r="C4" s="24"/>
      <c r="D4" s="24"/>
      <c r="F4" s="24"/>
      <c r="G4" s="24"/>
    </row>
    <row r="5" spans="1:12">
      <c r="A5" s="24"/>
      <c r="B5" s="24"/>
      <c r="C5" s="24"/>
      <c r="D5" s="24"/>
      <c r="F5" s="24"/>
      <c r="G5" s="24"/>
      <c r="H5" s="29"/>
      <c r="I5" s="29"/>
      <c r="J5" s="29"/>
      <c r="K5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15" zoomScaleNormal="115" workbookViewId="0">
      <selection activeCell="H19" sqref="H19"/>
    </sheetView>
  </sheetViews>
  <sheetFormatPr defaultRowHeight="15"/>
  <cols>
    <col min="1" max="1" width="19.5703125" customWidth="1"/>
    <col min="2" max="2" width="19.28515625" customWidth="1"/>
    <col min="5" max="5" width="29.42578125" customWidth="1"/>
    <col min="6" max="6" width="15.28515625" customWidth="1"/>
    <col min="7" max="9" width="13.28515625" bestFit="1" customWidth="1"/>
    <col min="10" max="10" width="13.28515625" customWidth="1"/>
    <col min="11" max="11" width="16.85546875" bestFit="1" customWidth="1"/>
  </cols>
  <sheetData>
    <row r="1" spans="1:11">
      <c r="A1" s="47" t="s">
        <v>0</v>
      </c>
      <c r="B1" s="48" t="s">
        <v>8</v>
      </c>
      <c r="C1" s="48" t="s">
        <v>14</v>
      </c>
      <c r="D1" s="48" t="s">
        <v>9</v>
      </c>
      <c r="E1" s="48" t="s">
        <v>34</v>
      </c>
      <c r="F1" s="48" t="s">
        <v>3</v>
      </c>
      <c r="G1" s="49" t="s">
        <v>85</v>
      </c>
      <c r="H1" s="49" t="s">
        <v>86</v>
      </c>
      <c r="I1" s="49" t="s">
        <v>87</v>
      </c>
      <c r="J1" s="49" t="s">
        <v>88</v>
      </c>
      <c r="K1" s="50" t="s">
        <v>22</v>
      </c>
    </row>
    <row r="2" spans="1:11">
      <c r="A2" s="24" t="s">
        <v>108</v>
      </c>
      <c r="B2" t="s">
        <v>26</v>
      </c>
      <c r="C2" t="s">
        <v>107</v>
      </c>
      <c r="D2" t="s">
        <v>12</v>
      </c>
      <c r="E2" t="s">
        <v>108</v>
      </c>
      <c r="F2" t="s">
        <v>24</v>
      </c>
      <c r="G2">
        <v>6.3023972602739704</v>
      </c>
      <c r="H2">
        <v>7.2283099828810498</v>
      </c>
      <c r="I2">
        <v>8.0192100705909901</v>
      </c>
      <c r="J2">
        <v>8.9007225696747696</v>
      </c>
      <c r="K2" t="s">
        <v>110</v>
      </c>
    </row>
    <row r="3" spans="1:11">
      <c r="A3" s="24" t="s">
        <v>109</v>
      </c>
      <c r="B3" s="24" t="s">
        <v>26</v>
      </c>
      <c r="C3" s="24" t="s">
        <v>107</v>
      </c>
      <c r="D3" s="24" t="s">
        <v>12</v>
      </c>
      <c r="E3" s="24" t="s">
        <v>109</v>
      </c>
      <c r="F3" s="24" t="s">
        <v>24</v>
      </c>
      <c r="G3">
        <v>0.70022831050228296</v>
      </c>
      <c r="H3">
        <v>0.80310191155413702</v>
      </c>
      <c r="I3">
        <v>0.89097492388931399</v>
      </c>
      <c r="J3">
        <v>0.98891543484549704</v>
      </c>
      <c r="K3" s="24" t="s">
        <v>110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19" sqref="F19"/>
    </sheetView>
  </sheetViews>
  <sheetFormatPr defaultRowHeight="15"/>
  <cols>
    <col min="1" max="1" width="13.28515625" customWidth="1"/>
    <col min="2" max="2" width="12.140625" customWidth="1"/>
    <col min="3" max="3" width="9.7109375" customWidth="1"/>
    <col min="4" max="4" width="12.7109375" customWidth="1"/>
    <col min="5" max="5" width="10.28515625" customWidth="1"/>
  </cols>
  <sheetData>
    <row r="1" spans="1:5">
      <c r="A1" s="47" t="s">
        <v>7</v>
      </c>
      <c r="B1" s="48" t="s">
        <v>117</v>
      </c>
      <c r="C1" s="48" t="s">
        <v>118</v>
      </c>
      <c r="D1" s="48" t="s">
        <v>119</v>
      </c>
      <c r="E1" s="50" t="s">
        <v>120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D3" sqref="D3"/>
    </sheetView>
  </sheetViews>
  <sheetFormatPr defaultRowHeight="15"/>
  <cols>
    <col min="1" max="1" width="21.28515625" customWidth="1"/>
    <col min="20" max="20" width="12.7109375" bestFit="1" customWidth="1"/>
  </cols>
  <sheetData>
    <row r="1" spans="1:28">
      <c r="A1" t="s">
        <v>84</v>
      </c>
    </row>
    <row r="2" spans="1:28">
      <c r="A2" s="7" t="s">
        <v>54</v>
      </c>
      <c r="B2" s="5" t="s">
        <v>21</v>
      </c>
      <c r="C2" s="5" t="s">
        <v>6</v>
      </c>
      <c r="D2" s="5"/>
      <c r="E2" s="5"/>
      <c r="F2" s="5"/>
      <c r="G2" s="5" t="s">
        <v>29</v>
      </c>
      <c r="H2" s="5" t="s">
        <v>20</v>
      </c>
      <c r="I2" s="8"/>
      <c r="J2" s="12"/>
      <c r="K2" s="12"/>
      <c r="L2" s="12"/>
      <c r="M2" s="12"/>
      <c r="N2" s="12"/>
      <c r="O2" s="12"/>
      <c r="P2" s="12"/>
      <c r="Q2" s="12"/>
      <c r="R2" s="12">
        <v>2000000</v>
      </c>
      <c r="S2" s="12">
        <v>2200000</v>
      </c>
      <c r="T2" s="12">
        <v>3000000</v>
      </c>
      <c r="U2" s="12">
        <v>3100000</v>
      </c>
      <c r="V2" s="12">
        <v>4000000</v>
      </c>
      <c r="W2" s="12">
        <v>5000000</v>
      </c>
      <c r="X2" s="12">
        <v>5000000</v>
      </c>
      <c r="Y2" s="12">
        <v>5000000</v>
      </c>
      <c r="Z2" s="5"/>
      <c r="AA2" s="5"/>
      <c r="AB2" s="9"/>
    </row>
    <row r="3" spans="1:28">
      <c r="A3" s="10" t="s">
        <v>49</v>
      </c>
      <c r="B3" s="2" t="s">
        <v>21</v>
      </c>
      <c r="C3" s="2" t="s">
        <v>6</v>
      </c>
      <c r="D3" s="2"/>
      <c r="E3" s="2"/>
      <c r="F3" s="2"/>
      <c r="G3" s="2" t="s">
        <v>29</v>
      </c>
      <c r="H3" s="2" t="s">
        <v>20</v>
      </c>
      <c r="I3" s="2"/>
      <c r="J3" s="13">
        <v>22000000</v>
      </c>
      <c r="K3" s="13">
        <v>22000000</v>
      </c>
      <c r="L3" s="13">
        <v>22000000</v>
      </c>
      <c r="M3" s="13">
        <v>22000000</v>
      </c>
      <c r="N3" s="13">
        <v>22000000</v>
      </c>
      <c r="O3" s="13">
        <v>22000000</v>
      </c>
      <c r="P3" s="13">
        <v>22000000</v>
      </c>
      <c r="Q3" s="13">
        <v>22000000</v>
      </c>
      <c r="R3" s="13">
        <v>22000000</v>
      </c>
      <c r="S3" s="13">
        <v>23000000</v>
      </c>
      <c r="T3" s="13">
        <v>24000000</v>
      </c>
      <c r="U3" s="13">
        <v>25000000</v>
      </c>
      <c r="V3" s="13">
        <v>25000000</v>
      </c>
      <c r="W3" s="13">
        <v>25000000</v>
      </c>
      <c r="X3" s="13">
        <v>25000000</v>
      </c>
      <c r="Y3" s="13">
        <v>25000000</v>
      </c>
      <c r="Z3" s="2"/>
      <c r="AA3" s="2"/>
      <c r="AB3" s="11"/>
    </row>
    <row r="4" spans="1:28">
      <c r="A4" s="7" t="s">
        <v>55</v>
      </c>
      <c r="B4" s="5" t="s">
        <v>21</v>
      </c>
      <c r="C4" s="5" t="s">
        <v>6</v>
      </c>
      <c r="D4" s="5"/>
      <c r="E4" s="5"/>
      <c r="F4" s="5"/>
      <c r="G4" s="5" t="s">
        <v>29</v>
      </c>
      <c r="H4" s="5" t="s">
        <v>20</v>
      </c>
      <c r="I4" s="8"/>
      <c r="J4" s="12"/>
      <c r="K4" s="12"/>
      <c r="L4" s="12"/>
      <c r="M4" s="12"/>
      <c r="N4" s="12"/>
      <c r="O4" s="12"/>
      <c r="P4" s="12"/>
      <c r="Q4" s="12"/>
      <c r="R4" s="12">
        <v>5000000</v>
      </c>
      <c r="S4" s="12">
        <v>10000000</v>
      </c>
      <c r="T4" s="12">
        <v>20000000</v>
      </c>
      <c r="U4" s="12">
        <v>30000000</v>
      </c>
      <c r="V4" s="12">
        <v>5000000</v>
      </c>
      <c r="W4" s="12">
        <v>10000000</v>
      </c>
      <c r="X4" s="12">
        <v>20000000</v>
      </c>
      <c r="Y4" s="12">
        <v>30000000</v>
      </c>
      <c r="Z4" s="5"/>
      <c r="AA4" s="5"/>
      <c r="AB4" s="9"/>
    </row>
    <row r="5" spans="1:28">
      <c r="A5" s="16" t="s">
        <v>56</v>
      </c>
      <c r="B5" s="2" t="s">
        <v>21</v>
      </c>
      <c r="C5" s="2" t="s">
        <v>6</v>
      </c>
      <c r="D5" s="2"/>
      <c r="E5" s="2"/>
      <c r="F5" s="17"/>
      <c r="G5" s="2" t="s">
        <v>29</v>
      </c>
      <c r="H5" s="2" t="s">
        <v>20</v>
      </c>
      <c r="I5" s="17"/>
      <c r="J5" s="13"/>
      <c r="K5" s="13"/>
      <c r="L5" s="13"/>
      <c r="M5" s="13"/>
      <c r="N5" s="13"/>
      <c r="O5" s="13"/>
      <c r="P5" s="13"/>
      <c r="Q5" s="13"/>
      <c r="R5" s="13">
        <v>25000000</v>
      </c>
      <c r="S5" s="13">
        <v>25000000</v>
      </c>
      <c r="T5" s="13">
        <v>25000000</v>
      </c>
      <c r="U5" s="13">
        <v>25000000</v>
      </c>
      <c r="V5" s="13">
        <v>25000000</v>
      </c>
      <c r="W5" s="13">
        <v>25000000</v>
      </c>
      <c r="X5" s="13">
        <v>25000000</v>
      </c>
      <c r="Y5" s="13">
        <v>25000000</v>
      </c>
      <c r="Z5" s="2" t="s">
        <v>57</v>
      </c>
      <c r="AA5" s="2"/>
      <c r="AB5" s="11"/>
    </row>
    <row r="6" spans="1:28">
      <c r="A6" s="7" t="s">
        <v>52</v>
      </c>
      <c r="B6" s="5" t="s">
        <v>21</v>
      </c>
      <c r="C6" s="5" t="s">
        <v>6</v>
      </c>
      <c r="D6" s="5"/>
      <c r="E6" s="5"/>
      <c r="F6" s="5"/>
      <c r="G6" s="5" t="s">
        <v>29</v>
      </c>
      <c r="H6" s="5" t="s">
        <v>20</v>
      </c>
      <c r="I6" s="8"/>
      <c r="J6" s="12"/>
      <c r="K6" s="12"/>
      <c r="L6" s="12"/>
      <c r="M6" s="12"/>
      <c r="N6" s="12"/>
      <c r="O6" s="12"/>
      <c r="P6" s="12"/>
      <c r="Q6" s="12"/>
      <c r="R6" s="12">
        <v>2110000</v>
      </c>
      <c r="S6" s="12">
        <v>2130000</v>
      </c>
      <c r="T6" s="12">
        <v>2160000</v>
      </c>
      <c r="U6" s="12">
        <v>2180000</v>
      </c>
      <c r="V6" s="12">
        <v>2200000</v>
      </c>
      <c r="W6" s="12">
        <v>2220000</v>
      </c>
      <c r="X6" s="12">
        <v>2240000</v>
      </c>
      <c r="Y6" s="12">
        <v>2270000</v>
      </c>
      <c r="Z6" s="5"/>
      <c r="AA6" s="5"/>
      <c r="AB6" s="9"/>
    </row>
    <row r="7" spans="1:28">
      <c r="A7" s="10" t="s">
        <v>59</v>
      </c>
      <c r="B7" s="2" t="s">
        <v>21</v>
      </c>
      <c r="C7" s="2" t="s">
        <v>6</v>
      </c>
      <c r="D7" s="2"/>
      <c r="E7" s="2"/>
      <c r="F7" s="2"/>
      <c r="G7" s="2" t="s">
        <v>29</v>
      </c>
      <c r="H7" s="2" t="s">
        <v>20</v>
      </c>
      <c r="I7" s="3"/>
      <c r="J7" s="13"/>
      <c r="K7" s="13"/>
      <c r="L7" s="13"/>
      <c r="M7" s="13"/>
      <c r="N7" s="13"/>
      <c r="O7" s="13"/>
      <c r="P7" s="13"/>
      <c r="Q7" s="13"/>
      <c r="R7" s="13">
        <v>100000000</v>
      </c>
      <c r="S7" s="13">
        <v>110000000</v>
      </c>
      <c r="T7" s="13">
        <v>120000000</v>
      </c>
      <c r="U7" s="13">
        <v>120000000</v>
      </c>
      <c r="V7" s="13">
        <v>120000000</v>
      </c>
      <c r="W7" s="13">
        <v>120000000</v>
      </c>
      <c r="X7" s="13">
        <v>120000000</v>
      </c>
      <c r="Y7" s="13">
        <v>120000000</v>
      </c>
      <c r="Z7" s="2"/>
      <c r="AA7" s="2"/>
      <c r="AB7" s="11"/>
    </row>
    <row r="8" spans="1:28">
      <c r="A8" s="7" t="s">
        <v>61</v>
      </c>
      <c r="B8" s="5" t="s">
        <v>21</v>
      </c>
      <c r="C8" s="5" t="s">
        <v>6</v>
      </c>
      <c r="D8" s="5"/>
      <c r="E8" s="5"/>
      <c r="F8" s="5"/>
      <c r="G8" s="5" t="s">
        <v>29</v>
      </c>
      <c r="H8" s="5" t="s">
        <v>20</v>
      </c>
      <c r="I8" s="8"/>
      <c r="J8" s="12"/>
      <c r="K8" s="12"/>
      <c r="L8" s="12"/>
      <c r="M8" s="12"/>
      <c r="N8" s="12"/>
      <c r="O8" s="12"/>
      <c r="P8" s="12"/>
      <c r="Q8" s="12"/>
      <c r="R8" s="12">
        <v>15000000</v>
      </c>
      <c r="S8" s="12">
        <v>16000000</v>
      </c>
      <c r="T8" s="12">
        <v>16000000</v>
      </c>
      <c r="U8" s="12">
        <v>16000000</v>
      </c>
      <c r="V8" s="12">
        <v>16000000</v>
      </c>
      <c r="W8" s="12">
        <v>16000000</v>
      </c>
      <c r="X8" s="12">
        <v>16000000</v>
      </c>
      <c r="Y8" s="12">
        <v>16000000</v>
      </c>
      <c r="Z8" s="5"/>
      <c r="AA8" s="5"/>
      <c r="AB8" s="9"/>
    </row>
    <row r="9" spans="1:28">
      <c r="A9" s="10" t="s">
        <v>35</v>
      </c>
      <c r="B9" s="2" t="s">
        <v>21</v>
      </c>
      <c r="C9" s="2" t="s">
        <v>6</v>
      </c>
      <c r="D9" s="2"/>
      <c r="E9" s="2"/>
      <c r="F9" s="2"/>
      <c r="G9" s="2" t="s">
        <v>29</v>
      </c>
      <c r="H9" s="2" t="s">
        <v>20</v>
      </c>
      <c r="I9" s="2"/>
      <c r="J9" s="13">
        <v>32812500</v>
      </c>
      <c r="K9" s="13">
        <v>32812500</v>
      </c>
      <c r="L9" s="13">
        <v>32812500</v>
      </c>
      <c r="M9" s="13">
        <v>32812500</v>
      </c>
      <c r="N9" s="13">
        <v>32812500</v>
      </c>
      <c r="O9" s="13">
        <v>32812500</v>
      </c>
      <c r="P9" s="13">
        <v>32812500</v>
      </c>
      <c r="Q9" s="13">
        <v>32812500</v>
      </c>
      <c r="R9" s="13">
        <v>32812500</v>
      </c>
      <c r="S9" s="13">
        <v>34267132.235599495</v>
      </c>
      <c r="T9" s="13">
        <v>35721764.471198998</v>
      </c>
      <c r="U9" s="13">
        <v>37176396.706798501</v>
      </c>
      <c r="V9" s="13">
        <v>38631028.942397997</v>
      </c>
      <c r="W9" s="13">
        <v>40085661.1779975</v>
      </c>
      <c r="X9" s="13">
        <v>41540293.413596995</v>
      </c>
      <c r="Y9" s="13">
        <v>42994925.649196506</v>
      </c>
      <c r="Z9" s="2">
        <v>8760</v>
      </c>
      <c r="AA9" s="2"/>
      <c r="AB9" s="11"/>
    </row>
    <row r="10" spans="1:28">
      <c r="A10" s="7" t="s">
        <v>13</v>
      </c>
      <c r="B10" s="5" t="s">
        <v>21</v>
      </c>
      <c r="C10" s="5" t="s">
        <v>6</v>
      </c>
      <c r="D10" s="5"/>
      <c r="E10" s="5"/>
      <c r="F10" s="5"/>
      <c r="G10" s="5" t="s">
        <v>29</v>
      </c>
      <c r="H10" s="5" t="s">
        <v>20</v>
      </c>
      <c r="I10" s="5"/>
      <c r="J10" s="12">
        <v>29687500</v>
      </c>
      <c r="K10" s="12">
        <v>29687500</v>
      </c>
      <c r="L10" s="12">
        <v>29687500</v>
      </c>
      <c r="M10" s="12">
        <v>29687500</v>
      </c>
      <c r="N10" s="12">
        <v>29687500</v>
      </c>
      <c r="O10" s="12">
        <v>29687500</v>
      </c>
      <c r="P10" s="12">
        <v>29687500</v>
      </c>
      <c r="Q10" s="12">
        <v>29687500</v>
      </c>
      <c r="R10" s="12">
        <v>29687500</v>
      </c>
      <c r="S10" s="12">
        <v>30974347.583468098</v>
      </c>
      <c r="T10" s="12">
        <v>32261195.166936196</v>
      </c>
      <c r="U10" s="12">
        <v>33548042.750404399</v>
      </c>
      <c r="V10" s="12">
        <v>34834890.333872505</v>
      </c>
      <c r="W10" s="12">
        <v>36121737.917340606</v>
      </c>
      <c r="X10" s="12">
        <v>37408585.500808701</v>
      </c>
      <c r="Y10" s="12">
        <v>38695000</v>
      </c>
      <c r="Z10" s="5">
        <v>1000000</v>
      </c>
      <c r="AA10" s="5"/>
      <c r="AB10" s="9"/>
    </row>
    <row r="11" spans="1:28">
      <c r="A11" s="10" t="s">
        <v>58</v>
      </c>
      <c r="B11" s="2" t="s">
        <v>21</v>
      </c>
      <c r="C11" s="2" t="s">
        <v>6</v>
      </c>
      <c r="D11" s="2"/>
      <c r="E11" s="2"/>
      <c r="F11" s="2"/>
      <c r="G11" s="2" t="s">
        <v>29</v>
      </c>
      <c r="H11" s="2" t="s">
        <v>20</v>
      </c>
      <c r="I11" s="3"/>
      <c r="J11" s="13"/>
      <c r="K11" s="13"/>
      <c r="L11" s="13"/>
      <c r="M11" s="13"/>
      <c r="N11" s="13"/>
      <c r="O11" s="13"/>
      <c r="P11" s="13"/>
      <c r="Q11" s="13"/>
      <c r="R11" s="13">
        <v>990000</v>
      </c>
      <c r="S11" s="13">
        <v>990000</v>
      </c>
      <c r="T11" s="13">
        <v>1000000</v>
      </c>
      <c r="U11" s="13">
        <v>1000000</v>
      </c>
      <c r="V11" s="13">
        <v>1000000</v>
      </c>
      <c r="W11" s="13">
        <v>1000000</v>
      </c>
      <c r="X11" s="13">
        <v>1000000</v>
      </c>
      <c r="Y11" s="13">
        <v>1000000</v>
      </c>
      <c r="Z11" s="2"/>
      <c r="AA11" s="2"/>
      <c r="AB11" s="11"/>
    </row>
    <row r="12" spans="1:28">
      <c r="A12" s="7" t="s">
        <v>38</v>
      </c>
      <c r="B12" s="5" t="s">
        <v>21</v>
      </c>
      <c r="C12" s="5" t="s">
        <v>6</v>
      </c>
      <c r="D12" s="5"/>
      <c r="E12" s="5"/>
      <c r="F12" s="5"/>
      <c r="G12" s="5" t="s">
        <v>29</v>
      </c>
      <c r="H12" s="5" t="s">
        <v>20</v>
      </c>
      <c r="I12" s="5"/>
      <c r="J12" s="12"/>
      <c r="K12" s="12"/>
      <c r="L12" s="12"/>
      <c r="M12" s="12"/>
      <c r="N12" s="12"/>
      <c r="O12" s="12"/>
      <c r="P12" s="12"/>
      <c r="Q12" s="12"/>
      <c r="R12" s="12">
        <v>0</v>
      </c>
      <c r="S12" s="12">
        <v>0</v>
      </c>
      <c r="T12" s="12">
        <v>37890625</v>
      </c>
      <c r="U12" s="12">
        <v>39387577.336478002</v>
      </c>
      <c r="V12" s="12">
        <v>40884529.672955997</v>
      </c>
      <c r="W12" s="12">
        <v>42381482.009434</v>
      </c>
      <c r="X12" s="12">
        <v>43878434.345911995</v>
      </c>
      <c r="Y12" s="12">
        <v>45375386.682390101</v>
      </c>
      <c r="Z12" s="15"/>
      <c r="AA12" s="5"/>
      <c r="AB12" s="9"/>
    </row>
    <row r="13" spans="1:28">
      <c r="A13" s="10" t="s">
        <v>39</v>
      </c>
      <c r="B13" s="2" t="s">
        <v>21</v>
      </c>
      <c r="C13" s="2" t="s">
        <v>6</v>
      </c>
      <c r="D13" s="2"/>
      <c r="E13" s="2"/>
      <c r="F13" s="2"/>
      <c r="G13" s="2" t="s">
        <v>29</v>
      </c>
      <c r="H13" s="2" t="s">
        <v>20</v>
      </c>
      <c r="I13" s="2"/>
      <c r="J13" s="13"/>
      <c r="K13" s="13"/>
      <c r="L13" s="13"/>
      <c r="M13" s="13"/>
      <c r="N13" s="13"/>
      <c r="O13" s="13"/>
      <c r="P13" s="13"/>
      <c r="Q13" s="13"/>
      <c r="R13" s="13">
        <v>0</v>
      </c>
      <c r="S13" s="13">
        <v>0</v>
      </c>
      <c r="T13" s="13">
        <v>0</v>
      </c>
      <c r="U13" s="13">
        <v>0</v>
      </c>
      <c r="V13" s="13">
        <v>100625000</v>
      </c>
      <c r="W13" s="13">
        <v>96171875</v>
      </c>
      <c r="X13" s="13">
        <v>91718750</v>
      </c>
      <c r="Y13" s="13">
        <v>87265625</v>
      </c>
      <c r="Z13" s="14"/>
      <c r="AA13" s="2"/>
      <c r="AB13" s="11"/>
    </row>
    <row r="14" spans="1:28">
      <c r="A14" s="7" t="s">
        <v>42</v>
      </c>
      <c r="B14" s="5" t="s">
        <v>21</v>
      </c>
      <c r="C14" s="5" t="s">
        <v>6</v>
      </c>
      <c r="D14" s="5"/>
      <c r="E14" s="5"/>
      <c r="F14" s="5"/>
      <c r="G14" s="5" t="s">
        <v>29</v>
      </c>
      <c r="H14" s="5" t="s">
        <v>20</v>
      </c>
      <c r="I14" s="5"/>
      <c r="J14" s="12"/>
      <c r="K14" s="12"/>
      <c r="L14" s="12"/>
      <c r="M14" s="12"/>
      <c r="N14" s="12"/>
      <c r="O14" s="12"/>
      <c r="P14" s="12"/>
      <c r="Q14" s="12"/>
      <c r="R14" s="12">
        <v>1831145.83333333</v>
      </c>
      <c r="S14" s="12">
        <v>1807708.33333333</v>
      </c>
      <c r="T14" s="12">
        <v>1784270.83333333</v>
      </c>
      <c r="U14" s="12">
        <v>1760833.33333333</v>
      </c>
      <c r="V14" s="12">
        <v>1737395.83333333</v>
      </c>
      <c r="W14" s="12">
        <v>1713958.33333333</v>
      </c>
      <c r="X14" s="12">
        <v>1690520.83333333</v>
      </c>
      <c r="Y14" s="12">
        <v>1667083.33333333</v>
      </c>
      <c r="Z14" s="5"/>
      <c r="AA14" s="5"/>
      <c r="AB14" s="9"/>
    </row>
    <row r="15" spans="1:28">
      <c r="A15" s="10" t="s">
        <v>44</v>
      </c>
      <c r="B15" s="2" t="s">
        <v>21</v>
      </c>
      <c r="C15" s="2" t="s">
        <v>6</v>
      </c>
      <c r="D15" s="2"/>
      <c r="E15" s="2"/>
      <c r="F15" s="2"/>
      <c r="G15" s="2" t="s">
        <v>29</v>
      </c>
      <c r="H15" s="2" t="s">
        <v>20</v>
      </c>
      <c r="I15" s="3"/>
      <c r="J15" s="13"/>
      <c r="K15" s="13"/>
      <c r="L15" s="13"/>
      <c r="M15" s="13"/>
      <c r="N15" s="13"/>
      <c r="O15" s="13"/>
      <c r="P15" s="13"/>
      <c r="Q15" s="13"/>
      <c r="R15" s="13">
        <v>2000000</v>
      </c>
      <c r="S15" s="13">
        <v>2000000</v>
      </c>
      <c r="T15" s="13">
        <v>2000000</v>
      </c>
      <c r="U15" s="13">
        <v>2000000</v>
      </c>
      <c r="V15" s="13">
        <v>2000000</v>
      </c>
      <c r="W15" s="13">
        <v>2000000</v>
      </c>
      <c r="X15" s="13">
        <v>2000000</v>
      </c>
      <c r="Y15" s="13">
        <v>2000000</v>
      </c>
      <c r="Z15" s="2"/>
      <c r="AA15" s="2"/>
      <c r="AB15" s="11"/>
    </row>
    <row r="16" spans="1:28">
      <c r="A16" s="7" t="s">
        <v>37</v>
      </c>
      <c r="B16" s="5" t="s">
        <v>21</v>
      </c>
      <c r="C16" s="5" t="s">
        <v>6</v>
      </c>
      <c r="D16" s="5"/>
      <c r="E16" s="5"/>
      <c r="F16" s="5"/>
      <c r="G16" s="5" t="s">
        <v>29</v>
      </c>
      <c r="H16" s="5" t="s">
        <v>20</v>
      </c>
      <c r="I16" s="5"/>
      <c r="J16" s="12"/>
      <c r="K16" s="12"/>
      <c r="L16" s="12"/>
      <c r="M16" s="12"/>
      <c r="N16" s="12"/>
      <c r="O16" s="12"/>
      <c r="P16" s="12"/>
      <c r="Q16" s="12"/>
      <c r="R16" s="12">
        <v>0</v>
      </c>
      <c r="S16" s="12">
        <v>0</v>
      </c>
      <c r="T16" s="12">
        <v>0</v>
      </c>
      <c r="U16" s="12">
        <v>0</v>
      </c>
      <c r="V16" s="12">
        <v>39583333.333333299</v>
      </c>
      <c r="W16" s="12">
        <v>38671875</v>
      </c>
      <c r="X16" s="12">
        <v>37760416.666666701</v>
      </c>
      <c r="Y16" s="12">
        <v>36848958.333333299</v>
      </c>
      <c r="Z16" s="5"/>
      <c r="AA16" s="5"/>
      <c r="AB16" s="9"/>
    </row>
    <row r="17" spans="1:28">
      <c r="A17" s="10" t="s">
        <v>36</v>
      </c>
      <c r="B17" s="2" t="s">
        <v>21</v>
      </c>
      <c r="C17" s="2" t="s">
        <v>6</v>
      </c>
      <c r="D17" s="2"/>
      <c r="E17" s="2"/>
      <c r="F17" s="2"/>
      <c r="G17" s="2" t="s">
        <v>29</v>
      </c>
      <c r="H17" s="2" t="s">
        <v>20</v>
      </c>
      <c r="I17" s="2"/>
      <c r="J17" s="13">
        <v>29887500</v>
      </c>
      <c r="K17" s="13">
        <v>29887500</v>
      </c>
      <c r="L17" s="13">
        <v>29887500</v>
      </c>
      <c r="M17" s="13">
        <v>29887500</v>
      </c>
      <c r="N17" s="13">
        <v>29887500</v>
      </c>
      <c r="O17" s="13">
        <v>29887500</v>
      </c>
      <c r="P17" s="13">
        <v>29887500</v>
      </c>
      <c r="Q17" s="13">
        <v>29887500</v>
      </c>
      <c r="R17" s="13">
        <v>29887500</v>
      </c>
      <c r="S17" s="13">
        <v>31492261.904761899</v>
      </c>
      <c r="T17" s="13">
        <v>33097023.809523799</v>
      </c>
      <c r="U17" s="13">
        <v>34701785.714285702</v>
      </c>
      <c r="V17" s="13">
        <v>36306547.619047597</v>
      </c>
      <c r="W17" s="13">
        <v>37911309.5238095</v>
      </c>
      <c r="X17" s="13">
        <v>39516071.428571403</v>
      </c>
      <c r="Y17" s="13">
        <v>41120833.333333299</v>
      </c>
      <c r="Z17" s="2"/>
      <c r="AA17" s="2"/>
      <c r="AB17" s="11"/>
    </row>
    <row r="18" spans="1:28">
      <c r="A18" s="7" t="s">
        <v>53</v>
      </c>
      <c r="B18" s="5" t="s">
        <v>21</v>
      </c>
      <c r="C18" s="5" t="s">
        <v>6</v>
      </c>
      <c r="D18" s="5"/>
      <c r="E18" s="5"/>
      <c r="F18" s="5"/>
      <c r="G18" s="5" t="s">
        <v>29</v>
      </c>
      <c r="H18" s="5" t="s">
        <v>20</v>
      </c>
      <c r="I18" s="8"/>
      <c r="J18" s="12"/>
      <c r="K18" s="12"/>
      <c r="L18" s="12"/>
      <c r="M18" s="12"/>
      <c r="N18" s="12"/>
      <c r="O18" s="12"/>
      <c r="P18" s="12"/>
      <c r="Q18" s="12"/>
      <c r="R18" s="12">
        <v>305000000</v>
      </c>
      <c r="S18" s="12">
        <v>400000000</v>
      </c>
      <c r="T18" s="12">
        <v>1034000000</v>
      </c>
      <c r="U18" s="12">
        <v>1041000000</v>
      </c>
      <c r="V18" s="12">
        <v>1056000000</v>
      </c>
      <c r="W18" s="12">
        <v>1081000000</v>
      </c>
      <c r="X18" s="12">
        <v>1106000000</v>
      </c>
      <c r="Y18" s="12">
        <v>1132000000</v>
      </c>
      <c r="Z18" s="5"/>
      <c r="AA18" s="5"/>
      <c r="AB18" s="9"/>
    </row>
    <row r="19" spans="1:28">
      <c r="A19" s="10" t="s">
        <v>60</v>
      </c>
      <c r="B19" s="2" t="s">
        <v>21</v>
      </c>
      <c r="C19" s="2" t="s">
        <v>6</v>
      </c>
      <c r="D19" s="2"/>
      <c r="E19" s="2"/>
      <c r="F19" s="2"/>
      <c r="G19" s="2" t="s">
        <v>29</v>
      </c>
      <c r="H19" s="2" t="s">
        <v>20</v>
      </c>
      <c r="I19" s="3"/>
      <c r="J19" s="13"/>
      <c r="K19" s="13"/>
      <c r="L19" s="13"/>
      <c r="M19" s="13"/>
      <c r="N19" s="13"/>
      <c r="O19" s="13"/>
      <c r="P19" s="13"/>
      <c r="Q19" s="13"/>
      <c r="R19" s="13">
        <v>60000000</v>
      </c>
      <c r="S19" s="13">
        <v>65000000</v>
      </c>
      <c r="T19" s="13">
        <v>65000000</v>
      </c>
      <c r="U19" s="13">
        <v>65000000</v>
      </c>
      <c r="V19" s="13">
        <v>65000000</v>
      </c>
      <c r="W19" s="13">
        <v>65000000</v>
      </c>
      <c r="X19" s="13">
        <v>65000000</v>
      </c>
      <c r="Y19" s="13">
        <v>65000000</v>
      </c>
      <c r="Z19" s="2"/>
      <c r="AA19" s="2"/>
      <c r="AB19" s="11"/>
    </row>
    <row r="20" spans="1:28">
      <c r="A20" s="7" t="s">
        <v>70</v>
      </c>
      <c r="B20" s="5" t="s">
        <v>21</v>
      </c>
      <c r="C20" s="5" t="s">
        <v>6</v>
      </c>
      <c r="D20" s="5"/>
      <c r="E20" s="5"/>
      <c r="F20" s="5"/>
      <c r="G20" s="5" t="s">
        <v>29</v>
      </c>
      <c r="H20" s="5" t="s">
        <v>20</v>
      </c>
      <c r="I20" s="8"/>
      <c r="J20" s="12"/>
      <c r="K20" s="12"/>
      <c r="L20" s="12"/>
      <c r="M20" s="12"/>
      <c r="N20" s="12"/>
      <c r="O20" s="12"/>
      <c r="P20" s="12"/>
      <c r="Q20" s="12"/>
      <c r="R20" s="12">
        <v>186200000</v>
      </c>
      <c r="S20" s="12">
        <v>184300000</v>
      </c>
      <c r="T20" s="12">
        <v>182500000</v>
      </c>
      <c r="U20" s="12">
        <v>180700000</v>
      </c>
      <c r="V20" s="12">
        <v>178900000</v>
      </c>
      <c r="W20" s="12">
        <v>177100000</v>
      </c>
      <c r="X20" s="12">
        <v>175300000</v>
      </c>
      <c r="Y20" s="12">
        <v>173600000</v>
      </c>
      <c r="Z20" s="5"/>
      <c r="AA20" s="5"/>
      <c r="AB20" s="9"/>
    </row>
    <row r="21" spans="1:28">
      <c r="A21" s="10" t="s">
        <v>69</v>
      </c>
      <c r="B21" s="2" t="s">
        <v>21</v>
      </c>
      <c r="C21" s="2" t="s">
        <v>6</v>
      </c>
      <c r="D21" s="2"/>
      <c r="E21" s="2"/>
      <c r="F21" s="2"/>
      <c r="G21" s="2" t="s">
        <v>29</v>
      </c>
      <c r="H21" s="2" t="s">
        <v>20</v>
      </c>
      <c r="I21" s="3"/>
      <c r="J21" s="13"/>
      <c r="K21" s="13"/>
      <c r="L21" s="13"/>
      <c r="M21" s="13"/>
      <c r="N21" s="13"/>
      <c r="O21" s="13"/>
      <c r="P21" s="13"/>
      <c r="Q21" s="13"/>
      <c r="R21" s="13">
        <v>0</v>
      </c>
      <c r="S21" s="13">
        <v>0</v>
      </c>
      <c r="T21" s="13">
        <v>0</v>
      </c>
      <c r="U21" s="13">
        <v>0</v>
      </c>
      <c r="V21" s="13">
        <v>1368000000</v>
      </c>
      <c r="W21" s="13">
        <v>1195000000</v>
      </c>
      <c r="X21" s="13">
        <v>1043000000</v>
      </c>
      <c r="Y21" s="13">
        <v>911000000</v>
      </c>
      <c r="Z21" s="2"/>
      <c r="AA21" s="2"/>
      <c r="AB21" s="11"/>
    </row>
    <row r="22" spans="1:28">
      <c r="A22" s="7" t="s">
        <v>71</v>
      </c>
      <c r="B22" s="5" t="s">
        <v>21</v>
      </c>
      <c r="C22" s="5" t="s">
        <v>6</v>
      </c>
      <c r="D22" s="5"/>
      <c r="E22" s="5"/>
      <c r="F22" s="5"/>
      <c r="G22" s="5" t="s">
        <v>29</v>
      </c>
      <c r="H22" s="5" t="s">
        <v>20</v>
      </c>
      <c r="I22" s="8"/>
      <c r="J22" s="12"/>
      <c r="K22" s="12"/>
      <c r="L22" s="12"/>
      <c r="M22" s="12"/>
      <c r="N22" s="12"/>
      <c r="O22" s="12"/>
      <c r="P22" s="12"/>
      <c r="Q22" s="12"/>
      <c r="R22" s="12">
        <v>0</v>
      </c>
      <c r="S22" s="12">
        <v>0</v>
      </c>
      <c r="T22" s="12">
        <v>0</v>
      </c>
      <c r="U22" s="12">
        <v>0</v>
      </c>
      <c r="V22" s="12">
        <v>700000000</v>
      </c>
      <c r="W22" s="12">
        <v>700000000</v>
      </c>
      <c r="X22" s="12">
        <v>700000000</v>
      </c>
      <c r="Y22" s="12">
        <v>700000000</v>
      </c>
      <c r="Z22" s="5"/>
      <c r="AA22" s="5"/>
      <c r="AB22" s="9"/>
    </row>
    <row r="23" spans="1:28">
      <c r="A23" s="10" t="s">
        <v>72</v>
      </c>
      <c r="B23" s="2" t="s">
        <v>21</v>
      </c>
      <c r="C23" s="2" t="s">
        <v>6</v>
      </c>
      <c r="D23" s="2"/>
      <c r="E23" s="2"/>
      <c r="F23" s="2"/>
      <c r="G23" s="2" t="s">
        <v>29</v>
      </c>
      <c r="H23" s="2" t="s">
        <v>20</v>
      </c>
      <c r="I23" s="3"/>
      <c r="J23" s="13"/>
      <c r="K23" s="13"/>
      <c r="L23" s="13"/>
      <c r="M23" s="13"/>
      <c r="N23" s="13"/>
      <c r="O23" s="13"/>
      <c r="P23" s="13"/>
      <c r="Q23" s="13"/>
      <c r="R23" s="13">
        <v>0</v>
      </c>
      <c r="S23" s="13">
        <v>0</v>
      </c>
      <c r="T23" s="13">
        <v>0</v>
      </c>
      <c r="U23" s="13">
        <v>0</v>
      </c>
      <c r="V23" s="13">
        <v>300000000</v>
      </c>
      <c r="W23" s="13">
        <v>300000000</v>
      </c>
      <c r="X23" s="13">
        <v>300000000</v>
      </c>
      <c r="Y23" s="13">
        <v>300000000</v>
      </c>
      <c r="Z23" s="2"/>
      <c r="AA23" s="2"/>
      <c r="AB23" s="11"/>
    </row>
    <row r="24" spans="1:28">
      <c r="A24" s="7" t="s">
        <v>45</v>
      </c>
      <c r="B24" s="5" t="s">
        <v>21</v>
      </c>
      <c r="C24" s="5" t="s">
        <v>6</v>
      </c>
      <c r="D24" s="5"/>
      <c r="E24" s="5"/>
      <c r="F24" s="5"/>
      <c r="G24" s="5" t="s">
        <v>29</v>
      </c>
      <c r="H24" s="5" t="s">
        <v>20</v>
      </c>
      <c r="I24" s="8"/>
      <c r="J24" s="12"/>
      <c r="K24" s="12"/>
      <c r="L24" s="12"/>
      <c r="M24" s="12"/>
      <c r="N24" s="12"/>
      <c r="O24" s="12"/>
      <c r="P24" s="12"/>
      <c r="Q24" s="12"/>
      <c r="R24" s="12">
        <v>147916666.66666698</v>
      </c>
      <c r="S24" s="12">
        <v>140848214.285714</v>
      </c>
      <c r="T24" s="12">
        <v>133779761.90476201</v>
      </c>
      <c r="U24" s="12">
        <v>126711309.52381</v>
      </c>
      <c r="V24" s="12">
        <v>119642857.142857</v>
      </c>
      <c r="W24" s="12">
        <v>112574404.761905</v>
      </c>
      <c r="X24" s="12">
        <v>105505952.380952</v>
      </c>
      <c r="Y24" s="12">
        <v>98437500</v>
      </c>
      <c r="Z24" s="5"/>
      <c r="AA24" s="5"/>
      <c r="AB24" s="9"/>
    </row>
    <row r="25" spans="1:28">
      <c r="A25" s="10" t="s">
        <v>40</v>
      </c>
      <c r="B25" s="2" t="s">
        <v>21</v>
      </c>
      <c r="C25" s="2" t="s">
        <v>6</v>
      </c>
      <c r="D25" s="2"/>
      <c r="E25" s="2"/>
      <c r="F25" s="2"/>
      <c r="G25" s="2" t="s">
        <v>29</v>
      </c>
      <c r="H25" s="2" t="s">
        <v>20</v>
      </c>
      <c r="I25" s="2"/>
      <c r="J25" s="13"/>
      <c r="K25" s="13"/>
      <c r="L25" s="13"/>
      <c r="M25" s="13"/>
      <c r="N25" s="13"/>
      <c r="O25" s="13"/>
      <c r="P25" s="13"/>
      <c r="Q25" s="13"/>
      <c r="R25" s="13">
        <v>0</v>
      </c>
      <c r="S25" s="13">
        <v>0</v>
      </c>
      <c r="T25" s="13">
        <v>0</v>
      </c>
      <c r="U25" s="13">
        <v>0</v>
      </c>
      <c r="V25" s="13">
        <v>57003906.25</v>
      </c>
      <c r="W25" s="13">
        <v>57774260.478342302</v>
      </c>
      <c r="X25" s="13">
        <v>58544614.706684701</v>
      </c>
      <c r="Y25" s="13">
        <v>59314968.935026996</v>
      </c>
      <c r="Z25" s="14"/>
      <c r="AA25" s="2"/>
      <c r="AB25" s="11"/>
    </row>
    <row r="26" spans="1:28">
      <c r="A26" s="7" t="s">
        <v>41</v>
      </c>
      <c r="B26" s="5" t="s">
        <v>21</v>
      </c>
      <c r="C26" s="5" t="s">
        <v>6</v>
      </c>
      <c r="D26" s="5"/>
      <c r="E26" s="5"/>
      <c r="F26" s="5"/>
      <c r="G26" s="5" t="s">
        <v>29</v>
      </c>
      <c r="H26" s="5" t="s">
        <v>20</v>
      </c>
      <c r="I26" s="5"/>
      <c r="J26" s="12"/>
      <c r="K26" s="12"/>
      <c r="L26" s="12"/>
      <c r="M26" s="12"/>
      <c r="N26" s="12"/>
      <c r="O26" s="12"/>
      <c r="P26" s="12"/>
      <c r="Q26" s="12"/>
      <c r="R26" s="12">
        <v>0</v>
      </c>
      <c r="S26" s="12">
        <v>0</v>
      </c>
      <c r="T26" s="12">
        <v>0</v>
      </c>
      <c r="U26" s="12">
        <v>0</v>
      </c>
      <c r="V26" s="12">
        <v>100625000</v>
      </c>
      <c r="W26" s="12">
        <v>96171875</v>
      </c>
      <c r="X26" s="12">
        <v>91718750</v>
      </c>
      <c r="Y26" s="12">
        <v>87265625</v>
      </c>
      <c r="Z26" s="5"/>
      <c r="AA26" s="5"/>
      <c r="AB26" s="9"/>
    </row>
    <row r="27" spans="1:28">
      <c r="A27" s="10" t="s">
        <v>48</v>
      </c>
      <c r="B27" s="2" t="s">
        <v>21</v>
      </c>
      <c r="C27" s="2" t="s">
        <v>6</v>
      </c>
      <c r="D27" s="2"/>
      <c r="E27" s="2"/>
      <c r="F27" s="2"/>
      <c r="G27" s="2" t="s">
        <v>29</v>
      </c>
      <c r="H27" s="2" t="s">
        <v>20</v>
      </c>
      <c r="I27" s="3"/>
      <c r="J27" s="13">
        <v>69965277.777777806</v>
      </c>
      <c r="K27" s="13">
        <v>69965277.777777806</v>
      </c>
      <c r="L27" s="13">
        <v>69965277.777777806</v>
      </c>
      <c r="M27" s="13">
        <v>69965277.777777806</v>
      </c>
      <c r="N27" s="13">
        <v>69965277.777777806</v>
      </c>
      <c r="O27" s="13">
        <v>69965277.777777806</v>
      </c>
      <c r="P27" s="13">
        <v>69965277.777777806</v>
      </c>
      <c r="Q27" s="13">
        <v>69965277.777777806</v>
      </c>
      <c r="R27" s="13">
        <v>69965277.777777806</v>
      </c>
      <c r="S27" s="13">
        <v>68653428.819444492</v>
      </c>
      <c r="T27" s="13">
        <v>67341579.861111104</v>
      </c>
      <c r="U27" s="13">
        <v>66029730.902777798</v>
      </c>
      <c r="V27" s="13">
        <v>64717881.9444445</v>
      </c>
      <c r="W27" s="13">
        <v>63406032.986111097</v>
      </c>
      <c r="X27" s="13">
        <v>62094184.027777798</v>
      </c>
      <c r="Y27" s="13">
        <v>60782335.069444403</v>
      </c>
      <c r="Z27" s="2"/>
      <c r="AA27" s="2"/>
      <c r="AB27" s="11"/>
    </row>
    <row r="28" spans="1:28">
      <c r="A28" s="18" t="s">
        <v>64</v>
      </c>
      <c r="B28" s="5" t="s">
        <v>21</v>
      </c>
      <c r="C28" s="5" t="s">
        <v>6</v>
      </c>
      <c r="D28" s="5"/>
      <c r="E28" s="5"/>
      <c r="F28" s="5"/>
      <c r="G28" s="5" t="s">
        <v>29</v>
      </c>
      <c r="H28" s="5" t="s">
        <v>20</v>
      </c>
      <c r="I28" s="8"/>
      <c r="J28" s="12"/>
      <c r="K28" s="12"/>
      <c r="L28" s="12"/>
      <c r="M28" s="12"/>
      <c r="N28" s="12"/>
      <c r="O28" s="12"/>
      <c r="P28" s="12"/>
      <c r="Q28" s="12"/>
      <c r="R28" s="12">
        <v>25000000</v>
      </c>
      <c r="S28" s="12">
        <v>24000000</v>
      </c>
      <c r="T28" s="12">
        <v>23500000</v>
      </c>
      <c r="U28" s="12">
        <v>35000000</v>
      </c>
      <c r="V28" s="12">
        <v>35000000</v>
      </c>
      <c r="W28" s="12">
        <v>35000000</v>
      </c>
      <c r="X28" s="12">
        <v>35000000</v>
      </c>
      <c r="Y28" s="12">
        <v>35000000</v>
      </c>
      <c r="Z28" s="5"/>
      <c r="AA28" s="5"/>
      <c r="AB28" s="9"/>
    </row>
    <row r="29" spans="1:28">
      <c r="A29" s="16" t="s">
        <v>66</v>
      </c>
      <c r="B29" s="2" t="s">
        <v>21</v>
      </c>
      <c r="C29" s="2" t="s">
        <v>6</v>
      </c>
      <c r="D29" s="2"/>
      <c r="E29" s="2"/>
      <c r="F29" s="2"/>
      <c r="G29" s="2" t="s">
        <v>29</v>
      </c>
      <c r="H29" s="2" t="s">
        <v>20</v>
      </c>
      <c r="I29" s="3"/>
      <c r="J29" s="13"/>
      <c r="K29" s="13"/>
      <c r="L29" s="13"/>
      <c r="M29" s="13"/>
      <c r="N29" s="13"/>
      <c r="O29" s="13"/>
      <c r="P29" s="13"/>
      <c r="Q29" s="13"/>
      <c r="R29" s="13">
        <v>5000000</v>
      </c>
      <c r="S29" s="13">
        <v>5000000</v>
      </c>
      <c r="T29" s="13">
        <v>5000000</v>
      </c>
      <c r="U29" s="13">
        <v>5000000</v>
      </c>
      <c r="V29" s="13">
        <v>5000000</v>
      </c>
      <c r="W29" s="13">
        <v>5000000</v>
      </c>
      <c r="X29" s="13">
        <v>5000000</v>
      </c>
      <c r="Y29" s="13">
        <v>5000000</v>
      </c>
      <c r="Z29" s="2"/>
      <c r="AA29" s="2"/>
      <c r="AB29" s="11"/>
    </row>
    <row r="30" spans="1:28">
      <c r="A30" s="7" t="s">
        <v>62</v>
      </c>
      <c r="B30" s="5" t="s">
        <v>21</v>
      </c>
      <c r="C30" s="5" t="s">
        <v>6</v>
      </c>
      <c r="D30" s="5"/>
      <c r="E30" s="5"/>
      <c r="F30" s="5"/>
      <c r="G30" s="5" t="s">
        <v>29</v>
      </c>
      <c r="H30" s="5" t="s">
        <v>20</v>
      </c>
      <c r="I30" s="8"/>
      <c r="J30" s="12"/>
      <c r="K30" s="12"/>
      <c r="L30" s="12"/>
      <c r="M30" s="12"/>
      <c r="N30" s="12"/>
      <c r="O30" s="12"/>
      <c r="P30" s="12"/>
      <c r="Q30" s="12"/>
      <c r="R30" s="12">
        <v>2861000000</v>
      </c>
      <c r="S30" s="12">
        <v>4013000000</v>
      </c>
      <c r="T30" s="12">
        <v>5628000000</v>
      </c>
      <c r="U30" s="12">
        <v>7894000000</v>
      </c>
      <c r="V30" s="12">
        <v>11071000000</v>
      </c>
      <c r="W30" s="12">
        <v>15528000000</v>
      </c>
      <c r="X30" s="12">
        <v>21779000000</v>
      </c>
      <c r="Y30" s="12">
        <v>30546000000</v>
      </c>
      <c r="Z30" s="5"/>
      <c r="AA30" s="5"/>
      <c r="AB30" s="9"/>
    </row>
    <row r="31" spans="1:28">
      <c r="A31" s="10" t="s">
        <v>65</v>
      </c>
      <c r="B31" s="2" t="s">
        <v>21</v>
      </c>
      <c r="C31" s="2" t="s">
        <v>6</v>
      </c>
      <c r="D31" s="2"/>
      <c r="E31" s="2"/>
      <c r="F31" s="2"/>
      <c r="G31" s="2" t="s">
        <v>29</v>
      </c>
      <c r="H31" s="2" t="s">
        <v>20</v>
      </c>
      <c r="I31" s="3"/>
      <c r="J31" s="13"/>
      <c r="K31" s="13"/>
      <c r="L31" s="13"/>
      <c r="M31" s="13"/>
      <c r="N31" s="13"/>
      <c r="O31" s="13"/>
      <c r="P31" s="13"/>
      <c r="Q31" s="13"/>
      <c r="R31" s="13">
        <v>25000000</v>
      </c>
      <c r="S31" s="13">
        <v>30000000</v>
      </c>
      <c r="T31" s="13">
        <v>35000000</v>
      </c>
      <c r="U31" s="13">
        <v>35000000</v>
      </c>
      <c r="V31" s="13">
        <v>35000000</v>
      </c>
      <c r="W31" s="13">
        <v>35000000</v>
      </c>
      <c r="X31" s="13">
        <v>35000000</v>
      </c>
      <c r="Y31" s="13">
        <v>35000000</v>
      </c>
      <c r="Z31" s="2"/>
      <c r="AA31" s="2"/>
      <c r="AB31" s="11"/>
    </row>
    <row r="32" spans="1:28">
      <c r="A32" s="7" t="s">
        <v>68</v>
      </c>
      <c r="B32" s="5" t="s">
        <v>21</v>
      </c>
      <c r="C32" s="5" t="s">
        <v>6</v>
      </c>
      <c r="D32" s="5"/>
      <c r="E32" s="5"/>
      <c r="F32" s="5"/>
      <c r="G32" s="5" t="s">
        <v>29</v>
      </c>
      <c r="H32" s="5" t="s">
        <v>20</v>
      </c>
      <c r="I32" s="8"/>
      <c r="J32" s="12"/>
      <c r="K32" s="12"/>
      <c r="L32" s="12"/>
      <c r="M32" s="12"/>
      <c r="N32" s="12"/>
      <c r="O32" s="12"/>
      <c r="P32" s="12"/>
      <c r="Q32" s="12"/>
      <c r="R32" s="12">
        <v>216500000</v>
      </c>
      <c r="S32" s="12">
        <v>224200000</v>
      </c>
      <c r="T32" s="12">
        <v>232100000</v>
      </c>
      <c r="U32" s="12">
        <v>240400000</v>
      </c>
      <c r="V32" s="12">
        <v>248900000</v>
      </c>
      <c r="W32" s="12">
        <v>257700000</v>
      </c>
      <c r="X32" s="12">
        <v>266899999.99999997</v>
      </c>
      <c r="Y32" s="12">
        <v>276400000</v>
      </c>
      <c r="Z32" s="5">
        <v>1000000</v>
      </c>
      <c r="AA32" s="5"/>
      <c r="AB32" s="9"/>
    </row>
    <row r="33" spans="1:28">
      <c r="A33" s="10" t="s">
        <v>63</v>
      </c>
      <c r="B33" s="2" t="s">
        <v>21</v>
      </c>
      <c r="C33" s="2" t="s">
        <v>6</v>
      </c>
      <c r="D33" s="2"/>
      <c r="E33" s="2"/>
      <c r="F33" s="2"/>
      <c r="G33" s="2" t="s">
        <v>29</v>
      </c>
      <c r="H33" s="2" t="s">
        <v>20</v>
      </c>
      <c r="I33" s="3"/>
      <c r="J33" s="13"/>
      <c r="K33" s="13"/>
      <c r="L33" s="13"/>
      <c r="M33" s="13"/>
      <c r="N33" s="13"/>
      <c r="O33" s="13"/>
      <c r="P33" s="13"/>
      <c r="Q33" s="13"/>
      <c r="R33" s="13">
        <v>5020000</v>
      </c>
      <c r="S33" s="13">
        <v>5020000</v>
      </c>
      <c r="T33" s="13">
        <v>5020000</v>
      </c>
      <c r="U33" s="13">
        <v>5020000</v>
      </c>
      <c r="V33" s="13">
        <v>5020000</v>
      </c>
      <c r="W33" s="13">
        <v>5020000</v>
      </c>
      <c r="X33" s="13">
        <v>5020000</v>
      </c>
      <c r="Y33" s="13">
        <v>5020000</v>
      </c>
      <c r="Z33" s="2"/>
      <c r="AA33" s="2"/>
      <c r="AB33" s="11"/>
    </row>
    <row r="34" spans="1:28">
      <c r="A34" s="7" t="s">
        <v>67</v>
      </c>
      <c r="B34" s="5" t="s">
        <v>21</v>
      </c>
      <c r="C34" s="5" t="s">
        <v>6</v>
      </c>
      <c r="D34" s="5"/>
      <c r="E34" s="5"/>
      <c r="F34" s="5"/>
      <c r="G34" s="5" t="s">
        <v>29</v>
      </c>
      <c r="H34" s="5" t="s">
        <v>20</v>
      </c>
      <c r="I34" s="8"/>
      <c r="J34" s="12"/>
      <c r="K34" s="12"/>
      <c r="L34" s="12"/>
      <c r="M34" s="12"/>
      <c r="N34" s="12"/>
      <c r="O34" s="12"/>
      <c r="P34" s="12"/>
      <c r="Q34" s="12"/>
      <c r="R34" s="12">
        <v>120000000</v>
      </c>
      <c r="S34" s="12">
        <v>150000000</v>
      </c>
      <c r="T34" s="12">
        <v>150000000</v>
      </c>
      <c r="U34" s="12">
        <v>150000000</v>
      </c>
      <c r="V34" s="12">
        <v>150000000</v>
      </c>
      <c r="W34" s="12">
        <v>150000000</v>
      </c>
      <c r="X34" s="12">
        <v>150000000</v>
      </c>
      <c r="Y34" s="12">
        <v>150000000</v>
      </c>
      <c r="Z34" s="5"/>
      <c r="AA34" s="5"/>
      <c r="AB34" s="9"/>
    </row>
    <row r="35" spans="1:28">
      <c r="A35" s="10" t="s">
        <v>43</v>
      </c>
      <c r="B35" s="2" t="s">
        <v>21</v>
      </c>
      <c r="C35" s="2" t="s">
        <v>6</v>
      </c>
      <c r="D35" s="2"/>
      <c r="E35" s="2"/>
      <c r="F35" s="2"/>
      <c r="G35" s="2" t="s">
        <v>29</v>
      </c>
      <c r="H35" s="2" t="s">
        <v>20</v>
      </c>
      <c r="I35" s="2"/>
      <c r="J35" s="13">
        <v>24062500</v>
      </c>
      <c r="K35" s="13">
        <v>24062500</v>
      </c>
      <c r="L35" s="13">
        <v>24062500</v>
      </c>
      <c r="M35" s="13">
        <v>24062500</v>
      </c>
      <c r="N35" s="13">
        <v>24062500</v>
      </c>
      <c r="O35" s="13">
        <v>24062500</v>
      </c>
      <c r="P35" s="13">
        <v>24062500</v>
      </c>
      <c r="Q35" s="13">
        <v>24062500</v>
      </c>
      <c r="R35" s="13">
        <v>24062500</v>
      </c>
      <c r="S35" s="13">
        <v>24062500</v>
      </c>
      <c r="T35" s="13">
        <v>24062500</v>
      </c>
      <c r="U35" s="13">
        <v>24062500</v>
      </c>
      <c r="V35" s="13">
        <v>24062500</v>
      </c>
      <c r="W35" s="13">
        <v>24062500</v>
      </c>
      <c r="X35" s="13">
        <v>24062500</v>
      </c>
      <c r="Y35" s="13">
        <v>24062500</v>
      </c>
      <c r="Z35" s="2"/>
      <c r="AA35" s="2"/>
      <c r="AB35" s="11"/>
    </row>
    <row r="36" spans="1:28">
      <c r="A36" s="7" t="s">
        <v>47</v>
      </c>
      <c r="B36" s="5" t="s">
        <v>21</v>
      </c>
      <c r="C36" s="5" t="s">
        <v>6</v>
      </c>
      <c r="D36" s="5"/>
      <c r="E36" s="5"/>
      <c r="F36" s="5"/>
      <c r="G36" s="5" t="s">
        <v>29</v>
      </c>
      <c r="H36" s="5" t="s">
        <v>20</v>
      </c>
      <c r="I36" s="8"/>
      <c r="J36" s="12"/>
      <c r="K36" s="12"/>
      <c r="L36" s="12"/>
      <c r="M36" s="12"/>
      <c r="N36" s="12"/>
      <c r="O36" s="12"/>
      <c r="P36" s="12"/>
      <c r="Q36" s="12"/>
      <c r="R36" s="12">
        <v>0</v>
      </c>
      <c r="S36" s="12">
        <v>0</v>
      </c>
      <c r="T36" s="12">
        <v>562500000</v>
      </c>
      <c r="U36" s="12">
        <v>492187500</v>
      </c>
      <c r="V36" s="12">
        <v>460937500</v>
      </c>
      <c r="W36" s="12">
        <v>442187500</v>
      </c>
      <c r="X36" s="12">
        <v>434375000</v>
      </c>
      <c r="Y36" s="12">
        <v>429687500</v>
      </c>
      <c r="Z36" s="5"/>
      <c r="AA36" s="5"/>
      <c r="AB36" s="9"/>
    </row>
    <row r="37" spans="1:28">
      <c r="A37" s="10" t="s">
        <v>46</v>
      </c>
      <c r="B37" s="2" t="s">
        <v>21</v>
      </c>
      <c r="C37" s="2" t="s">
        <v>6</v>
      </c>
      <c r="D37" s="2"/>
      <c r="E37" s="2"/>
      <c r="F37" s="2"/>
      <c r="G37" s="2" t="s">
        <v>29</v>
      </c>
      <c r="H37" s="2" t="s">
        <v>20</v>
      </c>
      <c r="I37" s="3"/>
      <c r="J37" s="13">
        <v>187500000</v>
      </c>
      <c r="K37" s="13">
        <v>187500000</v>
      </c>
      <c r="L37" s="13">
        <v>187500000</v>
      </c>
      <c r="M37" s="13">
        <v>187500000</v>
      </c>
      <c r="N37" s="13">
        <v>187500000</v>
      </c>
      <c r="O37" s="13">
        <v>187500000</v>
      </c>
      <c r="P37" s="13">
        <v>187500000</v>
      </c>
      <c r="Q37" s="13">
        <v>187500000</v>
      </c>
      <c r="R37" s="13">
        <v>187500000</v>
      </c>
      <c r="S37" s="13">
        <v>185937500</v>
      </c>
      <c r="T37" s="13">
        <v>185937500</v>
      </c>
      <c r="U37" s="13">
        <v>184375000</v>
      </c>
      <c r="V37" s="13">
        <v>182812500</v>
      </c>
      <c r="W37" s="13">
        <v>181250000</v>
      </c>
      <c r="X37" s="13">
        <v>181250000</v>
      </c>
      <c r="Y37" s="13">
        <v>179687500</v>
      </c>
      <c r="Z37" s="2"/>
      <c r="AA37" s="2"/>
      <c r="AB37" s="11"/>
    </row>
    <row r="38" spans="1:28">
      <c r="A38" s="7" t="s">
        <v>82</v>
      </c>
      <c r="B38" s="5" t="s">
        <v>21</v>
      </c>
      <c r="C38" s="5" t="s">
        <v>6</v>
      </c>
      <c r="D38" s="5"/>
      <c r="E38" s="5"/>
      <c r="F38" s="5"/>
      <c r="G38" s="5" t="s">
        <v>29</v>
      </c>
      <c r="H38" s="5" t="s">
        <v>20</v>
      </c>
      <c r="I38" s="8"/>
      <c r="J38" s="8"/>
      <c r="K38" s="8"/>
      <c r="L38" s="8"/>
      <c r="M38" s="8"/>
      <c r="N38" s="8"/>
      <c r="O38" s="8"/>
      <c r="P38" s="8"/>
      <c r="Q38" s="8"/>
      <c r="R38" s="5">
        <v>23871527.77777778</v>
      </c>
      <c r="S38" s="5">
        <v>23871527.77777778</v>
      </c>
      <c r="T38" s="5">
        <v>23871527.77777778</v>
      </c>
      <c r="U38" s="5">
        <v>23871527.77777778</v>
      </c>
      <c r="V38" s="5">
        <v>23871527.77777778</v>
      </c>
      <c r="W38" s="5">
        <v>23871527.77777778</v>
      </c>
      <c r="X38" s="5">
        <v>23871527.77777778</v>
      </c>
      <c r="Y38" s="5">
        <v>23871527.77777778</v>
      </c>
      <c r="Z38" s="5" t="s">
        <v>83</v>
      </c>
      <c r="AA38" s="5"/>
      <c r="AB3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11" sqref="C11"/>
    </sheetView>
  </sheetViews>
  <sheetFormatPr defaultRowHeight="15"/>
  <cols>
    <col min="1" max="1" width="23.42578125" customWidth="1"/>
  </cols>
  <sheetData>
    <row r="1" spans="1:7">
      <c r="A1" t="s">
        <v>73</v>
      </c>
      <c r="C1">
        <v>1000</v>
      </c>
    </row>
    <row r="2" spans="1:7">
      <c r="B2" t="s">
        <v>79</v>
      </c>
      <c r="C2" t="s">
        <v>80</v>
      </c>
    </row>
    <row r="3" spans="1:7">
      <c r="A3" t="s">
        <v>74</v>
      </c>
      <c r="B3">
        <v>237.95668992410438</v>
      </c>
      <c r="C3">
        <f>B3*$C$1</f>
        <v>237956.68992410437</v>
      </c>
    </row>
    <row r="4" spans="1:7">
      <c r="A4" t="s">
        <v>75</v>
      </c>
      <c r="B4">
        <v>2366.8285222678828</v>
      </c>
      <c r="C4">
        <f t="shared" ref="C4:C7" si="0">B4*$C$1</f>
        <v>2366828.5222678827</v>
      </c>
    </row>
    <row r="5" spans="1:7">
      <c r="A5" t="s">
        <v>76</v>
      </c>
      <c r="B5">
        <v>928.72278958537515</v>
      </c>
      <c r="C5">
        <f t="shared" si="0"/>
        <v>928722.78958537511</v>
      </c>
    </row>
    <row r="6" spans="1:7">
      <c r="A6" t="s">
        <v>77</v>
      </c>
      <c r="B6">
        <v>1072.4623125711644</v>
      </c>
      <c r="C6">
        <f t="shared" si="0"/>
        <v>1072462.3125711645</v>
      </c>
    </row>
    <row r="7" spans="1:7">
      <c r="A7" t="s">
        <v>78</v>
      </c>
      <c r="B7">
        <v>237.20689383625</v>
      </c>
      <c r="C7">
        <f t="shared" si="0"/>
        <v>237206.89383625</v>
      </c>
    </row>
    <row r="10" spans="1:7">
      <c r="A10" s="6" t="s">
        <v>81</v>
      </c>
      <c r="B10" s="5" t="s">
        <v>6</v>
      </c>
      <c r="C10" s="5"/>
      <c r="D10" s="5"/>
      <c r="E10" s="5"/>
      <c r="F10" s="5" t="s">
        <v>29</v>
      </c>
      <c r="G10" s="5" t="s">
        <v>24</v>
      </c>
    </row>
    <row r="13" spans="1:7">
      <c r="A13" s="4" t="s">
        <v>81</v>
      </c>
      <c r="B13" s="2" t="s">
        <v>6</v>
      </c>
      <c r="C13" s="2"/>
      <c r="D13" s="2"/>
      <c r="E13" s="2"/>
      <c r="F13" s="2" t="s">
        <v>29</v>
      </c>
      <c r="G13" s="2" t="s">
        <v>24</v>
      </c>
    </row>
    <row r="14" spans="1:7">
      <c r="A14" s="6" t="s">
        <v>23</v>
      </c>
      <c r="B14" s="5" t="s">
        <v>6</v>
      </c>
      <c r="C14" s="5"/>
      <c r="D14" s="5"/>
      <c r="E14" s="5"/>
      <c r="F14" s="5" t="s">
        <v>29</v>
      </c>
      <c r="G14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technologies</vt:lpstr>
      <vt:lpstr>resource</vt:lpstr>
      <vt:lpstr>demands</vt:lpstr>
      <vt:lpstr>final_mpa</vt:lpstr>
      <vt:lpstr>VOM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FRICKO Oliver;Shaohui.ZHANG@iiasa.ac.at</dc:creator>
  <cp:lastModifiedBy>admin</cp:lastModifiedBy>
  <dcterms:created xsi:type="dcterms:W3CDTF">2017-09-11T08:20:00Z</dcterms:created>
  <dcterms:modified xsi:type="dcterms:W3CDTF">2018-05-07T13:58:43Z</dcterms:modified>
</cp:coreProperties>
</file>