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codeName="ThisWorkbook" defaultThemeVersion="124226"/>
  <xr:revisionPtr revIDLastSave="0" documentId="13_ncr:1_{3D60A7C0-9378-A646-ABD4-4EF9D507C226}" xr6:coauthVersionLast="47" xr6:coauthVersionMax="47" xr10:uidLastSave="{00000000-0000-0000-0000-000000000000}"/>
  <bookViews>
    <workbookView xWindow="0" yWindow="760" windowWidth="30240" windowHeight="16860" activeTab="2" xr2:uid="{00000000-000D-0000-FFFF-FFFF00000000}"/>
  </bookViews>
  <sheets>
    <sheet name="CBO Original" sheetId="151" r:id="rId1"/>
    <sheet name="OFRA without behresp" sheetId="152" r:id="rId2"/>
    <sheet name="OFRA with behresp" sheetId="153" r:id="rId3"/>
  </sheets>
  <definedNames>
    <definedName name="_xlnm.Print_Area" localSheetId="0">'CBO Original'!$A$1:$Q$120</definedName>
    <definedName name="_xlnm.Print_Area" localSheetId="2">'OFRA with behresp'!$A$1:$Q$121</definedName>
    <definedName name="_xlnm.Print_Area" localSheetId="1">'OFRA without behresp'!$A$1:$Q$121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153" l="1"/>
  <c r="L33" i="153"/>
  <c r="K33" i="153"/>
  <c r="J33" i="153"/>
  <c r="I33" i="153"/>
  <c r="H33" i="153"/>
  <c r="G33" i="153"/>
  <c r="F33" i="153"/>
  <c r="E33" i="153"/>
  <c r="D33" i="153"/>
  <c r="O25" i="153"/>
  <c r="N25" i="153"/>
  <c r="O21" i="153"/>
  <c r="N21" i="153"/>
  <c r="O18" i="153"/>
  <c r="N18" i="153"/>
  <c r="O17" i="153"/>
  <c r="N17" i="153"/>
  <c r="O16" i="153"/>
  <c r="N16" i="153"/>
  <c r="O14" i="153"/>
  <c r="N14" i="153"/>
  <c r="O13" i="153"/>
  <c r="N13" i="153"/>
  <c r="M33" i="152"/>
  <c r="L33" i="152"/>
  <c r="K33" i="152"/>
  <c r="J33" i="152"/>
  <c r="I33" i="152"/>
  <c r="H33" i="152"/>
  <c r="G33" i="152"/>
  <c r="F33" i="152"/>
  <c r="E33" i="152"/>
  <c r="D33" i="152"/>
  <c r="O25" i="152"/>
  <c r="O21" i="152"/>
  <c r="O18" i="152"/>
  <c r="O17" i="152"/>
  <c r="O16" i="152"/>
  <c r="O14" i="152"/>
  <c r="N25" i="152"/>
  <c r="N21" i="152"/>
  <c r="N18" i="152"/>
  <c r="N17" i="152"/>
  <c r="N16" i="152"/>
  <c r="N14" i="152"/>
  <c r="O13" i="152"/>
  <c r="N13" i="152"/>
  <c r="N33" i="152" l="1"/>
  <c r="O33" i="152"/>
  <c r="N33" i="153"/>
  <c r="O33" i="153"/>
</calcChain>
</file>

<file path=xl/sharedStrings.xml><?xml version="1.0" encoding="utf-8"?>
<sst xmlns="http://schemas.openxmlformats.org/spreadsheetml/2006/main" count="771" uniqueCount="150">
  <si>
    <r>
      <t xml:space="preserve">This file presents data that supplement CBO’s May 2024 report </t>
    </r>
    <r>
      <rPr>
        <i/>
        <sz val="11"/>
        <rFont val="Arial"/>
        <family val="2"/>
      </rPr>
      <t>Budgetary Outcomes Under Alternative Assumptions About Spending and Revenues</t>
    </r>
    <r>
      <rPr>
        <sz val="11"/>
        <rFont val="Arial"/>
        <family val="2"/>
      </rPr>
      <t>.</t>
    </r>
  </si>
  <si>
    <t>www.cbo.gov/publication/60114</t>
  </si>
  <si>
    <t>Budgetary Effects of Alternative Assumptions About Spending and Revenues, by Fiscal Year</t>
  </si>
  <si>
    <t>Millions of dollars</t>
  </si>
  <si>
    <t>Source</t>
  </si>
  <si>
    <t>Expiration year</t>
  </si>
  <si>
    <t>2025–
2029</t>
  </si>
  <si>
    <t>2025–
2034</t>
  </si>
  <si>
    <t>Effective Date</t>
  </si>
  <si>
    <t>CBO</t>
  </si>
  <si>
    <t>Budgetary effects of selected alternative assumptions about policies affecting revenues</t>
  </si>
  <si>
    <t>The 2017 tax act’s changes to individual Income tax provisions are extended</t>
  </si>
  <si>
    <r>
      <t>10%, 12%, 22%, 24%, 32%, 35%, and 37% income tax rate brackets</t>
    </r>
    <r>
      <rPr>
        <vertAlign val="superscript"/>
        <sz val="11"/>
        <color rgb="FF000000"/>
        <rFont val="Arial"/>
        <family val="2"/>
      </rPr>
      <t>a</t>
    </r>
    <r>
      <rPr>
        <sz val="11"/>
        <color rgb="FF000000"/>
        <rFont val="Arial"/>
        <family val="2"/>
      </rPr>
      <t xml:space="preserve">                                                                    </t>
    </r>
  </si>
  <si>
    <t>JCT</t>
  </si>
  <si>
    <t>tyba 12/31/25</t>
  </si>
  <si>
    <t xml:space="preserve">Modification of child tax credit: $2,000 not indexed; refundable up to $1,400 indexed down to nearest $100 base year 2018; $2,500 refundability threshold not indexed; $500 other dependents not indexed; phaseouts $200K/$400K not indexed                                     </t>
  </si>
  <si>
    <t xml:space="preserve">Require valid Social Security number of each child to claim refundable and nonrefundable portions of child credit; nonchild dependents and any child without a valid Social Security number still receives $500 nonrefundable credit                </t>
  </si>
  <si>
    <t xml:space="preserve">Increase the individual AMT exemption amounts and phaseout thresholds                                                                          </t>
  </si>
  <si>
    <t xml:space="preserve">Increase in standard deduction: $12,000 for singles, $24,000 for married filing jointly, $18,000 for HoH       </t>
  </si>
  <si>
    <t>Repeal of itemized deductions for taxes not paid or accrued in a trade or business (except for up to $10,000 in state and local taxes), interest on mortgage debt in excess of $750,000, interest on home equity debt, non-disaster casualty losses, and certain miscellaneous expenses</t>
  </si>
  <si>
    <t>Suspension of exclusion for employer-provided bicycle commuter fringe benefit</t>
  </si>
  <si>
    <r>
      <t>Repeal of exclusion for employer-provided qualified moving expense reimbursements (other than members of the Armed Forces)</t>
    </r>
    <r>
      <rPr>
        <vertAlign val="superscript"/>
        <sz val="11"/>
        <color rgb="FF000000"/>
        <rFont val="Arial"/>
        <family val="2"/>
      </rPr>
      <t>b</t>
    </r>
  </si>
  <si>
    <r>
      <t>Suspension of deductions for personal exemptions</t>
    </r>
    <r>
      <rPr>
        <vertAlign val="superscript"/>
        <sz val="11"/>
        <color rgb="FF000000"/>
        <rFont val="Arial"/>
        <family val="2"/>
      </rPr>
      <t>a</t>
    </r>
  </si>
  <si>
    <t>generally tyba 12/31/25</t>
  </si>
  <si>
    <t>Modification of rules relating to computation of wagering losses</t>
  </si>
  <si>
    <t xml:space="preserve">Increase percentage limit for charitable contributions of cash to public charities                                                             </t>
  </si>
  <si>
    <t>Estimates included in the repeal of itemized deductions</t>
  </si>
  <si>
    <t>cmi tyba 12/31/25</t>
  </si>
  <si>
    <t>Repeal of overall limitation on itemized deductions</t>
  </si>
  <si>
    <t xml:space="preserve">Qualified business income deduction                                     </t>
  </si>
  <si>
    <t xml:space="preserve"> tyba 12/31/25</t>
  </si>
  <si>
    <r>
      <t>Repeal of deduction for moving expenses (other than members of the Armed Forces)</t>
    </r>
    <r>
      <rPr>
        <vertAlign val="superscript"/>
        <sz val="11"/>
        <color rgb="FF000000"/>
        <rFont val="Arial"/>
        <family val="2"/>
      </rPr>
      <t>b</t>
    </r>
    <r>
      <rPr>
        <sz val="11"/>
        <color rgb="FF000000"/>
        <rFont val="Arial"/>
        <family val="2"/>
      </rPr>
      <t xml:space="preserve">                                   </t>
    </r>
  </si>
  <si>
    <t>Allow for increased contributions to ABLE accounts</t>
  </si>
  <si>
    <t>*</t>
  </si>
  <si>
    <t>Allow saver's credit for ABLE contributions</t>
  </si>
  <si>
    <t>cyba 12/31/25</t>
  </si>
  <si>
    <r>
      <rPr>
        <sz val="11"/>
        <rFont val="Arial"/>
        <family val="2"/>
      </rPr>
      <t xml:space="preserve">Rollovers from qualified tuition programs permitted for ABLE accounts   </t>
    </r>
    <r>
      <rPr>
        <sz val="11"/>
        <color rgb="FFFF0000"/>
        <rFont val="Arial"/>
        <family val="2"/>
      </rPr>
      <t xml:space="preserve"> </t>
    </r>
    <r>
      <rPr>
        <sz val="11"/>
        <color rgb="FF000000"/>
        <rFont val="Arial"/>
        <family val="2"/>
      </rPr>
      <t xml:space="preserve">             </t>
    </r>
  </si>
  <si>
    <t>Da 12/31/25</t>
  </si>
  <si>
    <t>Treatment of certain individuals performing services in the Sinai Peninsula of Egypt</t>
  </si>
  <si>
    <t>spo/a 12/31/25</t>
  </si>
  <si>
    <t>Election to invest capital gains in an opportunity zone</t>
  </si>
  <si>
    <t>cyba 12/31/26</t>
  </si>
  <si>
    <t>Limitation on excess business losses of noncorporate taxpayers</t>
  </si>
  <si>
    <t>tyba 12/31/28</t>
  </si>
  <si>
    <t>Total increase in the primary deficit</t>
  </si>
  <si>
    <t>The 2017 tax act’s higher estate and gift tax exemptions are extended</t>
  </si>
  <si>
    <t>Increase estate, gift, and GST tax exemption amount</t>
  </si>
  <si>
    <t xml:space="preserve">dda &amp; gma 12/31/25  </t>
  </si>
  <si>
    <t>The 2017 tax act’s changes to the tax treatment of investment costs are extended</t>
  </si>
  <si>
    <r>
      <t>Additional first-year depreciation with respect to qualified property</t>
    </r>
    <r>
      <rPr>
        <vertAlign val="superscript"/>
        <sz val="11"/>
        <color rgb="FF000000"/>
        <rFont val="Arial"/>
        <family val="2"/>
      </rPr>
      <t>c,d</t>
    </r>
  </si>
  <si>
    <t xml:space="preserve">paa 12/31/26 </t>
  </si>
  <si>
    <t>Election of additional depreciation for certain plants bearing fruits and nuts</t>
  </si>
  <si>
    <t>Estimates included in additional first-year depreciation with respect to qualified property</t>
  </si>
  <si>
    <t>sppoga 12/31/26</t>
  </si>
  <si>
    <t>Certain business tax provisions altered by the 2017 tax act are maintained</t>
  </si>
  <si>
    <t>Rate on modified taxable income and treatment of credits in the calculation of basic erosion minimum tax amount</t>
  </si>
  <si>
    <t>Deduction percentages for foreign-derived intangible income and global intangible low-taxed income</t>
  </si>
  <si>
    <t xml:space="preserve">Deductibility of employer de minimis meals and related eating facility, and meals for the convenience of the employer                                                                                              </t>
  </si>
  <si>
    <t xml:space="preserve">Expensing of certain costs of replanting citrus plants lost by reason of casualty                     </t>
  </si>
  <si>
    <t>Presently unavailable</t>
  </si>
  <si>
    <t xml:space="preserve">apoia 12/22/27  </t>
  </si>
  <si>
    <t>The expansion of premium tax credits is extended</t>
  </si>
  <si>
    <t>Extend expansion of premium tax credit</t>
  </si>
  <si>
    <t>CBO and JCT</t>
  </si>
  <si>
    <t xml:space="preserve">Certain other expiring tax provisions are extended </t>
  </si>
  <si>
    <t xml:space="preserve">Safe harbor for absence of deductible for telehealth </t>
  </si>
  <si>
    <t>pyba 12/31/24</t>
  </si>
  <si>
    <r>
      <t>New markets tax credit</t>
    </r>
    <r>
      <rPr>
        <vertAlign val="superscript"/>
        <sz val="11"/>
        <color rgb="FF000000"/>
        <rFont val="Arial"/>
        <family val="2"/>
      </rPr>
      <t>e</t>
    </r>
  </si>
  <si>
    <t>Employer credit for paid family and medical leave</t>
  </si>
  <si>
    <t>wpi tyba 12/31/25</t>
  </si>
  <si>
    <t>Work opportunity tax credit</t>
  </si>
  <si>
    <t>iwbwftea 12/31/25</t>
  </si>
  <si>
    <t>Exclusion from gross income of discharge of indebtedness on principal residence</t>
  </si>
  <si>
    <t>Special rule for certain discharges of student loans</t>
  </si>
  <si>
    <t>doia 12/31/25</t>
  </si>
  <si>
    <t>Exclusion for certain employer payments of student loans</t>
  </si>
  <si>
    <t>pma 12/31/25</t>
  </si>
  <si>
    <t>7-year recovery period for motorsports entertainment complexes</t>
  </si>
  <si>
    <t>ppisa 12/31/25</t>
  </si>
  <si>
    <t>Special expensing rules for certain film, television, and live theatrical productions</t>
  </si>
  <si>
    <t>pca 12/31/25</t>
  </si>
  <si>
    <t>Look-through treatment of payments between related CFCs under foreign personal holding company income rules</t>
  </si>
  <si>
    <t>See note f</t>
  </si>
  <si>
    <t>Empowerment zone tax incentives</t>
  </si>
  <si>
    <t>Credit for advanced manufacturing investment</t>
  </si>
  <si>
    <t>ppisa 12/31/26</t>
  </si>
  <si>
    <r>
      <t>Credit for clean fuel production</t>
    </r>
    <r>
      <rPr>
        <vertAlign val="superscript"/>
        <sz val="11"/>
        <color rgb="FF000000"/>
        <rFont val="Arial"/>
        <family val="2"/>
      </rPr>
      <t>g</t>
    </r>
  </si>
  <si>
    <t>tfpa 12/31/27</t>
  </si>
  <si>
    <t>Credit for energy efficient home improvements</t>
  </si>
  <si>
    <t>duaa 12/31/32</t>
  </si>
  <si>
    <t>Credit for previously owned clean vehicles</t>
  </si>
  <si>
    <t>vaa 12/31/32</t>
  </si>
  <si>
    <t>Credit for alternative fuel refueling property</t>
  </si>
  <si>
    <t>ppisa 12/31/32</t>
  </si>
  <si>
    <t>Credit for clean vehicles</t>
  </si>
  <si>
    <t>vpisa 12/31/32</t>
  </si>
  <si>
    <t>Credit for construction of energy-efficient new homes</t>
  </si>
  <si>
    <t>haa 12/31/32</t>
  </si>
  <si>
    <t>Beginning-of-construction date for certain qualified carbon oxide sequestration facilities</t>
  </si>
  <si>
    <t>cba 12/31/32</t>
  </si>
  <si>
    <t>Credit for zero-emission nuclear power production</t>
  </si>
  <si>
    <t>epasa 12/31/32</t>
  </si>
  <si>
    <t>Credit for qualified commercial clean vehicles</t>
  </si>
  <si>
    <t>Credit for advanced manufacturing production</t>
  </si>
  <si>
    <t>cpasa 12/31/32</t>
  </si>
  <si>
    <t xml:space="preserve">Transfer of excess pension assets to retiree health accounts                                                                              </t>
  </si>
  <si>
    <t>tma 12/31/32</t>
  </si>
  <si>
    <t>Election for treating certain credit amounts for energy property and electricity produced from certain renewable resources as payments</t>
  </si>
  <si>
    <t>- - - - - - - Negligible Revenue Effect - - - - - - - -</t>
  </si>
  <si>
    <r>
      <t>Credit for residential clean energy</t>
    </r>
    <r>
      <rPr>
        <vertAlign val="superscript"/>
        <sz val="11"/>
        <color rgb="FF000000"/>
        <rFont val="Arial"/>
        <family val="2"/>
      </rPr>
      <t>h</t>
    </r>
  </si>
  <si>
    <t>ppisa 12/31/34</t>
  </si>
  <si>
    <t>Trade promotion programs are extended</t>
  </si>
  <si>
    <r>
      <t>Generalized System of Preferences</t>
    </r>
    <r>
      <rPr>
        <vertAlign val="superscript"/>
        <sz val="11"/>
        <rFont val="Arial"/>
        <family val="2"/>
      </rPr>
      <t>i</t>
    </r>
    <r>
      <rPr>
        <sz val="11"/>
        <rFont val="Arial"/>
        <family val="2"/>
      </rPr>
      <t xml:space="preserve">              </t>
    </r>
  </si>
  <si>
    <t>African Growth and Opportunity Act</t>
  </si>
  <si>
    <t>Haitian trade preferences</t>
  </si>
  <si>
    <t xml:space="preserve">Caribbean Basin Trade Partnership Act                      </t>
  </si>
  <si>
    <t>Addendum:</t>
  </si>
  <si>
    <t>Outlay effects included in estimates of certain revenue provisions</t>
  </si>
  <si>
    <t>10%, 12%, 22%, 24%, 32%, 35%, and 37% income tax rate brackets</t>
  </si>
  <si>
    <t>Modification of child tax credit</t>
  </si>
  <si>
    <t>Require valid Social Security number of each child to claim refundable and nonrefundable portions of child credit; nonchild dependents and any child without a valid Social Security number still receives $500 nonrefundable credit</t>
  </si>
  <si>
    <t>Increase in standard deduction</t>
  </si>
  <si>
    <t>Repeal of itemized deductions for taxes not paid or accrued in a trade or business (except for up to $10,000 in state and local taxes), interest on mortgage debt in excess of $750K, interest on home equity debt, non-disaster casualty losses, and certain miscellaneous expenses</t>
  </si>
  <si>
    <t>Suspension of deductions for personal exemptions</t>
  </si>
  <si>
    <t>JCT and CBO</t>
  </si>
  <si>
    <t xml:space="preserve">Data sources: Congressional Budget Office (CBO); staff of the Joint Committee on Taxation (JCT). </t>
  </si>
  <si>
    <t xml:space="preserve">Components may not add up to totals because of rounding.  </t>
  </si>
  <si>
    <t xml:space="preserve">Each alternative assumption is assumed to be in place on October 1, 2024. </t>
  </si>
  <si>
    <t>* = between -$500,000 and $500,000</t>
  </si>
  <si>
    <t>Estimates reflect the increase (+) or decrease (-) in the primary deficit (that is, the deficit excluding the cost of debt service). Most estimates are relative to CBO’s February 2024 baseline budget projections and reflect the economic forecast that underlies those projections. Estimates of the increases in primary deficits resulting from extending the expansion of premium tax credits are relative to CBO’s forthcoming spring 2024 baseline budget projections. The estimates for revenue provisions include the effects on outlays of changes in refundable tax credits and of other tax credits received as payments. For some of the provisions with the largest outlay effects, estimates of those effects are included in the addendum section of this table. Estimates are preliminary and the estimate of extending any single provision may differ from that reported here because of interactions with other estimates. Each estimate generally reflects interactions with items that precede it, but they do not include all potential interaction effects of permanently extending the provisions together.</t>
  </si>
  <si>
    <t>JCT uses the following abbreviations to indicate the effective date: apoia = amounts paid or incurred after; cba = construction beginning after; cmi = contributions made in; 
cpasa = coal produced and sold after; cyba = calendar years beginning after; Da = distributions after; dda = decedents dying after; doia = discharge of indebtedness after; 
duaa = dwelling units acquired after; epasa = electricity produced and sold after; gma = gifts made after; haa = homes acquired after; iwbwftea = individuals who begin work for the employer after; paa = property acquired after; pca = productions commencing after; ppisa = property placed in service after; spo/a = service provided on or after; 
sppoga = specified plants planted or grafted after; tfpa = transportation fuel produced after; tma = transfers made after; tyba = taxable years beginning after; vaa = vehicles acquired after; vpisa = vehicles placed in service after.</t>
  </si>
  <si>
    <t>ABLE = achieving a better life experience; AMT = alternative minimum tax; BSCA = Bipartisan Safer Communities Act (Public Law 117-159); GST = generation-skipping transfer; IIJA = Infrastructure Investment and Jobs Act (P.L. 117-58); 2017 tax act = P.L. 115-97; n.a. = not applicable.</t>
  </si>
  <si>
    <t>a. The parameters for the beginning of the 24%, 32%, 35%, and  37% rate brackets and the standard deduction amount use 2018 as the base year. Other indexed parameters are adjusted for inflation from their 2017 values using the chained consumer price index for all urban consumers (CPI-U) as the inflation measure to determine 2018 values.</t>
  </si>
  <si>
    <t>b. Estimate includes policy that retains exclusion under section 217(g) (related to members of the Armed Forces).</t>
  </si>
  <si>
    <t>c. Even though the provision fully expires after 2026, the benefit of the provision started to phase down after December 31, 2022. The estimate reflects the assumption that the phaseout is eliminated altogether (that is, that the full amount could be deducted retroactively for 2023).</t>
  </si>
  <si>
    <t>d. Effective December 31, 2027, for certain longer-lived and transportation property.</t>
  </si>
  <si>
    <t xml:space="preserve">e. Allocation in calendar year 2021 and thereafter is $5 billion.	</t>
  </si>
  <si>
    <t>f. Effective for taxable years of foreign corporations beginning after December 31, 2025, and for taxable years of U.S. shareholders with or within which such taxable years of such foreign corporations end.</t>
  </si>
  <si>
    <t>g. Estimate is preliminary and subject to change upon the availability of new data.</t>
  </si>
  <si>
    <t>h. The extension makes permanent a 30 percent credit.</t>
  </si>
  <si>
    <t>i. The estimate of the Generalized System of Preferences reflects the assumption that it will be retroactively extended.</t>
  </si>
  <si>
    <t>On May 21, 2024, CBO reposted this file with corrected values for two trade promotion programs: Haitian trade preferences and the Caribbean Basin Trade Partnership Act.</t>
  </si>
  <si>
    <t>OFRA</t>
  </si>
  <si>
    <r>
      <t xml:space="preserve">This file presents data that supplement CBO’s May 2024 report </t>
    </r>
    <r>
      <rPr>
        <i/>
        <sz val="11"/>
        <rFont val="Arial"/>
        <family val="2"/>
      </rPr>
      <t>Budgetary Outcomes Under Alternative Assumptions About Spending and Revenues, supplemented by OFRA analysis.</t>
    </r>
  </si>
  <si>
    <t xml:space="preserve">Data sources: Congressional Budget Office (CBO); staff of the Joint Committee on Taxation (JCT); Office for Fiscal and Regulatory Analysis (OFRA). </t>
  </si>
  <si>
    <t>j. The OFRA analysis is calibrated to the Joint Committee on Taxation’s conventional models and considers two types of behavioral response triggered by the reform: (1) the substitution elasticity of taxable income, defined as proportional change in taxable income divided by proportional change in marginal net-of-tax rate on taxpayer earnings, and (2) the semi-elasticity of long-term capital gains, defined as change in logarithm of long-term capital gains divided by change in marginal tax rate on long-term capital gains. The first parameter (“be_sub” in the Behavioral-Response model) is set at 0.25, and the second parameter (“be_cg”) is set at -3.45.</t>
  </si>
  <si>
    <t>j. The OFRA analysis is calibrated to the Joint Committee on Taxation’s conventional models (with no behavioral response).</t>
  </si>
  <si>
    <t>See github.com/PSLmodels for open-source code.</t>
  </si>
  <si>
    <t>The OFRA analysis uses the following tax simulation models:Tax-Brain (v.2.7.1), Tax-Calculator (v.4.2.1), Behavioral-Response (v.0.11.0), and Tax-Microdata-Benchmarking (as of August 14, 2024), assuming no behavioral response.</t>
  </si>
  <si>
    <t>The OFRA analysis uses the following tax simulation models:Tax-Brain (v.2.7.1), Tax-Calculator (v.4.2.1), Behavioral-Response (v.0.11.0), and Tax-Microdata-Benchmarking (as of August 14, 2024), assuming behavioral response (see footnote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</si>
</sst>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_)"/>
  </numFmts>
  <fonts count="58">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color theme="1"/>
      <name val="Calibri"/>
      <family val="2"/>
      <scheme val="minor"/>
    </font>
    <font>
      <sz val="10"/>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sz val="10"/>
      <name val="Arial"/>
      <family val="2"/>
    </font>
    <font>
      <sz val="10"/>
      <name val="Times New Roman"/>
      <family val="1"/>
    </font>
    <font>
      <b/>
      <sz val="18"/>
      <color theme="3"/>
      <name val="Cambria"/>
      <family val="2"/>
      <scheme val="major"/>
    </font>
    <font>
      <sz val="10"/>
      <name val="P-TIMES"/>
    </font>
    <font>
      <sz val="10"/>
      <name val="Arial"/>
      <family val="2"/>
    </font>
    <font>
      <u/>
      <sz val="11"/>
      <color theme="10"/>
      <name val="Calibri"/>
      <family val="2"/>
      <scheme val="minor"/>
    </font>
    <font>
      <sz val="10"/>
      <color rgb="FF000000"/>
      <name val="Times New Roman"/>
      <family val="1"/>
    </font>
    <font>
      <sz val="10"/>
      <color theme="3"/>
      <name val="Arial"/>
      <family val="2"/>
    </font>
    <font>
      <sz val="11"/>
      <name val="Arial"/>
      <family val="2"/>
    </font>
    <font>
      <i/>
      <sz val="11"/>
      <name val="Arial"/>
      <family val="2"/>
    </font>
    <font>
      <b/>
      <sz val="11"/>
      <name val="Arial"/>
      <family val="2"/>
    </font>
    <font>
      <b/>
      <sz val="11"/>
      <color theme="1"/>
      <name val="Arial"/>
      <family val="2"/>
    </font>
    <font>
      <b/>
      <sz val="11"/>
      <color rgb="FF000000"/>
      <name val="Arial"/>
      <family val="2"/>
    </font>
    <font>
      <sz val="11"/>
      <color rgb="FF000000"/>
      <name val="Arial"/>
      <family val="2"/>
    </font>
    <font>
      <vertAlign val="superscript"/>
      <sz val="11"/>
      <color rgb="FF000000"/>
      <name val="Arial"/>
      <family val="2"/>
    </font>
    <font>
      <sz val="11"/>
      <color rgb="FFFF0000"/>
      <name val="Arial"/>
      <family val="2"/>
    </font>
    <font>
      <vertAlign val="superscript"/>
      <sz val="11"/>
      <name val="Arial"/>
      <family val="2"/>
    </font>
    <font>
      <sz val="11"/>
      <color rgb="FF000000"/>
      <name val="Arial"/>
      <family val="2"/>
    </font>
    <font>
      <b/>
      <sz val="11"/>
      <color theme="1"/>
      <name val="Arial"/>
      <family val="2"/>
    </font>
    <font>
      <b/>
      <sz val="11"/>
      <name val="Arial"/>
      <family val="2"/>
    </font>
    <font>
      <sz val="11"/>
      <color theme="1"/>
      <name val="Arial"/>
      <family val="2"/>
    </font>
    <font>
      <sz val="11"/>
      <name val="Arial"/>
      <family val="2"/>
    </font>
    <font>
      <u/>
      <sz val="11"/>
      <name val="Arial"/>
      <family val="2"/>
    </font>
    <font>
      <u/>
      <sz val="11"/>
      <color theme="1"/>
      <name val="Arial"/>
      <family val="2"/>
    </font>
    <font>
      <i/>
      <sz val="11"/>
      <color theme="1"/>
      <name val="Arial"/>
      <family val="2"/>
    </font>
    <font>
      <b/>
      <sz val="11"/>
      <color rgb="FFFF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329">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6" fillId="0" borderId="0" applyNumberFormat="0" applyFill="0" applyBorder="0" applyAlignment="0" applyProtection="0"/>
    <xf numFmtId="0" fontId="8"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xf numFmtId="0" fontId="10" fillId="0" borderId="0" applyNumberFormat="0" applyFill="0" applyBorder="0" applyAlignment="0" applyProtection="0"/>
    <xf numFmtId="9" fontId="7" fillId="0" borderId="0" applyFont="0" applyFill="0" applyBorder="0" applyAlignment="0" applyProtection="0"/>
    <xf numFmtId="0" fontId="11" fillId="0" borderId="0"/>
    <xf numFmtId="0" fontId="7" fillId="0" borderId="0"/>
    <xf numFmtId="0" fontId="2" fillId="0" borderId="0"/>
    <xf numFmtId="0" fontId="12" fillId="0" borderId="0" applyNumberFormat="0" applyFill="0" applyBorder="0" applyAlignment="0" applyProtection="0">
      <alignment vertical="top"/>
      <protection locked="0"/>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7" fillId="0" borderId="0"/>
    <xf numFmtId="0" fontId="3" fillId="0" borderId="0"/>
    <xf numFmtId="0" fontId="7" fillId="0" borderId="0"/>
    <xf numFmtId="0" fontId="7"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3" fillId="0" borderId="0"/>
    <xf numFmtId="0" fontId="13" fillId="10" borderId="0" applyNumberFormat="0" applyBorder="0" applyAlignment="0" applyProtection="0"/>
    <xf numFmtId="0" fontId="13" fillId="14" borderId="0" applyNumberFormat="0" applyBorder="0" applyAlignment="0" applyProtection="0"/>
    <xf numFmtId="0" fontId="13" fillId="18" borderId="0" applyNumberFormat="0" applyBorder="0" applyAlignment="0" applyProtection="0"/>
    <xf numFmtId="0" fontId="13" fillId="22" borderId="0" applyNumberFormat="0" applyBorder="0" applyAlignment="0" applyProtection="0"/>
    <xf numFmtId="0" fontId="13" fillId="26" borderId="0" applyNumberFormat="0" applyBorder="0" applyAlignment="0" applyProtection="0"/>
    <xf numFmtId="0" fontId="13" fillId="30"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3" fillId="19" borderId="0" applyNumberFormat="0" applyBorder="0" applyAlignment="0" applyProtection="0"/>
    <xf numFmtId="0" fontId="13" fillId="23" borderId="0" applyNumberFormat="0" applyBorder="0" applyAlignment="0" applyProtection="0"/>
    <xf numFmtId="0" fontId="13" fillId="27" borderId="0" applyNumberFormat="0" applyBorder="0" applyAlignment="0" applyProtection="0"/>
    <xf numFmtId="0" fontId="13" fillId="31" borderId="0" applyNumberFormat="0" applyBorder="0" applyAlignment="0" applyProtection="0"/>
    <xf numFmtId="0" fontId="14" fillId="12" borderId="0" applyNumberFormat="0" applyBorder="0" applyAlignment="0" applyProtection="0"/>
    <xf numFmtId="0" fontId="14" fillId="16" borderId="0" applyNumberFormat="0" applyBorder="0" applyAlignment="0" applyProtection="0"/>
    <xf numFmtId="0" fontId="14" fillId="20" borderId="0" applyNumberFormat="0" applyBorder="0" applyAlignment="0" applyProtection="0"/>
    <xf numFmtId="0" fontId="14" fillId="24" borderId="0" applyNumberFormat="0" applyBorder="0" applyAlignment="0" applyProtection="0"/>
    <xf numFmtId="0" fontId="14" fillId="28" borderId="0" applyNumberFormat="0" applyBorder="0" applyAlignment="0" applyProtection="0"/>
    <xf numFmtId="0" fontId="14" fillId="3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7"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4" fillId="29" borderId="0" applyNumberFormat="0" applyBorder="0" applyAlignment="0" applyProtection="0"/>
    <xf numFmtId="0" fontId="15" fillId="3" borderId="0" applyNumberFormat="0" applyBorder="0" applyAlignment="0" applyProtection="0"/>
    <xf numFmtId="0" fontId="16" fillId="6" borderId="4" applyNumberFormat="0" applyAlignment="0" applyProtection="0"/>
    <xf numFmtId="0" fontId="17" fillId="7" borderId="7" applyNumberFormat="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19" fillId="0" borderId="0" applyNumberFormat="0" applyFill="0" applyBorder="0" applyAlignment="0" applyProtection="0"/>
    <xf numFmtId="0" fontId="20" fillId="2" borderId="0" applyNumberFormat="0" applyBorder="0" applyAlignment="0" applyProtection="0"/>
    <xf numFmtId="0" fontId="21" fillId="0" borderId="1" applyNumberFormat="0" applyFill="0" applyAlignment="0" applyProtection="0"/>
    <xf numFmtId="0" fontId="22" fillId="0" borderId="2" applyNumberFormat="0" applyFill="0" applyAlignment="0" applyProtection="0"/>
    <xf numFmtId="0" fontId="23" fillId="0" borderId="3" applyNumberFormat="0" applyFill="0" applyAlignment="0" applyProtection="0"/>
    <xf numFmtId="0" fontId="23" fillId="0" borderId="0" applyNumberFormat="0" applyFill="0" applyBorder="0" applyAlignment="0" applyProtection="0"/>
    <xf numFmtId="0" fontId="24" fillId="5" borderId="4" applyNumberFormat="0" applyAlignment="0" applyProtection="0"/>
    <xf numFmtId="0" fontId="25" fillId="0" borderId="6" applyNumberFormat="0" applyFill="0" applyAlignment="0" applyProtection="0"/>
    <xf numFmtId="0" fontId="26" fillId="4" borderId="0" applyNumberFormat="0" applyBorder="0" applyAlignment="0" applyProtection="0"/>
    <xf numFmtId="0" fontId="3" fillId="0" borderId="0"/>
    <xf numFmtId="0" fontId="7" fillId="0" borderId="0"/>
    <xf numFmtId="0" fontId="7" fillId="0" borderId="0"/>
    <xf numFmtId="0" fontId="7" fillId="0" borderId="0"/>
    <xf numFmtId="0" fontId="3" fillId="0" borderId="0"/>
    <xf numFmtId="0" fontId="7" fillId="0" borderId="0"/>
    <xf numFmtId="0" fontId="7" fillId="0" borderId="0"/>
    <xf numFmtId="0" fontId="7" fillId="0" borderId="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1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3" fillId="0" borderId="0"/>
    <xf numFmtId="0" fontId="28" fillId="0" borderId="0"/>
    <xf numFmtId="0" fontId="28" fillId="0" borderId="0"/>
    <xf numFmtId="0" fontId="28" fillId="0" borderId="0"/>
    <xf numFmtId="0" fontId="28" fillId="0" borderId="0"/>
    <xf numFmtId="0" fontId="2" fillId="0" borderId="0"/>
    <xf numFmtId="0" fontId="2" fillId="0" borderId="0"/>
    <xf numFmtId="0" fontId="2" fillId="0" borderId="0"/>
    <xf numFmtId="0" fontId="3" fillId="0" borderId="0"/>
    <xf numFmtId="0" fontId="3" fillId="0" borderId="0"/>
    <xf numFmtId="0" fontId="7" fillId="0" borderId="0"/>
    <xf numFmtId="0" fontId="3" fillId="0" borderId="0"/>
    <xf numFmtId="0" fontId="7" fillId="8" borderId="8" applyNumberFormat="0" applyFont="0" applyAlignment="0" applyProtection="0"/>
    <xf numFmtId="0" fontId="7" fillId="8" borderId="8" applyNumberFormat="0" applyFont="0" applyAlignment="0" applyProtection="0"/>
    <xf numFmtId="0" fontId="7" fillId="8" borderId="8" applyNumberFormat="0" applyFont="0" applyAlignment="0" applyProtection="0"/>
    <xf numFmtId="0" fontId="13" fillId="8" borderId="8" applyNumberFormat="0" applyFont="0" applyAlignment="0" applyProtection="0"/>
    <xf numFmtId="0" fontId="29" fillId="6" borderId="5" applyNumberFormat="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0" fontId="32" fillId="0" borderId="0"/>
    <xf numFmtId="0" fontId="33" fillId="0" borderId="0"/>
    <xf numFmtId="0" fontId="5" fillId="0" borderId="0" applyNumberFormat="0" applyFill="0" applyBorder="0" applyAlignment="0" applyProtection="0"/>
    <xf numFmtId="0" fontId="7" fillId="0" borderId="0"/>
    <xf numFmtId="0" fontId="34" fillId="0" borderId="0" applyNumberFormat="0" applyFill="0" applyBorder="0" applyAlignment="0" applyProtection="0"/>
    <xf numFmtId="0" fontId="35" fillId="0" borderId="0"/>
    <xf numFmtId="0" fontId="13" fillId="0" borderId="0"/>
    <xf numFmtId="0" fontId="36" fillId="0" borderId="0"/>
    <xf numFmtId="0" fontId="13" fillId="8" borderId="8" applyNumberFormat="0" applyFont="0" applyAlignment="0" applyProtection="0"/>
    <xf numFmtId="44" fontId="3" fillId="0" borderId="0" applyFont="0" applyFill="0" applyBorder="0" applyAlignment="0" applyProtection="0"/>
    <xf numFmtId="0" fontId="37" fillId="0" borderId="0" applyNumberFormat="0" applyFill="0" applyBorder="0" applyAlignment="0" applyProtection="0"/>
    <xf numFmtId="0" fontId="5" fillId="0" borderId="0" applyNumberFormat="0" applyFill="0" applyBorder="0" applyAlignment="0" applyProtection="0"/>
    <xf numFmtId="0" fontId="3" fillId="0" borderId="0"/>
    <xf numFmtId="0" fontId="7" fillId="0" borderId="0"/>
    <xf numFmtId="0" fontId="38" fillId="0" borderId="0"/>
    <xf numFmtId="0" fontId="39" fillId="0" borderId="0" applyNumberFormat="0" applyFill="0" applyBorder="0" applyAlignment="0" applyProtection="0"/>
    <xf numFmtId="0" fontId="3" fillId="0" borderId="0"/>
  </cellStyleXfs>
  <cellXfs count="85">
    <xf numFmtId="0" fontId="0" fillId="0" borderId="0" xfId="0"/>
    <xf numFmtId="0" fontId="40" fillId="0" borderId="0" xfId="190" applyFont="1" applyAlignment="1">
      <alignment horizontal="left" vertical="center"/>
    </xf>
    <xf numFmtId="0" fontId="1" fillId="0" borderId="0" xfId="0" applyFont="1"/>
    <xf numFmtId="0" fontId="1" fillId="0" borderId="0" xfId="0" applyFont="1" applyAlignment="1">
      <alignment horizontal="center"/>
    </xf>
    <xf numFmtId="0" fontId="6" fillId="0" borderId="0" xfId="5" applyFill="1" applyAlignment="1"/>
    <xf numFmtId="164" fontId="42" fillId="0" borderId="0" xfId="313" applyNumberFormat="1" applyFont="1" applyAlignment="1">
      <alignment horizontal="left"/>
    </xf>
    <xf numFmtId="164" fontId="42" fillId="0" borderId="0" xfId="313" applyNumberFormat="1" applyFont="1" applyAlignment="1">
      <alignment horizontal="center"/>
    </xf>
    <xf numFmtId="164" fontId="42" fillId="0" borderId="0" xfId="313" applyNumberFormat="1" applyFont="1"/>
    <xf numFmtId="0" fontId="1" fillId="0" borderId="10" xfId="0" applyFont="1" applyBorder="1"/>
    <xf numFmtId="0" fontId="1" fillId="0" borderId="10" xfId="0" applyFont="1" applyBorder="1" applyAlignment="1">
      <alignment horizontal="center"/>
    </xf>
    <xf numFmtId="0" fontId="1" fillId="0" borderId="0" xfId="0" applyFont="1" applyAlignment="1">
      <alignment horizontal="left"/>
    </xf>
    <xf numFmtId="0" fontId="44" fillId="0" borderId="0" xfId="3" applyFont="1" applyAlignment="1">
      <alignment horizontal="center"/>
    </xf>
    <xf numFmtId="0" fontId="43" fillId="0" borderId="0" xfId="0" applyFont="1"/>
    <xf numFmtId="0" fontId="45" fillId="0" borderId="0" xfId="3" applyFont="1" applyAlignment="1">
      <alignment horizontal="left"/>
    </xf>
    <xf numFmtId="0" fontId="45" fillId="0" borderId="0" xfId="3" applyFont="1" applyAlignment="1">
      <alignment horizontal="center"/>
    </xf>
    <xf numFmtId="3" fontId="1" fillId="0" borderId="0" xfId="2" applyNumberFormat="1" applyFont="1" applyFill="1" applyBorder="1" applyAlignment="1">
      <alignment horizontal="right"/>
    </xf>
    <xf numFmtId="0" fontId="45" fillId="0" borderId="0" xfId="3" applyFont="1" applyAlignment="1">
      <alignment horizontal="center" wrapText="1"/>
    </xf>
    <xf numFmtId="0" fontId="40" fillId="0" borderId="0" xfId="0" applyFont="1" applyAlignment="1">
      <alignment wrapText="1"/>
    </xf>
    <xf numFmtId="0" fontId="40" fillId="0" borderId="0" xfId="0" applyFont="1" applyAlignment="1">
      <alignment horizontal="center" wrapText="1"/>
    </xf>
    <xf numFmtId="3" fontId="43" fillId="0" borderId="0" xfId="2" applyNumberFormat="1" applyFont="1" applyFill="1" applyBorder="1" applyAlignment="1">
      <alignment horizontal="right"/>
    </xf>
    <xf numFmtId="1" fontId="1" fillId="0" borderId="0" xfId="0" applyNumberFormat="1" applyFont="1"/>
    <xf numFmtId="0" fontId="44" fillId="0" borderId="0" xfId="3" applyFont="1" applyAlignment="1">
      <alignment horizontal="center" wrapText="1"/>
    </xf>
    <xf numFmtId="3" fontId="1" fillId="0" borderId="0" xfId="0" applyNumberFormat="1" applyFont="1" applyAlignment="1">
      <alignment horizontal="right"/>
    </xf>
    <xf numFmtId="3" fontId="40" fillId="0" borderId="0" xfId="313" applyNumberFormat="1" applyFont="1" applyAlignment="1">
      <alignment horizontal="right"/>
    </xf>
    <xf numFmtId="3" fontId="1" fillId="0" borderId="0" xfId="0" applyNumberFormat="1" applyFont="1"/>
    <xf numFmtId="14" fontId="45" fillId="0" borderId="0" xfId="0" applyNumberFormat="1" applyFont="1" applyAlignment="1">
      <alignment horizontal="center"/>
    </xf>
    <xf numFmtId="0" fontId="42" fillId="0" borderId="0" xfId="0" applyFont="1" applyAlignment="1">
      <alignment horizontal="center" wrapText="1"/>
    </xf>
    <xf numFmtId="0" fontId="43" fillId="0" borderId="0" xfId="0" applyFont="1" applyAlignment="1">
      <alignment horizontal="center"/>
    </xf>
    <xf numFmtId="3" fontId="43" fillId="0" borderId="0" xfId="0" applyNumberFormat="1" applyFont="1"/>
    <xf numFmtId="3" fontId="1" fillId="0" borderId="10" xfId="0" applyNumberFormat="1" applyFont="1" applyBorder="1"/>
    <xf numFmtId="0" fontId="40" fillId="0" borderId="0" xfId="0" applyFont="1" applyAlignment="1">
      <alignment horizontal="left"/>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center" vertical="top" wrapText="1"/>
    </xf>
    <xf numFmtId="0" fontId="1" fillId="0" borderId="0" xfId="0" applyFont="1" applyAlignment="1">
      <alignment horizontal="center" vertical="top"/>
    </xf>
    <xf numFmtId="0" fontId="1" fillId="0" borderId="10" xfId="0" applyFont="1" applyBorder="1" applyAlignment="1">
      <alignment wrapText="1"/>
    </xf>
    <xf numFmtId="0" fontId="1" fillId="0" borderId="10" xfId="0" applyFont="1" applyBorder="1" applyAlignment="1">
      <alignment horizontal="center" wrapText="1"/>
    </xf>
    <xf numFmtId="0" fontId="45" fillId="0" borderId="0" xfId="3" applyFont="1" applyAlignment="1">
      <alignment horizontal="left" indent="1"/>
    </xf>
    <xf numFmtId="0" fontId="45" fillId="0" borderId="0" xfId="3" applyFont="1" applyAlignment="1">
      <alignment horizontal="left" wrapText="1" indent="1"/>
    </xf>
    <xf numFmtId="0" fontId="40" fillId="0" borderId="0" xfId="7" applyFont="1" applyAlignment="1">
      <alignment horizontal="center"/>
    </xf>
    <xf numFmtId="3" fontId="43" fillId="0" borderId="0" xfId="2" applyNumberFormat="1" applyFont="1" applyAlignment="1">
      <alignment horizontal="right"/>
    </xf>
    <xf numFmtId="0" fontId="1" fillId="0" borderId="0" xfId="0" applyFont="1" applyAlignment="1">
      <alignment horizontal="left" wrapText="1"/>
    </xf>
    <xf numFmtId="0" fontId="40" fillId="0" borderId="0" xfId="3" applyFont="1" applyAlignment="1">
      <alignment horizontal="left" wrapText="1" indent="1"/>
    </xf>
    <xf numFmtId="0" fontId="40" fillId="0" borderId="0" xfId="0" applyFont="1" applyAlignment="1">
      <alignment horizontal="left" wrapText="1" indent="1"/>
    </xf>
    <xf numFmtId="0" fontId="1" fillId="0" borderId="0" xfId="0" applyFont="1" applyAlignment="1">
      <alignment horizontal="left" indent="1"/>
    </xf>
    <xf numFmtId="0" fontId="44" fillId="0" borderId="0" xfId="3" applyFont="1" applyAlignment="1">
      <alignment horizontal="left" indent="2"/>
    </xf>
    <xf numFmtId="0" fontId="44" fillId="0" borderId="0" xfId="3" applyFont="1" applyAlignment="1">
      <alignment horizontal="left" wrapText="1" indent="2"/>
    </xf>
    <xf numFmtId="0" fontId="42" fillId="0" borderId="0" xfId="0" applyFont="1" applyAlignment="1">
      <alignment horizontal="left" wrapText="1" indent="2"/>
    </xf>
    <xf numFmtId="0" fontId="50" fillId="0" borderId="0" xfId="0" applyFont="1"/>
    <xf numFmtId="3" fontId="40" fillId="0" borderId="0" xfId="313" applyNumberFormat="1" applyFont="1"/>
    <xf numFmtId="14" fontId="45" fillId="0" borderId="0" xfId="3" applyNumberFormat="1" applyFont="1" applyAlignment="1">
      <alignment horizontal="center"/>
    </xf>
    <xf numFmtId="3" fontId="40" fillId="0" borderId="0" xfId="313" applyNumberFormat="1" applyFont="1" applyAlignment="1">
      <alignment vertical="center"/>
    </xf>
    <xf numFmtId="3" fontId="40" fillId="0" borderId="0" xfId="313" applyNumberFormat="1" applyFont="1" applyAlignment="1">
      <alignment horizontal="right" vertical="center"/>
    </xf>
    <xf numFmtId="0" fontId="42" fillId="0" borderId="0" xfId="0" applyFont="1" applyAlignment="1">
      <alignment horizontal="left" wrapText="1"/>
    </xf>
    <xf numFmtId="0" fontId="52" fillId="0" borderId="0" xfId="0" applyFont="1"/>
    <xf numFmtId="0" fontId="52" fillId="0" borderId="0" xfId="0" applyFont="1" applyAlignment="1">
      <alignment horizontal="center"/>
    </xf>
    <xf numFmtId="0" fontId="53" fillId="0" borderId="0" xfId="0" applyFont="1" applyAlignment="1">
      <alignment horizontal="center"/>
    </xf>
    <xf numFmtId="3" fontId="52" fillId="0" borderId="0" xfId="0" applyNumberFormat="1" applyFont="1"/>
    <xf numFmtId="3" fontId="54" fillId="0" borderId="0" xfId="313" applyNumberFormat="1" applyFont="1" applyAlignment="1">
      <alignment horizontal="right"/>
    </xf>
    <xf numFmtId="3" fontId="54" fillId="0" borderId="0" xfId="313" applyNumberFormat="1" applyFont="1" applyAlignment="1">
      <alignment horizontal="center"/>
    </xf>
    <xf numFmtId="3" fontId="55" fillId="0" borderId="0" xfId="0" applyNumberFormat="1" applyFont="1"/>
    <xf numFmtId="3" fontId="55" fillId="0" borderId="0" xfId="2" applyNumberFormat="1" applyFont="1" applyFill="1" applyBorder="1" applyAlignment="1">
      <alignment horizontal="right"/>
    </xf>
    <xf numFmtId="0" fontId="53" fillId="0" borderId="0" xfId="0" applyFont="1" applyAlignment="1" applyProtection="1">
      <alignment horizontal="left" indent="2"/>
      <protection locked="0"/>
    </xf>
    <xf numFmtId="0" fontId="53" fillId="0" borderId="0" xfId="0" applyFont="1" applyAlignment="1">
      <alignment horizontal="left" wrapText="1" indent="2"/>
    </xf>
    <xf numFmtId="0" fontId="40" fillId="0" borderId="0" xfId="0" applyFont="1" applyAlignment="1">
      <alignment horizontal="left" wrapText="1" indent="2"/>
    </xf>
    <xf numFmtId="0" fontId="40" fillId="0" borderId="0" xfId="0" applyFont="1" applyAlignment="1">
      <alignment horizontal="left" indent="2"/>
    </xf>
    <xf numFmtId="0" fontId="53" fillId="0" borderId="0" xfId="0" applyFont="1" applyAlignment="1">
      <alignment horizontal="left" indent="2"/>
    </xf>
    <xf numFmtId="0" fontId="40" fillId="0" borderId="0" xfId="0" applyFont="1" applyAlignment="1">
      <alignment horizontal="left" indent="1"/>
    </xf>
    <xf numFmtId="164" fontId="51" fillId="0" borderId="10" xfId="313" applyNumberFormat="1" applyFont="1" applyBorder="1"/>
    <xf numFmtId="164" fontId="51" fillId="0" borderId="10" xfId="313" applyNumberFormat="1" applyFont="1" applyBorder="1" applyAlignment="1">
      <alignment horizontal="center" wrapText="1"/>
    </xf>
    <xf numFmtId="0" fontId="51" fillId="0" borderId="10" xfId="313" applyFont="1" applyBorder="1"/>
    <xf numFmtId="0" fontId="50" fillId="0" borderId="10" xfId="0" applyFont="1" applyBorder="1" applyAlignment="1">
      <alignment horizontal="right" wrapText="1"/>
    </xf>
    <xf numFmtId="0" fontId="50" fillId="0" borderId="0" xfId="0" applyFont="1" applyAlignment="1">
      <alignment horizontal="right" wrapText="1"/>
    </xf>
    <xf numFmtId="0" fontId="43" fillId="0" borderId="0" xfId="0" applyFont="1" applyAlignment="1">
      <alignment horizontal="center" vertical="center"/>
    </xf>
    <xf numFmtId="0" fontId="49" fillId="0" borderId="0" xfId="3" applyFont="1" applyAlignment="1">
      <alignment horizontal="left" indent="1"/>
    </xf>
    <xf numFmtId="0" fontId="40" fillId="0" borderId="10" xfId="313" applyFont="1" applyBorder="1"/>
    <xf numFmtId="0" fontId="57" fillId="0" borderId="0" xfId="3" applyFont="1" applyAlignment="1">
      <alignment horizontal="center"/>
    </xf>
    <xf numFmtId="49" fontId="1" fillId="0" borderId="0" xfId="0" applyNumberFormat="1" applyFont="1" applyAlignment="1">
      <alignment horizontal="left"/>
    </xf>
    <xf numFmtId="49" fontId="1" fillId="0" borderId="0" xfId="0" applyNumberFormat="1" applyFont="1" applyAlignment="1">
      <alignment horizontal="left" wrapText="1"/>
    </xf>
    <xf numFmtId="49" fontId="40" fillId="0" borderId="0" xfId="0" applyNumberFormat="1" applyFont="1" applyAlignment="1">
      <alignment horizontal="left" wrapText="1"/>
    </xf>
    <xf numFmtId="3" fontId="41" fillId="0" borderId="0" xfId="313" applyNumberFormat="1" applyFont="1" applyAlignment="1">
      <alignment horizontal="center"/>
    </xf>
    <xf numFmtId="49" fontId="40" fillId="0" borderId="0" xfId="0" applyNumberFormat="1" applyFont="1" applyAlignment="1">
      <alignment horizontal="left"/>
    </xf>
    <xf numFmtId="0" fontId="1" fillId="0" borderId="11" xfId="0" applyFont="1" applyBorder="1" applyAlignment="1">
      <alignment horizontal="left"/>
    </xf>
    <xf numFmtId="0" fontId="50" fillId="0" borderId="0" xfId="0" applyFont="1" applyAlignment="1">
      <alignment horizontal="center"/>
    </xf>
    <xf numFmtId="0" fontId="56" fillId="0" borderId="0" xfId="0" applyFont="1" applyAlignment="1"/>
  </cellXfs>
  <cellStyles count="329">
    <cellStyle name="20% - Accent1 2" xfId="191" xr:uid="{00000000-0005-0000-0000-000000000000}"/>
    <cellStyle name="20% - Accent2 2" xfId="192" xr:uid="{00000000-0005-0000-0000-000001000000}"/>
    <cellStyle name="20% - Accent3 2" xfId="193" xr:uid="{00000000-0005-0000-0000-000002000000}"/>
    <cellStyle name="20% - Accent4 2" xfId="194" xr:uid="{00000000-0005-0000-0000-000003000000}"/>
    <cellStyle name="20% - Accent5 2" xfId="195" xr:uid="{00000000-0005-0000-0000-000004000000}"/>
    <cellStyle name="20% - Accent6 2" xfId="196" xr:uid="{00000000-0005-0000-0000-000005000000}"/>
    <cellStyle name="40% - Accent1 2" xfId="197" xr:uid="{00000000-0005-0000-0000-000006000000}"/>
    <cellStyle name="40% - Accent2 2" xfId="198" xr:uid="{00000000-0005-0000-0000-000007000000}"/>
    <cellStyle name="40% - Accent3 2" xfId="199" xr:uid="{00000000-0005-0000-0000-000008000000}"/>
    <cellStyle name="40% - Accent4 2" xfId="200" xr:uid="{00000000-0005-0000-0000-000009000000}"/>
    <cellStyle name="40% - Accent5 2" xfId="201" xr:uid="{00000000-0005-0000-0000-00000A000000}"/>
    <cellStyle name="40% - Accent6 2" xfId="202" xr:uid="{00000000-0005-0000-0000-00000B000000}"/>
    <cellStyle name="60% - Accent1 2" xfId="203" xr:uid="{00000000-0005-0000-0000-00000C000000}"/>
    <cellStyle name="60% - Accent2 2" xfId="204" xr:uid="{00000000-0005-0000-0000-00000D000000}"/>
    <cellStyle name="60% - Accent3 2" xfId="205" xr:uid="{00000000-0005-0000-0000-00000E000000}"/>
    <cellStyle name="60% - Accent4 2" xfId="206" xr:uid="{00000000-0005-0000-0000-00000F000000}"/>
    <cellStyle name="60% - Accent5 2" xfId="207" xr:uid="{00000000-0005-0000-0000-000010000000}"/>
    <cellStyle name="60% - Accent6 2" xfId="208" xr:uid="{00000000-0005-0000-0000-000011000000}"/>
    <cellStyle name="Accent1 2" xfId="209" xr:uid="{00000000-0005-0000-0000-000012000000}"/>
    <cellStyle name="Accent2 2" xfId="210" xr:uid="{00000000-0005-0000-0000-000013000000}"/>
    <cellStyle name="Accent3 2" xfId="211" xr:uid="{00000000-0005-0000-0000-000014000000}"/>
    <cellStyle name="Accent4 2" xfId="212" xr:uid="{00000000-0005-0000-0000-000015000000}"/>
    <cellStyle name="Accent5 2" xfId="213" xr:uid="{00000000-0005-0000-0000-000016000000}"/>
    <cellStyle name="Accent6 2" xfId="214" xr:uid="{00000000-0005-0000-0000-000017000000}"/>
    <cellStyle name="Bad 2" xfId="215" xr:uid="{00000000-0005-0000-0000-000018000000}"/>
    <cellStyle name="Calculation 2" xfId="216" xr:uid="{00000000-0005-0000-0000-000019000000}"/>
    <cellStyle name="Check Cell 2" xfId="217" xr:uid="{00000000-0005-0000-0000-00001A000000}"/>
    <cellStyle name="Comma 2" xfId="2" xr:uid="{00000000-0005-0000-0000-00001C000000}"/>
    <cellStyle name="Comma 2 2" xfId="11" xr:uid="{00000000-0005-0000-0000-00001D000000}"/>
    <cellStyle name="Comma 2 3" xfId="218" xr:uid="{00000000-0005-0000-0000-00001E000000}"/>
    <cellStyle name="Comma 2 4" xfId="219" xr:uid="{00000000-0005-0000-0000-00001F000000}"/>
    <cellStyle name="Comma 2 5" xfId="220" xr:uid="{00000000-0005-0000-0000-000020000000}"/>
    <cellStyle name="Comma 2 6" xfId="221" xr:uid="{00000000-0005-0000-0000-000021000000}"/>
    <cellStyle name="Comma 3" xfId="12" xr:uid="{00000000-0005-0000-0000-000022000000}"/>
    <cellStyle name="Comma 4" xfId="222" xr:uid="{00000000-0005-0000-0000-000023000000}"/>
    <cellStyle name="Comma 9" xfId="223" xr:uid="{00000000-0005-0000-0000-000024000000}"/>
    <cellStyle name="Comma0" xfId="224" xr:uid="{00000000-0005-0000-0000-000025000000}"/>
    <cellStyle name="Currency 2" xfId="225" xr:uid="{00000000-0005-0000-0000-000026000000}"/>
    <cellStyle name="Currency 3" xfId="226" xr:uid="{00000000-0005-0000-0000-000027000000}"/>
    <cellStyle name="Currency 4" xfId="321" xr:uid="{00000000-0005-0000-0000-000028000000}"/>
    <cellStyle name="Explanatory Text 2" xfId="227" xr:uid="{00000000-0005-0000-0000-000029000000}"/>
    <cellStyle name="Good 2" xfId="228" xr:uid="{00000000-0005-0000-0000-00002A000000}"/>
    <cellStyle name="Heading 1 2" xfId="229" xr:uid="{00000000-0005-0000-0000-00002B000000}"/>
    <cellStyle name="Heading 2 2" xfId="230" xr:uid="{00000000-0005-0000-0000-00002C000000}"/>
    <cellStyle name="Heading 3 2" xfId="231" xr:uid="{00000000-0005-0000-0000-00002D000000}"/>
    <cellStyle name="Heading 4 2" xfId="232" xr:uid="{00000000-0005-0000-0000-00002E000000}"/>
    <cellStyle name="Hyperlink" xfId="5" builtinId="8" customBuiltin="1"/>
    <cellStyle name="Hyperlink 2" xfId="13" xr:uid="{00000000-0005-0000-0000-000030000000}"/>
    <cellStyle name="Hyperlink 2 2" xfId="323" xr:uid="{00000000-0005-0000-0000-000031000000}"/>
    <cellStyle name="Hyperlink 3" xfId="15" xr:uid="{00000000-0005-0000-0000-000032000000}"/>
    <cellStyle name="Hyperlink 4" xfId="20" xr:uid="{00000000-0005-0000-0000-000033000000}"/>
    <cellStyle name="Hyperlink 5" xfId="314" xr:uid="{00000000-0005-0000-0000-000034000000}"/>
    <cellStyle name="Hyperlink 6" xfId="322" xr:uid="{00000000-0005-0000-0000-000035000000}"/>
    <cellStyle name="Hyperlink 7" xfId="327" xr:uid="{75DE58F2-13F2-4CE5-8766-05946B953389}"/>
    <cellStyle name="Input 2" xfId="233" xr:uid="{00000000-0005-0000-0000-000036000000}"/>
    <cellStyle name="Linked Cell 2" xfId="234" xr:uid="{00000000-0005-0000-0000-000037000000}"/>
    <cellStyle name="Neutral 2" xfId="235" xr:uid="{00000000-0005-0000-0000-000038000000}"/>
    <cellStyle name="Normal" xfId="0" builtinId="0"/>
    <cellStyle name="Normal 10" xfId="18" xr:uid="{00000000-0005-0000-0000-00003A000000}"/>
    <cellStyle name="Normal 10 2" xfId="315" xr:uid="{00000000-0005-0000-0000-00003B000000}"/>
    <cellStyle name="Normal 11" xfId="236" xr:uid="{00000000-0005-0000-0000-00003C000000}"/>
    <cellStyle name="Normal 11 2" xfId="237" xr:uid="{00000000-0005-0000-0000-00003D000000}"/>
    <cellStyle name="Normal 11 3" xfId="238" xr:uid="{00000000-0005-0000-0000-00003E000000}"/>
    <cellStyle name="Normal 11 4" xfId="239" xr:uid="{00000000-0005-0000-0000-00003F000000}"/>
    <cellStyle name="Normal 12" xfId="240" xr:uid="{00000000-0005-0000-0000-000040000000}"/>
    <cellStyle name="Normal 12 2" xfId="241" xr:uid="{00000000-0005-0000-0000-000041000000}"/>
    <cellStyle name="Normal 12 3" xfId="242" xr:uid="{00000000-0005-0000-0000-000042000000}"/>
    <cellStyle name="Normal 12 4" xfId="243" xr:uid="{00000000-0005-0000-0000-000043000000}"/>
    <cellStyle name="Normal 13" xfId="244" xr:uid="{00000000-0005-0000-0000-000044000000}"/>
    <cellStyle name="Normal 13 2" xfId="245" xr:uid="{00000000-0005-0000-0000-000045000000}"/>
    <cellStyle name="Normal 13 3" xfId="246" xr:uid="{00000000-0005-0000-0000-000046000000}"/>
    <cellStyle name="Normal 13 4" xfId="247" xr:uid="{00000000-0005-0000-0000-000047000000}"/>
    <cellStyle name="Normal 14" xfId="248" xr:uid="{00000000-0005-0000-0000-000048000000}"/>
    <cellStyle name="Normal 14 2" xfId="249" xr:uid="{00000000-0005-0000-0000-000049000000}"/>
    <cellStyle name="Normal 15" xfId="250" xr:uid="{00000000-0005-0000-0000-00004A000000}"/>
    <cellStyle name="Normal 16" xfId="251" xr:uid="{00000000-0005-0000-0000-00004B000000}"/>
    <cellStyle name="Normal 17" xfId="252" xr:uid="{00000000-0005-0000-0000-00004C000000}"/>
    <cellStyle name="Normal 18" xfId="312" xr:uid="{00000000-0005-0000-0000-00004D000000}"/>
    <cellStyle name="Normal 18 2" xfId="324" xr:uid="{00000000-0005-0000-0000-00004E000000}"/>
    <cellStyle name="Normal 19" xfId="317" xr:uid="{00000000-0005-0000-0000-00004F000000}"/>
    <cellStyle name="Normal 19 2" xfId="325" xr:uid="{00000000-0005-0000-0000-000050000000}"/>
    <cellStyle name="Normal 2" xfId="3" xr:uid="{00000000-0005-0000-0000-000051000000}"/>
    <cellStyle name="Normal 2 10" xfId="21" xr:uid="{00000000-0005-0000-0000-000052000000}"/>
    <cellStyle name="Normal 2 11" xfId="22" xr:uid="{00000000-0005-0000-0000-000053000000}"/>
    <cellStyle name="Normal 2 12" xfId="253" xr:uid="{00000000-0005-0000-0000-000054000000}"/>
    <cellStyle name="Normal 2 13" xfId="254" xr:uid="{00000000-0005-0000-0000-000055000000}"/>
    <cellStyle name="Normal 2 14" xfId="255" xr:uid="{00000000-0005-0000-0000-000056000000}"/>
    <cellStyle name="Normal 2 15" xfId="256" xr:uid="{00000000-0005-0000-0000-000057000000}"/>
    <cellStyle name="Normal 2 16" xfId="257" xr:uid="{00000000-0005-0000-0000-000058000000}"/>
    <cellStyle name="Normal 2 17" xfId="258" xr:uid="{00000000-0005-0000-0000-000059000000}"/>
    <cellStyle name="Normal 2 18" xfId="259" xr:uid="{00000000-0005-0000-0000-00005A000000}"/>
    <cellStyle name="Normal 2 19" xfId="260" xr:uid="{00000000-0005-0000-0000-00005B000000}"/>
    <cellStyle name="Normal 2 2" xfId="7" xr:uid="{00000000-0005-0000-0000-00005C000000}"/>
    <cellStyle name="Normal 2 2 2" xfId="23" xr:uid="{00000000-0005-0000-0000-00005D000000}"/>
    <cellStyle name="Normal 2 2 2 2" xfId="24" xr:uid="{00000000-0005-0000-0000-00005E000000}"/>
    <cellStyle name="Normal 2 2 2 3" xfId="25" xr:uid="{00000000-0005-0000-0000-00005F000000}"/>
    <cellStyle name="Normal 2 2 3" xfId="26" xr:uid="{00000000-0005-0000-0000-000060000000}"/>
    <cellStyle name="Normal 2 2 3 2" xfId="27" xr:uid="{00000000-0005-0000-0000-000061000000}"/>
    <cellStyle name="Normal 2 2 4" xfId="28" xr:uid="{00000000-0005-0000-0000-000062000000}"/>
    <cellStyle name="Normal 2 2 4 2" xfId="29" xr:uid="{00000000-0005-0000-0000-000063000000}"/>
    <cellStyle name="Normal 2 2 5" xfId="30" xr:uid="{00000000-0005-0000-0000-000064000000}"/>
    <cellStyle name="Normal 2 2 5 2" xfId="31" xr:uid="{00000000-0005-0000-0000-000065000000}"/>
    <cellStyle name="Normal 2 2 6" xfId="32" xr:uid="{00000000-0005-0000-0000-000066000000}"/>
    <cellStyle name="Normal 2 2 7" xfId="33" xr:uid="{00000000-0005-0000-0000-000067000000}"/>
    <cellStyle name="Normal 2 2 8" xfId="34" xr:uid="{00000000-0005-0000-0000-000068000000}"/>
    <cellStyle name="Normal 2 20" xfId="261" xr:uid="{00000000-0005-0000-0000-000069000000}"/>
    <cellStyle name="Normal 2 21" xfId="262" xr:uid="{00000000-0005-0000-0000-00006A000000}"/>
    <cellStyle name="Normal 2 22" xfId="263" xr:uid="{00000000-0005-0000-0000-00006B000000}"/>
    <cellStyle name="Normal 2 23" xfId="264" xr:uid="{00000000-0005-0000-0000-00006C000000}"/>
    <cellStyle name="Normal 2 24" xfId="318" xr:uid="{00000000-0005-0000-0000-00006D000000}"/>
    <cellStyle name="Normal 2 3" xfId="9" xr:uid="{00000000-0005-0000-0000-00006E000000}"/>
    <cellStyle name="Normal 2 3 2" xfId="35" xr:uid="{00000000-0005-0000-0000-00006F000000}"/>
    <cellStyle name="Normal 2 3 2 2" xfId="36" xr:uid="{00000000-0005-0000-0000-000070000000}"/>
    <cellStyle name="Normal 2 3 2 3" xfId="37" xr:uid="{00000000-0005-0000-0000-000071000000}"/>
    <cellStyle name="Normal 2 3 3" xfId="38" xr:uid="{00000000-0005-0000-0000-000072000000}"/>
    <cellStyle name="Normal 2 3 4" xfId="39" xr:uid="{00000000-0005-0000-0000-000073000000}"/>
    <cellStyle name="Normal 2 3 5" xfId="40" xr:uid="{00000000-0005-0000-0000-000074000000}"/>
    <cellStyle name="Normal 2 4" xfId="41" xr:uid="{00000000-0005-0000-0000-000075000000}"/>
    <cellStyle name="Normal 2 4 2" xfId="42" xr:uid="{00000000-0005-0000-0000-000076000000}"/>
    <cellStyle name="Normal 2 5" xfId="43" xr:uid="{00000000-0005-0000-0000-000077000000}"/>
    <cellStyle name="Normal 2 5 2" xfId="44" xr:uid="{00000000-0005-0000-0000-000078000000}"/>
    <cellStyle name="Normal 2 6" xfId="45" xr:uid="{00000000-0005-0000-0000-000079000000}"/>
    <cellStyle name="Normal 2 6 2" xfId="46" xr:uid="{00000000-0005-0000-0000-00007A000000}"/>
    <cellStyle name="Normal 2 7" xfId="47" xr:uid="{00000000-0005-0000-0000-00007B000000}"/>
    <cellStyle name="Normal 2 7 2" xfId="48" xr:uid="{00000000-0005-0000-0000-00007C000000}"/>
    <cellStyle name="Normal 2 8" xfId="49" xr:uid="{00000000-0005-0000-0000-00007D000000}"/>
    <cellStyle name="Normal 2 8 2" xfId="50" xr:uid="{00000000-0005-0000-0000-00007E000000}"/>
    <cellStyle name="Normal 2 9" xfId="51" xr:uid="{00000000-0005-0000-0000-00007F000000}"/>
    <cellStyle name="Normal 20" xfId="319" xr:uid="{00000000-0005-0000-0000-000080000000}"/>
    <cellStyle name="Normal 20 2" xfId="328" xr:uid="{1A41265E-9AAA-4AAA-BD68-6650605E30E6}"/>
    <cellStyle name="Normal 3" xfId="1" xr:uid="{00000000-0005-0000-0000-000081000000}"/>
    <cellStyle name="Normal 3 10" xfId="265" xr:uid="{00000000-0005-0000-0000-000082000000}"/>
    <cellStyle name="Normal 3 11" xfId="266" xr:uid="{00000000-0005-0000-0000-000083000000}"/>
    <cellStyle name="Normal 3 12" xfId="267" xr:uid="{00000000-0005-0000-0000-000084000000}"/>
    <cellStyle name="Normal 3 13" xfId="268" xr:uid="{00000000-0005-0000-0000-000085000000}"/>
    <cellStyle name="Normal 3 14" xfId="326" xr:uid="{00000000-0005-0000-0000-000086000000}"/>
    <cellStyle name="Normal 3 2" xfId="10" xr:uid="{00000000-0005-0000-0000-000087000000}"/>
    <cellStyle name="Normal 3 2 2" xfId="19" xr:uid="{00000000-0005-0000-0000-000088000000}"/>
    <cellStyle name="Normal 3 2 2 2" xfId="52" xr:uid="{00000000-0005-0000-0000-000089000000}"/>
    <cellStyle name="Normal 3 2 3" xfId="53" xr:uid="{00000000-0005-0000-0000-00008A000000}"/>
    <cellStyle name="Normal 3 2 4" xfId="54" xr:uid="{00000000-0005-0000-0000-00008B000000}"/>
    <cellStyle name="Normal 3 3" xfId="55" xr:uid="{00000000-0005-0000-0000-00008C000000}"/>
    <cellStyle name="Normal 3 3 2" xfId="56" xr:uid="{00000000-0005-0000-0000-00008D000000}"/>
    <cellStyle name="Normal 3 3 3" xfId="57" xr:uid="{00000000-0005-0000-0000-00008E000000}"/>
    <cellStyle name="Normal 3 4" xfId="58" xr:uid="{00000000-0005-0000-0000-00008F000000}"/>
    <cellStyle name="Normal 3 4 2" xfId="59" xr:uid="{00000000-0005-0000-0000-000090000000}"/>
    <cellStyle name="Normal 3 5" xfId="60" xr:uid="{00000000-0005-0000-0000-000091000000}"/>
    <cellStyle name="Normal 3 5 2" xfId="61" xr:uid="{00000000-0005-0000-0000-000092000000}"/>
    <cellStyle name="Normal 3 6" xfId="62" xr:uid="{00000000-0005-0000-0000-000093000000}"/>
    <cellStyle name="Normal 3 6 2" xfId="63" xr:uid="{00000000-0005-0000-0000-000094000000}"/>
    <cellStyle name="Normal 3 7" xfId="64" xr:uid="{00000000-0005-0000-0000-000095000000}"/>
    <cellStyle name="Normal 3 8" xfId="65" xr:uid="{00000000-0005-0000-0000-000096000000}"/>
    <cellStyle name="Normal 3 9" xfId="66" xr:uid="{00000000-0005-0000-0000-000097000000}"/>
    <cellStyle name="Normal 4" xfId="4" xr:uid="{00000000-0005-0000-0000-000098000000}"/>
    <cellStyle name="Normal 4 10" xfId="67" xr:uid="{00000000-0005-0000-0000-000099000000}"/>
    <cellStyle name="Normal 4 11" xfId="269" xr:uid="{00000000-0005-0000-0000-00009A000000}"/>
    <cellStyle name="Normal 4 12" xfId="270" xr:uid="{00000000-0005-0000-0000-00009B000000}"/>
    <cellStyle name="Normal 4 13" xfId="271" xr:uid="{00000000-0005-0000-0000-00009C000000}"/>
    <cellStyle name="Normal 4 2" xfId="68" xr:uid="{00000000-0005-0000-0000-00009D000000}"/>
    <cellStyle name="Normal 4 2 2" xfId="69" xr:uid="{00000000-0005-0000-0000-00009E000000}"/>
    <cellStyle name="Normal 4 2 2 2" xfId="70" xr:uid="{00000000-0005-0000-0000-00009F000000}"/>
    <cellStyle name="Normal 4 2 3" xfId="71" xr:uid="{00000000-0005-0000-0000-0000A0000000}"/>
    <cellStyle name="Normal 4 2 4" xfId="72" xr:uid="{00000000-0005-0000-0000-0000A1000000}"/>
    <cellStyle name="Normal 4 2 5" xfId="73" xr:uid="{00000000-0005-0000-0000-0000A2000000}"/>
    <cellStyle name="Normal 4 3" xfId="74" xr:uid="{00000000-0005-0000-0000-0000A3000000}"/>
    <cellStyle name="Normal 4 3 2" xfId="75" xr:uid="{00000000-0005-0000-0000-0000A4000000}"/>
    <cellStyle name="Normal 4 3 3" xfId="76" xr:uid="{00000000-0005-0000-0000-0000A5000000}"/>
    <cellStyle name="Normal 4 3 4" xfId="77" xr:uid="{00000000-0005-0000-0000-0000A6000000}"/>
    <cellStyle name="Normal 4 4" xfId="78" xr:uid="{00000000-0005-0000-0000-0000A7000000}"/>
    <cellStyle name="Normal 4 4 2" xfId="79" xr:uid="{00000000-0005-0000-0000-0000A8000000}"/>
    <cellStyle name="Normal 4 5" xfId="80" xr:uid="{00000000-0005-0000-0000-0000A9000000}"/>
    <cellStyle name="Normal 4 5 2" xfId="81" xr:uid="{00000000-0005-0000-0000-0000AA000000}"/>
    <cellStyle name="Normal 4 6" xfId="82" xr:uid="{00000000-0005-0000-0000-0000AB000000}"/>
    <cellStyle name="Normal 4 6 2" xfId="83" xr:uid="{00000000-0005-0000-0000-0000AC000000}"/>
    <cellStyle name="Normal 4 7" xfId="84" xr:uid="{00000000-0005-0000-0000-0000AD000000}"/>
    <cellStyle name="Normal 4 8" xfId="85" xr:uid="{00000000-0005-0000-0000-0000AE000000}"/>
    <cellStyle name="Normal 4 9" xfId="86" xr:uid="{00000000-0005-0000-0000-0000AF000000}"/>
    <cellStyle name="Normal 5" xfId="6" xr:uid="{00000000-0005-0000-0000-0000B0000000}"/>
    <cellStyle name="Normal 5 10" xfId="190" xr:uid="{00000000-0005-0000-0000-0000B1000000}"/>
    <cellStyle name="Normal 5 11" xfId="272" xr:uid="{00000000-0005-0000-0000-0000B2000000}"/>
    <cellStyle name="Normal 5 12" xfId="273" xr:uid="{00000000-0005-0000-0000-0000B3000000}"/>
    <cellStyle name="Normal 5 13" xfId="274" xr:uid="{00000000-0005-0000-0000-0000B4000000}"/>
    <cellStyle name="Normal 5 2" xfId="87" xr:uid="{00000000-0005-0000-0000-0000B5000000}"/>
    <cellStyle name="Normal 5 2 2" xfId="88" xr:uid="{00000000-0005-0000-0000-0000B6000000}"/>
    <cellStyle name="Normal 5 2 2 2" xfId="89" xr:uid="{00000000-0005-0000-0000-0000B7000000}"/>
    <cellStyle name="Normal 5 2 3" xfId="90" xr:uid="{00000000-0005-0000-0000-0000B8000000}"/>
    <cellStyle name="Normal 5 2 4" xfId="91" xr:uid="{00000000-0005-0000-0000-0000B9000000}"/>
    <cellStyle name="Normal 5 3" xfId="92" xr:uid="{00000000-0005-0000-0000-0000BA000000}"/>
    <cellStyle name="Normal 5 3 2" xfId="93" xr:uid="{00000000-0005-0000-0000-0000BB000000}"/>
    <cellStyle name="Normal 5 3 3" xfId="94" xr:uid="{00000000-0005-0000-0000-0000BC000000}"/>
    <cellStyle name="Normal 5 4" xfId="95" xr:uid="{00000000-0005-0000-0000-0000BD000000}"/>
    <cellStyle name="Normal 5 4 2" xfId="96" xr:uid="{00000000-0005-0000-0000-0000BE000000}"/>
    <cellStyle name="Normal 5 5" xfId="97" xr:uid="{00000000-0005-0000-0000-0000BF000000}"/>
    <cellStyle name="Normal 5 5 2" xfId="98" xr:uid="{00000000-0005-0000-0000-0000C0000000}"/>
    <cellStyle name="Normal 5 6" xfId="99" xr:uid="{00000000-0005-0000-0000-0000C1000000}"/>
    <cellStyle name="Normal 5 6 2" xfId="100" xr:uid="{00000000-0005-0000-0000-0000C2000000}"/>
    <cellStyle name="Normal 5 7" xfId="101" xr:uid="{00000000-0005-0000-0000-0000C3000000}"/>
    <cellStyle name="Normal 5 8" xfId="102" xr:uid="{00000000-0005-0000-0000-0000C4000000}"/>
    <cellStyle name="Normal 5 9" xfId="103" xr:uid="{00000000-0005-0000-0000-0000C5000000}"/>
    <cellStyle name="Normal 6" xfId="17" xr:uid="{00000000-0005-0000-0000-0000C6000000}"/>
    <cellStyle name="Normal 6 2" xfId="275" xr:uid="{00000000-0005-0000-0000-0000C7000000}"/>
    <cellStyle name="Normal 7" xfId="104" xr:uid="{00000000-0005-0000-0000-0000C8000000}"/>
    <cellStyle name="Normal 7 2" xfId="105" xr:uid="{00000000-0005-0000-0000-0000C9000000}"/>
    <cellStyle name="Normal 7 2 2" xfId="106" xr:uid="{00000000-0005-0000-0000-0000CA000000}"/>
    <cellStyle name="Normal 7 2 3" xfId="107" xr:uid="{00000000-0005-0000-0000-0000CB000000}"/>
    <cellStyle name="Normal 7 3" xfId="108" xr:uid="{00000000-0005-0000-0000-0000CC000000}"/>
    <cellStyle name="Normal 7 3 2" xfId="109" xr:uid="{00000000-0005-0000-0000-0000CD000000}"/>
    <cellStyle name="Normal 7 4" xfId="110" xr:uid="{00000000-0005-0000-0000-0000CE000000}"/>
    <cellStyle name="Normal 7 4 2" xfId="111" xr:uid="{00000000-0005-0000-0000-0000CF000000}"/>
    <cellStyle name="Normal 7 5" xfId="112" xr:uid="{00000000-0005-0000-0000-0000D0000000}"/>
    <cellStyle name="Normal 7 5 2" xfId="113" xr:uid="{00000000-0005-0000-0000-0000D1000000}"/>
    <cellStyle name="Normal 7 6" xfId="114" xr:uid="{00000000-0005-0000-0000-0000D2000000}"/>
    <cellStyle name="Normal 7 7" xfId="115" xr:uid="{00000000-0005-0000-0000-0000D3000000}"/>
    <cellStyle name="Normal 7 8" xfId="116" xr:uid="{00000000-0005-0000-0000-0000D4000000}"/>
    <cellStyle name="Normal 8" xfId="14" xr:uid="{00000000-0005-0000-0000-0000D5000000}"/>
    <cellStyle name="Normal 8 2" xfId="117" xr:uid="{00000000-0005-0000-0000-0000D6000000}"/>
    <cellStyle name="Normal 8 2 2" xfId="118" xr:uid="{00000000-0005-0000-0000-0000D7000000}"/>
    <cellStyle name="Normal 8 3" xfId="119" xr:uid="{00000000-0005-0000-0000-0000D8000000}"/>
    <cellStyle name="Normal 8 3 2" xfId="120" xr:uid="{00000000-0005-0000-0000-0000D9000000}"/>
    <cellStyle name="Normal 8 4" xfId="121" xr:uid="{00000000-0005-0000-0000-0000DA000000}"/>
    <cellStyle name="Normal 8 4 2" xfId="122" xr:uid="{00000000-0005-0000-0000-0000DB000000}"/>
    <cellStyle name="Normal 8 5" xfId="123" xr:uid="{00000000-0005-0000-0000-0000DC000000}"/>
    <cellStyle name="Normal 9" xfId="124" xr:uid="{00000000-0005-0000-0000-0000DD000000}"/>
    <cellStyle name="Normal_summary.tables" xfId="313" xr:uid="{00000000-0005-0000-0000-0000DF000000}"/>
    <cellStyle name="Note 2" xfId="276" xr:uid="{00000000-0005-0000-0000-0000E0000000}"/>
    <cellStyle name="Note 2 2" xfId="320" xr:uid="{00000000-0005-0000-0000-0000E1000000}"/>
    <cellStyle name="Note 3" xfId="277" xr:uid="{00000000-0005-0000-0000-0000E2000000}"/>
    <cellStyle name="Note 4" xfId="278" xr:uid="{00000000-0005-0000-0000-0000E3000000}"/>
    <cellStyle name="Note 5" xfId="279" xr:uid="{00000000-0005-0000-0000-0000E4000000}"/>
    <cellStyle name="Output 2" xfId="280" xr:uid="{00000000-0005-0000-0000-0000E5000000}"/>
    <cellStyle name="Percent 2" xfId="8" xr:uid="{00000000-0005-0000-0000-0000E7000000}"/>
    <cellStyle name="Percent 2 2" xfId="125" xr:uid="{00000000-0005-0000-0000-0000E8000000}"/>
    <cellStyle name="Percent 2 2 10" xfId="281" xr:uid="{00000000-0005-0000-0000-0000E9000000}"/>
    <cellStyle name="Percent 2 2 11" xfId="282" xr:uid="{00000000-0005-0000-0000-0000EA000000}"/>
    <cellStyle name="Percent 2 2 12" xfId="283" xr:uid="{00000000-0005-0000-0000-0000EB000000}"/>
    <cellStyle name="Percent 2 2 2" xfId="126" xr:uid="{00000000-0005-0000-0000-0000EC000000}"/>
    <cellStyle name="Percent 2 2 2 2" xfId="127" xr:uid="{00000000-0005-0000-0000-0000ED000000}"/>
    <cellStyle name="Percent 2 2 3" xfId="128" xr:uid="{00000000-0005-0000-0000-0000EE000000}"/>
    <cellStyle name="Percent 2 2 4" xfId="129" xr:uid="{00000000-0005-0000-0000-0000EF000000}"/>
    <cellStyle name="Percent 2 2 5" xfId="284" xr:uid="{00000000-0005-0000-0000-0000F0000000}"/>
    <cellStyle name="Percent 2 2 6" xfId="285" xr:uid="{00000000-0005-0000-0000-0000F1000000}"/>
    <cellStyle name="Percent 2 2 7" xfId="286" xr:uid="{00000000-0005-0000-0000-0000F2000000}"/>
    <cellStyle name="Percent 2 2 8" xfId="287" xr:uid="{00000000-0005-0000-0000-0000F3000000}"/>
    <cellStyle name="Percent 2 2 9" xfId="288" xr:uid="{00000000-0005-0000-0000-0000F4000000}"/>
    <cellStyle name="Percent 2 3" xfId="130" xr:uid="{00000000-0005-0000-0000-0000F5000000}"/>
    <cellStyle name="Percent 2 3 10" xfId="289" xr:uid="{00000000-0005-0000-0000-0000F6000000}"/>
    <cellStyle name="Percent 2 3 11" xfId="290" xr:uid="{00000000-0005-0000-0000-0000F7000000}"/>
    <cellStyle name="Percent 2 3 12" xfId="291" xr:uid="{00000000-0005-0000-0000-0000F8000000}"/>
    <cellStyle name="Percent 2 3 2" xfId="131" xr:uid="{00000000-0005-0000-0000-0000F9000000}"/>
    <cellStyle name="Percent 2 3 3" xfId="132" xr:uid="{00000000-0005-0000-0000-0000FA000000}"/>
    <cellStyle name="Percent 2 3 4" xfId="292" xr:uid="{00000000-0005-0000-0000-0000FB000000}"/>
    <cellStyle name="Percent 2 3 5" xfId="293" xr:uid="{00000000-0005-0000-0000-0000FC000000}"/>
    <cellStyle name="Percent 2 3 6" xfId="294" xr:uid="{00000000-0005-0000-0000-0000FD000000}"/>
    <cellStyle name="Percent 2 3 7" xfId="295" xr:uid="{00000000-0005-0000-0000-0000FE000000}"/>
    <cellStyle name="Percent 2 3 8" xfId="296" xr:uid="{00000000-0005-0000-0000-0000FF000000}"/>
    <cellStyle name="Percent 2 3 9" xfId="297" xr:uid="{00000000-0005-0000-0000-000000010000}"/>
    <cellStyle name="Percent 2 4" xfId="133" xr:uid="{00000000-0005-0000-0000-000001010000}"/>
    <cellStyle name="Percent 2 4 10" xfId="298" xr:uid="{00000000-0005-0000-0000-000002010000}"/>
    <cellStyle name="Percent 2 4 11" xfId="299" xr:uid="{00000000-0005-0000-0000-000003010000}"/>
    <cellStyle name="Percent 2 4 12" xfId="300" xr:uid="{00000000-0005-0000-0000-000004010000}"/>
    <cellStyle name="Percent 2 4 2" xfId="134" xr:uid="{00000000-0005-0000-0000-000005010000}"/>
    <cellStyle name="Percent 2 4 3" xfId="301" xr:uid="{00000000-0005-0000-0000-000006010000}"/>
    <cellStyle name="Percent 2 4 4" xfId="302" xr:uid="{00000000-0005-0000-0000-000007010000}"/>
    <cellStyle name="Percent 2 4 5" xfId="303" xr:uid="{00000000-0005-0000-0000-000008010000}"/>
    <cellStyle name="Percent 2 4 6" xfId="304" xr:uid="{00000000-0005-0000-0000-000009010000}"/>
    <cellStyle name="Percent 2 4 7" xfId="305" xr:uid="{00000000-0005-0000-0000-00000A010000}"/>
    <cellStyle name="Percent 2 4 8" xfId="306" xr:uid="{00000000-0005-0000-0000-00000B010000}"/>
    <cellStyle name="Percent 2 4 9" xfId="307" xr:uid="{00000000-0005-0000-0000-00000C010000}"/>
    <cellStyle name="Percent 2 5" xfId="135" xr:uid="{00000000-0005-0000-0000-00000D010000}"/>
    <cellStyle name="Percent 2 5 2" xfId="136" xr:uid="{00000000-0005-0000-0000-00000E010000}"/>
    <cellStyle name="Percent 2 6" xfId="137" xr:uid="{00000000-0005-0000-0000-00000F010000}"/>
    <cellStyle name="Percent 2 6 2" xfId="138" xr:uid="{00000000-0005-0000-0000-000010010000}"/>
    <cellStyle name="Percent 2 7" xfId="139" xr:uid="{00000000-0005-0000-0000-000011010000}"/>
    <cellStyle name="Percent 2 8" xfId="140" xr:uid="{00000000-0005-0000-0000-000012010000}"/>
    <cellStyle name="Percent 2 9" xfId="141" xr:uid="{00000000-0005-0000-0000-000013010000}"/>
    <cellStyle name="Percent 3" xfId="16" xr:uid="{00000000-0005-0000-0000-000014010000}"/>
    <cellStyle name="Percent 3 2" xfId="142" xr:uid="{00000000-0005-0000-0000-000015010000}"/>
    <cellStyle name="Percent 3 2 2" xfId="143" xr:uid="{00000000-0005-0000-0000-000016010000}"/>
    <cellStyle name="Percent 3 2 2 2" xfId="144" xr:uid="{00000000-0005-0000-0000-000017010000}"/>
    <cellStyle name="Percent 3 2 3" xfId="145" xr:uid="{00000000-0005-0000-0000-000018010000}"/>
    <cellStyle name="Percent 3 2 4" xfId="146" xr:uid="{00000000-0005-0000-0000-000019010000}"/>
    <cellStyle name="Percent 3 3" xfId="147" xr:uid="{00000000-0005-0000-0000-00001A010000}"/>
    <cellStyle name="Percent 3 3 2" xfId="148" xr:uid="{00000000-0005-0000-0000-00001B010000}"/>
    <cellStyle name="Percent 3 3 3" xfId="149" xr:uid="{00000000-0005-0000-0000-00001C010000}"/>
    <cellStyle name="Percent 3 4" xfId="150" xr:uid="{00000000-0005-0000-0000-00001D010000}"/>
    <cellStyle name="Percent 3 4 2" xfId="151" xr:uid="{00000000-0005-0000-0000-00001E010000}"/>
    <cellStyle name="Percent 3 5" xfId="152" xr:uid="{00000000-0005-0000-0000-00001F010000}"/>
    <cellStyle name="Percent 3 5 2" xfId="153" xr:uid="{00000000-0005-0000-0000-000020010000}"/>
    <cellStyle name="Percent 3 6" xfId="154" xr:uid="{00000000-0005-0000-0000-000021010000}"/>
    <cellStyle name="Percent 3 6 2" xfId="155" xr:uid="{00000000-0005-0000-0000-000022010000}"/>
    <cellStyle name="Percent 3 7" xfId="156" xr:uid="{00000000-0005-0000-0000-000023010000}"/>
    <cellStyle name="Percent 3 8" xfId="157" xr:uid="{00000000-0005-0000-0000-000024010000}"/>
    <cellStyle name="Percent 3 9" xfId="158" xr:uid="{00000000-0005-0000-0000-000025010000}"/>
    <cellStyle name="Percent 4" xfId="159" xr:uid="{00000000-0005-0000-0000-000026010000}"/>
    <cellStyle name="Percent 4 2" xfId="160" xr:uid="{00000000-0005-0000-0000-000027010000}"/>
    <cellStyle name="Percent 4 2 2" xfId="161" xr:uid="{00000000-0005-0000-0000-000028010000}"/>
    <cellStyle name="Percent 4 2 2 2" xfId="162" xr:uid="{00000000-0005-0000-0000-000029010000}"/>
    <cellStyle name="Percent 4 2 3" xfId="163" xr:uid="{00000000-0005-0000-0000-00002A010000}"/>
    <cellStyle name="Percent 4 2 4" xfId="164" xr:uid="{00000000-0005-0000-0000-00002B010000}"/>
    <cellStyle name="Percent 4 3" xfId="165" xr:uid="{00000000-0005-0000-0000-00002C010000}"/>
    <cellStyle name="Percent 4 3 2" xfId="166" xr:uid="{00000000-0005-0000-0000-00002D010000}"/>
    <cellStyle name="Percent 4 3 3" xfId="167" xr:uid="{00000000-0005-0000-0000-00002E010000}"/>
    <cellStyle name="Percent 4 4" xfId="168" xr:uid="{00000000-0005-0000-0000-00002F010000}"/>
    <cellStyle name="Percent 4 4 2" xfId="169" xr:uid="{00000000-0005-0000-0000-000030010000}"/>
    <cellStyle name="Percent 4 5" xfId="170" xr:uid="{00000000-0005-0000-0000-000031010000}"/>
    <cellStyle name="Percent 4 5 2" xfId="171" xr:uid="{00000000-0005-0000-0000-000032010000}"/>
    <cellStyle name="Percent 4 6" xfId="172" xr:uid="{00000000-0005-0000-0000-000033010000}"/>
    <cellStyle name="Percent 4 6 2" xfId="173" xr:uid="{00000000-0005-0000-0000-000034010000}"/>
    <cellStyle name="Percent 4 7" xfId="174" xr:uid="{00000000-0005-0000-0000-000035010000}"/>
    <cellStyle name="Percent 4 8" xfId="175" xr:uid="{00000000-0005-0000-0000-000036010000}"/>
    <cellStyle name="Percent 4 9" xfId="176" xr:uid="{00000000-0005-0000-0000-000037010000}"/>
    <cellStyle name="Percent 5" xfId="177" xr:uid="{00000000-0005-0000-0000-000038010000}"/>
    <cellStyle name="Percent 5 2" xfId="178" xr:uid="{00000000-0005-0000-0000-000039010000}"/>
    <cellStyle name="Percent 5 2 2" xfId="179" xr:uid="{00000000-0005-0000-0000-00003A010000}"/>
    <cellStyle name="Percent 5 2 3" xfId="180" xr:uid="{00000000-0005-0000-0000-00003B010000}"/>
    <cellStyle name="Percent 5 3" xfId="181" xr:uid="{00000000-0005-0000-0000-00003C010000}"/>
    <cellStyle name="Percent 5 3 2" xfId="182" xr:uid="{00000000-0005-0000-0000-00003D010000}"/>
    <cellStyle name="Percent 5 4" xfId="183" xr:uid="{00000000-0005-0000-0000-00003E010000}"/>
    <cellStyle name="Percent 5 4 2" xfId="184" xr:uid="{00000000-0005-0000-0000-00003F010000}"/>
    <cellStyle name="Percent 5 5" xfId="185" xr:uid="{00000000-0005-0000-0000-000040010000}"/>
    <cellStyle name="Percent 5 5 2" xfId="186" xr:uid="{00000000-0005-0000-0000-000041010000}"/>
    <cellStyle name="Percent 5 6" xfId="187" xr:uid="{00000000-0005-0000-0000-000042010000}"/>
    <cellStyle name="Percent 5 7" xfId="188" xr:uid="{00000000-0005-0000-0000-000043010000}"/>
    <cellStyle name="Percent 5 8" xfId="189" xr:uid="{00000000-0005-0000-0000-000044010000}"/>
    <cellStyle name="Percent 6" xfId="308" xr:uid="{00000000-0005-0000-0000-000045010000}"/>
    <cellStyle name="Percent 9" xfId="309" xr:uid="{00000000-0005-0000-0000-000046010000}"/>
    <cellStyle name="Title" xfId="316" builtinId="15" customBuiltin="1"/>
    <cellStyle name="Total 2" xfId="310" xr:uid="{00000000-0005-0000-0000-000048010000}"/>
    <cellStyle name="Warning Text 2" xfId="311" xr:uid="{00000000-0005-0000-0000-000049010000}"/>
  </cellStyles>
  <dxfs count="0"/>
  <tableStyles count="0" defaultTableStyle="TableStyleMedium2" defaultPivotStyle="PivotStyleLight16"/>
  <colors>
    <mruColors>
      <color rgb="FFFFFF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o.gov/publication/60114"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bo.gov/publication/60114"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bo.gov/publication/601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B85C-A245-4928-8C59-210E627E6AC6}">
  <sheetPr>
    <pageSetUpPr fitToPage="1"/>
  </sheetPr>
  <dimension ref="A1:Z120"/>
  <sheetViews>
    <sheetView zoomScaleNormal="100" workbookViewId="0"/>
  </sheetViews>
  <sheetFormatPr baseColWidth="10" defaultColWidth="9.1640625" defaultRowHeight="15" customHeight="1"/>
  <cols>
    <col min="1" max="1" width="108" style="2" customWidth="1"/>
    <col min="2" max="2" width="15" style="3" customWidth="1"/>
    <col min="3" max="3" width="12.83203125" style="3" customWidth="1"/>
    <col min="4" max="14" width="10.83203125" style="2" customWidth="1"/>
    <col min="15" max="15" width="12.1640625" style="2" customWidth="1"/>
    <col min="16" max="16" width="2.83203125" style="2" customWidth="1"/>
    <col min="17" max="17" width="21.83203125" style="3" bestFit="1" customWidth="1"/>
    <col min="18" max="16384" width="9.1640625" style="2"/>
  </cols>
  <sheetData>
    <row r="1" spans="1:17" ht="15" customHeight="1">
      <c r="A1" s="1" t="s">
        <v>0</v>
      </c>
    </row>
    <row r="2" spans="1:17" ht="15" customHeight="1">
      <c r="A2" s="4" t="s">
        <v>1</v>
      </c>
    </row>
    <row r="4" spans="1:17" ht="14">
      <c r="A4" s="84" t="s">
        <v>141</v>
      </c>
    </row>
    <row r="5" spans="1:17" ht="14">
      <c r="A5" s="84"/>
    </row>
    <row r="6" spans="1:17" ht="14">
      <c r="A6" s="84"/>
    </row>
    <row r="8" spans="1:17" ht="15" customHeight="1">
      <c r="A8" s="5" t="s">
        <v>2</v>
      </c>
      <c r="B8" s="6"/>
      <c r="C8" s="6"/>
      <c r="D8" s="7"/>
      <c r="E8" s="7"/>
      <c r="F8" s="7"/>
      <c r="G8" s="7"/>
      <c r="H8" s="7"/>
      <c r="I8" s="7"/>
      <c r="J8" s="7"/>
      <c r="K8" s="7"/>
      <c r="L8" s="7"/>
      <c r="M8" s="7"/>
      <c r="N8" s="7"/>
    </row>
    <row r="9" spans="1:17" ht="15" customHeight="1">
      <c r="A9" s="75" t="s">
        <v>3</v>
      </c>
      <c r="B9" s="75"/>
      <c r="C9" s="75"/>
      <c r="D9" s="8"/>
      <c r="E9" s="8"/>
      <c r="F9" s="8"/>
      <c r="G9" s="8"/>
      <c r="H9" s="8"/>
      <c r="I9" s="8"/>
      <c r="J9" s="8"/>
      <c r="K9" s="8"/>
      <c r="L9" s="8"/>
      <c r="M9" s="8"/>
      <c r="N9" s="8"/>
      <c r="O9" s="8"/>
      <c r="P9" s="8"/>
      <c r="Q9" s="9"/>
    </row>
    <row r="10" spans="1:17" s="48" customFormat="1" ht="42" customHeight="1">
      <c r="A10" s="68"/>
      <c r="B10" s="69" t="s">
        <v>4</v>
      </c>
      <c r="C10" s="69" t="s">
        <v>5</v>
      </c>
      <c r="D10" s="70">
        <v>2025</v>
      </c>
      <c r="E10" s="70">
        <v>2026</v>
      </c>
      <c r="F10" s="70">
        <v>2027</v>
      </c>
      <c r="G10" s="70">
        <v>2028</v>
      </c>
      <c r="H10" s="70">
        <v>2029</v>
      </c>
      <c r="I10" s="70">
        <v>2030</v>
      </c>
      <c r="J10" s="70">
        <v>2031</v>
      </c>
      <c r="K10" s="70">
        <v>2032</v>
      </c>
      <c r="L10" s="70">
        <v>2033</v>
      </c>
      <c r="M10" s="70">
        <v>2034</v>
      </c>
      <c r="N10" s="71" t="s">
        <v>6</v>
      </c>
      <c r="O10" s="71" t="s">
        <v>7</v>
      </c>
      <c r="P10" s="72"/>
      <c r="Q10" s="69" t="s">
        <v>8</v>
      </c>
    </row>
    <row r="11" spans="1:17" ht="35.25" customHeight="1">
      <c r="A11" s="73"/>
      <c r="B11" s="83" t="s">
        <v>10</v>
      </c>
      <c r="C11" s="83"/>
      <c r="D11" s="83"/>
      <c r="E11" s="83"/>
      <c r="F11" s="83"/>
      <c r="G11" s="83"/>
      <c r="H11" s="83"/>
      <c r="I11" s="83"/>
      <c r="J11" s="83"/>
      <c r="K11" s="83"/>
      <c r="L11" s="83"/>
      <c r="M11" s="83"/>
      <c r="N11" s="83"/>
      <c r="O11" s="83"/>
      <c r="P11" s="83"/>
      <c r="Q11" s="83"/>
    </row>
    <row r="12" spans="1:17" ht="15" customHeight="1">
      <c r="A12" s="12" t="s">
        <v>11</v>
      </c>
    </row>
    <row r="13" spans="1:17" ht="15" customHeight="1">
      <c r="A13" s="74" t="s">
        <v>12</v>
      </c>
      <c r="B13" s="14" t="s">
        <v>13</v>
      </c>
      <c r="C13" s="14">
        <v>2025</v>
      </c>
      <c r="D13" s="15">
        <v>0</v>
      </c>
      <c r="E13" s="15">
        <v>143504</v>
      </c>
      <c r="F13" s="15">
        <v>215528</v>
      </c>
      <c r="G13" s="15">
        <v>226677</v>
      </c>
      <c r="H13" s="15">
        <v>236066</v>
      </c>
      <c r="I13" s="15">
        <v>246012</v>
      </c>
      <c r="J13" s="15">
        <v>256402</v>
      </c>
      <c r="K13" s="15">
        <v>267218</v>
      </c>
      <c r="L13" s="15">
        <v>278071</v>
      </c>
      <c r="M13" s="15">
        <v>289210</v>
      </c>
      <c r="N13" s="15">
        <v>821775</v>
      </c>
      <c r="O13" s="15">
        <v>2158688</v>
      </c>
      <c r="Q13" s="14" t="s">
        <v>14</v>
      </c>
    </row>
    <row r="14" spans="1:17" ht="45" customHeight="1">
      <c r="A14" s="38" t="s">
        <v>15</v>
      </c>
      <c r="B14" s="16" t="s">
        <v>13</v>
      </c>
      <c r="C14" s="14">
        <v>2025</v>
      </c>
      <c r="D14" s="15">
        <v>0</v>
      </c>
      <c r="E14" s="15">
        <v>41157</v>
      </c>
      <c r="F14" s="15">
        <v>86038</v>
      </c>
      <c r="G14" s="15">
        <v>86819</v>
      </c>
      <c r="H14" s="15">
        <v>87416</v>
      </c>
      <c r="I14" s="15">
        <v>87935</v>
      </c>
      <c r="J14" s="15">
        <v>88756</v>
      </c>
      <c r="K14" s="15">
        <v>89212</v>
      </c>
      <c r="L14" s="15">
        <v>89948</v>
      </c>
      <c r="M14" s="15">
        <v>90424</v>
      </c>
      <c r="N14" s="15">
        <v>301430</v>
      </c>
      <c r="O14" s="15">
        <v>747705</v>
      </c>
      <c r="Q14" s="14" t="s">
        <v>14</v>
      </c>
    </row>
    <row r="15" spans="1:17" ht="30" customHeight="1">
      <c r="A15" s="38" t="s">
        <v>16</v>
      </c>
      <c r="B15" s="16" t="s">
        <v>13</v>
      </c>
      <c r="C15" s="14">
        <v>2025</v>
      </c>
      <c r="D15" s="15">
        <v>0</v>
      </c>
      <c r="E15" s="15">
        <v>-330</v>
      </c>
      <c r="F15" s="15">
        <v>-1101</v>
      </c>
      <c r="G15" s="15">
        <v>-1256</v>
      </c>
      <c r="H15" s="15">
        <v>-1501</v>
      </c>
      <c r="I15" s="15">
        <v>-1580</v>
      </c>
      <c r="J15" s="15">
        <v>-1605</v>
      </c>
      <c r="K15" s="15">
        <v>-1603</v>
      </c>
      <c r="L15" s="15">
        <v>-1670</v>
      </c>
      <c r="M15" s="15">
        <v>-1751</v>
      </c>
      <c r="N15" s="15">
        <v>-4189</v>
      </c>
      <c r="O15" s="15">
        <v>-12398</v>
      </c>
      <c r="Q15" s="14" t="s">
        <v>14</v>
      </c>
    </row>
    <row r="16" spans="1:17" ht="15" customHeight="1">
      <c r="A16" s="38" t="s">
        <v>17</v>
      </c>
      <c r="B16" s="16" t="s">
        <v>13</v>
      </c>
      <c r="C16" s="14">
        <v>2025</v>
      </c>
      <c r="D16" s="15">
        <v>0</v>
      </c>
      <c r="E16" s="15">
        <v>40893</v>
      </c>
      <c r="F16" s="15">
        <v>136656</v>
      </c>
      <c r="G16" s="15">
        <v>140018</v>
      </c>
      <c r="H16" s="15">
        <v>148653</v>
      </c>
      <c r="I16" s="15">
        <v>157771</v>
      </c>
      <c r="J16" s="15">
        <v>167595</v>
      </c>
      <c r="K16" s="15">
        <v>178044</v>
      </c>
      <c r="L16" s="15">
        <v>188468</v>
      </c>
      <c r="M16" s="15">
        <v>199032</v>
      </c>
      <c r="N16" s="15">
        <v>466220</v>
      </c>
      <c r="O16" s="15">
        <v>1357130</v>
      </c>
      <c r="Q16" s="14" t="s">
        <v>14</v>
      </c>
    </row>
    <row r="17" spans="1:26" ht="15" customHeight="1">
      <c r="A17" s="38" t="s">
        <v>18</v>
      </c>
      <c r="B17" s="16" t="s">
        <v>13</v>
      </c>
      <c r="C17" s="14">
        <v>2025</v>
      </c>
      <c r="D17" s="15">
        <v>0</v>
      </c>
      <c r="E17" s="15">
        <v>74086</v>
      </c>
      <c r="F17" s="15">
        <v>126914</v>
      </c>
      <c r="G17" s="15">
        <v>132496</v>
      </c>
      <c r="H17" s="15">
        <v>138127</v>
      </c>
      <c r="I17" s="15">
        <v>143938</v>
      </c>
      <c r="J17" s="15">
        <v>149829</v>
      </c>
      <c r="K17" s="15">
        <v>155876</v>
      </c>
      <c r="L17" s="15">
        <v>161956</v>
      </c>
      <c r="M17" s="15">
        <v>167797</v>
      </c>
      <c r="N17" s="15">
        <v>471622</v>
      </c>
      <c r="O17" s="15">
        <v>1251020</v>
      </c>
      <c r="Q17" s="14" t="s">
        <v>14</v>
      </c>
    </row>
    <row r="18" spans="1:26" ht="45" customHeight="1">
      <c r="A18" s="38" t="s">
        <v>19</v>
      </c>
      <c r="B18" s="16" t="s">
        <v>13</v>
      </c>
      <c r="C18" s="14">
        <v>2025</v>
      </c>
      <c r="D18" s="15">
        <v>0</v>
      </c>
      <c r="E18" s="15">
        <v>-75116</v>
      </c>
      <c r="F18" s="15">
        <v>-122965</v>
      </c>
      <c r="G18" s="15">
        <v>-126218</v>
      </c>
      <c r="H18" s="15">
        <v>-130508</v>
      </c>
      <c r="I18" s="15">
        <v>-139350</v>
      </c>
      <c r="J18" s="15">
        <v>-149693</v>
      </c>
      <c r="K18" s="15">
        <v>-158315</v>
      </c>
      <c r="L18" s="15">
        <v>-166654</v>
      </c>
      <c r="M18" s="15">
        <v>-175456</v>
      </c>
      <c r="N18" s="15">
        <v>-454807</v>
      </c>
      <c r="O18" s="15">
        <v>-1244276</v>
      </c>
      <c r="Q18" s="14" t="s">
        <v>14</v>
      </c>
    </row>
    <row r="19" spans="1:26" ht="15" customHeight="1">
      <c r="A19" s="38" t="s">
        <v>20</v>
      </c>
      <c r="B19" s="16" t="s">
        <v>13</v>
      </c>
      <c r="C19" s="14">
        <v>2025</v>
      </c>
      <c r="D19" s="15">
        <v>0</v>
      </c>
      <c r="E19" s="15">
        <v>-12</v>
      </c>
      <c r="F19" s="15">
        <v>-13</v>
      </c>
      <c r="G19" s="15">
        <v>-15</v>
      </c>
      <c r="H19" s="15">
        <v>-16</v>
      </c>
      <c r="I19" s="15">
        <v>-17</v>
      </c>
      <c r="J19" s="15">
        <v>-19</v>
      </c>
      <c r="K19" s="15">
        <v>-21</v>
      </c>
      <c r="L19" s="15">
        <v>-23</v>
      </c>
      <c r="M19" s="15">
        <v>-25</v>
      </c>
      <c r="N19" s="15">
        <v>-56</v>
      </c>
      <c r="O19" s="15">
        <v>-160</v>
      </c>
      <c r="Q19" s="14" t="s">
        <v>14</v>
      </c>
    </row>
    <row r="20" spans="1:26" ht="30" customHeight="1">
      <c r="A20" s="38" t="s">
        <v>21</v>
      </c>
      <c r="B20" s="16" t="s">
        <v>13</v>
      </c>
      <c r="C20" s="14">
        <v>2025</v>
      </c>
      <c r="D20" s="15">
        <v>0</v>
      </c>
      <c r="E20" s="15">
        <v>-570</v>
      </c>
      <c r="F20" s="15">
        <v>-594</v>
      </c>
      <c r="G20" s="15">
        <v>-618</v>
      </c>
      <c r="H20" s="15">
        <v>-849</v>
      </c>
      <c r="I20" s="15">
        <v>-883</v>
      </c>
      <c r="J20" s="15">
        <v>-920</v>
      </c>
      <c r="K20" s="15">
        <v>-957</v>
      </c>
      <c r="L20" s="15">
        <v>-994</v>
      </c>
      <c r="M20" s="15">
        <v>-1032</v>
      </c>
      <c r="N20" s="15">
        <v>-2630</v>
      </c>
      <c r="O20" s="15">
        <v>-7415</v>
      </c>
      <c r="Q20" s="14" t="s">
        <v>14</v>
      </c>
    </row>
    <row r="21" spans="1:26" ht="15" customHeight="1">
      <c r="A21" s="37" t="s">
        <v>22</v>
      </c>
      <c r="B21" s="16" t="s">
        <v>13</v>
      </c>
      <c r="C21" s="14">
        <v>2025</v>
      </c>
      <c r="D21" s="15">
        <v>0</v>
      </c>
      <c r="E21" s="15">
        <v>-119921</v>
      </c>
      <c r="F21" s="15">
        <v>-176466</v>
      </c>
      <c r="G21" s="15">
        <v>-182805</v>
      </c>
      <c r="H21" s="15">
        <v>-189121</v>
      </c>
      <c r="I21" s="15">
        <v>-195518</v>
      </c>
      <c r="J21" s="15">
        <v>-203009</v>
      </c>
      <c r="K21" s="15">
        <v>-209960</v>
      </c>
      <c r="L21" s="15">
        <v>-216497</v>
      </c>
      <c r="M21" s="15">
        <v>-224157</v>
      </c>
      <c r="N21" s="15">
        <v>-668313</v>
      </c>
      <c r="O21" s="15">
        <v>-1717454</v>
      </c>
      <c r="Q21" s="14" t="s">
        <v>23</v>
      </c>
    </row>
    <row r="22" spans="1:26" ht="15" customHeight="1">
      <c r="A22" s="42" t="s">
        <v>24</v>
      </c>
      <c r="B22" s="16" t="s">
        <v>13</v>
      </c>
      <c r="C22" s="14">
        <v>2025</v>
      </c>
      <c r="D22" s="15">
        <v>0</v>
      </c>
      <c r="E22" s="15">
        <v>-1</v>
      </c>
      <c r="F22" s="15">
        <v>-5</v>
      </c>
      <c r="G22" s="15">
        <v>-5</v>
      </c>
      <c r="H22" s="15">
        <v>-6</v>
      </c>
      <c r="I22" s="15">
        <v>-6</v>
      </c>
      <c r="J22" s="15">
        <v>-6</v>
      </c>
      <c r="K22" s="15">
        <v>-6</v>
      </c>
      <c r="L22" s="15">
        <v>-6</v>
      </c>
      <c r="M22" s="15">
        <v>-6</v>
      </c>
      <c r="N22" s="15">
        <v>-17</v>
      </c>
      <c r="O22" s="15">
        <v>-47</v>
      </c>
      <c r="Q22" s="14" t="s">
        <v>14</v>
      </c>
    </row>
    <row r="23" spans="1:26" ht="15" customHeight="1">
      <c r="A23" s="38" t="s">
        <v>25</v>
      </c>
      <c r="B23" s="16" t="s">
        <v>13</v>
      </c>
      <c r="C23" s="14">
        <v>2025</v>
      </c>
      <c r="D23" s="80" t="s">
        <v>26</v>
      </c>
      <c r="E23" s="80"/>
      <c r="F23" s="80"/>
      <c r="G23" s="80"/>
      <c r="H23" s="80"/>
      <c r="I23" s="80"/>
      <c r="J23" s="80"/>
      <c r="K23" s="80"/>
      <c r="L23" s="80"/>
      <c r="M23" s="80"/>
      <c r="N23" s="80"/>
      <c r="O23" s="80"/>
      <c r="Q23" s="14" t="s">
        <v>27</v>
      </c>
    </row>
    <row r="24" spans="1:26" ht="15" customHeight="1">
      <c r="A24" s="37" t="s">
        <v>28</v>
      </c>
      <c r="B24" s="16" t="s">
        <v>13</v>
      </c>
      <c r="C24" s="14">
        <v>2025</v>
      </c>
      <c r="D24" s="80" t="s">
        <v>26</v>
      </c>
      <c r="E24" s="80"/>
      <c r="F24" s="80"/>
      <c r="G24" s="80"/>
      <c r="H24" s="80"/>
      <c r="I24" s="80"/>
      <c r="J24" s="80"/>
      <c r="K24" s="80"/>
      <c r="L24" s="80"/>
      <c r="M24" s="80"/>
      <c r="N24" s="80"/>
      <c r="O24" s="80"/>
      <c r="Q24" s="14" t="s">
        <v>14</v>
      </c>
    </row>
    <row r="25" spans="1:26" ht="15" customHeight="1">
      <c r="A25" s="37" t="s">
        <v>29</v>
      </c>
      <c r="B25" s="16" t="s">
        <v>13</v>
      </c>
      <c r="C25" s="14">
        <v>2025</v>
      </c>
      <c r="D25" s="15">
        <v>5756</v>
      </c>
      <c r="E25" s="15">
        <v>39947</v>
      </c>
      <c r="F25" s="15">
        <v>67667</v>
      </c>
      <c r="G25" s="15">
        <v>73892</v>
      </c>
      <c r="H25" s="15">
        <v>76078</v>
      </c>
      <c r="I25" s="15">
        <v>78506</v>
      </c>
      <c r="J25" s="15">
        <v>81112</v>
      </c>
      <c r="K25" s="15">
        <v>83921</v>
      </c>
      <c r="L25" s="15">
        <v>86963</v>
      </c>
      <c r="M25" s="15">
        <v>90392</v>
      </c>
      <c r="N25" s="15">
        <v>263340</v>
      </c>
      <c r="O25" s="15">
        <v>684234</v>
      </c>
      <c r="Q25" s="14" t="s">
        <v>30</v>
      </c>
    </row>
    <row r="26" spans="1:26" ht="15" customHeight="1">
      <c r="A26" s="38" t="s">
        <v>31</v>
      </c>
      <c r="B26" s="16" t="s">
        <v>13</v>
      </c>
      <c r="C26" s="14">
        <v>2025</v>
      </c>
      <c r="D26" s="15">
        <v>0</v>
      </c>
      <c r="E26" s="15">
        <v>-735</v>
      </c>
      <c r="F26" s="15">
        <v>-770</v>
      </c>
      <c r="G26" s="15">
        <v>-808</v>
      </c>
      <c r="H26" s="15">
        <v>-1117</v>
      </c>
      <c r="I26" s="15">
        <v>-1166</v>
      </c>
      <c r="J26" s="15">
        <v>-1211</v>
      </c>
      <c r="K26" s="15">
        <v>-1263</v>
      </c>
      <c r="L26" s="15">
        <v>-1317</v>
      </c>
      <c r="M26" s="15">
        <v>-1373</v>
      </c>
      <c r="N26" s="15">
        <v>-3430</v>
      </c>
      <c r="O26" s="15">
        <v>-9760</v>
      </c>
      <c r="Q26" s="14" t="s">
        <v>14</v>
      </c>
    </row>
    <row r="27" spans="1:26" ht="15" customHeight="1">
      <c r="A27" s="43" t="s">
        <v>32</v>
      </c>
      <c r="B27" s="16" t="s">
        <v>13</v>
      </c>
      <c r="C27" s="14">
        <v>2025</v>
      </c>
      <c r="D27" s="15">
        <v>0</v>
      </c>
      <c r="E27" s="15" t="s">
        <v>33</v>
      </c>
      <c r="F27" s="15" t="s">
        <v>33</v>
      </c>
      <c r="G27" s="15" t="s">
        <v>33</v>
      </c>
      <c r="H27" s="15" t="s">
        <v>33</v>
      </c>
      <c r="I27" s="15" t="s">
        <v>33</v>
      </c>
      <c r="J27" s="15" t="s">
        <v>33</v>
      </c>
      <c r="K27" s="15" t="s">
        <v>33</v>
      </c>
      <c r="L27" s="15" t="s">
        <v>33</v>
      </c>
      <c r="M27" s="15" t="s">
        <v>33</v>
      </c>
      <c r="N27" s="15" t="s">
        <v>33</v>
      </c>
      <c r="O27" s="15" t="s">
        <v>33</v>
      </c>
      <c r="Q27" s="14" t="s">
        <v>14</v>
      </c>
    </row>
    <row r="28" spans="1:26" ht="15" customHeight="1">
      <c r="A28" s="44" t="s">
        <v>34</v>
      </c>
      <c r="B28" s="18" t="s">
        <v>13</v>
      </c>
      <c r="C28" s="14">
        <v>2025</v>
      </c>
      <c r="D28" s="15">
        <v>0</v>
      </c>
      <c r="E28" s="15" t="s">
        <v>33</v>
      </c>
      <c r="F28" s="15" t="s">
        <v>33</v>
      </c>
      <c r="G28" s="15" t="s">
        <v>33</v>
      </c>
      <c r="H28" s="15" t="s">
        <v>33</v>
      </c>
      <c r="I28" s="15" t="s">
        <v>33</v>
      </c>
      <c r="J28" s="15" t="s">
        <v>33</v>
      </c>
      <c r="K28" s="15" t="s">
        <v>33</v>
      </c>
      <c r="L28" s="15" t="s">
        <v>33</v>
      </c>
      <c r="M28" s="15" t="s">
        <v>33</v>
      </c>
      <c r="N28" s="15">
        <v>1</v>
      </c>
      <c r="O28" s="15">
        <v>2</v>
      </c>
      <c r="Q28" s="14" t="s">
        <v>35</v>
      </c>
    </row>
    <row r="29" spans="1:26" ht="15" customHeight="1">
      <c r="A29" s="38" t="s">
        <v>36</v>
      </c>
      <c r="B29" s="16" t="s">
        <v>13</v>
      </c>
      <c r="C29" s="14">
        <v>2025</v>
      </c>
      <c r="D29" s="15">
        <v>0</v>
      </c>
      <c r="E29" s="15" t="s">
        <v>33</v>
      </c>
      <c r="F29" s="15" t="s">
        <v>33</v>
      </c>
      <c r="G29" s="15" t="s">
        <v>33</v>
      </c>
      <c r="H29" s="15" t="s">
        <v>33</v>
      </c>
      <c r="I29" s="15" t="s">
        <v>33</v>
      </c>
      <c r="J29" s="15">
        <v>1</v>
      </c>
      <c r="K29" s="15">
        <v>1</v>
      </c>
      <c r="L29" s="15">
        <v>1</v>
      </c>
      <c r="M29" s="15">
        <v>1</v>
      </c>
      <c r="N29" s="15">
        <v>1</v>
      </c>
      <c r="O29" s="15">
        <v>4</v>
      </c>
      <c r="Q29" s="14" t="s">
        <v>37</v>
      </c>
      <c r="Z29" s="13"/>
    </row>
    <row r="30" spans="1:26" ht="15" customHeight="1">
      <c r="A30" s="38" t="s">
        <v>38</v>
      </c>
      <c r="B30" s="16" t="s">
        <v>13</v>
      </c>
      <c r="C30" s="14">
        <v>2025</v>
      </c>
      <c r="D30" s="15">
        <v>0</v>
      </c>
      <c r="E30" s="15">
        <v>1</v>
      </c>
      <c r="F30" s="15">
        <v>1</v>
      </c>
      <c r="G30" s="15">
        <v>1</v>
      </c>
      <c r="H30" s="15">
        <v>1</v>
      </c>
      <c r="I30" s="15">
        <v>1</v>
      </c>
      <c r="J30" s="15">
        <v>1</v>
      </c>
      <c r="K30" s="15">
        <v>1</v>
      </c>
      <c r="L30" s="15">
        <v>1</v>
      </c>
      <c r="M30" s="15">
        <v>1</v>
      </c>
      <c r="N30" s="15">
        <v>3</v>
      </c>
      <c r="O30" s="15">
        <v>7</v>
      </c>
      <c r="Q30" s="14" t="s">
        <v>39</v>
      </c>
    </row>
    <row r="31" spans="1:26" ht="15" customHeight="1">
      <c r="A31" s="37" t="s">
        <v>40</v>
      </c>
      <c r="B31" s="16" t="s">
        <v>13</v>
      </c>
      <c r="C31" s="14">
        <v>2026</v>
      </c>
      <c r="D31" s="15">
        <v>153.1972124142502</v>
      </c>
      <c r="E31" s="15">
        <v>4051.924293145782</v>
      </c>
      <c r="F31" s="15">
        <v>36613.65556756661</v>
      </c>
      <c r="G31" s="15">
        <v>6625.5935269922929</v>
      </c>
      <c r="H31" s="15">
        <v>3582.7221242933451</v>
      </c>
      <c r="I31" s="15">
        <v>4061.9860325069858</v>
      </c>
      <c r="J31" s="15">
        <v>3951.5737072602928</v>
      </c>
      <c r="K31" s="15">
        <v>4103.0024740649296</v>
      </c>
      <c r="L31" s="15">
        <v>3712.2885052409629</v>
      </c>
      <c r="M31" s="15">
        <v>3601.0593172059921</v>
      </c>
      <c r="N31" s="15">
        <v>51027.092724412279</v>
      </c>
      <c r="O31" s="15">
        <v>70457.002760691452</v>
      </c>
      <c r="Q31" s="14" t="s">
        <v>41</v>
      </c>
    </row>
    <row r="32" spans="1:26" ht="15" customHeight="1">
      <c r="A32" s="37" t="s">
        <v>42</v>
      </c>
      <c r="B32" s="16" t="s">
        <v>13</v>
      </c>
      <c r="C32" s="14">
        <v>2028</v>
      </c>
      <c r="D32" s="61">
        <v>0</v>
      </c>
      <c r="E32" s="61">
        <v>0</v>
      </c>
      <c r="F32" s="61">
        <v>0</v>
      </c>
      <c r="G32" s="61">
        <v>0</v>
      </c>
      <c r="H32" s="61">
        <v>-2933</v>
      </c>
      <c r="I32" s="61">
        <v>-5349</v>
      </c>
      <c r="J32" s="61">
        <v>-4406</v>
      </c>
      <c r="K32" s="61">
        <v>-3639</v>
      </c>
      <c r="L32" s="61">
        <v>-3010</v>
      </c>
      <c r="M32" s="61">
        <v>-2501</v>
      </c>
      <c r="N32" s="61">
        <v>-2933</v>
      </c>
      <c r="O32" s="61">
        <v>-21837</v>
      </c>
      <c r="Q32" s="14" t="s">
        <v>43</v>
      </c>
    </row>
    <row r="33" spans="1:17" ht="15" customHeight="1">
      <c r="A33" s="45" t="s">
        <v>44</v>
      </c>
      <c r="B33" s="11"/>
      <c r="C33" s="11"/>
      <c r="D33" s="19">
        <v>5909.1972124142503</v>
      </c>
      <c r="E33" s="19">
        <v>146954.92429314577</v>
      </c>
      <c r="F33" s="19">
        <v>367503.65556756663</v>
      </c>
      <c r="G33" s="19">
        <v>354803.59352699231</v>
      </c>
      <c r="H33" s="19">
        <v>363872.72212429333</v>
      </c>
      <c r="I33" s="19">
        <v>374355.98603250697</v>
      </c>
      <c r="J33" s="19">
        <v>386778.57370726031</v>
      </c>
      <c r="K33" s="19">
        <v>402612.00247406494</v>
      </c>
      <c r="L33" s="19">
        <v>418949.28850524098</v>
      </c>
      <c r="M33" s="19">
        <v>434157.05931720597</v>
      </c>
      <c r="N33" s="19">
        <v>1239044.0927244122</v>
      </c>
      <c r="O33" s="19">
        <v>3255900.0027606916</v>
      </c>
      <c r="Q33" s="14"/>
    </row>
    <row r="34" spans="1:17" ht="15" customHeight="1">
      <c r="D34" s="20"/>
      <c r="E34" s="20"/>
      <c r="F34" s="20"/>
      <c r="G34" s="20"/>
      <c r="H34" s="20"/>
      <c r="I34" s="20"/>
      <c r="J34" s="20"/>
      <c r="K34" s="20"/>
      <c r="L34" s="20"/>
      <c r="M34" s="20"/>
      <c r="N34" s="20"/>
      <c r="O34" s="20"/>
    </row>
    <row r="35" spans="1:17" ht="15" customHeight="1">
      <c r="A35" s="12" t="s">
        <v>45</v>
      </c>
    </row>
    <row r="36" spans="1:17" ht="15" customHeight="1">
      <c r="A36" s="37" t="s">
        <v>46</v>
      </c>
      <c r="B36" s="14" t="s">
        <v>13</v>
      </c>
      <c r="C36" s="14">
        <v>2025</v>
      </c>
      <c r="D36" s="15">
        <v>555</v>
      </c>
      <c r="E36" s="15">
        <v>3221</v>
      </c>
      <c r="F36" s="15">
        <v>15433</v>
      </c>
      <c r="G36" s="15">
        <v>17479</v>
      </c>
      <c r="H36" s="15">
        <v>18466</v>
      </c>
      <c r="I36" s="15">
        <v>19653</v>
      </c>
      <c r="J36" s="15">
        <v>20881</v>
      </c>
      <c r="K36" s="15">
        <v>22323</v>
      </c>
      <c r="L36" s="15">
        <v>23631</v>
      </c>
      <c r="M36" s="15">
        <v>25282</v>
      </c>
      <c r="N36" s="15">
        <v>55154</v>
      </c>
      <c r="O36" s="15">
        <v>166924</v>
      </c>
      <c r="Q36" s="14" t="s">
        <v>47</v>
      </c>
    </row>
    <row r="37" spans="1:17" ht="15" customHeight="1">
      <c r="A37" s="45" t="s">
        <v>44</v>
      </c>
      <c r="B37" s="11"/>
      <c r="C37" s="11"/>
      <c r="D37" s="19">
        <v>555</v>
      </c>
      <c r="E37" s="19">
        <v>3221</v>
      </c>
      <c r="F37" s="19">
        <v>15433</v>
      </c>
      <c r="G37" s="19">
        <v>17479</v>
      </c>
      <c r="H37" s="19">
        <v>18466</v>
      </c>
      <c r="I37" s="19">
        <v>19653</v>
      </c>
      <c r="J37" s="19">
        <v>20881</v>
      </c>
      <c r="K37" s="19">
        <v>22323</v>
      </c>
      <c r="L37" s="19">
        <v>23631</v>
      </c>
      <c r="M37" s="19">
        <v>25282</v>
      </c>
      <c r="N37" s="19">
        <v>55154</v>
      </c>
      <c r="O37" s="19">
        <v>166924</v>
      </c>
      <c r="Q37" s="14"/>
    </row>
    <row r="39" spans="1:17" ht="15" customHeight="1">
      <c r="A39" s="12" t="s">
        <v>48</v>
      </c>
    </row>
    <row r="40" spans="1:17" ht="15" customHeight="1">
      <c r="A40" s="37" t="s">
        <v>49</v>
      </c>
      <c r="B40" s="14" t="s">
        <v>13</v>
      </c>
      <c r="C40" s="14">
        <v>2026</v>
      </c>
      <c r="D40" s="15">
        <v>73766</v>
      </c>
      <c r="E40" s="15">
        <v>48494</v>
      </c>
      <c r="F40" s="15">
        <v>57937</v>
      </c>
      <c r="G40" s="15">
        <v>53655</v>
      </c>
      <c r="H40" s="15">
        <v>39062</v>
      </c>
      <c r="I40" s="15">
        <v>29338</v>
      </c>
      <c r="J40" s="15">
        <v>23038</v>
      </c>
      <c r="K40" s="15">
        <v>19266</v>
      </c>
      <c r="L40" s="15">
        <v>17390</v>
      </c>
      <c r="M40" s="15">
        <v>16513</v>
      </c>
      <c r="N40" s="15">
        <v>272914</v>
      </c>
      <c r="O40" s="15">
        <v>378459</v>
      </c>
      <c r="Q40" s="14" t="s">
        <v>50</v>
      </c>
    </row>
    <row r="41" spans="1:17" ht="15" customHeight="1">
      <c r="A41" s="38" t="s">
        <v>51</v>
      </c>
      <c r="B41" s="16" t="s">
        <v>13</v>
      </c>
      <c r="C41" s="14">
        <v>2026</v>
      </c>
      <c r="D41" s="80" t="s">
        <v>52</v>
      </c>
      <c r="E41" s="80"/>
      <c r="F41" s="80"/>
      <c r="G41" s="80"/>
      <c r="H41" s="80"/>
      <c r="I41" s="80"/>
      <c r="J41" s="80"/>
      <c r="K41" s="80"/>
      <c r="L41" s="80"/>
      <c r="M41" s="80"/>
      <c r="N41" s="80"/>
      <c r="O41" s="80"/>
      <c r="Q41" s="14" t="s">
        <v>53</v>
      </c>
    </row>
    <row r="42" spans="1:17" ht="15" customHeight="1">
      <c r="A42" s="46" t="s">
        <v>44</v>
      </c>
      <c r="B42" s="21"/>
      <c r="C42" s="11"/>
      <c r="D42" s="19">
        <v>73766</v>
      </c>
      <c r="E42" s="19">
        <v>48494</v>
      </c>
      <c r="F42" s="19">
        <v>57937</v>
      </c>
      <c r="G42" s="19">
        <v>53655</v>
      </c>
      <c r="H42" s="19">
        <v>39062</v>
      </c>
      <c r="I42" s="19">
        <v>29338</v>
      </c>
      <c r="J42" s="19">
        <v>23038</v>
      </c>
      <c r="K42" s="19">
        <v>19266</v>
      </c>
      <c r="L42" s="19">
        <v>17390</v>
      </c>
      <c r="M42" s="19">
        <v>16513</v>
      </c>
      <c r="N42" s="19">
        <v>272914</v>
      </c>
      <c r="O42" s="19">
        <v>378459</v>
      </c>
      <c r="Q42" s="14"/>
    </row>
    <row r="44" spans="1:17" ht="15" customHeight="1">
      <c r="A44" s="12" t="s">
        <v>54</v>
      </c>
    </row>
    <row r="45" spans="1:17" ht="15" customHeight="1">
      <c r="A45" s="38" t="s">
        <v>55</v>
      </c>
      <c r="B45" s="16" t="s">
        <v>13</v>
      </c>
      <c r="C45" s="14">
        <v>2025</v>
      </c>
      <c r="D45" s="15">
        <v>0</v>
      </c>
      <c r="E45" s="15">
        <v>1057</v>
      </c>
      <c r="F45" s="15">
        <v>2189</v>
      </c>
      <c r="G45" s="15">
        <v>2237</v>
      </c>
      <c r="H45" s="15">
        <v>2419</v>
      </c>
      <c r="I45" s="15">
        <v>2618</v>
      </c>
      <c r="J45" s="15">
        <v>2632</v>
      </c>
      <c r="K45" s="15">
        <v>2657</v>
      </c>
      <c r="L45" s="15">
        <v>2737</v>
      </c>
      <c r="M45" s="15">
        <v>2879</v>
      </c>
      <c r="N45" s="15">
        <v>7902</v>
      </c>
      <c r="O45" s="15">
        <v>21425</v>
      </c>
      <c r="Q45" s="14" t="s">
        <v>14</v>
      </c>
    </row>
    <row r="46" spans="1:17" ht="15" customHeight="1">
      <c r="A46" s="38" t="s">
        <v>56</v>
      </c>
      <c r="B46" s="16" t="s">
        <v>13</v>
      </c>
      <c r="C46" s="14">
        <v>2025</v>
      </c>
      <c r="D46" s="15">
        <v>0</v>
      </c>
      <c r="E46" s="15">
        <v>6821</v>
      </c>
      <c r="F46" s="15">
        <v>13825</v>
      </c>
      <c r="G46" s="15">
        <v>13399</v>
      </c>
      <c r="H46" s="15">
        <v>13454</v>
      </c>
      <c r="I46" s="15">
        <v>14223</v>
      </c>
      <c r="J46" s="15">
        <v>14025</v>
      </c>
      <c r="K46" s="15">
        <v>14127</v>
      </c>
      <c r="L46" s="15">
        <v>14623</v>
      </c>
      <c r="M46" s="15">
        <v>15220</v>
      </c>
      <c r="N46" s="15">
        <v>47499</v>
      </c>
      <c r="O46" s="15">
        <v>119717</v>
      </c>
      <c r="Q46" s="14" t="s">
        <v>14</v>
      </c>
    </row>
    <row r="47" spans="1:17" ht="15" customHeight="1">
      <c r="A47" s="38" t="s">
        <v>57</v>
      </c>
      <c r="B47" s="16" t="s">
        <v>13</v>
      </c>
      <c r="C47" s="14">
        <v>2025</v>
      </c>
      <c r="D47" s="61">
        <v>0</v>
      </c>
      <c r="E47" s="61">
        <v>2932</v>
      </c>
      <c r="F47" s="61">
        <v>3049</v>
      </c>
      <c r="G47" s="61">
        <v>3171</v>
      </c>
      <c r="H47" s="61">
        <v>3298</v>
      </c>
      <c r="I47" s="61">
        <v>3430</v>
      </c>
      <c r="J47" s="61">
        <v>3567</v>
      </c>
      <c r="K47" s="61">
        <v>3710</v>
      </c>
      <c r="L47" s="61">
        <v>3858</v>
      </c>
      <c r="M47" s="61">
        <v>4013</v>
      </c>
      <c r="N47" s="61">
        <v>12451</v>
      </c>
      <c r="O47" s="61">
        <v>31029</v>
      </c>
      <c r="Q47" s="14" t="s">
        <v>14</v>
      </c>
    </row>
    <row r="48" spans="1:17" ht="15" customHeight="1">
      <c r="A48" s="38" t="s">
        <v>58</v>
      </c>
      <c r="B48" s="16" t="s">
        <v>13</v>
      </c>
      <c r="C48" s="14">
        <v>2027</v>
      </c>
      <c r="D48" s="15"/>
      <c r="E48" s="15"/>
      <c r="F48" s="15"/>
      <c r="G48" s="15"/>
      <c r="H48" s="15"/>
      <c r="I48" s="15" t="s">
        <v>59</v>
      </c>
      <c r="J48" s="15"/>
      <c r="K48" s="15"/>
      <c r="L48" s="15"/>
      <c r="M48" s="15"/>
      <c r="N48" s="15"/>
      <c r="O48" s="15"/>
      <c r="Q48" s="14" t="s">
        <v>60</v>
      </c>
    </row>
    <row r="49" spans="1:17" ht="15" customHeight="1">
      <c r="A49" s="46" t="s">
        <v>44</v>
      </c>
      <c r="B49" s="21"/>
      <c r="C49" s="11"/>
      <c r="D49" s="19">
        <v>0</v>
      </c>
      <c r="E49" s="19">
        <v>10810</v>
      </c>
      <c r="F49" s="19">
        <v>19063</v>
      </c>
      <c r="G49" s="19">
        <v>18807</v>
      </c>
      <c r="H49" s="19">
        <v>19171</v>
      </c>
      <c r="I49" s="19">
        <v>20271</v>
      </c>
      <c r="J49" s="19">
        <v>20224</v>
      </c>
      <c r="K49" s="40">
        <v>20494</v>
      </c>
      <c r="L49" s="19">
        <v>21218</v>
      </c>
      <c r="M49" s="19">
        <v>22112</v>
      </c>
      <c r="N49" s="19">
        <v>67852</v>
      </c>
      <c r="O49" s="19">
        <v>172171</v>
      </c>
      <c r="Q49" s="14"/>
    </row>
    <row r="50" spans="1:17" ht="15" customHeight="1">
      <c r="B50" s="21"/>
      <c r="C50" s="11"/>
      <c r="D50" s="19"/>
      <c r="E50" s="19"/>
      <c r="F50" s="19"/>
      <c r="G50" s="19"/>
      <c r="H50" s="19"/>
      <c r="I50" s="19"/>
      <c r="J50" s="19"/>
      <c r="K50" s="19"/>
      <c r="L50" s="19"/>
      <c r="M50" s="19"/>
      <c r="N50" s="19"/>
      <c r="O50" s="19"/>
      <c r="Q50" s="14"/>
    </row>
    <row r="51" spans="1:17" ht="15" customHeight="1">
      <c r="A51" s="12" t="s">
        <v>61</v>
      </c>
      <c r="B51" s="21"/>
      <c r="C51" s="11"/>
      <c r="D51" s="15"/>
      <c r="E51" s="15"/>
      <c r="F51" s="15"/>
      <c r="G51" s="15"/>
      <c r="H51" s="15"/>
      <c r="I51" s="15"/>
      <c r="J51" s="15"/>
      <c r="K51" s="15"/>
      <c r="L51" s="15"/>
      <c r="M51" s="15"/>
      <c r="N51" s="15"/>
      <c r="O51" s="15"/>
      <c r="Q51" s="14"/>
    </row>
    <row r="52" spans="1:17" ht="15" customHeight="1">
      <c r="A52" s="38" t="s">
        <v>62</v>
      </c>
      <c r="B52" s="16" t="s">
        <v>63</v>
      </c>
      <c r="C52" s="14">
        <v>2025</v>
      </c>
      <c r="D52" s="15">
        <v>171</v>
      </c>
      <c r="E52" s="15">
        <v>23329</v>
      </c>
      <c r="F52" s="15">
        <v>32048</v>
      </c>
      <c r="G52" s="15">
        <v>34248</v>
      </c>
      <c r="H52" s="15">
        <v>36023</v>
      </c>
      <c r="I52" s="15">
        <v>37799</v>
      </c>
      <c r="J52" s="15">
        <v>40474</v>
      </c>
      <c r="K52" s="15">
        <v>41525</v>
      </c>
      <c r="L52" s="15">
        <v>43384</v>
      </c>
      <c r="M52" s="15">
        <v>46044</v>
      </c>
      <c r="N52" s="15">
        <v>125819</v>
      </c>
      <c r="O52" s="15">
        <v>335045</v>
      </c>
      <c r="Q52" s="39" t="s">
        <v>14</v>
      </c>
    </row>
    <row r="53" spans="1:17">
      <c r="A53" s="46" t="s">
        <v>44</v>
      </c>
      <c r="B53" s="21"/>
      <c r="C53" s="11"/>
      <c r="D53" s="19">
        <v>171</v>
      </c>
      <c r="E53" s="19">
        <v>23329</v>
      </c>
      <c r="F53" s="19">
        <v>32048</v>
      </c>
      <c r="G53" s="19">
        <v>34248</v>
      </c>
      <c r="H53" s="19">
        <v>36023</v>
      </c>
      <c r="I53" s="19">
        <v>37799</v>
      </c>
      <c r="J53" s="19">
        <v>40474</v>
      </c>
      <c r="K53" s="19">
        <v>41525</v>
      </c>
      <c r="L53" s="19">
        <v>43384</v>
      </c>
      <c r="M53" s="19">
        <v>46044</v>
      </c>
      <c r="N53" s="19">
        <v>125819</v>
      </c>
      <c r="O53" s="19">
        <v>335045</v>
      </c>
      <c r="Q53" s="14"/>
    </row>
    <row r="54" spans="1:17" ht="15" customHeight="1">
      <c r="B54" s="16"/>
      <c r="C54" s="14"/>
      <c r="D54" s="15"/>
      <c r="E54" s="15"/>
      <c r="F54" s="15"/>
      <c r="G54" s="15"/>
      <c r="H54" s="15"/>
      <c r="I54" s="15"/>
      <c r="J54" s="15"/>
      <c r="K54" s="15"/>
      <c r="L54" s="15"/>
      <c r="M54" s="15"/>
      <c r="N54" s="15"/>
      <c r="O54" s="15"/>
      <c r="Q54" s="14"/>
    </row>
    <row r="55" spans="1:17" ht="15" customHeight="1">
      <c r="A55" s="12" t="s">
        <v>64</v>
      </c>
    </row>
    <row r="56" spans="1:17" ht="15" customHeight="1">
      <c r="A56" s="37" t="s">
        <v>65</v>
      </c>
      <c r="B56" s="16" t="s">
        <v>13</v>
      </c>
      <c r="C56" s="14">
        <v>2024</v>
      </c>
      <c r="D56" s="15">
        <v>209</v>
      </c>
      <c r="E56" s="15">
        <v>361</v>
      </c>
      <c r="F56" s="15">
        <v>440</v>
      </c>
      <c r="G56" s="15">
        <v>520</v>
      </c>
      <c r="H56" s="15">
        <v>569</v>
      </c>
      <c r="I56" s="15">
        <v>605</v>
      </c>
      <c r="J56" s="15">
        <v>643</v>
      </c>
      <c r="K56" s="15">
        <v>684</v>
      </c>
      <c r="L56" s="15">
        <v>730</v>
      </c>
      <c r="M56" s="15">
        <v>770</v>
      </c>
      <c r="N56" s="15">
        <v>2009</v>
      </c>
      <c r="O56" s="15">
        <v>5531</v>
      </c>
      <c r="Q56" s="14" t="s">
        <v>66</v>
      </c>
    </row>
    <row r="57" spans="1:17" ht="15" customHeight="1">
      <c r="A57" s="38" t="s">
        <v>67</v>
      </c>
      <c r="B57" s="16" t="s">
        <v>13</v>
      </c>
      <c r="C57" s="14">
        <v>2025</v>
      </c>
      <c r="D57" s="15">
        <v>0</v>
      </c>
      <c r="E57" s="15">
        <v>8</v>
      </c>
      <c r="F57" s="15">
        <v>43</v>
      </c>
      <c r="G57" s="15">
        <v>155</v>
      </c>
      <c r="H57" s="15">
        <v>339</v>
      </c>
      <c r="I57" s="15">
        <v>570</v>
      </c>
      <c r="J57" s="15">
        <v>851</v>
      </c>
      <c r="K57" s="15">
        <v>1183</v>
      </c>
      <c r="L57" s="15">
        <v>1559</v>
      </c>
      <c r="M57" s="15">
        <v>1963</v>
      </c>
      <c r="N57" s="15">
        <v>545</v>
      </c>
      <c r="O57" s="15">
        <v>6671</v>
      </c>
      <c r="Q57" s="14" t="s">
        <v>35</v>
      </c>
    </row>
    <row r="58" spans="1:17" ht="15" customHeight="1">
      <c r="A58" s="37" t="s">
        <v>68</v>
      </c>
      <c r="B58" s="16" t="s">
        <v>13</v>
      </c>
      <c r="C58" s="14">
        <v>2025</v>
      </c>
      <c r="D58" s="15">
        <v>8</v>
      </c>
      <c r="E58" s="15">
        <v>148</v>
      </c>
      <c r="F58" s="15">
        <v>325</v>
      </c>
      <c r="G58" s="15">
        <v>440</v>
      </c>
      <c r="H58" s="15">
        <v>516</v>
      </c>
      <c r="I58" s="15">
        <v>570</v>
      </c>
      <c r="J58" s="15">
        <v>605</v>
      </c>
      <c r="K58" s="15">
        <v>629</v>
      </c>
      <c r="L58" s="15">
        <v>652</v>
      </c>
      <c r="M58" s="15">
        <v>675</v>
      </c>
      <c r="N58" s="15">
        <v>1437</v>
      </c>
      <c r="O58" s="15">
        <v>4567</v>
      </c>
      <c r="Q58" s="14" t="s">
        <v>69</v>
      </c>
    </row>
    <row r="59" spans="1:17" ht="15" customHeight="1">
      <c r="A59" s="37" t="s">
        <v>70</v>
      </c>
      <c r="B59" s="16" t="s">
        <v>13</v>
      </c>
      <c r="C59" s="14">
        <v>2025</v>
      </c>
      <c r="D59" s="15">
        <v>0</v>
      </c>
      <c r="E59" s="15">
        <v>1123</v>
      </c>
      <c r="F59" s="15">
        <v>1762</v>
      </c>
      <c r="G59" s="15">
        <v>1931</v>
      </c>
      <c r="H59" s="15">
        <v>1963</v>
      </c>
      <c r="I59" s="15">
        <v>1966</v>
      </c>
      <c r="J59" s="15">
        <v>1968</v>
      </c>
      <c r="K59" s="15">
        <v>1971</v>
      </c>
      <c r="L59" s="15">
        <v>1972</v>
      </c>
      <c r="M59" s="15">
        <v>1976</v>
      </c>
      <c r="N59" s="15">
        <v>6778</v>
      </c>
      <c r="O59" s="15">
        <v>16631</v>
      </c>
      <c r="Q59" s="14" t="s">
        <v>71</v>
      </c>
    </row>
    <row r="60" spans="1:17" ht="15" customHeight="1">
      <c r="A60" s="37" t="s">
        <v>72</v>
      </c>
      <c r="B60" s="16" t="s">
        <v>13</v>
      </c>
      <c r="C60" s="14">
        <v>2025</v>
      </c>
      <c r="D60" s="15">
        <v>0</v>
      </c>
      <c r="E60" s="15">
        <v>11</v>
      </c>
      <c r="F60" s="15">
        <v>76</v>
      </c>
      <c r="G60" s="15">
        <v>78</v>
      </c>
      <c r="H60" s="15">
        <v>80</v>
      </c>
      <c r="I60" s="15">
        <v>83</v>
      </c>
      <c r="J60" s="15">
        <v>85</v>
      </c>
      <c r="K60" s="15">
        <v>88</v>
      </c>
      <c r="L60" s="15">
        <v>90</v>
      </c>
      <c r="M60" s="15">
        <v>93</v>
      </c>
      <c r="N60" s="15">
        <v>245</v>
      </c>
      <c r="O60" s="15">
        <v>685</v>
      </c>
      <c r="Q60" s="14" t="s">
        <v>14</v>
      </c>
    </row>
    <row r="61" spans="1:17" ht="15" customHeight="1">
      <c r="A61" s="37" t="s">
        <v>73</v>
      </c>
      <c r="B61" s="16" t="s">
        <v>13</v>
      </c>
      <c r="C61" s="14">
        <v>2025</v>
      </c>
      <c r="D61" s="15">
        <v>0</v>
      </c>
      <c r="E61" s="15">
        <v>38</v>
      </c>
      <c r="F61" s="15">
        <v>308</v>
      </c>
      <c r="G61" s="15">
        <v>349</v>
      </c>
      <c r="H61" s="15">
        <v>471</v>
      </c>
      <c r="I61" s="15">
        <v>636</v>
      </c>
      <c r="J61" s="15">
        <v>678</v>
      </c>
      <c r="K61" s="15">
        <v>946</v>
      </c>
      <c r="L61" s="15">
        <v>1575</v>
      </c>
      <c r="M61" s="15">
        <v>2297</v>
      </c>
      <c r="N61" s="15">
        <v>1166</v>
      </c>
      <c r="O61" s="15">
        <v>7300</v>
      </c>
      <c r="Q61" s="14" t="s">
        <v>74</v>
      </c>
    </row>
    <row r="62" spans="1:17" ht="15" customHeight="1">
      <c r="A62" s="37" t="s">
        <v>75</v>
      </c>
      <c r="B62" s="16" t="s">
        <v>13</v>
      </c>
      <c r="C62" s="14">
        <v>2025</v>
      </c>
      <c r="D62" s="15">
        <v>0</v>
      </c>
      <c r="E62" s="15">
        <v>603</v>
      </c>
      <c r="F62" s="15">
        <v>886</v>
      </c>
      <c r="G62" s="15">
        <v>918</v>
      </c>
      <c r="H62" s="15">
        <v>951</v>
      </c>
      <c r="I62" s="15">
        <v>984</v>
      </c>
      <c r="J62" s="15">
        <v>1019</v>
      </c>
      <c r="K62" s="15">
        <v>1056</v>
      </c>
      <c r="L62" s="15">
        <v>1094</v>
      </c>
      <c r="M62" s="15">
        <v>1132</v>
      </c>
      <c r="N62" s="15">
        <v>3357</v>
      </c>
      <c r="O62" s="15">
        <v>8643</v>
      </c>
      <c r="Q62" s="14" t="s">
        <v>76</v>
      </c>
    </row>
    <row r="63" spans="1:17" ht="15" customHeight="1">
      <c r="A63" s="37" t="s">
        <v>77</v>
      </c>
      <c r="B63" s="16" t="s">
        <v>13</v>
      </c>
      <c r="C63" s="14">
        <v>2025</v>
      </c>
      <c r="D63" s="15">
        <v>0</v>
      </c>
      <c r="E63" s="15">
        <v>14</v>
      </c>
      <c r="F63" s="15">
        <v>25</v>
      </c>
      <c r="G63" s="15">
        <v>36</v>
      </c>
      <c r="H63" s="15">
        <v>46</v>
      </c>
      <c r="I63" s="15">
        <v>53</v>
      </c>
      <c r="J63" s="15">
        <v>60</v>
      </c>
      <c r="K63" s="15">
        <v>66</v>
      </c>
      <c r="L63" s="15">
        <v>71</v>
      </c>
      <c r="M63" s="15">
        <v>72</v>
      </c>
      <c r="N63" s="15">
        <v>121</v>
      </c>
      <c r="O63" s="15">
        <v>444</v>
      </c>
      <c r="Q63" s="14" t="s">
        <v>78</v>
      </c>
    </row>
    <row r="64" spans="1:17" ht="15" customHeight="1">
      <c r="A64" s="38" t="s">
        <v>79</v>
      </c>
      <c r="B64" s="16" t="s">
        <v>13</v>
      </c>
      <c r="C64" s="14">
        <v>2025</v>
      </c>
      <c r="D64" s="15">
        <v>0</v>
      </c>
      <c r="E64" s="15">
        <v>1117</v>
      </c>
      <c r="F64" s="15">
        <v>1403</v>
      </c>
      <c r="G64" s="15">
        <v>945</v>
      </c>
      <c r="H64" s="15">
        <v>589</v>
      </c>
      <c r="I64" s="15">
        <v>413</v>
      </c>
      <c r="J64" s="15">
        <v>327</v>
      </c>
      <c r="K64" s="15">
        <v>286</v>
      </c>
      <c r="L64" s="15">
        <v>267</v>
      </c>
      <c r="M64" s="15">
        <v>361</v>
      </c>
      <c r="N64" s="15">
        <v>4054</v>
      </c>
      <c r="O64" s="15">
        <v>5708</v>
      </c>
      <c r="Q64" s="14" t="s">
        <v>80</v>
      </c>
    </row>
    <row r="65" spans="1:17" ht="15" customHeight="1">
      <c r="A65" s="38" t="s">
        <v>81</v>
      </c>
      <c r="B65" s="16" t="s">
        <v>13</v>
      </c>
      <c r="C65" s="14">
        <v>2025</v>
      </c>
      <c r="D65" s="15">
        <v>0</v>
      </c>
      <c r="E65" s="15">
        <v>338</v>
      </c>
      <c r="F65" s="15">
        <v>684</v>
      </c>
      <c r="G65" s="15">
        <v>993</v>
      </c>
      <c r="H65" s="15">
        <v>1130</v>
      </c>
      <c r="I65" s="15">
        <v>1197</v>
      </c>
      <c r="J65" s="15">
        <v>1264</v>
      </c>
      <c r="K65" s="15">
        <v>1329</v>
      </c>
      <c r="L65" s="15">
        <v>1395</v>
      </c>
      <c r="M65" s="15">
        <v>1457</v>
      </c>
      <c r="N65" s="15">
        <v>3145</v>
      </c>
      <c r="O65" s="15">
        <v>9788</v>
      </c>
      <c r="Q65" s="14" t="s">
        <v>82</v>
      </c>
    </row>
    <row r="66" spans="1:17" ht="15" customHeight="1">
      <c r="A66" s="37" t="s">
        <v>83</v>
      </c>
      <c r="B66" s="16" t="s">
        <v>13</v>
      </c>
      <c r="C66" s="14">
        <v>2025</v>
      </c>
      <c r="D66" s="15">
        <v>0</v>
      </c>
      <c r="E66" s="15">
        <v>557</v>
      </c>
      <c r="F66" s="15">
        <v>576</v>
      </c>
      <c r="G66" s="15">
        <v>594</v>
      </c>
      <c r="H66" s="15">
        <v>613</v>
      </c>
      <c r="I66" s="15">
        <v>631</v>
      </c>
      <c r="J66" s="15">
        <v>650</v>
      </c>
      <c r="K66" s="15">
        <v>669</v>
      </c>
      <c r="L66" s="15">
        <v>687</v>
      </c>
      <c r="M66" s="15">
        <v>706</v>
      </c>
      <c r="N66" s="15">
        <v>2340</v>
      </c>
      <c r="O66" s="15">
        <v>5683</v>
      </c>
      <c r="Q66" s="14" t="s">
        <v>14</v>
      </c>
    </row>
    <row r="67" spans="1:17" ht="15" customHeight="1">
      <c r="A67" s="37" t="s">
        <v>84</v>
      </c>
      <c r="B67" s="16" t="s">
        <v>13</v>
      </c>
      <c r="C67" s="14">
        <v>2026</v>
      </c>
      <c r="D67" s="15">
        <v>0</v>
      </c>
      <c r="E67" s="15">
        <v>0</v>
      </c>
      <c r="F67" s="15">
        <v>551</v>
      </c>
      <c r="G67" s="15">
        <v>1380</v>
      </c>
      <c r="H67" s="15">
        <v>1638</v>
      </c>
      <c r="I67" s="15">
        <v>1605</v>
      </c>
      <c r="J67" s="15">
        <v>1031</v>
      </c>
      <c r="K67" s="15">
        <v>735</v>
      </c>
      <c r="L67" s="15">
        <v>747</v>
      </c>
      <c r="M67" s="15">
        <v>757</v>
      </c>
      <c r="N67" s="15">
        <v>3569</v>
      </c>
      <c r="O67" s="15">
        <v>8445</v>
      </c>
      <c r="Q67" s="14" t="s">
        <v>85</v>
      </c>
    </row>
    <row r="68" spans="1:17" ht="15" customHeight="1">
      <c r="A68" s="37" t="s">
        <v>86</v>
      </c>
      <c r="B68" s="16" t="s">
        <v>13</v>
      </c>
      <c r="C68" s="14">
        <v>2027</v>
      </c>
      <c r="D68" s="15">
        <v>0</v>
      </c>
      <c r="E68" s="15">
        <v>0</v>
      </c>
      <c r="F68" s="15">
        <v>0</v>
      </c>
      <c r="G68" s="15">
        <v>2030</v>
      </c>
      <c r="H68" s="15">
        <v>2821</v>
      </c>
      <c r="I68" s="15">
        <v>2905</v>
      </c>
      <c r="J68" s="15">
        <v>3186</v>
      </c>
      <c r="K68" s="15">
        <v>3423</v>
      </c>
      <c r="L68" s="15">
        <v>3607</v>
      </c>
      <c r="M68" s="15">
        <v>3802</v>
      </c>
      <c r="N68" s="15">
        <v>4851</v>
      </c>
      <c r="O68" s="15">
        <v>21774</v>
      </c>
      <c r="Q68" s="14" t="s">
        <v>87</v>
      </c>
    </row>
    <row r="69" spans="1:17" ht="15" customHeight="1">
      <c r="A69" s="44" t="s">
        <v>88</v>
      </c>
      <c r="B69" s="3" t="s">
        <v>13</v>
      </c>
      <c r="C69" s="3">
        <v>2032</v>
      </c>
      <c r="D69" s="15">
        <v>0</v>
      </c>
      <c r="E69" s="15">
        <v>0</v>
      </c>
      <c r="F69" s="15">
        <v>0</v>
      </c>
      <c r="G69" s="15">
        <v>0</v>
      </c>
      <c r="H69" s="15">
        <v>0</v>
      </c>
      <c r="I69" s="15">
        <v>0</v>
      </c>
      <c r="J69" s="15">
        <v>0</v>
      </c>
      <c r="K69" s="15">
        <v>0</v>
      </c>
      <c r="L69" s="22">
        <v>233</v>
      </c>
      <c r="M69" s="22">
        <v>2346</v>
      </c>
      <c r="N69" s="15">
        <v>0</v>
      </c>
      <c r="O69" s="22">
        <v>2579</v>
      </c>
      <c r="Q69" s="3" t="s">
        <v>89</v>
      </c>
    </row>
    <row r="70" spans="1:17" ht="15" customHeight="1">
      <c r="A70" s="44" t="s">
        <v>90</v>
      </c>
      <c r="B70" s="3" t="s">
        <v>13</v>
      </c>
      <c r="C70" s="3">
        <v>2032</v>
      </c>
      <c r="D70" s="15">
        <v>0</v>
      </c>
      <c r="E70" s="15">
        <v>0</v>
      </c>
      <c r="F70" s="15">
        <v>0</v>
      </c>
      <c r="G70" s="15">
        <v>0</v>
      </c>
      <c r="H70" s="15">
        <v>0</v>
      </c>
      <c r="I70" s="15">
        <v>0</v>
      </c>
      <c r="J70" s="15">
        <v>0</v>
      </c>
      <c r="K70" s="15">
        <v>0</v>
      </c>
      <c r="L70" s="22">
        <v>787</v>
      </c>
      <c r="M70" s="22">
        <v>940</v>
      </c>
      <c r="N70" s="15">
        <v>0</v>
      </c>
      <c r="O70" s="22">
        <v>1729</v>
      </c>
      <c r="Q70" s="3" t="s">
        <v>91</v>
      </c>
    </row>
    <row r="71" spans="1:17" ht="15" customHeight="1">
      <c r="A71" s="44" t="s">
        <v>92</v>
      </c>
      <c r="B71" s="3" t="s">
        <v>13</v>
      </c>
      <c r="C71" s="3">
        <v>2032</v>
      </c>
      <c r="D71" s="15">
        <v>0</v>
      </c>
      <c r="E71" s="15">
        <v>0</v>
      </c>
      <c r="F71" s="15">
        <v>0</v>
      </c>
      <c r="G71" s="15">
        <v>0</v>
      </c>
      <c r="H71" s="15">
        <v>0</v>
      </c>
      <c r="I71" s="15">
        <v>0</v>
      </c>
      <c r="J71" s="15">
        <v>0</v>
      </c>
      <c r="K71" s="15">
        <v>0</v>
      </c>
      <c r="L71" s="22">
        <v>240</v>
      </c>
      <c r="M71" s="22">
        <v>247</v>
      </c>
      <c r="N71" s="15">
        <v>0</v>
      </c>
      <c r="O71" s="22">
        <v>487</v>
      </c>
      <c r="Q71" s="3" t="s">
        <v>93</v>
      </c>
    </row>
    <row r="72" spans="1:17" ht="15" customHeight="1">
      <c r="A72" s="44" t="s">
        <v>94</v>
      </c>
      <c r="B72" s="3" t="s">
        <v>13</v>
      </c>
      <c r="C72" s="3">
        <v>2032</v>
      </c>
      <c r="D72" s="15">
        <v>0</v>
      </c>
      <c r="E72" s="15">
        <v>0</v>
      </c>
      <c r="F72" s="15">
        <v>0</v>
      </c>
      <c r="G72" s="15">
        <v>0</v>
      </c>
      <c r="H72" s="15">
        <v>0</v>
      </c>
      <c r="I72" s="15">
        <v>0</v>
      </c>
      <c r="J72" s="15">
        <v>0</v>
      </c>
      <c r="K72" s="15">
        <v>0</v>
      </c>
      <c r="L72" s="22">
        <v>9119</v>
      </c>
      <c r="M72" s="22">
        <v>9257</v>
      </c>
      <c r="N72" s="15">
        <v>0</v>
      </c>
      <c r="O72" s="22">
        <v>18376</v>
      </c>
      <c r="Q72" s="3" t="s">
        <v>95</v>
      </c>
    </row>
    <row r="73" spans="1:17" ht="15" customHeight="1">
      <c r="A73" s="44" t="s">
        <v>96</v>
      </c>
      <c r="B73" s="3" t="s">
        <v>13</v>
      </c>
      <c r="C73" s="3">
        <v>2032</v>
      </c>
      <c r="D73" s="15">
        <v>0</v>
      </c>
      <c r="E73" s="15">
        <v>0</v>
      </c>
      <c r="F73" s="15">
        <v>0</v>
      </c>
      <c r="G73" s="15">
        <v>0</v>
      </c>
      <c r="H73" s="15">
        <v>0</v>
      </c>
      <c r="I73" s="15">
        <v>0</v>
      </c>
      <c r="J73" s="15">
        <v>0</v>
      </c>
      <c r="K73" s="15">
        <v>0</v>
      </c>
      <c r="L73" s="22">
        <v>216</v>
      </c>
      <c r="M73" s="22">
        <v>219</v>
      </c>
      <c r="N73" s="15">
        <v>0</v>
      </c>
      <c r="O73" s="22">
        <v>435</v>
      </c>
      <c r="Q73" s="3" t="s">
        <v>97</v>
      </c>
    </row>
    <row r="74" spans="1:17" ht="15" customHeight="1">
      <c r="A74" s="44" t="s">
        <v>98</v>
      </c>
      <c r="B74" s="3" t="s">
        <v>13</v>
      </c>
      <c r="C74" s="3">
        <v>2032</v>
      </c>
      <c r="D74" s="15">
        <v>0</v>
      </c>
      <c r="E74" s="15">
        <v>0</v>
      </c>
      <c r="F74" s="15">
        <v>0</v>
      </c>
      <c r="G74" s="15">
        <v>0</v>
      </c>
      <c r="H74" s="15">
        <v>0</v>
      </c>
      <c r="I74" s="15">
        <v>0</v>
      </c>
      <c r="J74" s="15">
        <v>0</v>
      </c>
      <c r="K74" s="15">
        <v>0</v>
      </c>
      <c r="L74" s="22">
        <v>443</v>
      </c>
      <c r="M74" s="22">
        <v>803</v>
      </c>
      <c r="N74" s="15">
        <v>0</v>
      </c>
      <c r="O74" s="22">
        <v>1246</v>
      </c>
      <c r="Q74" s="3" t="s">
        <v>99</v>
      </c>
    </row>
    <row r="75" spans="1:17" ht="15" customHeight="1">
      <c r="A75" s="44" t="s">
        <v>100</v>
      </c>
      <c r="B75" s="3" t="s">
        <v>13</v>
      </c>
      <c r="C75" s="3">
        <v>2032</v>
      </c>
      <c r="D75" s="15">
        <v>0</v>
      </c>
      <c r="E75" s="15">
        <v>0</v>
      </c>
      <c r="F75" s="15">
        <v>0</v>
      </c>
      <c r="G75" s="15">
        <v>0</v>
      </c>
      <c r="H75" s="15">
        <v>0</v>
      </c>
      <c r="I75" s="15">
        <v>0</v>
      </c>
      <c r="J75" s="15">
        <v>0</v>
      </c>
      <c r="K75" s="15">
        <v>0</v>
      </c>
      <c r="L75" s="22">
        <v>3819</v>
      </c>
      <c r="M75" s="22">
        <v>3912</v>
      </c>
      <c r="N75" s="15">
        <v>0</v>
      </c>
      <c r="O75" s="22">
        <v>7731</v>
      </c>
      <c r="Q75" s="3" t="s">
        <v>101</v>
      </c>
    </row>
    <row r="76" spans="1:17" ht="15" customHeight="1">
      <c r="A76" s="37" t="s">
        <v>102</v>
      </c>
      <c r="B76" s="3" t="s">
        <v>13</v>
      </c>
      <c r="C76" s="3">
        <v>2032</v>
      </c>
      <c r="D76" s="15">
        <v>0</v>
      </c>
      <c r="E76" s="15">
        <v>0</v>
      </c>
      <c r="F76" s="15">
        <v>0</v>
      </c>
      <c r="G76" s="15">
        <v>0</v>
      </c>
      <c r="H76" s="15">
        <v>0</v>
      </c>
      <c r="I76" s="15">
        <v>0</v>
      </c>
      <c r="J76" s="15">
        <v>0</v>
      </c>
      <c r="K76" s="15">
        <v>0</v>
      </c>
      <c r="L76" s="23">
        <v>9900</v>
      </c>
      <c r="M76" s="23">
        <v>11400</v>
      </c>
      <c r="N76" s="15">
        <v>0</v>
      </c>
      <c r="O76" s="23">
        <v>21300</v>
      </c>
      <c r="Q76" s="14" t="s">
        <v>91</v>
      </c>
    </row>
    <row r="77" spans="1:17" ht="15" customHeight="1">
      <c r="A77" s="37" t="s">
        <v>103</v>
      </c>
      <c r="B77" s="3" t="s">
        <v>13</v>
      </c>
      <c r="C77" s="3">
        <v>2032</v>
      </c>
      <c r="D77" s="15">
        <v>0</v>
      </c>
      <c r="E77" s="15">
        <v>0</v>
      </c>
      <c r="F77" s="15">
        <v>0</v>
      </c>
      <c r="G77" s="15">
        <v>0</v>
      </c>
      <c r="H77" s="15">
        <v>0</v>
      </c>
      <c r="I77" s="15">
        <v>0</v>
      </c>
      <c r="J77" s="15">
        <v>0</v>
      </c>
      <c r="K77" s="15">
        <v>0</v>
      </c>
      <c r="L77" s="23">
        <v>20100</v>
      </c>
      <c r="M77" s="23">
        <v>21500</v>
      </c>
      <c r="N77" s="15">
        <v>0</v>
      </c>
      <c r="O77" s="23">
        <v>41600</v>
      </c>
      <c r="Q77" s="14" t="s">
        <v>104</v>
      </c>
    </row>
    <row r="78" spans="1:17" ht="15" customHeight="1">
      <c r="A78" s="37" t="s">
        <v>105</v>
      </c>
      <c r="B78" s="16" t="s">
        <v>13</v>
      </c>
      <c r="C78" s="14">
        <v>2032</v>
      </c>
      <c r="D78" s="49">
        <v>0</v>
      </c>
      <c r="E78" s="49">
        <v>0</v>
      </c>
      <c r="F78" s="49">
        <v>0</v>
      </c>
      <c r="G78" s="49">
        <v>0</v>
      </c>
      <c r="H78" s="49">
        <v>0</v>
      </c>
      <c r="I78" s="49">
        <v>0</v>
      </c>
      <c r="J78" s="49">
        <v>0</v>
      </c>
      <c r="K78" s="49">
        <v>0</v>
      </c>
      <c r="L78" s="49">
        <v>-111</v>
      </c>
      <c r="M78" s="49">
        <v>-123</v>
      </c>
      <c r="N78" s="49">
        <v>0</v>
      </c>
      <c r="O78" s="49">
        <v>-234</v>
      </c>
      <c r="Q78" s="14" t="s">
        <v>106</v>
      </c>
    </row>
    <row r="79" spans="1:17" ht="30" customHeight="1">
      <c r="A79" s="38" t="s">
        <v>107</v>
      </c>
      <c r="B79" s="16" t="s">
        <v>13</v>
      </c>
      <c r="C79" s="14">
        <v>2034</v>
      </c>
      <c r="D79" s="49">
        <v>0</v>
      </c>
      <c r="E79" s="49">
        <v>0</v>
      </c>
      <c r="F79" s="49">
        <v>0</v>
      </c>
      <c r="G79" s="49">
        <v>0</v>
      </c>
      <c r="H79" s="49">
        <v>0</v>
      </c>
      <c r="I79" s="49">
        <v>0</v>
      </c>
      <c r="J79" s="49">
        <v>0</v>
      </c>
      <c r="K79" s="49">
        <v>0</v>
      </c>
      <c r="L79" s="51"/>
      <c r="M79" s="52"/>
      <c r="N79" s="52"/>
      <c r="O79" s="52" t="s">
        <v>108</v>
      </c>
      <c r="Q79" s="50">
        <v>49309</v>
      </c>
    </row>
    <row r="80" spans="1:17" ht="15" customHeight="1">
      <c r="A80" s="37" t="s">
        <v>109</v>
      </c>
      <c r="B80" s="16" t="s">
        <v>13</v>
      </c>
      <c r="C80" s="14">
        <v>2034</v>
      </c>
      <c r="D80" s="58">
        <v>0</v>
      </c>
      <c r="E80" s="58">
        <v>0</v>
      </c>
      <c r="F80" s="58">
        <v>0</v>
      </c>
      <c r="G80" s="58">
        <v>0</v>
      </c>
      <c r="H80" s="58">
        <v>0</v>
      </c>
      <c r="I80" s="58">
        <v>0</v>
      </c>
      <c r="J80" s="58">
        <v>0</v>
      </c>
      <c r="K80" s="58">
        <v>0</v>
      </c>
      <c r="L80" s="59">
        <v>173</v>
      </c>
      <c r="M80" s="59">
        <v>1784</v>
      </c>
      <c r="N80" s="59">
        <v>0</v>
      </c>
      <c r="O80" s="58">
        <v>1957</v>
      </c>
      <c r="Q80" s="14" t="s">
        <v>110</v>
      </c>
    </row>
    <row r="81" spans="1:26" ht="15" customHeight="1">
      <c r="A81" s="46" t="s">
        <v>44</v>
      </c>
      <c r="B81" s="21"/>
      <c r="C81" s="11"/>
      <c r="D81" s="19">
        <v>217</v>
      </c>
      <c r="E81" s="19">
        <v>4318</v>
      </c>
      <c r="F81" s="19">
        <v>7079</v>
      </c>
      <c r="G81" s="19">
        <v>10369</v>
      </c>
      <c r="H81" s="19">
        <v>11726</v>
      </c>
      <c r="I81" s="19">
        <v>12218</v>
      </c>
      <c r="J81" s="19">
        <v>12367</v>
      </c>
      <c r="K81" s="19">
        <v>13065</v>
      </c>
      <c r="L81" s="19">
        <v>59365</v>
      </c>
      <c r="M81" s="19">
        <v>68346</v>
      </c>
      <c r="N81" s="19">
        <v>33617</v>
      </c>
      <c r="O81" s="19">
        <v>199076</v>
      </c>
      <c r="Q81" s="14"/>
    </row>
    <row r="83" spans="1:26" ht="15" customHeight="1">
      <c r="A83" s="12" t="s">
        <v>111</v>
      </c>
    </row>
    <row r="84" spans="1:26" ht="15" customHeight="1">
      <c r="A84" s="43" t="s">
        <v>112</v>
      </c>
      <c r="B84" s="18" t="s">
        <v>9</v>
      </c>
      <c r="C84" s="14">
        <v>2020</v>
      </c>
      <c r="D84" s="24">
        <v>3744</v>
      </c>
      <c r="E84" s="24">
        <v>1032</v>
      </c>
      <c r="F84" s="24">
        <v>1069</v>
      </c>
      <c r="G84" s="24">
        <v>1115</v>
      </c>
      <c r="H84" s="24">
        <v>1159</v>
      </c>
      <c r="I84" s="24">
        <v>1203</v>
      </c>
      <c r="J84" s="24">
        <v>1248</v>
      </c>
      <c r="K84" s="24">
        <v>1293</v>
      </c>
      <c r="L84" s="24">
        <v>1341</v>
      </c>
      <c r="M84" s="24">
        <v>1388</v>
      </c>
      <c r="N84" s="24">
        <v>8120</v>
      </c>
      <c r="O84" s="24">
        <v>14593</v>
      </c>
      <c r="Q84" s="25">
        <v>44196</v>
      </c>
    </row>
    <row r="85" spans="1:26" ht="15" customHeight="1">
      <c r="A85" s="43" t="s">
        <v>113</v>
      </c>
      <c r="B85" s="18" t="s">
        <v>9</v>
      </c>
      <c r="C85" s="14">
        <v>2025</v>
      </c>
      <c r="D85" s="24">
        <v>0</v>
      </c>
      <c r="E85" s="24">
        <v>203</v>
      </c>
      <c r="F85" s="24">
        <v>210</v>
      </c>
      <c r="G85" s="24">
        <v>219</v>
      </c>
      <c r="H85" s="24">
        <v>228</v>
      </c>
      <c r="I85" s="24">
        <v>237</v>
      </c>
      <c r="J85" s="24">
        <v>245</v>
      </c>
      <c r="K85" s="24">
        <v>254</v>
      </c>
      <c r="L85" s="24">
        <v>264</v>
      </c>
      <c r="M85" s="24">
        <v>273</v>
      </c>
      <c r="N85" s="24">
        <v>861</v>
      </c>
      <c r="O85" s="24">
        <v>2134</v>
      </c>
      <c r="Q85" s="25">
        <v>45930</v>
      </c>
    </row>
    <row r="86" spans="1:26" ht="15" customHeight="1">
      <c r="A86" s="43" t="s">
        <v>114</v>
      </c>
      <c r="B86" s="18" t="s">
        <v>9</v>
      </c>
      <c r="C86" s="14">
        <v>2025</v>
      </c>
      <c r="D86" s="2">
        <v>0</v>
      </c>
      <c r="E86" s="2">
        <v>34</v>
      </c>
      <c r="F86" s="2">
        <v>38</v>
      </c>
      <c r="G86" s="2">
        <v>39</v>
      </c>
      <c r="H86" s="2">
        <v>41</v>
      </c>
      <c r="I86" s="2">
        <v>42</v>
      </c>
      <c r="J86" s="2">
        <v>128</v>
      </c>
      <c r="K86" s="2">
        <v>168</v>
      </c>
      <c r="L86" s="2">
        <v>174</v>
      </c>
      <c r="M86" s="2">
        <v>181</v>
      </c>
      <c r="N86" s="2">
        <v>151</v>
      </c>
      <c r="O86" s="2">
        <v>844</v>
      </c>
      <c r="Q86" s="25">
        <v>45930</v>
      </c>
    </row>
    <row r="87" spans="1:26" ht="15" customHeight="1">
      <c r="A87" s="43" t="s">
        <v>115</v>
      </c>
      <c r="B87" s="18" t="s">
        <v>9</v>
      </c>
      <c r="C87" s="14">
        <v>2030</v>
      </c>
      <c r="D87" s="60">
        <v>0</v>
      </c>
      <c r="E87" s="60">
        <v>0</v>
      </c>
      <c r="F87" s="60">
        <v>0</v>
      </c>
      <c r="G87" s="60">
        <v>0</v>
      </c>
      <c r="H87" s="60">
        <v>0</v>
      </c>
      <c r="I87" s="60">
        <v>0</v>
      </c>
      <c r="J87" s="60">
        <v>14</v>
      </c>
      <c r="K87" s="60">
        <v>20</v>
      </c>
      <c r="L87" s="60">
        <v>21</v>
      </c>
      <c r="M87" s="60">
        <v>22</v>
      </c>
      <c r="N87" s="60">
        <v>0</v>
      </c>
      <c r="O87" s="60">
        <v>77</v>
      </c>
      <c r="Q87" s="25">
        <v>47756</v>
      </c>
    </row>
    <row r="88" spans="1:26" ht="15" customHeight="1">
      <c r="A88" s="47" t="s">
        <v>44</v>
      </c>
      <c r="B88" s="26"/>
      <c r="C88" s="27"/>
      <c r="D88" s="28">
        <v>3744</v>
      </c>
      <c r="E88" s="28">
        <v>1269</v>
      </c>
      <c r="F88" s="28">
        <v>1317</v>
      </c>
      <c r="G88" s="28">
        <v>1373</v>
      </c>
      <c r="H88" s="28">
        <v>1428</v>
      </c>
      <c r="I88" s="28">
        <v>1482</v>
      </c>
      <c r="J88" s="28">
        <v>1635</v>
      </c>
      <c r="K88" s="28">
        <v>1735</v>
      </c>
      <c r="L88" s="28">
        <v>1800</v>
      </c>
      <c r="M88" s="28">
        <v>1864</v>
      </c>
      <c r="N88" s="28">
        <v>9132</v>
      </c>
      <c r="O88" s="28">
        <v>17648</v>
      </c>
    </row>
    <row r="89" spans="1:26" ht="15" customHeight="1">
      <c r="A89" s="47"/>
      <c r="B89" s="26"/>
      <c r="C89" s="27"/>
      <c r="D89" s="28"/>
      <c r="E89" s="28"/>
      <c r="F89" s="28"/>
      <c r="G89" s="28"/>
      <c r="H89" s="28"/>
      <c r="I89" s="28"/>
      <c r="J89" s="28"/>
      <c r="K89" s="28"/>
      <c r="L89" s="28"/>
      <c r="M89" s="28"/>
      <c r="N89" s="28"/>
      <c r="O89" s="28"/>
    </row>
    <row r="90" spans="1:26" ht="15" customHeight="1">
      <c r="A90" s="53" t="s">
        <v>116</v>
      </c>
      <c r="B90" s="26"/>
      <c r="C90" s="27"/>
      <c r="D90" s="24"/>
      <c r="E90" s="24"/>
      <c r="F90" s="24"/>
      <c r="G90" s="24"/>
      <c r="H90" s="24"/>
      <c r="I90" s="24"/>
      <c r="J90" s="24"/>
      <c r="K90" s="24"/>
      <c r="L90" s="24"/>
      <c r="M90" s="24"/>
      <c r="N90" s="24"/>
      <c r="O90" s="24"/>
    </row>
    <row r="91" spans="1:26" ht="15" customHeight="1">
      <c r="A91" s="2" t="s">
        <v>117</v>
      </c>
      <c r="B91" s="26"/>
      <c r="C91" s="27"/>
      <c r="D91" s="28"/>
      <c r="E91" s="28"/>
      <c r="F91" s="28"/>
      <c r="G91" s="28"/>
      <c r="H91" s="28"/>
      <c r="I91" s="28"/>
      <c r="J91" s="28"/>
      <c r="K91" s="28"/>
      <c r="L91" s="28"/>
      <c r="M91" s="28"/>
      <c r="N91" s="28"/>
      <c r="O91" s="28"/>
    </row>
    <row r="92" spans="1:26" ht="20.25" customHeight="1">
      <c r="A92" s="44" t="s">
        <v>11</v>
      </c>
      <c r="B92" s="26"/>
      <c r="C92" s="27"/>
      <c r="D92" s="28"/>
      <c r="E92" s="28"/>
      <c r="F92" s="28"/>
      <c r="G92" s="28"/>
      <c r="H92" s="28"/>
      <c r="I92" s="28"/>
      <c r="J92" s="28"/>
      <c r="K92" s="28"/>
      <c r="L92" s="28"/>
      <c r="M92" s="28"/>
      <c r="N92" s="28"/>
      <c r="O92" s="28"/>
    </row>
    <row r="93" spans="1:26" ht="15" customHeight="1">
      <c r="A93" s="62" t="s">
        <v>118</v>
      </c>
      <c r="B93" s="56" t="s">
        <v>13</v>
      </c>
      <c r="C93" s="55">
        <v>2025</v>
      </c>
      <c r="D93" s="57">
        <v>0</v>
      </c>
      <c r="E93" s="57">
        <v>0</v>
      </c>
      <c r="F93" s="57">
        <v>-1215</v>
      </c>
      <c r="G93" s="57">
        <v>-1234</v>
      </c>
      <c r="H93" s="57">
        <v>-1285</v>
      </c>
      <c r="I93" s="57">
        <v>-1306</v>
      </c>
      <c r="J93" s="57">
        <v>-1352</v>
      </c>
      <c r="K93" s="57">
        <v>-1391</v>
      </c>
      <c r="L93" s="57">
        <v>-1467</v>
      </c>
      <c r="M93" s="57">
        <v>-1522</v>
      </c>
      <c r="N93" s="57">
        <v>-3734</v>
      </c>
      <c r="O93" s="57">
        <v>-10772</v>
      </c>
      <c r="P93" s="54"/>
      <c r="Q93" s="55"/>
      <c r="R93" s="54"/>
      <c r="S93" s="54"/>
      <c r="T93" s="54"/>
      <c r="U93" s="54"/>
      <c r="V93" s="54"/>
      <c r="W93" s="54"/>
      <c r="X93" s="54"/>
      <c r="Y93" s="54"/>
      <c r="Z93" s="54"/>
    </row>
    <row r="94" spans="1:26" ht="15" customHeight="1">
      <c r="A94" s="63" t="s">
        <v>119</v>
      </c>
      <c r="B94" s="56" t="s">
        <v>13</v>
      </c>
      <c r="C94" s="55">
        <v>2025</v>
      </c>
      <c r="D94" s="54">
        <v>0</v>
      </c>
      <c r="E94" s="54">
        <v>0</v>
      </c>
      <c r="F94" s="57">
        <v>-22004</v>
      </c>
      <c r="G94" s="57">
        <v>-21864</v>
      </c>
      <c r="H94" s="57">
        <v>-21666</v>
      </c>
      <c r="I94" s="57">
        <v>-21462</v>
      </c>
      <c r="J94" s="57">
        <v>-21673</v>
      </c>
      <c r="K94" s="57">
        <v>-21550</v>
      </c>
      <c r="L94" s="57">
        <v>-21770</v>
      </c>
      <c r="M94" s="57">
        <v>-21789</v>
      </c>
      <c r="N94" s="57">
        <v>-65534</v>
      </c>
      <c r="O94" s="57">
        <v>-173778</v>
      </c>
      <c r="P94" s="54"/>
      <c r="Q94" s="55"/>
      <c r="R94" s="54"/>
      <c r="S94" s="54"/>
      <c r="T94" s="54"/>
      <c r="U94" s="54"/>
      <c r="V94" s="54"/>
      <c r="W94" s="54"/>
      <c r="X94" s="54"/>
      <c r="Y94" s="54"/>
      <c r="Z94" s="54"/>
    </row>
    <row r="95" spans="1:26" ht="30" customHeight="1">
      <c r="A95" s="64" t="s">
        <v>120</v>
      </c>
      <c r="B95" s="56" t="s">
        <v>13</v>
      </c>
      <c r="C95" s="55">
        <v>2025</v>
      </c>
      <c r="D95" s="54">
        <v>0</v>
      </c>
      <c r="E95" s="54">
        <v>0</v>
      </c>
      <c r="F95" s="57">
        <v>529</v>
      </c>
      <c r="G95" s="57">
        <v>548</v>
      </c>
      <c r="H95" s="57">
        <v>702</v>
      </c>
      <c r="I95" s="57">
        <v>744</v>
      </c>
      <c r="J95" s="57">
        <v>765</v>
      </c>
      <c r="K95" s="57">
        <v>755</v>
      </c>
      <c r="L95" s="57">
        <v>788</v>
      </c>
      <c r="M95" s="57">
        <v>815</v>
      </c>
      <c r="N95" s="57">
        <v>1780</v>
      </c>
      <c r="O95" s="57">
        <v>5647</v>
      </c>
      <c r="P95" s="54"/>
      <c r="Q95" s="55"/>
      <c r="R95" s="54"/>
      <c r="S95" s="54"/>
      <c r="T95" s="54"/>
      <c r="U95" s="54"/>
      <c r="V95" s="54"/>
      <c r="W95" s="54"/>
      <c r="X95" s="54"/>
      <c r="Y95" s="54"/>
      <c r="Z95" s="54"/>
    </row>
    <row r="96" spans="1:26" ht="15" customHeight="1">
      <c r="A96" s="65" t="s">
        <v>121</v>
      </c>
      <c r="B96" s="56" t="s">
        <v>13</v>
      </c>
      <c r="C96" s="55">
        <v>2025</v>
      </c>
      <c r="D96" s="54">
        <v>0</v>
      </c>
      <c r="E96" s="54">
        <v>0</v>
      </c>
      <c r="F96" s="57">
        <v>-11643</v>
      </c>
      <c r="G96" s="57">
        <v>-11573</v>
      </c>
      <c r="H96" s="57">
        <v>-11776</v>
      </c>
      <c r="I96" s="57">
        <v>-11961</v>
      </c>
      <c r="J96" s="57">
        <v>-12202</v>
      </c>
      <c r="K96" s="57">
        <v>-12384</v>
      </c>
      <c r="L96" s="57">
        <v>-12683</v>
      </c>
      <c r="M96" s="57">
        <v>-13091</v>
      </c>
      <c r="N96" s="57">
        <v>-34992</v>
      </c>
      <c r="O96" s="57">
        <v>-97313</v>
      </c>
      <c r="P96" s="54"/>
      <c r="Q96" s="55"/>
      <c r="R96" s="54"/>
      <c r="S96" s="54"/>
      <c r="T96" s="54"/>
      <c r="U96" s="54"/>
      <c r="V96" s="54"/>
      <c r="W96" s="54"/>
      <c r="X96" s="54"/>
      <c r="Y96" s="54"/>
      <c r="Z96" s="54"/>
    </row>
    <row r="97" spans="1:26" ht="45" customHeight="1">
      <c r="A97" s="64" t="s">
        <v>122</v>
      </c>
      <c r="B97" s="56" t="s">
        <v>13</v>
      </c>
      <c r="C97" s="55">
        <v>2025</v>
      </c>
      <c r="D97" s="54">
        <v>0</v>
      </c>
      <c r="E97" s="54">
        <v>0</v>
      </c>
      <c r="F97" s="57">
        <v>359</v>
      </c>
      <c r="G97" s="57">
        <v>202</v>
      </c>
      <c r="H97" s="57">
        <v>212</v>
      </c>
      <c r="I97" s="57">
        <v>183</v>
      </c>
      <c r="J97" s="57">
        <v>233</v>
      </c>
      <c r="K97" s="57">
        <v>223</v>
      </c>
      <c r="L97" s="57">
        <v>231</v>
      </c>
      <c r="M97" s="57">
        <v>221</v>
      </c>
      <c r="N97" s="57">
        <v>773</v>
      </c>
      <c r="O97" s="57">
        <v>1864</v>
      </c>
      <c r="P97" s="54"/>
      <c r="Q97" s="55"/>
      <c r="R97" s="54"/>
      <c r="S97" s="54"/>
      <c r="T97" s="54"/>
      <c r="U97" s="54"/>
      <c r="V97" s="54"/>
      <c r="W97" s="54"/>
      <c r="X97" s="54"/>
      <c r="Y97" s="54"/>
      <c r="Z97" s="54"/>
    </row>
    <row r="98" spans="1:26" ht="15" customHeight="1">
      <c r="A98" s="66" t="s">
        <v>123</v>
      </c>
      <c r="B98" s="56" t="s">
        <v>13</v>
      </c>
      <c r="C98" s="55">
        <v>2025</v>
      </c>
      <c r="D98" s="54">
        <v>0</v>
      </c>
      <c r="E98" s="54">
        <v>0</v>
      </c>
      <c r="F98" s="57">
        <v>17954</v>
      </c>
      <c r="G98" s="57">
        <v>17797</v>
      </c>
      <c r="H98" s="57">
        <v>17992</v>
      </c>
      <c r="I98" s="57">
        <v>18129</v>
      </c>
      <c r="J98" s="57">
        <v>18322</v>
      </c>
      <c r="K98" s="57">
        <v>18604</v>
      </c>
      <c r="L98" s="57">
        <v>18882</v>
      </c>
      <c r="M98" s="57">
        <v>19345</v>
      </c>
      <c r="N98" s="57">
        <v>53743</v>
      </c>
      <c r="O98" s="57">
        <v>147025</v>
      </c>
      <c r="P98" s="54"/>
      <c r="Q98" s="55"/>
      <c r="R98" s="54"/>
      <c r="S98" s="54"/>
      <c r="T98" s="54"/>
      <c r="U98" s="54"/>
      <c r="V98" s="54"/>
      <c r="W98" s="54"/>
      <c r="X98" s="54"/>
      <c r="Y98" s="54"/>
      <c r="Z98" s="54"/>
    </row>
    <row r="99" spans="1:26" ht="20.25" customHeight="1">
      <c r="A99" s="67" t="s">
        <v>61</v>
      </c>
      <c r="B99" s="56"/>
      <c r="C99" s="55"/>
      <c r="D99" s="54"/>
      <c r="E99" s="54"/>
      <c r="F99" s="57"/>
      <c r="G99" s="57"/>
      <c r="H99" s="57"/>
      <c r="I99" s="57"/>
      <c r="J99" s="57"/>
      <c r="K99" s="57"/>
      <c r="L99" s="57"/>
      <c r="M99" s="57"/>
      <c r="N99" s="57"/>
      <c r="O99" s="57"/>
      <c r="P99" s="54"/>
      <c r="Q99" s="55"/>
      <c r="R99" s="54"/>
      <c r="S99" s="54"/>
      <c r="T99" s="54"/>
      <c r="U99" s="54"/>
      <c r="V99" s="54"/>
      <c r="W99" s="54"/>
      <c r="X99" s="54"/>
      <c r="Y99" s="54"/>
      <c r="Z99" s="54"/>
    </row>
    <row r="100" spans="1:26" ht="15" customHeight="1">
      <c r="A100" s="66" t="s">
        <v>62</v>
      </c>
      <c r="B100" s="56" t="s">
        <v>124</v>
      </c>
      <c r="C100" s="55">
        <v>2025</v>
      </c>
      <c r="D100" s="54">
        <v>662</v>
      </c>
      <c r="E100" s="57">
        <v>26642</v>
      </c>
      <c r="F100" s="57">
        <v>26044</v>
      </c>
      <c r="G100" s="57">
        <v>27355</v>
      </c>
      <c r="H100" s="57">
        <v>28653</v>
      </c>
      <c r="I100" s="57">
        <v>30243</v>
      </c>
      <c r="J100" s="57">
        <v>32461</v>
      </c>
      <c r="K100" s="57">
        <v>32287</v>
      </c>
      <c r="L100" s="57">
        <v>34172</v>
      </c>
      <c r="M100" s="57">
        <v>36319</v>
      </c>
      <c r="N100" s="57">
        <v>109356</v>
      </c>
      <c r="O100" s="57">
        <v>274838</v>
      </c>
      <c r="P100" s="54"/>
      <c r="Q100" s="55"/>
      <c r="R100" s="54"/>
      <c r="S100" s="54"/>
      <c r="T100" s="54"/>
      <c r="U100" s="54"/>
      <c r="V100" s="54"/>
      <c r="W100" s="54"/>
      <c r="X100" s="54"/>
      <c r="Y100" s="54"/>
      <c r="Z100" s="54"/>
    </row>
    <row r="101" spans="1:26" ht="15" customHeight="1">
      <c r="B101" s="9"/>
      <c r="C101" s="9"/>
      <c r="D101" s="29"/>
      <c r="E101" s="29"/>
      <c r="F101" s="29"/>
      <c r="G101" s="29"/>
      <c r="H101" s="29"/>
      <c r="I101" s="29"/>
      <c r="J101" s="29"/>
      <c r="K101" s="29"/>
      <c r="L101" s="29"/>
      <c r="M101" s="29"/>
      <c r="N101" s="29"/>
      <c r="O101" s="29"/>
      <c r="P101" s="8"/>
      <c r="Q101" s="9"/>
    </row>
    <row r="102" spans="1:26" ht="15" customHeight="1">
      <c r="A102" s="82"/>
      <c r="B102" s="82"/>
      <c r="C102" s="82"/>
      <c r="D102" s="82"/>
      <c r="E102" s="82"/>
    </row>
    <row r="103" spans="1:26" ht="25" customHeight="1">
      <c r="A103" s="77" t="s">
        <v>125</v>
      </c>
      <c r="B103" s="77"/>
      <c r="C103" s="77"/>
      <c r="D103" s="77"/>
      <c r="E103" s="77"/>
    </row>
    <row r="104" spans="1:26" s="30" customFormat="1" ht="25" customHeight="1">
      <c r="A104" s="79" t="s">
        <v>126</v>
      </c>
      <c r="B104" s="79"/>
      <c r="C104" s="79"/>
      <c r="D104" s="79"/>
      <c r="E104" s="79"/>
      <c r="F104" s="17"/>
      <c r="G104" s="17"/>
      <c r="H104" s="17"/>
      <c r="I104" s="17"/>
      <c r="J104" s="17"/>
      <c r="K104" s="17"/>
      <c r="L104" s="17"/>
      <c r="M104" s="17"/>
      <c r="N104" s="17"/>
      <c r="O104" s="17"/>
    </row>
    <row r="105" spans="1:26" s="30" customFormat="1" ht="25" customHeight="1">
      <c r="A105" s="79" t="s">
        <v>127</v>
      </c>
      <c r="B105" s="79"/>
      <c r="C105" s="79"/>
      <c r="D105" s="79"/>
      <c r="E105" s="79"/>
      <c r="F105" s="17"/>
      <c r="G105" s="17"/>
      <c r="H105" s="17"/>
      <c r="I105" s="17"/>
      <c r="J105" s="17"/>
      <c r="K105" s="17"/>
      <c r="L105" s="17"/>
      <c r="M105" s="17"/>
      <c r="N105" s="17"/>
      <c r="O105" s="17"/>
    </row>
    <row r="106" spans="1:26" s="30" customFormat="1" ht="25" customHeight="1">
      <c r="A106" s="81" t="s">
        <v>128</v>
      </c>
      <c r="B106" s="81"/>
      <c r="C106" s="81"/>
      <c r="D106" s="81"/>
      <c r="E106" s="81"/>
      <c r="F106" s="17"/>
      <c r="G106" s="17"/>
      <c r="H106" s="17"/>
      <c r="I106" s="17"/>
      <c r="J106" s="17"/>
      <c r="K106" s="17"/>
      <c r="L106" s="17"/>
      <c r="M106" s="17"/>
      <c r="N106" s="17"/>
      <c r="O106" s="17"/>
    </row>
    <row r="107" spans="1:26" s="10" customFormat="1" ht="115" customHeight="1">
      <c r="A107" s="78" t="s">
        <v>129</v>
      </c>
      <c r="B107" s="78"/>
      <c r="C107" s="78"/>
      <c r="D107" s="78"/>
      <c r="E107" s="78"/>
      <c r="F107" s="41"/>
      <c r="G107" s="41"/>
      <c r="H107" s="41"/>
      <c r="I107" s="41"/>
      <c r="J107" s="41"/>
      <c r="K107" s="41"/>
      <c r="L107" s="41"/>
      <c r="M107" s="41"/>
      <c r="N107" s="41"/>
      <c r="O107" s="41"/>
    </row>
    <row r="108" spans="1:26" ht="100" customHeight="1">
      <c r="A108" s="78" t="s">
        <v>130</v>
      </c>
      <c r="B108" s="78"/>
      <c r="C108" s="78"/>
      <c r="D108" s="78"/>
      <c r="E108" s="78"/>
      <c r="F108" s="41"/>
      <c r="G108" s="41"/>
      <c r="H108" s="41"/>
      <c r="I108" s="41"/>
      <c r="J108" s="41"/>
      <c r="Q108" s="31"/>
    </row>
    <row r="109" spans="1:26" s="32" customFormat="1" ht="40" customHeight="1">
      <c r="A109" s="78" t="s">
        <v>131</v>
      </c>
      <c r="B109" s="78"/>
      <c r="C109" s="78"/>
      <c r="D109" s="78"/>
      <c r="E109" s="78"/>
    </row>
    <row r="110" spans="1:26" ht="40" customHeight="1">
      <c r="A110" s="78" t="s">
        <v>132</v>
      </c>
      <c r="B110" s="78"/>
      <c r="C110" s="78"/>
      <c r="D110" s="78"/>
      <c r="E110" s="78"/>
      <c r="F110" s="32"/>
      <c r="G110" s="32"/>
      <c r="H110" s="32"/>
      <c r="I110" s="32"/>
      <c r="J110" s="32"/>
      <c r="K110" s="32"/>
      <c r="L110" s="32"/>
      <c r="M110" s="32"/>
      <c r="N110" s="32"/>
      <c r="O110" s="32"/>
      <c r="Q110" s="31"/>
    </row>
    <row r="111" spans="1:26" s="10" customFormat="1" ht="25" customHeight="1">
      <c r="A111" s="77" t="s">
        <v>133</v>
      </c>
      <c r="B111" s="77"/>
      <c r="C111" s="77"/>
      <c r="D111" s="77"/>
      <c r="E111" s="77"/>
      <c r="F111" s="2"/>
      <c r="G111" s="2"/>
      <c r="H111" s="2"/>
      <c r="I111" s="2"/>
      <c r="J111" s="2"/>
      <c r="K111" s="2"/>
      <c r="L111" s="2"/>
      <c r="M111" s="2"/>
      <c r="N111" s="2"/>
      <c r="O111" s="2"/>
      <c r="Q111" s="41"/>
    </row>
    <row r="112" spans="1:26" ht="40" customHeight="1">
      <c r="A112" s="78" t="s">
        <v>134</v>
      </c>
      <c r="B112" s="78"/>
      <c r="C112" s="78"/>
      <c r="D112" s="78"/>
      <c r="E112" s="78"/>
      <c r="F112" s="32"/>
      <c r="G112" s="32"/>
      <c r="H112" s="32"/>
      <c r="I112" s="32"/>
      <c r="J112" s="32"/>
      <c r="K112" s="32"/>
      <c r="L112" s="32"/>
      <c r="M112" s="32"/>
      <c r="N112" s="32"/>
      <c r="O112" s="32"/>
      <c r="Q112" s="31"/>
    </row>
    <row r="113" spans="1:17" ht="25" customHeight="1">
      <c r="A113" s="77" t="s">
        <v>135</v>
      </c>
      <c r="B113" s="77"/>
      <c r="C113" s="77"/>
      <c r="D113" s="77"/>
      <c r="E113" s="77"/>
      <c r="Q113" s="33"/>
    </row>
    <row r="114" spans="1:17" ht="25" customHeight="1">
      <c r="A114" s="77" t="s">
        <v>136</v>
      </c>
      <c r="B114" s="77"/>
      <c r="C114" s="77"/>
      <c r="D114" s="77"/>
      <c r="E114" s="77"/>
      <c r="Q114" s="33"/>
    </row>
    <row r="115" spans="1:17" ht="40" customHeight="1">
      <c r="A115" s="78" t="s">
        <v>137</v>
      </c>
      <c r="B115" s="78"/>
      <c r="C115" s="78"/>
      <c r="D115" s="78"/>
      <c r="E115" s="78"/>
      <c r="F115" s="32"/>
      <c r="G115" s="32"/>
      <c r="H115" s="32"/>
      <c r="I115" s="32"/>
      <c r="J115" s="32"/>
      <c r="K115" s="32"/>
      <c r="L115" s="32"/>
      <c r="M115" s="32"/>
      <c r="N115" s="32"/>
      <c r="O115" s="32"/>
      <c r="Q115" s="33"/>
    </row>
    <row r="116" spans="1:17" ht="25" customHeight="1">
      <c r="A116" s="77" t="s">
        <v>138</v>
      </c>
      <c r="B116" s="77"/>
      <c r="C116" s="77"/>
      <c r="D116" s="77"/>
      <c r="E116" s="77"/>
      <c r="Q116" s="34"/>
    </row>
    <row r="117" spans="1:17" ht="25" customHeight="1">
      <c r="A117" s="77" t="s">
        <v>139</v>
      </c>
      <c r="B117" s="77"/>
      <c r="C117" s="77"/>
      <c r="D117" s="77"/>
      <c r="E117" s="77"/>
      <c r="Q117" s="34"/>
    </row>
    <row r="118" spans="1:17" ht="25" customHeight="1">
      <c r="A118" s="77" t="s">
        <v>140</v>
      </c>
      <c r="B118" s="77"/>
      <c r="C118" s="77"/>
      <c r="D118" s="77"/>
      <c r="E118" s="77"/>
      <c r="Q118" s="33"/>
    </row>
    <row r="119" spans="1:17" ht="15" customHeight="1">
      <c r="A119" s="8"/>
      <c r="B119" s="36"/>
      <c r="C119" s="36"/>
      <c r="D119" s="35"/>
      <c r="E119" s="35"/>
      <c r="F119" s="35"/>
      <c r="G119" s="35"/>
      <c r="H119" s="35"/>
      <c r="I119" s="35"/>
      <c r="J119" s="35"/>
      <c r="K119" s="35"/>
      <c r="L119" s="8"/>
      <c r="M119" s="8"/>
      <c r="N119" s="8"/>
      <c r="O119" s="8"/>
      <c r="Q119" s="33"/>
    </row>
    <row r="120" spans="1:17" ht="15" customHeight="1">
      <c r="B120" s="31"/>
      <c r="C120" s="31"/>
      <c r="D120" s="32"/>
      <c r="E120" s="32"/>
      <c r="F120" s="32"/>
      <c r="G120" s="32"/>
      <c r="H120" s="32"/>
      <c r="I120" s="32"/>
      <c r="J120" s="32"/>
      <c r="K120" s="32"/>
      <c r="Q120" s="33"/>
    </row>
  </sheetData>
  <mergeCells count="21">
    <mergeCell ref="A113:E113"/>
    <mergeCell ref="B11:Q11"/>
    <mergeCell ref="D41:O41"/>
    <mergeCell ref="A103:E103"/>
    <mergeCell ref="A109:E109"/>
    <mergeCell ref="A118:E118"/>
    <mergeCell ref="A108:E108"/>
    <mergeCell ref="A104:E104"/>
    <mergeCell ref="A107:E107"/>
    <mergeCell ref="D23:O23"/>
    <mergeCell ref="D24:O24"/>
    <mergeCell ref="A105:E105"/>
    <mergeCell ref="A106:E106"/>
    <mergeCell ref="A115:E115"/>
    <mergeCell ref="A116:E116"/>
    <mergeCell ref="A117:E117"/>
    <mergeCell ref="A102:E102"/>
    <mergeCell ref="A114:E114"/>
    <mergeCell ref="A110:E110"/>
    <mergeCell ref="A111:E111"/>
    <mergeCell ref="A112:E112"/>
  </mergeCells>
  <hyperlinks>
    <hyperlink ref="A2" r:id="rId1" xr:uid="{5B528F41-9730-4808-B52E-ED41144FF94D}"/>
  </hyperlinks>
  <pageMargins left="0.7" right="0.7" top="0.75" bottom="0.75" header="0.3" footer="0.3"/>
  <pageSetup scale="43" fitToHeight="0" orientation="landscape"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7DA1-7BD9-434B-9AB2-57EC3E2327D0}">
  <sheetPr>
    <pageSetUpPr fitToPage="1"/>
  </sheetPr>
  <dimension ref="A1:Z121"/>
  <sheetViews>
    <sheetView zoomScaleNormal="100" workbookViewId="0"/>
  </sheetViews>
  <sheetFormatPr baseColWidth="10" defaultColWidth="9.1640625" defaultRowHeight="15" customHeight="1"/>
  <cols>
    <col min="1" max="1" width="108" style="2" customWidth="1"/>
    <col min="2" max="2" width="15" style="3" customWidth="1"/>
    <col min="3" max="3" width="12.83203125" style="3" customWidth="1"/>
    <col min="4" max="14" width="10.83203125" style="2" customWidth="1"/>
    <col min="15" max="15" width="12.1640625" style="2" customWidth="1"/>
    <col min="16" max="16" width="2.83203125" style="2" customWidth="1"/>
    <col min="17" max="17" width="21.83203125" style="3" bestFit="1" customWidth="1"/>
    <col min="18" max="16384" width="9.1640625" style="2"/>
  </cols>
  <sheetData>
    <row r="1" spans="1:17" ht="15" customHeight="1">
      <c r="A1" s="1" t="s">
        <v>143</v>
      </c>
    </row>
    <row r="2" spans="1:17" ht="15" customHeight="1">
      <c r="A2" s="4" t="s">
        <v>1</v>
      </c>
    </row>
    <row r="4" spans="1:17" ht="14">
      <c r="A4" s="84" t="s">
        <v>141</v>
      </c>
    </row>
    <row r="5" spans="1:17" ht="14">
      <c r="A5" s="84" t="s">
        <v>148</v>
      </c>
    </row>
    <row r="6" spans="1:17" ht="14">
      <c r="A6" s="84" t="s">
        <v>147</v>
      </c>
    </row>
    <row r="8" spans="1:17" ht="15" customHeight="1">
      <c r="A8" s="5" t="s">
        <v>2</v>
      </c>
      <c r="B8" s="6"/>
      <c r="C8" s="6"/>
      <c r="D8" s="7"/>
      <c r="E8" s="7"/>
      <c r="F8" s="7"/>
      <c r="G8" s="7"/>
      <c r="H8" s="7"/>
      <c r="I8" s="7"/>
      <c r="J8" s="7"/>
      <c r="K8" s="7"/>
      <c r="L8" s="7"/>
      <c r="M8" s="7"/>
      <c r="N8" s="7"/>
    </row>
    <row r="9" spans="1:17" ht="15" customHeight="1">
      <c r="A9" s="75" t="s">
        <v>3</v>
      </c>
      <c r="B9" s="75"/>
      <c r="C9" s="75"/>
      <c r="D9" s="8"/>
      <c r="E9" s="8"/>
      <c r="F9" s="8"/>
      <c r="G9" s="8"/>
      <c r="H9" s="8"/>
      <c r="I9" s="8"/>
      <c r="J9" s="8"/>
      <c r="K9" s="8"/>
      <c r="L9" s="8"/>
      <c r="M9" s="8"/>
      <c r="N9" s="8"/>
      <c r="O9" s="8"/>
      <c r="P9" s="8"/>
      <c r="Q9" s="9"/>
    </row>
    <row r="10" spans="1:17" s="48" customFormat="1" ht="42" customHeight="1">
      <c r="A10" s="68"/>
      <c r="B10" s="69" t="s">
        <v>4</v>
      </c>
      <c r="C10" s="69" t="s">
        <v>5</v>
      </c>
      <c r="D10" s="70">
        <v>2025</v>
      </c>
      <c r="E10" s="70">
        <v>2026</v>
      </c>
      <c r="F10" s="70">
        <v>2027</v>
      </c>
      <c r="G10" s="70">
        <v>2028</v>
      </c>
      <c r="H10" s="70">
        <v>2029</v>
      </c>
      <c r="I10" s="70">
        <v>2030</v>
      </c>
      <c r="J10" s="70">
        <v>2031</v>
      </c>
      <c r="K10" s="70">
        <v>2032</v>
      </c>
      <c r="L10" s="70">
        <v>2033</v>
      </c>
      <c r="M10" s="70">
        <v>2034</v>
      </c>
      <c r="N10" s="71" t="s">
        <v>6</v>
      </c>
      <c r="O10" s="71" t="s">
        <v>7</v>
      </c>
      <c r="P10" s="72"/>
      <c r="Q10" s="69" t="s">
        <v>8</v>
      </c>
    </row>
    <row r="11" spans="1:17" ht="35.25" customHeight="1">
      <c r="A11" s="73"/>
      <c r="B11" s="83" t="s">
        <v>10</v>
      </c>
      <c r="C11" s="83"/>
      <c r="D11" s="83"/>
      <c r="E11" s="83"/>
      <c r="F11" s="83"/>
      <c r="G11" s="83"/>
      <c r="H11" s="83"/>
      <c r="I11" s="83"/>
      <c r="J11" s="83"/>
      <c r="K11" s="83"/>
      <c r="L11" s="83"/>
      <c r="M11" s="83"/>
      <c r="N11" s="83"/>
      <c r="O11" s="83"/>
      <c r="P11" s="83"/>
      <c r="Q11" s="83"/>
    </row>
    <row r="12" spans="1:17" ht="15" customHeight="1">
      <c r="A12" s="12" t="s">
        <v>11</v>
      </c>
    </row>
    <row r="13" spans="1:17" ht="15" customHeight="1">
      <c r="A13" s="74" t="s">
        <v>12</v>
      </c>
      <c r="B13" s="76" t="s">
        <v>142</v>
      </c>
      <c r="C13" s="14">
        <v>2025</v>
      </c>
      <c r="D13" s="15">
        <v>0</v>
      </c>
      <c r="E13" s="15">
        <v>211037.34371858399</v>
      </c>
      <c r="F13" s="15">
        <v>219693.445209083</v>
      </c>
      <c r="G13" s="15">
        <v>228352.860077625</v>
      </c>
      <c r="H13" s="15">
        <v>237518.34614893299</v>
      </c>
      <c r="I13" s="15">
        <v>246804.344471227</v>
      </c>
      <c r="J13" s="15">
        <v>256363.67643395899</v>
      </c>
      <c r="K13" s="15">
        <v>266166.62271916599</v>
      </c>
      <c r="L13" s="15">
        <v>276117.40424769098</v>
      </c>
      <c r="M13" s="15">
        <v>286256.37475785997</v>
      </c>
      <c r="N13" s="15">
        <f>SUM(D13:H13)</f>
        <v>896601.99515422503</v>
      </c>
      <c r="O13" s="15">
        <f>SUM(D13:M13)</f>
        <v>2228310.4177841279</v>
      </c>
      <c r="Q13" s="14" t="s">
        <v>14</v>
      </c>
    </row>
    <row r="14" spans="1:17" ht="45" customHeight="1">
      <c r="A14" s="38" t="s">
        <v>15</v>
      </c>
      <c r="B14" s="76" t="s">
        <v>142</v>
      </c>
      <c r="C14" s="14">
        <v>2025</v>
      </c>
      <c r="D14" s="15">
        <v>0</v>
      </c>
      <c r="E14" s="15">
        <v>84141.661143582998</v>
      </c>
      <c r="F14" s="15">
        <v>85716.936968897397</v>
      </c>
      <c r="G14" s="15">
        <v>87074.841821229493</v>
      </c>
      <c r="H14" s="15">
        <v>88394.553202451105</v>
      </c>
      <c r="I14" s="15">
        <v>89667.839044156193</v>
      </c>
      <c r="J14" s="15">
        <v>90867.056369017504</v>
      </c>
      <c r="K14" s="15">
        <v>92001.618790030203</v>
      </c>
      <c r="L14" s="15">
        <v>93077.878094063402</v>
      </c>
      <c r="M14" s="15">
        <v>94073.127451136694</v>
      </c>
      <c r="N14" s="15">
        <f>SUM(D14:H14)</f>
        <v>345327.99313616101</v>
      </c>
      <c r="O14" s="15">
        <f>SUM(D14:M14)</f>
        <v>805015.51288456505</v>
      </c>
      <c r="Q14" s="14" t="s">
        <v>14</v>
      </c>
    </row>
    <row r="15" spans="1:17" ht="30" customHeight="1">
      <c r="A15" s="38" t="s">
        <v>16</v>
      </c>
      <c r="B15" s="16" t="s">
        <v>13</v>
      </c>
      <c r="C15" s="14">
        <v>2025</v>
      </c>
      <c r="D15" s="15">
        <v>0</v>
      </c>
      <c r="E15" s="15">
        <v>-330</v>
      </c>
      <c r="F15" s="15">
        <v>-1101</v>
      </c>
      <c r="G15" s="15">
        <v>-1256</v>
      </c>
      <c r="H15" s="15">
        <v>-1501</v>
      </c>
      <c r="I15" s="15">
        <v>-1580</v>
      </c>
      <c r="J15" s="15">
        <v>-1605</v>
      </c>
      <c r="K15" s="15">
        <v>-1603</v>
      </c>
      <c r="L15" s="15">
        <v>-1670</v>
      </c>
      <c r="M15" s="15">
        <v>-1751</v>
      </c>
      <c r="N15" s="15">
        <v>-4189</v>
      </c>
      <c r="O15" s="15">
        <v>-12398</v>
      </c>
      <c r="Q15" s="14" t="s">
        <v>14</v>
      </c>
    </row>
    <row r="16" spans="1:17" ht="15" customHeight="1">
      <c r="A16" s="38" t="s">
        <v>17</v>
      </c>
      <c r="B16" s="76" t="s">
        <v>142</v>
      </c>
      <c r="C16" s="14">
        <v>2025</v>
      </c>
      <c r="D16" s="15">
        <v>0</v>
      </c>
      <c r="E16" s="15">
        <v>115972.775909433</v>
      </c>
      <c r="F16" s="15">
        <v>122015.938122504</v>
      </c>
      <c r="G16" s="15">
        <v>128255.294325838</v>
      </c>
      <c r="H16" s="15">
        <v>134854.710095805</v>
      </c>
      <c r="I16" s="15">
        <v>141823.049425584</v>
      </c>
      <c r="J16" s="15">
        <v>149093.460345509</v>
      </c>
      <c r="K16" s="15">
        <v>156622.42293666699</v>
      </c>
      <c r="L16" s="15">
        <v>164334.545432488</v>
      </c>
      <c r="M16" s="15">
        <v>172252.45774499499</v>
      </c>
      <c r="N16" s="15">
        <f t="shared" ref="N16:N18" si="0">SUM(D16:H16)</f>
        <v>501098.71845357999</v>
      </c>
      <c r="O16" s="15">
        <f t="shared" ref="O16:O18" si="1">SUM(D16:M16)</f>
        <v>1285224.6543388229</v>
      </c>
      <c r="Q16" s="14" t="s">
        <v>14</v>
      </c>
    </row>
    <row r="17" spans="1:26" ht="15" customHeight="1">
      <c r="A17" s="38" t="s">
        <v>18</v>
      </c>
      <c r="B17" s="76" t="s">
        <v>142</v>
      </c>
      <c r="C17" s="14">
        <v>2025</v>
      </c>
      <c r="D17" s="15">
        <v>0</v>
      </c>
      <c r="E17" s="15">
        <v>119347.01113338899</v>
      </c>
      <c r="F17" s="15">
        <v>123172.047853133</v>
      </c>
      <c r="G17" s="15">
        <v>126780.117994145</v>
      </c>
      <c r="H17" s="15">
        <v>130621.99047335899</v>
      </c>
      <c r="I17" s="15">
        <v>134584.69916726401</v>
      </c>
      <c r="J17" s="15">
        <v>138648.014233522</v>
      </c>
      <c r="K17" s="15">
        <v>142765.53923389601</v>
      </c>
      <c r="L17" s="15">
        <v>146997.904875526</v>
      </c>
      <c r="M17" s="15">
        <v>151321.39976752701</v>
      </c>
      <c r="N17" s="15">
        <f t="shared" si="0"/>
        <v>499921.167454026</v>
      </c>
      <c r="O17" s="15">
        <f t="shared" si="1"/>
        <v>1214238.724731761</v>
      </c>
      <c r="Q17" s="14" t="s">
        <v>14</v>
      </c>
    </row>
    <row r="18" spans="1:26" ht="45" customHeight="1">
      <c r="A18" s="38" t="s">
        <v>19</v>
      </c>
      <c r="B18" s="76" t="s">
        <v>142</v>
      </c>
      <c r="C18" s="14">
        <v>2025</v>
      </c>
      <c r="D18" s="15">
        <v>0</v>
      </c>
      <c r="E18" s="15">
        <v>-104024.879896878</v>
      </c>
      <c r="F18" s="15">
        <v>-110803.221556504</v>
      </c>
      <c r="G18" s="15">
        <v>-117634.568034211</v>
      </c>
      <c r="H18" s="15">
        <v>-124569.262955718</v>
      </c>
      <c r="I18" s="15">
        <v>-131984.97124110899</v>
      </c>
      <c r="J18" s="15">
        <v>-139761.30153369901</v>
      </c>
      <c r="K18" s="15">
        <v>-147918.37022472901</v>
      </c>
      <c r="L18" s="15">
        <v>-156312.87193588199</v>
      </c>
      <c r="M18" s="15">
        <v>-164986.05026360301</v>
      </c>
      <c r="N18" s="15">
        <f t="shared" si="0"/>
        <v>-457031.93244331097</v>
      </c>
      <c r="O18" s="15">
        <f t="shared" si="1"/>
        <v>-1197995.4976423332</v>
      </c>
      <c r="Q18" s="14" t="s">
        <v>14</v>
      </c>
    </row>
    <row r="19" spans="1:26" ht="15" customHeight="1">
      <c r="A19" s="38" t="s">
        <v>20</v>
      </c>
      <c r="B19" s="16" t="s">
        <v>13</v>
      </c>
      <c r="C19" s="14">
        <v>2025</v>
      </c>
      <c r="D19" s="15">
        <v>0</v>
      </c>
      <c r="E19" s="15">
        <v>-12</v>
      </c>
      <c r="F19" s="15">
        <v>-13</v>
      </c>
      <c r="G19" s="15">
        <v>-15</v>
      </c>
      <c r="H19" s="15">
        <v>-16</v>
      </c>
      <c r="I19" s="15">
        <v>-17</v>
      </c>
      <c r="J19" s="15">
        <v>-19</v>
      </c>
      <c r="K19" s="15">
        <v>-21</v>
      </c>
      <c r="L19" s="15">
        <v>-23</v>
      </c>
      <c r="M19" s="15">
        <v>-25</v>
      </c>
      <c r="N19" s="15">
        <v>-56</v>
      </c>
      <c r="O19" s="15">
        <v>-160</v>
      </c>
      <c r="Q19" s="14" t="s">
        <v>14</v>
      </c>
    </row>
    <row r="20" spans="1:26" ht="30" customHeight="1">
      <c r="A20" s="38" t="s">
        <v>21</v>
      </c>
      <c r="B20" s="16" t="s">
        <v>13</v>
      </c>
      <c r="C20" s="14">
        <v>2025</v>
      </c>
      <c r="D20" s="15">
        <v>0</v>
      </c>
      <c r="E20" s="15">
        <v>-570</v>
      </c>
      <c r="F20" s="15">
        <v>-594</v>
      </c>
      <c r="G20" s="15">
        <v>-618</v>
      </c>
      <c r="H20" s="15">
        <v>-849</v>
      </c>
      <c r="I20" s="15">
        <v>-883</v>
      </c>
      <c r="J20" s="15">
        <v>-920</v>
      </c>
      <c r="K20" s="15">
        <v>-957</v>
      </c>
      <c r="L20" s="15">
        <v>-994</v>
      </c>
      <c r="M20" s="15">
        <v>-1032</v>
      </c>
      <c r="N20" s="15">
        <v>-2630</v>
      </c>
      <c r="O20" s="15">
        <v>-7415</v>
      </c>
      <c r="Q20" s="14" t="s">
        <v>14</v>
      </c>
    </row>
    <row r="21" spans="1:26" ht="15" customHeight="1">
      <c r="A21" s="37" t="s">
        <v>22</v>
      </c>
      <c r="B21" s="76" t="s">
        <v>142</v>
      </c>
      <c r="C21" s="14">
        <v>2025</v>
      </c>
      <c r="D21" s="15">
        <v>0</v>
      </c>
      <c r="E21" s="15">
        <v>-185269.46033545199</v>
      </c>
      <c r="F21" s="15">
        <v>-192248.07895804799</v>
      </c>
      <c r="G21" s="15">
        <v>-198897.18266908301</v>
      </c>
      <c r="H21" s="15">
        <v>-205755.78653484999</v>
      </c>
      <c r="I21" s="15">
        <v>-212808.83314167301</v>
      </c>
      <c r="J21" s="15">
        <v>-220040.81146311699</v>
      </c>
      <c r="K21" s="15">
        <v>-227385.926276118</v>
      </c>
      <c r="L21" s="15">
        <v>-234850.98767003501</v>
      </c>
      <c r="M21" s="15">
        <v>-242409.31222225301</v>
      </c>
      <c r="N21" s="15">
        <f>SUM(D21:H21)</f>
        <v>-782170.50849743304</v>
      </c>
      <c r="O21" s="15">
        <f>SUM(D21:M21)</f>
        <v>-1919666.3792706293</v>
      </c>
      <c r="Q21" s="14" t="s">
        <v>23</v>
      </c>
    </row>
    <row r="22" spans="1:26" ht="15" customHeight="1">
      <c r="A22" s="42" t="s">
        <v>24</v>
      </c>
      <c r="B22" s="16" t="s">
        <v>13</v>
      </c>
      <c r="C22" s="14">
        <v>2025</v>
      </c>
      <c r="D22" s="15">
        <v>0</v>
      </c>
      <c r="E22" s="15">
        <v>-1</v>
      </c>
      <c r="F22" s="15">
        <v>-5</v>
      </c>
      <c r="G22" s="15">
        <v>-5</v>
      </c>
      <c r="H22" s="15">
        <v>-6</v>
      </c>
      <c r="I22" s="15">
        <v>-6</v>
      </c>
      <c r="J22" s="15">
        <v>-6</v>
      </c>
      <c r="K22" s="15">
        <v>-6</v>
      </c>
      <c r="L22" s="15">
        <v>-6</v>
      </c>
      <c r="M22" s="15">
        <v>-6</v>
      </c>
      <c r="N22" s="15">
        <v>-17</v>
      </c>
      <c r="O22" s="15">
        <v>-47</v>
      </c>
      <c r="Q22" s="14" t="s">
        <v>14</v>
      </c>
    </row>
    <row r="23" spans="1:26" ht="15" customHeight="1">
      <c r="A23" s="38" t="s">
        <v>25</v>
      </c>
      <c r="B23" s="76" t="s">
        <v>142</v>
      </c>
      <c r="C23" s="14">
        <v>2025</v>
      </c>
      <c r="D23" s="80" t="s">
        <v>26</v>
      </c>
      <c r="E23" s="80"/>
      <c r="F23" s="80"/>
      <c r="G23" s="80"/>
      <c r="H23" s="80"/>
      <c r="I23" s="80"/>
      <c r="J23" s="80"/>
      <c r="K23" s="80"/>
      <c r="L23" s="80"/>
      <c r="M23" s="80"/>
      <c r="N23" s="80"/>
      <c r="O23" s="80"/>
      <c r="Q23" s="14" t="s">
        <v>27</v>
      </c>
    </row>
    <row r="24" spans="1:26" ht="15" customHeight="1">
      <c r="A24" s="37" t="s">
        <v>28</v>
      </c>
      <c r="B24" s="76" t="s">
        <v>142</v>
      </c>
      <c r="C24" s="14">
        <v>2025</v>
      </c>
      <c r="D24" s="80" t="s">
        <v>26</v>
      </c>
      <c r="E24" s="80"/>
      <c r="F24" s="80"/>
      <c r="G24" s="80"/>
      <c r="H24" s="80"/>
      <c r="I24" s="80"/>
      <c r="J24" s="80"/>
      <c r="K24" s="80"/>
      <c r="L24" s="80"/>
      <c r="M24" s="80"/>
      <c r="N24" s="80"/>
      <c r="O24" s="80"/>
      <c r="Q24" s="14" t="s">
        <v>14</v>
      </c>
    </row>
    <row r="25" spans="1:26" ht="15" customHeight="1">
      <c r="A25" s="37" t="s">
        <v>29</v>
      </c>
      <c r="B25" s="76" t="s">
        <v>142</v>
      </c>
      <c r="C25" s="14">
        <v>2025</v>
      </c>
      <c r="D25" s="15">
        <v>0</v>
      </c>
      <c r="E25" s="15">
        <v>65171.295690106897</v>
      </c>
      <c r="F25" s="15">
        <v>67701.614430919901</v>
      </c>
      <c r="G25" s="15">
        <v>70204.643797796802</v>
      </c>
      <c r="H25" s="15">
        <v>72853.409416997005</v>
      </c>
      <c r="I25" s="15">
        <v>75516.940903625902</v>
      </c>
      <c r="J25" s="15">
        <v>78275.674537494095</v>
      </c>
      <c r="K25" s="15">
        <v>81147.256693370102</v>
      </c>
      <c r="L25" s="15">
        <v>84100.814217992098</v>
      </c>
      <c r="M25" s="15">
        <v>87131.129336680606</v>
      </c>
      <c r="N25" s="15">
        <f>SUM(D25:H25)</f>
        <v>275930.96333582059</v>
      </c>
      <c r="O25" s="15">
        <f>SUM(D25:M25)</f>
        <v>682102.77902498341</v>
      </c>
      <c r="Q25" s="14" t="s">
        <v>30</v>
      </c>
    </row>
    <row r="26" spans="1:26" ht="15" customHeight="1">
      <c r="A26" s="38" t="s">
        <v>31</v>
      </c>
      <c r="B26" s="16" t="s">
        <v>13</v>
      </c>
      <c r="C26" s="14">
        <v>2025</v>
      </c>
      <c r="D26" s="15">
        <v>0</v>
      </c>
      <c r="E26" s="15">
        <v>-735</v>
      </c>
      <c r="F26" s="15">
        <v>-770</v>
      </c>
      <c r="G26" s="15">
        <v>-808</v>
      </c>
      <c r="H26" s="15">
        <v>-1117</v>
      </c>
      <c r="I26" s="15">
        <v>-1166</v>
      </c>
      <c r="J26" s="15">
        <v>-1211</v>
      </c>
      <c r="K26" s="15">
        <v>-1263</v>
      </c>
      <c r="L26" s="15">
        <v>-1317</v>
      </c>
      <c r="M26" s="15">
        <v>-1373</v>
      </c>
      <c r="N26" s="15">
        <v>-3430</v>
      </c>
      <c r="O26" s="15">
        <v>-9760</v>
      </c>
      <c r="Q26" s="14" t="s">
        <v>14</v>
      </c>
    </row>
    <row r="27" spans="1:26" ht="15" customHeight="1">
      <c r="A27" s="43" t="s">
        <v>32</v>
      </c>
      <c r="B27" s="16" t="s">
        <v>13</v>
      </c>
      <c r="C27" s="14">
        <v>2025</v>
      </c>
      <c r="D27" s="15">
        <v>0</v>
      </c>
      <c r="E27" s="15" t="s">
        <v>33</v>
      </c>
      <c r="F27" s="15" t="s">
        <v>33</v>
      </c>
      <c r="G27" s="15" t="s">
        <v>33</v>
      </c>
      <c r="H27" s="15" t="s">
        <v>33</v>
      </c>
      <c r="I27" s="15" t="s">
        <v>33</v>
      </c>
      <c r="J27" s="15" t="s">
        <v>33</v>
      </c>
      <c r="K27" s="15" t="s">
        <v>33</v>
      </c>
      <c r="L27" s="15" t="s">
        <v>33</v>
      </c>
      <c r="M27" s="15" t="s">
        <v>33</v>
      </c>
      <c r="N27" s="15" t="s">
        <v>33</v>
      </c>
      <c r="O27" s="15" t="s">
        <v>33</v>
      </c>
      <c r="Q27" s="14" t="s">
        <v>14</v>
      </c>
    </row>
    <row r="28" spans="1:26" ht="15" customHeight="1">
      <c r="A28" s="44" t="s">
        <v>34</v>
      </c>
      <c r="B28" s="18" t="s">
        <v>13</v>
      </c>
      <c r="C28" s="14">
        <v>2025</v>
      </c>
      <c r="D28" s="15">
        <v>0</v>
      </c>
      <c r="E28" s="15" t="s">
        <v>33</v>
      </c>
      <c r="F28" s="15" t="s">
        <v>33</v>
      </c>
      <c r="G28" s="15" t="s">
        <v>33</v>
      </c>
      <c r="H28" s="15" t="s">
        <v>33</v>
      </c>
      <c r="I28" s="15" t="s">
        <v>33</v>
      </c>
      <c r="J28" s="15" t="s">
        <v>33</v>
      </c>
      <c r="K28" s="15" t="s">
        <v>33</v>
      </c>
      <c r="L28" s="15" t="s">
        <v>33</v>
      </c>
      <c r="M28" s="15" t="s">
        <v>33</v>
      </c>
      <c r="N28" s="15">
        <v>1</v>
      </c>
      <c r="O28" s="15">
        <v>2</v>
      </c>
      <c r="Q28" s="14" t="s">
        <v>35</v>
      </c>
    </row>
    <row r="29" spans="1:26" ht="15" customHeight="1">
      <c r="A29" s="38" t="s">
        <v>36</v>
      </c>
      <c r="B29" s="16" t="s">
        <v>13</v>
      </c>
      <c r="C29" s="14">
        <v>2025</v>
      </c>
      <c r="D29" s="15">
        <v>0</v>
      </c>
      <c r="E29" s="15" t="s">
        <v>33</v>
      </c>
      <c r="F29" s="15" t="s">
        <v>33</v>
      </c>
      <c r="G29" s="15" t="s">
        <v>33</v>
      </c>
      <c r="H29" s="15" t="s">
        <v>33</v>
      </c>
      <c r="I29" s="15" t="s">
        <v>33</v>
      </c>
      <c r="J29" s="15">
        <v>1</v>
      </c>
      <c r="K29" s="15">
        <v>1</v>
      </c>
      <c r="L29" s="15">
        <v>1</v>
      </c>
      <c r="M29" s="15">
        <v>1</v>
      </c>
      <c r="N29" s="15">
        <v>1</v>
      </c>
      <c r="O29" s="15">
        <v>4</v>
      </c>
      <c r="Q29" s="14" t="s">
        <v>37</v>
      </c>
      <c r="Z29" s="13"/>
    </row>
    <row r="30" spans="1:26" ht="15" customHeight="1">
      <c r="A30" s="38" t="s">
        <v>38</v>
      </c>
      <c r="B30" s="16" t="s">
        <v>13</v>
      </c>
      <c r="C30" s="14">
        <v>2025</v>
      </c>
      <c r="D30" s="15">
        <v>0</v>
      </c>
      <c r="E30" s="15">
        <v>1</v>
      </c>
      <c r="F30" s="15">
        <v>1</v>
      </c>
      <c r="G30" s="15">
        <v>1</v>
      </c>
      <c r="H30" s="15">
        <v>1</v>
      </c>
      <c r="I30" s="15">
        <v>1</v>
      </c>
      <c r="J30" s="15">
        <v>1</v>
      </c>
      <c r="K30" s="15">
        <v>1</v>
      </c>
      <c r="L30" s="15">
        <v>1</v>
      </c>
      <c r="M30" s="15">
        <v>1</v>
      </c>
      <c r="N30" s="15">
        <v>3</v>
      </c>
      <c r="O30" s="15">
        <v>7</v>
      </c>
      <c r="Q30" s="14" t="s">
        <v>39</v>
      </c>
    </row>
    <row r="31" spans="1:26" ht="15" customHeight="1">
      <c r="A31" s="37" t="s">
        <v>40</v>
      </c>
      <c r="B31" s="16" t="s">
        <v>13</v>
      </c>
      <c r="C31" s="14">
        <v>2026</v>
      </c>
      <c r="D31" s="15">
        <v>153.1972124142502</v>
      </c>
      <c r="E31" s="15">
        <v>4051.924293145782</v>
      </c>
      <c r="F31" s="15">
        <v>36613.65556756661</v>
      </c>
      <c r="G31" s="15">
        <v>6625.5935269922929</v>
      </c>
      <c r="H31" s="15">
        <v>3582.7221242933451</v>
      </c>
      <c r="I31" s="15">
        <v>4061.9860325069858</v>
      </c>
      <c r="J31" s="15">
        <v>3951.5737072602928</v>
      </c>
      <c r="K31" s="15">
        <v>4103.0024740649296</v>
      </c>
      <c r="L31" s="15">
        <v>3712.2885052409629</v>
      </c>
      <c r="M31" s="15">
        <v>3601.0593172059921</v>
      </c>
      <c r="N31" s="15">
        <v>51027.092724412279</v>
      </c>
      <c r="O31" s="15">
        <v>70457.002760691452</v>
      </c>
      <c r="Q31" s="14" t="s">
        <v>41</v>
      </c>
    </row>
    <row r="32" spans="1:26" ht="15" customHeight="1">
      <c r="A32" s="37" t="s">
        <v>42</v>
      </c>
      <c r="B32" s="14" t="s">
        <v>13</v>
      </c>
      <c r="C32" s="14">
        <v>2028</v>
      </c>
      <c r="D32" s="61">
        <v>0</v>
      </c>
      <c r="E32" s="61">
        <v>0</v>
      </c>
      <c r="F32" s="61">
        <v>0</v>
      </c>
      <c r="G32" s="61">
        <v>0</v>
      </c>
      <c r="H32" s="61">
        <v>-2933</v>
      </c>
      <c r="I32" s="61">
        <v>-5349</v>
      </c>
      <c r="J32" s="61">
        <v>-4406</v>
      </c>
      <c r="K32" s="61">
        <v>-3639</v>
      </c>
      <c r="L32" s="61">
        <v>-3010</v>
      </c>
      <c r="M32" s="61">
        <v>-2501</v>
      </c>
      <c r="N32" s="61">
        <v>-2933</v>
      </c>
      <c r="O32" s="61">
        <v>-21837</v>
      </c>
      <c r="Q32" s="14" t="s">
        <v>43</v>
      </c>
    </row>
    <row r="33" spans="1:17" ht="15" customHeight="1">
      <c r="A33" s="45" t="s">
        <v>44</v>
      </c>
      <c r="B33" s="11"/>
      <c r="C33" s="11"/>
      <c r="D33" s="19">
        <f t="shared" ref="D33:N33" si="2">SUM(D13:D22,D25:D26,D28:D32)</f>
        <v>153.1972124142502</v>
      </c>
      <c r="E33" s="19">
        <f t="shared" si="2"/>
        <v>308780.6716559116</v>
      </c>
      <c r="F33" s="19">
        <f t="shared" si="2"/>
        <v>349380.33763755189</v>
      </c>
      <c r="G33" s="19">
        <f t="shared" si="2"/>
        <v>328060.60084033257</v>
      </c>
      <c r="H33" s="19">
        <f t="shared" si="2"/>
        <v>331079.68197127042</v>
      </c>
      <c r="I33" s="19">
        <f t="shared" si="2"/>
        <v>338665.05466158217</v>
      </c>
      <c r="J33" s="19">
        <f t="shared" si="2"/>
        <v>349232.34262994584</v>
      </c>
      <c r="K33" s="19">
        <f t="shared" si="2"/>
        <v>360015.16634634725</v>
      </c>
      <c r="L33" s="19">
        <f t="shared" si="2"/>
        <v>370158.97576708446</v>
      </c>
      <c r="M33" s="19">
        <f t="shared" si="2"/>
        <v>380554.18588954926</v>
      </c>
      <c r="N33" s="19">
        <f t="shared" si="2"/>
        <v>1317455.4893174809</v>
      </c>
      <c r="O33" s="19">
        <f>SUM(O13:O22,O25:O26,O28:O32)</f>
        <v>3116083.2146119899</v>
      </c>
      <c r="Q33" s="14"/>
    </row>
    <row r="34" spans="1:17" ht="15" customHeight="1">
      <c r="D34" s="20"/>
      <c r="E34" s="20"/>
      <c r="F34" s="20"/>
      <c r="G34" s="20"/>
      <c r="H34" s="20"/>
      <c r="I34" s="20"/>
      <c r="J34" s="20"/>
      <c r="K34" s="20"/>
      <c r="L34" s="20"/>
      <c r="M34" s="20"/>
      <c r="N34" s="20"/>
      <c r="O34" s="20"/>
    </row>
    <row r="35" spans="1:17" ht="15" customHeight="1">
      <c r="A35" s="12" t="s">
        <v>45</v>
      </c>
    </row>
    <row r="36" spans="1:17" ht="15" customHeight="1">
      <c r="A36" s="37" t="s">
        <v>46</v>
      </c>
      <c r="B36" s="14" t="s">
        <v>13</v>
      </c>
      <c r="C36" s="14">
        <v>2025</v>
      </c>
      <c r="D36" s="15">
        <v>555</v>
      </c>
      <c r="E36" s="15">
        <v>3221</v>
      </c>
      <c r="F36" s="15">
        <v>15433</v>
      </c>
      <c r="G36" s="15">
        <v>17479</v>
      </c>
      <c r="H36" s="15">
        <v>18466</v>
      </c>
      <c r="I36" s="15">
        <v>19653</v>
      </c>
      <c r="J36" s="15">
        <v>20881</v>
      </c>
      <c r="K36" s="15">
        <v>22323</v>
      </c>
      <c r="L36" s="15">
        <v>23631</v>
      </c>
      <c r="M36" s="15">
        <v>25282</v>
      </c>
      <c r="N36" s="15">
        <v>55154</v>
      </c>
      <c r="O36" s="15">
        <v>166924</v>
      </c>
      <c r="Q36" s="14" t="s">
        <v>47</v>
      </c>
    </row>
    <row r="37" spans="1:17" ht="15" customHeight="1">
      <c r="A37" s="45" t="s">
        <v>44</v>
      </c>
      <c r="B37" s="11"/>
      <c r="C37" s="11"/>
      <c r="D37" s="19">
        <v>555</v>
      </c>
      <c r="E37" s="19">
        <v>3221</v>
      </c>
      <c r="F37" s="19">
        <v>15433</v>
      </c>
      <c r="G37" s="19">
        <v>17479</v>
      </c>
      <c r="H37" s="19">
        <v>18466</v>
      </c>
      <c r="I37" s="19">
        <v>19653</v>
      </c>
      <c r="J37" s="19">
        <v>20881</v>
      </c>
      <c r="K37" s="19">
        <v>22323</v>
      </c>
      <c r="L37" s="19">
        <v>23631</v>
      </c>
      <c r="M37" s="19">
        <v>25282</v>
      </c>
      <c r="N37" s="19">
        <v>55154</v>
      </c>
      <c r="O37" s="19">
        <v>166924</v>
      </c>
      <c r="Q37" s="14"/>
    </row>
    <row r="39" spans="1:17" ht="15" customHeight="1">
      <c r="A39" s="12" t="s">
        <v>48</v>
      </c>
    </row>
    <row r="40" spans="1:17" ht="15" customHeight="1">
      <c r="A40" s="37" t="s">
        <v>49</v>
      </c>
      <c r="B40" s="14" t="s">
        <v>13</v>
      </c>
      <c r="C40" s="14">
        <v>2026</v>
      </c>
      <c r="D40" s="15">
        <v>73766</v>
      </c>
      <c r="E40" s="15">
        <v>48494</v>
      </c>
      <c r="F40" s="15">
        <v>57937</v>
      </c>
      <c r="G40" s="15">
        <v>53655</v>
      </c>
      <c r="H40" s="15">
        <v>39062</v>
      </c>
      <c r="I40" s="15">
        <v>29338</v>
      </c>
      <c r="J40" s="15">
        <v>23038</v>
      </c>
      <c r="K40" s="15">
        <v>19266</v>
      </c>
      <c r="L40" s="15">
        <v>17390</v>
      </c>
      <c r="M40" s="15">
        <v>16513</v>
      </c>
      <c r="N40" s="15">
        <v>272914</v>
      </c>
      <c r="O40" s="15">
        <v>378459</v>
      </c>
      <c r="Q40" s="14" t="s">
        <v>50</v>
      </c>
    </row>
    <row r="41" spans="1:17" ht="15" customHeight="1">
      <c r="A41" s="38" t="s">
        <v>51</v>
      </c>
      <c r="B41" s="16" t="s">
        <v>13</v>
      </c>
      <c r="C41" s="14">
        <v>2026</v>
      </c>
      <c r="D41" s="80" t="s">
        <v>52</v>
      </c>
      <c r="E41" s="80"/>
      <c r="F41" s="80"/>
      <c r="G41" s="80"/>
      <c r="H41" s="80"/>
      <c r="I41" s="80"/>
      <c r="J41" s="80"/>
      <c r="K41" s="80"/>
      <c r="L41" s="80"/>
      <c r="M41" s="80"/>
      <c r="N41" s="80"/>
      <c r="O41" s="80"/>
      <c r="Q41" s="14" t="s">
        <v>53</v>
      </c>
    </row>
    <row r="42" spans="1:17" ht="15" customHeight="1">
      <c r="A42" s="46" t="s">
        <v>44</v>
      </c>
      <c r="B42" s="21"/>
      <c r="C42" s="11"/>
      <c r="D42" s="19">
        <v>73766</v>
      </c>
      <c r="E42" s="19">
        <v>48494</v>
      </c>
      <c r="F42" s="19">
        <v>57937</v>
      </c>
      <c r="G42" s="19">
        <v>53655</v>
      </c>
      <c r="H42" s="19">
        <v>39062</v>
      </c>
      <c r="I42" s="19">
        <v>29338</v>
      </c>
      <c r="J42" s="19">
        <v>23038</v>
      </c>
      <c r="K42" s="19">
        <v>19266</v>
      </c>
      <c r="L42" s="19">
        <v>17390</v>
      </c>
      <c r="M42" s="19">
        <v>16513</v>
      </c>
      <c r="N42" s="19">
        <v>272914</v>
      </c>
      <c r="O42" s="19">
        <v>378459</v>
      </c>
      <c r="Q42" s="14"/>
    </row>
    <row r="44" spans="1:17" ht="15" customHeight="1">
      <c r="A44" s="12" t="s">
        <v>54</v>
      </c>
    </row>
    <row r="45" spans="1:17" ht="15" customHeight="1">
      <c r="A45" s="38" t="s">
        <v>55</v>
      </c>
      <c r="B45" s="16" t="s">
        <v>13</v>
      </c>
      <c r="C45" s="14">
        <v>2025</v>
      </c>
      <c r="D45" s="15">
        <v>0</v>
      </c>
      <c r="E45" s="15">
        <v>1057</v>
      </c>
      <c r="F45" s="15">
        <v>2189</v>
      </c>
      <c r="G45" s="15">
        <v>2237</v>
      </c>
      <c r="H45" s="15">
        <v>2419</v>
      </c>
      <c r="I45" s="15">
        <v>2618</v>
      </c>
      <c r="J45" s="15">
        <v>2632</v>
      </c>
      <c r="K45" s="15">
        <v>2657</v>
      </c>
      <c r="L45" s="15">
        <v>2737</v>
      </c>
      <c r="M45" s="15">
        <v>2879</v>
      </c>
      <c r="N45" s="15">
        <v>7902</v>
      </c>
      <c r="O45" s="15">
        <v>21425</v>
      </c>
      <c r="Q45" s="14" t="s">
        <v>14</v>
      </c>
    </row>
    <row r="46" spans="1:17" ht="15" customHeight="1">
      <c r="A46" s="38" t="s">
        <v>56</v>
      </c>
      <c r="B46" s="16" t="s">
        <v>13</v>
      </c>
      <c r="C46" s="14">
        <v>2025</v>
      </c>
      <c r="D46" s="15">
        <v>0</v>
      </c>
      <c r="E46" s="15">
        <v>6821</v>
      </c>
      <c r="F46" s="15">
        <v>13825</v>
      </c>
      <c r="G46" s="15">
        <v>13399</v>
      </c>
      <c r="H46" s="15">
        <v>13454</v>
      </c>
      <c r="I46" s="15">
        <v>14223</v>
      </c>
      <c r="J46" s="15">
        <v>14025</v>
      </c>
      <c r="K46" s="15">
        <v>14127</v>
      </c>
      <c r="L46" s="15">
        <v>14623</v>
      </c>
      <c r="M46" s="15">
        <v>15220</v>
      </c>
      <c r="N46" s="15">
        <v>47499</v>
      </c>
      <c r="O46" s="15">
        <v>119717</v>
      </c>
      <c r="Q46" s="14" t="s">
        <v>14</v>
      </c>
    </row>
    <row r="47" spans="1:17" ht="15" customHeight="1">
      <c r="A47" s="38" t="s">
        <v>57</v>
      </c>
      <c r="B47" s="16" t="s">
        <v>13</v>
      </c>
      <c r="C47" s="14">
        <v>2025</v>
      </c>
      <c r="D47" s="61">
        <v>0</v>
      </c>
      <c r="E47" s="61">
        <v>2932</v>
      </c>
      <c r="F47" s="61">
        <v>3049</v>
      </c>
      <c r="G47" s="61">
        <v>3171</v>
      </c>
      <c r="H47" s="61">
        <v>3298</v>
      </c>
      <c r="I47" s="61">
        <v>3430</v>
      </c>
      <c r="J47" s="61">
        <v>3567</v>
      </c>
      <c r="K47" s="61">
        <v>3710</v>
      </c>
      <c r="L47" s="61">
        <v>3858</v>
      </c>
      <c r="M47" s="61">
        <v>4013</v>
      </c>
      <c r="N47" s="61">
        <v>12451</v>
      </c>
      <c r="O47" s="61">
        <v>31029</v>
      </c>
      <c r="Q47" s="14" t="s">
        <v>14</v>
      </c>
    </row>
    <row r="48" spans="1:17" ht="15" customHeight="1">
      <c r="A48" s="38" t="s">
        <v>58</v>
      </c>
      <c r="B48" s="16" t="s">
        <v>13</v>
      </c>
      <c r="C48" s="14">
        <v>2027</v>
      </c>
      <c r="D48" s="15"/>
      <c r="E48" s="15"/>
      <c r="F48" s="15"/>
      <c r="G48" s="15"/>
      <c r="H48" s="15"/>
      <c r="I48" s="15" t="s">
        <v>59</v>
      </c>
      <c r="J48" s="15"/>
      <c r="K48" s="15"/>
      <c r="L48" s="15"/>
      <c r="M48" s="15"/>
      <c r="N48" s="15"/>
      <c r="O48" s="15"/>
      <c r="Q48" s="14" t="s">
        <v>60</v>
      </c>
    </row>
    <row r="49" spans="1:17" ht="15" customHeight="1">
      <c r="A49" s="46" t="s">
        <v>44</v>
      </c>
      <c r="B49" s="21"/>
      <c r="C49" s="11"/>
      <c r="D49" s="19">
        <v>0</v>
      </c>
      <c r="E49" s="19">
        <v>10810</v>
      </c>
      <c r="F49" s="19">
        <v>19063</v>
      </c>
      <c r="G49" s="19">
        <v>18807</v>
      </c>
      <c r="H49" s="19">
        <v>19171</v>
      </c>
      <c r="I49" s="19">
        <v>20271</v>
      </c>
      <c r="J49" s="19">
        <v>20224</v>
      </c>
      <c r="K49" s="40">
        <v>20494</v>
      </c>
      <c r="L49" s="19">
        <v>21218</v>
      </c>
      <c r="M49" s="19">
        <v>22112</v>
      </c>
      <c r="N49" s="19">
        <v>67852</v>
      </c>
      <c r="O49" s="19">
        <v>172171</v>
      </c>
      <c r="Q49" s="14"/>
    </row>
    <row r="50" spans="1:17" ht="15" customHeight="1">
      <c r="B50" s="21"/>
      <c r="C50" s="11"/>
      <c r="D50" s="19"/>
      <c r="E50" s="19"/>
      <c r="F50" s="19"/>
      <c r="G50" s="19"/>
      <c r="H50" s="19"/>
      <c r="I50" s="19"/>
      <c r="J50" s="19"/>
      <c r="K50" s="19"/>
      <c r="L50" s="19"/>
      <c r="M50" s="19"/>
      <c r="N50" s="19"/>
      <c r="O50" s="19"/>
      <c r="Q50" s="14"/>
    </row>
    <row r="51" spans="1:17" ht="15" customHeight="1">
      <c r="A51" s="12" t="s">
        <v>61</v>
      </c>
      <c r="B51" s="21"/>
      <c r="C51" s="11"/>
      <c r="D51" s="15"/>
      <c r="E51" s="15"/>
      <c r="F51" s="15"/>
      <c r="G51" s="15"/>
      <c r="H51" s="15"/>
      <c r="I51" s="15"/>
      <c r="J51" s="15"/>
      <c r="K51" s="15"/>
      <c r="L51" s="15"/>
      <c r="M51" s="15"/>
      <c r="N51" s="15"/>
      <c r="O51" s="15"/>
      <c r="Q51" s="14"/>
    </row>
    <row r="52" spans="1:17" ht="15" customHeight="1">
      <c r="A52" s="38" t="s">
        <v>62</v>
      </c>
      <c r="B52" s="16" t="s">
        <v>63</v>
      </c>
      <c r="C52" s="14">
        <v>2025</v>
      </c>
      <c r="D52" s="15">
        <v>171</v>
      </c>
      <c r="E52" s="15">
        <v>23329</v>
      </c>
      <c r="F52" s="15">
        <v>32048</v>
      </c>
      <c r="G52" s="15">
        <v>34248</v>
      </c>
      <c r="H52" s="15">
        <v>36023</v>
      </c>
      <c r="I52" s="15">
        <v>37799</v>
      </c>
      <c r="J52" s="15">
        <v>40474</v>
      </c>
      <c r="K52" s="15">
        <v>41525</v>
      </c>
      <c r="L52" s="15">
        <v>43384</v>
      </c>
      <c r="M52" s="15">
        <v>46044</v>
      </c>
      <c r="N52" s="15">
        <v>125819</v>
      </c>
      <c r="O52" s="15">
        <v>335045</v>
      </c>
      <c r="Q52" s="39" t="s">
        <v>14</v>
      </c>
    </row>
    <row r="53" spans="1:17">
      <c r="A53" s="46" t="s">
        <v>44</v>
      </c>
      <c r="B53" s="21"/>
      <c r="C53" s="11"/>
      <c r="D53" s="19">
        <v>171</v>
      </c>
      <c r="E53" s="19">
        <v>23329</v>
      </c>
      <c r="F53" s="19">
        <v>32048</v>
      </c>
      <c r="G53" s="19">
        <v>34248</v>
      </c>
      <c r="H53" s="19">
        <v>36023</v>
      </c>
      <c r="I53" s="19">
        <v>37799</v>
      </c>
      <c r="J53" s="19">
        <v>40474</v>
      </c>
      <c r="K53" s="19">
        <v>41525</v>
      </c>
      <c r="L53" s="19">
        <v>43384</v>
      </c>
      <c r="M53" s="19">
        <v>46044</v>
      </c>
      <c r="N53" s="19">
        <v>125819</v>
      </c>
      <c r="O53" s="19">
        <v>335045</v>
      </c>
      <c r="Q53" s="14"/>
    </row>
    <row r="54" spans="1:17" ht="15" customHeight="1">
      <c r="B54" s="16"/>
      <c r="C54" s="14"/>
      <c r="D54" s="15"/>
      <c r="E54" s="15"/>
      <c r="F54" s="15"/>
      <c r="G54" s="15"/>
      <c r="H54" s="15"/>
      <c r="I54" s="15"/>
      <c r="J54" s="15"/>
      <c r="K54" s="15"/>
      <c r="L54" s="15"/>
      <c r="M54" s="15"/>
      <c r="N54" s="15"/>
      <c r="O54" s="15"/>
      <c r="Q54" s="14"/>
    </row>
    <row r="55" spans="1:17" ht="15" customHeight="1">
      <c r="A55" s="12" t="s">
        <v>64</v>
      </c>
    </row>
    <row r="56" spans="1:17" ht="15" customHeight="1">
      <c r="A56" s="37" t="s">
        <v>65</v>
      </c>
      <c r="B56" s="16" t="s">
        <v>13</v>
      </c>
      <c r="C56" s="14">
        <v>2024</v>
      </c>
      <c r="D56" s="15">
        <v>209</v>
      </c>
      <c r="E56" s="15">
        <v>361</v>
      </c>
      <c r="F56" s="15">
        <v>440</v>
      </c>
      <c r="G56" s="15">
        <v>520</v>
      </c>
      <c r="H56" s="15">
        <v>569</v>
      </c>
      <c r="I56" s="15">
        <v>605</v>
      </c>
      <c r="J56" s="15">
        <v>643</v>
      </c>
      <c r="K56" s="15">
        <v>684</v>
      </c>
      <c r="L56" s="15">
        <v>730</v>
      </c>
      <c r="M56" s="15">
        <v>770</v>
      </c>
      <c r="N56" s="15">
        <v>2009</v>
      </c>
      <c r="O56" s="15">
        <v>5531</v>
      </c>
      <c r="Q56" s="14" t="s">
        <v>66</v>
      </c>
    </row>
    <row r="57" spans="1:17" ht="15" customHeight="1">
      <c r="A57" s="38" t="s">
        <v>67</v>
      </c>
      <c r="B57" s="16" t="s">
        <v>13</v>
      </c>
      <c r="C57" s="14">
        <v>2025</v>
      </c>
      <c r="D57" s="15">
        <v>0</v>
      </c>
      <c r="E57" s="15">
        <v>8</v>
      </c>
      <c r="F57" s="15">
        <v>43</v>
      </c>
      <c r="G57" s="15">
        <v>155</v>
      </c>
      <c r="H57" s="15">
        <v>339</v>
      </c>
      <c r="I57" s="15">
        <v>570</v>
      </c>
      <c r="J57" s="15">
        <v>851</v>
      </c>
      <c r="K57" s="15">
        <v>1183</v>
      </c>
      <c r="L57" s="15">
        <v>1559</v>
      </c>
      <c r="M57" s="15">
        <v>1963</v>
      </c>
      <c r="N57" s="15">
        <v>545</v>
      </c>
      <c r="O57" s="15">
        <v>6671</v>
      </c>
      <c r="Q57" s="14" t="s">
        <v>35</v>
      </c>
    </row>
    <row r="58" spans="1:17" ht="15" customHeight="1">
      <c r="A58" s="37" t="s">
        <v>68</v>
      </c>
      <c r="B58" s="16" t="s">
        <v>13</v>
      </c>
      <c r="C58" s="14">
        <v>2025</v>
      </c>
      <c r="D58" s="15">
        <v>8</v>
      </c>
      <c r="E58" s="15">
        <v>148</v>
      </c>
      <c r="F58" s="15">
        <v>325</v>
      </c>
      <c r="G58" s="15">
        <v>440</v>
      </c>
      <c r="H58" s="15">
        <v>516</v>
      </c>
      <c r="I58" s="15">
        <v>570</v>
      </c>
      <c r="J58" s="15">
        <v>605</v>
      </c>
      <c r="K58" s="15">
        <v>629</v>
      </c>
      <c r="L58" s="15">
        <v>652</v>
      </c>
      <c r="M58" s="15">
        <v>675</v>
      </c>
      <c r="N58" s="15">
        <v>1437</v>
      </c>
      <c r="O58" s="15">
        <v>4567</v>
      </c>
      <c r="Q58" s="14" t="s">
        <v>69</v>
      </c>
    </row>
    <row r="59" spans="1:17" ht="15" customHeight="1">
      <c r="A59" s="37" t="s">
        <v>70</v>
      </c>
      <c r="B59" s="16" t="s">
        <v>13</v>
      </c>
      <c r="C59" s="14">
        <v>2025</v>
      </c>
      <c r="D59" s="15">
        <v>0</v>
      </c>
      <c r="E59" s="15">
        <v>1123</v>
      </c>
      <c r="F59" s="15">
        <v>1762</v>
      </c>
      <c r="G59" s="15">
        <v>1931</v>
      </c>
      <c r="H59" s="15">
        <v>1963</v>
      </c>
      <c r="I59" s="15">
        <v>1966</v>
      </c>
      <c r="J59" s="15">
        <v>1968</v>
      </c>
      <c r="K59" s="15">
        <v>1971</v>
      </c>
      <c r="L59" s="15">
        <v>1972</v>
      </c>
      <c r="M59" s="15">
        <v>1976</v>
      </c>
      <c r="N59" s="15">
        <v>6778</v>
      </c>
      <c r="O59" s="15">
        <v>16631</v>
      </c>
      <c r="Q59" s="14" t="s">
        <v>71</v>
      </c>
    </row>
    <row r="60" spans="1:17" ht="15" customHeight="1">
      <c r="A60" s="37" t="s">
        <v>72</v>
      </c>
      <c r="B60" s="16" t="s">
        <v>13</v>
      </c>
      <c r="C60" s="14">
        <v>2025</v>
      </c>
      <c r="D60" s="15">
        <v>0</v>
      </c>
      <c r="E60" s="15">
        <v>11</v>
      </c>
      <c r="F60" s="15">
        <v>76</v>
      </c>
      <c r="G60" s="15">
        <v>78</v>
      </c>
      <c r="H60" s="15">
        <v>80</v>
      </c>
      <c r="I60" s="15">
        <v>83</v>
      </c>
      <c r="J60" s="15">
        <v>85</v>
      </c>
      <c r="K60" s="15">
        <v>88</v>
      </c>
      <c r="L60" s="15">
        <v>90</v>
      </c>
      <c r="M60" s="15">
        <v>93</v>
      </c>
      <c r="N60" s="15">
        <v>245</v>
      </c>
      <c r="O60" s="15">
        <v>685</v>
      </c>
      <c r="Q60" s="14" t="s">
        <v>14</v>
      </c>
    </row>
    <row r="61" spans="1:17" ht="15" customHeight="1">
      <c r="A61" s="37" t="s">
        <v>73</v>
      </c>
      <c r="B61" s="16" t="s">
        <v>13</v>
      </c>
      <c r="C61" s="14">
        <v>2025</v>
      </c>
      <c r="D61" s="15">
        <v>0</v>
      </c>
      <c r="E61" s="15">
        <v>38</v>
      </c>
      <c r="F61" s="15">
        <v>308</v>
      </c>
      <c r="G61" s="15">
        <v>349</v>
      </c>
      <c r="H61" s="15">
        <v>471</v>
      </c>
      <c r="I61" s="15">
        <v>636</v>
      </c>
      <c r="J61" s="15">
        <v>678</v>
      </c>
      <c r="K61" s="15">
        <v>946</v>
      </c>
      <c r="L61" s="15">
        <v>1575</v>
      </c>
      <c r="M61" s="15">
        <v>2297</v>
      </c>
      <c r="N61" s="15">
        <v>1166</v>
      </c>
      <c r="O61" s="15">
        <v>7300</v>
      </c>
      <c r="Q61" s="14" t="s">
        <v>74</v>
      </c>
    </row>
    <row r="62" spans="1:17" ht="15" customHeight="1">
      <c r="A62" s="37" t="s">
        <v>75</v>
      </c>
      <c r="B62" s="16" t="s">
        <v>13</v>
      </c>
      <c r="C62" s="14">
        <v>2025</v>
      </c>
      <c r="D62" s="15">
        <v>0</v>
      </c>
      <c r="E62" s="15">
        <v>603</v>
      </c>
      <c r="F62" s="15">
        <v>886</v>
      </c>
      <c r="G62" s="15">
        <v>918</v>
      </c>
      <c r="H62" s="15">
        <v>951</v>
      </c>
      <c r="I62" s="15">
        <v>984</v>
      </c>
      <c r="J62" s="15">
        <v>1019</v>
      </c>
      <c r="K62" s="15">
        <v>1056</v>
      </c>
      <c r="L62" s="15">
        <v>1094</v>
      </c>
      <c r="M62" s="15">
        <v>1132</v>
      </c>
      <c r="N62" s="15">
        <v>3357</v>
      </c>
      <c r="O62" s="15">
        <v>8643</v>
      </c>
      <c r="Q62" s="14" t="s">
        <v>76</v>
      </c>
    </row>
    <row r="63" spans="1:17" ht="15" customHeight="1">
      <c r="A63" s="37" t="s">
        <v>77</v>
      </c>
      <c r="B63" s="16" t="s">
        <v>13</v>
      </c>
      <c r="C63" s="14">
        <v>2025</v>
      </c>
      <c r="D63" s="15">
        <v>0</v>
      </c>
      <c r="E63" s="15">
        <v>14</v>
      </c>
      <c r="F63" s="15">
        <v>25</v>
      </c>
      <c r="G63" s="15">
        <v>36</v>
      </c>
      <c r="H63" s="15">
        <v>46</v>
      </c>
      <c r="I63" s="15">
        <v>53</v>
      </c>
      <c r="J63" s="15">
        <v>60</v>
      </c>
      <c r="K63" s="15">
        <v>66</v>
      </c>
      <c r="L63" s="15">
        <v>71</v>
      </c>
      <c r="M63" s="15">
        <v>72</v>
      </c>
      <c r="N63" s="15">
        <v>121</v>
      </c>
      <c r="O63" s="15">
        <v>444</v>
      </c>
      <c r="Q63" s="14" t="s">
        <v>78</v>
      </c>
    </row>
    <row r="64" spans="1:17" ht="15" customHeight="1">
      <c r="A64" s="38" t="s">
        <v>79</v>
      </c>
      <c r="B64" s="16" t="s">
        <v>13</v>
      </c>
      <c r="C64" s="14">
        <v>2025</v>
      </c>
      <c r="D64" s="15">
        <v>0</v>
      </c>
      <c r="E64" s="15">
        <v>1117</v>
      </c>
      <c r="F64" s="15">
        <v>1403</v>
      </c>
      <c r="G64" s="15">
        <v>945</v>
      </c>
      <c r="H64" s="15">
        <v>589</v>
      </c>
      <c r="I64" s="15">
        <v>413</v>
      </c>
      <c r="J64" s="15">
        <v>327</v>
      </c>
      <c r="K64" s="15">
        <v>286</v>
      </c>
      <c r="L64" s="15">
        <v>267</v>
      </c>
      <c r="M64" s="15">
        <v>361</v>
      </c>
      <c r="N64" s="15">
        <v>4054</v>
      </c>
      <c r="O64" s="15">
        <v>5708</v>
      </c>
      <c r="Q64" s="14" t="s">
        <v>80</v>
      </c>
    </row>
    <row r="65" spans="1:17" ht="15" customHeight="1">
      <c r="A65" s="38" t="s">
        <v>81</v>
      </c>
      <c r="B65" s="16" t="s">
        <v>13</v>
      </c>
      <c r="C65" s="14">
        <v>2025</v>
      </c>
      <c r="D65" s="15">
        <v>0</v>
      </c>
      <c r="E65" s="15">
        <v>338</v>
      </c>
      <c r="F65" s="15">
        <v>684</v>
      </c>
      <c r="G65" s="15">
        <v>993</v>
      </c>
      <c r="H65" s="15">
        <v>1130</v>
      </c>
      <c r="I65" s="15">
        <v>1197</v>
      </c>
      <c r="J65" s="15">
        <v>1264</v>
      </c>
      <c r="K65" s="15">
        <v>1329</v>
      </c>
      <c r="L65" s="15">
        <v>1395</v>
      </c>
      <c r="M65" s="15">
        <v>1457</v>
      </c>
      <c r="N65" s="15">
        <v>3145</v>
      </c>
      <c r="O65" s="15">
        <v>9788</v>
      </c>
      <c r="Q65" s="14" t="s">
        <v>82</v>
      </c>
    </row>
    <row r="66" spans="1:17" ht="15" customHeight="1">
      <c r="A66" s="37" t="s">
        <v>83</v>
      </c>
      <c r="B66" s="16" t="s">
        <v>13</v>
      </c>
      <c r="C66" s="14">
        <v>2025</v>
      </c>
      <c r="D66" s="15">
        <v>0</v>
      </c>
      <c r="E66" s="15">
        <v>557</v>
      </c>
      <c r="F66" s="15">
        <v>576</v>
      </c>
      <c r="G66" s="15">
        <v>594</v>
      </c>
      <c r="H66" s="15">
        <v>613</v>
      </c>
      <c r="I66" s="15">
        <v>631</v>
      </c>
      <c r="J66" s="15">
        <v>650</v>
      </c>
      <c r="K66" s="15">
        <v>669</v>
      </c>
      <c r="L66" s="15">
        <v>687</v>
      </c>
      <c r="M66" s="15">
        <v>706</v>
      </c>
      <c r="N66" s="15">
        <v>2340</v>
      </c>
      <c r="O66" s="15">
        <v>5683</v>
      </c>
      <c r="Q66" s="14" t="s">
        <v>14</v>
      </c>
    </row>
    <row r="67" spans="1:17" ht="15" customHeight="1">
      <c r="A67" s="37" t="s">
        <v>84</v>
      </c>
      <c r="B67" s="16" t="s">
        <v>13</v>
      </c>
      <c r="C67" s="14">
        <v>2026</v>
      </c>
      <c r="D67" s="15">
        <v>0</v>
      </c>
      <c r="E67" s="15">
        <v>0</v>
      </c>
      <c r="F67" s="15">
        <v>551</v>
      </c>
      <c r="G67" s="15">
        <v>1380</v>
      </c>
      <c r="H67" s="15">
        <v>1638</v>
      </c>
      <c r="I67" s="15">
        <v>1605</v>
      </c>
      <c r="J67" s="15">
        <v>1031</v>
      </c>
      <c r="K67" s="15">
        <v>735</v>
      </c>
      <c r="L67" s="15">
        <v>747</v>
      </c>
      <c r="M67" s="15">
        <v>757</v>
      </c>
      <c r="N67" s="15">
        <v>3569</v>
      </c>
      <c r="O67" s="15">
        <v>8445</v>
      </c>
      <c r="Q67" s="14" t="s">
        <v>85</v>
      </c>
    </row>
    <row r="68" spans="1:17" ht="15" customHeight="1">
      <c r="A68" s="37" t="s">
        <v>86</v>
      </c>
      <c r="B68" s="16" t="s">
        <v>13</v>
      </c>
      <c r="C68" s="14">
        <v>2027</v>
      </c>
      <c r="D68" s="15">
        <v>0</v>
      </c>
      <c r="E68" s="15">
        <v>0</v>
      </c>
      <c r="F68" s="15">
        <v>0</v>
      </c>
      <c r="G68" s="15">
        <v>2030</v>
      </c>
      <c r="H68" s="15">
        <v>2821</v>
      </c>
      <c r="I68" s="15">
        <v>2905</v>
      </c>
      <c r="J68" s="15">
        <v>3186</v>
      </c>
      <c r="K68" s="15">
        <v>3423</v>
      </c>
      <c r="L68" s="15">
        <v>3607</v>
      </c>
      <c r="M68" s="15">
        <v>3802</v>
      </c>
      <c r="N68" s="15">
        <v>4851</v>
      </c>
      <c r="O68" s="15">
        <v>21774</v>
      </c>
      <c r="Q68" s="14" t="s">
        <v>87</v>
      </c>
    </row>
    <row r="69" spans="1:17" ht="15" customHeight="1">
      <c r="A69" s="44" t="s">
        <v>88</v>
      </c>
      <c r="B69" s="3" t="s">
        <v>13</v>
      </c>
      <c r="C69" s="3">
        <v>2032</v>
      </c>
      <c r="D69" s="15">
        <v>0</v>
      </c>
      <c r="E69" s="15">
        <v>0</v>
      </c>
      <c r="F69" s="15">
        <v>0</v>
      </c>
      <c r="G69" s="15">
        <v>0</v>
      </c>
      <c r="H69" s="15">
        <v>0</v>
      </c>
      <c r="I69" s="15">
        <v>0</v>
      </c>
      <c r="J69" s="15">
        <v>0</v>
      </c>
      <c r="K69" s="15">
        <v>0</v>
      </c>
      <c r="L69" s="22">
        <v>233</v>
      </c>
      <c r="M69" s="22">
        <v>2346</v>
      </c>
      <c r="N69" s="15">
        <v>0</v>
      </c>
      <c r="O69" s="22">
        <v>2579</v>
      </c>
      <c r="Q69" s="3" t="s">
        <v>89</v>
      </c>
    </row>
    <row r="70" spans="1:17" ht="15" customHeight="1">
      <c r="A70" s="44" t="s">
        <v>90</v>
      </c>
      <c r="B70" s="3" t="s">
        <v>13</v>
      </c>
      <c r="C70" s="3">
        <v>2032</v>
      </c>
      <c r="D70" s="15">
        <v>0</v>
      </c>
      <c r="E70" s="15">
        <v>0</v>
      </c>
      <c r="F70" s="15">
        <v>0</v>
      </c>
      <c r="G70" s="15">
        <v>0</v>
      </c>
      <c r="H70" s="15">
        <v>0</v>
      </c>
      <c r="I70" s="15">
        <v>0</v>
      </c>
      <c r="J70" s="15">
        <v>0</v>
      </c>
      <c r="K70" s="15">
        <v>0</v>
      </c>
      <c r="L70" s="22">
        <v>787</v>
      </c>
      <c r="M70" s="22">
        <v>940</v>
      </c>
      <c r="N70" s="15">
        <v>0</v>
      </c>
      <c r="O70" s="22">
        <v>1729</v>
      </c>
      <c r="Q70" s="3" t="s">
        <v>91</v>
      </c>
    </row>
    <row r="71" spans="1:17" ht="15" customHeight="1">
      <c r="A71" s="44" t="s">
        <v>92</v>
      </c>
      <c r="B71" s="3" t="s">
        <v>13</v>
      </c>
      <c r="C71" s="3">
        <v>2032</v>
      </c>
      <c r="D71" s="15">
        <v>0</v>
      </c>
      <c r="E71" s="15">
        <v>0</v>
      </c>
      <c r="F71" s="15">
        <v>0</v>
      </c>
      <c r="G71" s="15">
        <v>0</v>
      </c>
      <c r="H71" s="15">
        <v>0</v>
      </c>
      <c r="I71" s="15">
        <v>0</v>
      </c>
      <c r="J71" s="15">
        <v>0</v>
      </c>
      <c r="K71" s="15">
        <v>0</v>
      </c>
      <c r="L71" s="22">
        <v>240</v>
      </c>
      <c r="M71" s="22">
        <v>247</v>
      </c>
      <c r="N71" s="15">
        <v>0</v>
      </c>
      <c r="O71" s="22">
        <v>487</v>
      </c>
      <c r="Q71" s="3" t="s">
        <v>93</v>
      </c>
    </row>
    <row r="72" spans="1:17" ht="15" customHeight="1">
      <c r="A72" s="44" t="s">
        <v>94</v>
      </c>
      <c r="B72" s="3" t="s">
        <v>13</v>
      </c>
      <c r="C72" s="3">
        <v>2032</v>
      </c>
      <c r="D72" s="15">
        <v>0</v>
      </c>
      <c r="E72" s="15">
        <v>0</v>
      </c>
      <c r="F72" s="15">
        <v>0</v>
      </c>
      <c r="G72" s="15">
        <v>0</v>
      </c>
      <c r="H72" s="15">
        <v>0</v>
      </c>
      <c r="I72" s="15">
        <v>0</v>
      </c>
      <c r="J72" s="15">
        <v>0</v>
      </c>
      <c r="K72" s="15">
        <v>0</v>
      </c>
      <c r="L72" s="22">
        <v>9119</v>
      </c>
      <c r="M72" s="22">
        <v>9257</v>
      </c>
      <c r="N72" s="15">
        <v>0</v>
      </c>
      <c r="O72" s="22">
        <v>18376</v>
      </c>
      <c r="Q72" s="3" t="s">
        <v>95</v>
      </c>
    </row>
    <row r="73" spans="1:17" ht="15" customHeight="1">
      <c r="A73" s="44" t="s">
        <v>96</v>
      </c>
      <c r="B73" s="3" t="s">
        <v>13</v>
      </c>
      <c r="C73" s="3">
        <v>2032</v>
      </c>
      <c r="D73" s="15">
        <v>0</v>
      </c>
      <c r="E73" s="15">
        <v>0</v>
      </c>
      <c r="F73" s="15">
        <v>0</v>
      </c>
      <c r="G73" s="15">
        <v>0</v>
      </c>
      <c r="H73" s="15">
        <v>0</v>
      </c>
      <c r="I73" s="15">
        <v>0</v>
      </c>
      <c r="J73" s="15">
        <v>0</v>
      </c>
      <c r="K73" s="15">
        <v>0</v>
      </c>
      <c r="L73" s="22">
        <v>216</v>
      </c>
      <c r="M73" s="22">
        <v>219</v>
      </c>
      <c r="N73" s="15">
        <v>0</v>
      </c>
      <c r="O73" s="22">
        <v>435</v>
      </c>
      <c r="Q73" s="3" t="s">
        <v>97</v>
      </c>
    </row>
    <row r="74" spans="1:17" ht="15" customHeight="1">
      <c r="A74" s="44" t="s">
        <v>98</v>
      </c>
      <c r="B74" s="3" t="s">
        <v>13</v>
      </c>
      <c r="C74" s="3">
        <v>2032</v>
      </c>
      <c r="D74" s="15">
        <v>0</v>
      </c>
      <c r="E74" s="15">
        <v>0</v>
      </c>
      <c r="F74" s="15">
        <v>0</v>
      </c>
      <c r="G74" s="15">
        <v>0</v>
      </c>
      <c r="H74" s="15">
        <v>0</v>
      </c>
      <c r="I74" s="15">
        <v>0</v>
      </c>
      <c r="J74" s="15">
        <v>0</v>
      </c>
      <c r="K74" s="15">
        <v>0</v>
      </c>
      <c r="L74" s="22">
        <v>443</v>
      </c>
      <c r="M74" s="22">
        <v>803</v>
      </c>
      <c r="N74" s="15">
        <v>0</v>
      </c>
      <c r="O74" s="22">
        <v>1246</v>
      </c>
      <c r="Q74" s="3" t="s">
        <v>99</v>
      </c>
    </row>
    <row r="75" spans="1:17" ht="15" customHeight="1">
      <c r="A75" s="44" t="s">
        <v>100</v>
      </c>
      <c r="B75" s="3" t="s">
        <v>13</v>
      </c>
      <c r="C75" s="3">
        <v>2032</v>
      </c>
      <c r="D75" s="15">
        <v>0</v>
      </c>
      <c r="E75" s="15">
        <v>0</v>
      </c>
      <c r="F75" s="15">
        <v>0</v>
      </c>
      <c r="G75" s="15">
        <v>0</v>
      </c>
      <c r="H75" s="15">
        <v>0</v>
      </c>
      <c r="I75" s="15">
        <v>0</v>
      </c>
      <c r="J75" s="15">
        <v>0</v>
      </c>
      <c r="K75" s="15">
        <v>0</v>
      </c>
      <c r="L75" s="22">
        <v>3819</v>
      </c>
      <c r="M75" s="22">
        <v>3912</v>
      </c>
      <c r="N75" s="15">
        <v>0</v>
      </c>
      <c r="O75" s="22">
        <v>7731</v>
      </c>
      <c r="Q75" s="3" t="s">
        <v>101</v>
      </c>
    </row>
    <row r="76" spans="1:17" ht="15" customHeight="1">
      <c r="A76" s="37" t="s">
        <v>102</v>
      </c>
      <c r="B76" s="3" t="s">
        <v>13</v>
      </c>
      <c r="C76" s="3">
        <v>2032</v>
      </c>
      <c r="D76" s="15">
        <v>0</v>
      </c>
      <c r="E76" s="15">
        <v>0</v>
      </c>
      <c r="F76" s="15">
        <v>0</v>
      </c>
      <c r="G76" s="15">
        <v>0</v>
      </c>
      <c r="H76" s="15">
        <v>0</v>
      </c>
      <c r="I76" s="15">
        <v>0</v>
      </c>
      <c r="J76" s="15">
        <v>0</v>
      </c>
      <c r="K76" s="15">
        <v>0</v>
      </c>
      <c r="L76" s="23">
        <v>9900</v>
      </c>
      <c r="M76" s="23">
        <v>11400</v>
      </c>
      <c r="N76" s="15">
        <v>0</v>
      </c>
      <c r="O76" s="23">
        <v>21300</v>
      </c>
      <c r="Q76" s="14" t="s">
        <v>91</v>
      </c>
    </row>
    <row r="77" spans="1:17" ht="15" customHeight="1">
      <c r="A77" s="37" t="s">
        <v>103</v>
      </c>
      <c r="B77" s="3" t="s">
        <v>13</v>
      </c>
      <c r="C77" s="3">
        <v>2032</v>
      </c>
      <c r="D77" s="15">
        <v>0</v>
      </c>
      <c r="E77" s="15">
        <v>0</v>
      </c>
      <c r="F77" s="15">
        <v>0</v>
      </c>
      <c r="G77" s="15">
        <v>0</v>
      </c>
      <c r="H77" s="15">
        <v>0</v>
      </c>
      <c r="I77" s="15">
        <v>0</v>
      </c>
      <c r="J77" s="15">
        <v>0</v>
      </c>
      <c r="K77" s="15">
        <v>0</v>
      </c>
      <c r="L77" s="23">
        <v>20100</v>
      </c>
      <c r="M77" s="23">
        <v>21500</v>
      </c>
      <c r="N77" s="15">
        <v>0</v>
      </c>
      <c r="O77" s="23">
        <v>41600</v>
      </c>
      <c r="Q77" s="14" t="s">
        <v>104</v>
      </c>
    </row>
    <row r="78" spans="1:17" ht="15" customHeight="1">
      <c r="A78" s="37" t="s">
        <v>105</v>
      </c>
      <c r="B78" s="16" t="s">
        <v>13</v>
      </c>
      <c r="C78" s="14">
        <v>2032</v>
      </c>
      <c r="D78" s="49">
        <v>0</v>
      </c>
      <c r="E78" s="49">
        <v>0</v>
      </c>
      <c r="F78" s="49">
        <v>0</v>
      </c>
      <c r="G78" s="49">
        <v>0</v>
      </c>
      <c r="H78" s="49">
        <v>0</v>
      </c>
      <c r="I78" s="49">
        <v>0</v>
      </c>
      <c r="J78" s="49">
        <v>0</v>
      </c>
      <c r="K78" s="49">
        <v>0</v>
      </c>
      <c r="L78" s="49">
        <v>-111</v>
      </c>
      <c r="M78" s="49">
        <v>-123</v>
      </c>
      <c r="N78" s="49">
        <v>0</v>
      </c>
      <c r="O78" s="49">
        <v>-234</v>
      </c>
      <c r="Q78" s="14" t="s">
        <v>106</v>
      </c>
    </row>
    <row r="79" spans="1:17" ht="30" customHeight="1">
      <c r="A79" s="38" t="s">
        <v>107</v>
      </c>
      <c r="B79" s="16" t="s">
        <v>13</v>
      </c>
      <c r="C79" s="14">
        <v>2034</v>
      </c>
      <c r="D79" s="49">
        <v>0</v>
      </c>
      <c r="E79" s="49">
        <v>0</v>
      </c>
      <c r="F79" s="49">
        <v>0</v>
      </c>
      <c r="G79" s="49">
        <v>0</v>
      </c>
      <c r="H79" s="49">
        <v>0</v>
      </c>
      <c r="I79" s="49">
        <v>0</v>
      </c>
      <c r="J79" s="49">
        <v>0</v>
      </c>
      <c r="K79" s="49">
        <v>0</v>
      </c>
      <c r="L79" s="51"/>
      <c r="M79" s="52"/>
      <c r="N79" s="52"/>
      <c r="O79" s="52" t="s">
        <v>108</v>
      </c>
      <c r="Q79" s="50">
        <v>49309</v>
      </c>
    </row>
    <row r="80" spans="1:17" ht="15" customHeight="1">
      <c r="A80" s="37" t="s">
        <v>109</v>
      </c>
      <c r="B80" s="16" t="s">
        <v>13</v>
      </c>
      <c r="C80" s="14">
        <v>2034</v>
      </c>
      <c r="D80" s="58">
        <v>0</v>
      </c>
      <c r="E80" s="58">
        <v>0</v>
      </c>
      <c r="F80" s="58">
        <v>0</v>
      </c>
      <c r="G80" s="58">
        <v>0</v>
      </c>
      <c r="H80" s="58">
        <v>0</v>
      </c>
      <c r="I80" s="58">
        <v>0</v>
      </c>
      <c r="J80" s="58">
        <v>0</v>
      </c>
      <c r="K80" s="58">
        <v>0</v>
      </c>
      <c r="L80" s="59">
        <v>173</v>
      </c>
      <c r="M80" s="59">
        <v>1784</v>
      </c>
      <c r="N80" s="59">
        <v>0</v>
      </c>
      <c r="O80" s="58">
        <v>1957</v>
      </c>
      <c r="Q80" s="14" t="s">
        <v>110</v>
      </c>
    </row>
    <row r="81" spans="1:26" ht="15" customHeight="1">
      <c r="A81" s="46" t="s">
        <v>44</v>
      </c>
      <c r="B81" s="21"/>
      <c r="C81" s="11"/>
      <c r="D81" s="19">
        <v>217</v>
      </c>
      <c r="E81" s="19">
        <v>4318</v>
      </c>
      <c r="F81" s="19">
        <v>7079</v>
      </c>
      <c r="G81" s="19">
        <v>10369</v>
      </c>
      <c r="H81" s="19">
        <v>11726</v>
      </c>
      <c r="I81" s="19">
        <v>12218</v>
      </c>
      <c r="J81" s="19">
        <v>12367</v>
      </c>
      <c r="K81" s="19">
        <v>13065</v>
      </c>
      <c r="L81" s="19">
        <v>59365</v>
      </c>
      <c r="M81" s="19">
        <v>68346</v>
      </c>
      <c r="N81" s="19">
        <v>33617</v>
      </c>
      <c r="O81" s="19">
        <v>199076</v>
      </c>
      <c r="Q81" s="14"/>
    </row>
    <row r="83" spans="1:26" ht="15" customHeight="1">
      <c r="A83" s="12" t="s">
        <v>111</v>
      </c>
    </row>
    <row r="84" spans="1:26" ht="15" customHeight="1">
      <c r="A84" s="43" t="s">
        <v>112</v>
      </c>
      <c r="B84" s="18" t="s">
        <v>9</v>
      </c>
      <c r="C84" s="14">
        <v>2020</v>
      </c>
      <c r="D84" s="24">
        <v>3744</v>
      </c>
      <c r="E84" s="24">
        <v>1032</v>
      </c>
      <c r="F84" s="24">
        <v>1069</v>
      </c>
      <c r="G84" s="24">
        <v>1115</v>
      </c>
      <c r="H84" s="24">
        <v>1159</v>
      </c>
      <c r="I84" s="24">
        <v>1203</v>
      </c>
      <c r="J84" s="24">
        <v>1248</v>
      </c>
      <c r="K84" s="24">
        <v>1293</v>
      </c>
      <c r="L84" s="24">
        <v>1341</v>
      </c>
      <c r="M84" s="24">
        <v>1388</v>
      </c>
      <c r="N84" s="24">
        <v>8120</v>
      </c>
      <c r="O84" s="24">
        <v>14593</v>
      </c>
      <c r="Q84" s="25">
        <v>44196</v>
      </c>
    </row>
    <row r="85" spans="1:26" ht="15" customHeight="1">
      <c r="A85" s="43" t="s">
        <v>113</v>
      </c>
      <c r="B85" s="18" t="s">
        <v>9</v>
      </c>
      <c r="C85" s="14">
        <v>2025</v>
      </c>
      <c r="D85" s="24">
        <v>0</v>
      </c>
      <c r="E85" s="24">
        <v>203</v>
      </c>
      <c r="F85" s="24">
        <v>210</v>
      </c>
      <c r="G85" s="24">
        <v>219</v>
      </c>
      <c r="H85" s="24">
        <v>228</v>
      </c>
      <c r="I85" s="24">
        <v>237</v>
      </c>
      <c r="J85" s="24">
        <v>245</v>
      </c>
      <c r="K85" s="24">
        <v>254</v>
      </c>
      <c r="L85" s="24">
        <v>264</v>
      </c>
      <c r="M85" s="24">
        <v>273</v>
      </c>
      <c r="N85" s="24">
        <v>861</v>
      </c>
      <c r="O85" s="24">
        <v>2134</v>
      </c>
      <c r="Q85" s="25">
        <v>45930</v>
      </c>
    </row>
    <row r="86" spans="1:26" ht="15" customHeight="1">
      <c r="A86" s="43" t="s">
        <v>114</v>
      </c>
      <c r="B86" s="18" t="s">
        <v>9</v>
      </c>
      <c r="C86" s="14">
        <v>2025</v>
      </c>
      <c r="D86" s="2">
        <v>0</v>
      </c>
      <c r="E86" s="2">
        <v>34</v>
      </c>
      <c r="F86" s="2">
        <v>38</v>
      </c>
      <c r="G86" s="2">
        <v>39</v>
      </c>
      <c r="H86" s="2">
        <v>41</v>
      </c>
      <c r="I86" s="2">
        <v>42</v>
      </c>
      <c r="J86" s="2">
        <v>128</v>
      </c>
      <c r="K86" s="2">
        <v>168</v>
      </c>
      <c r="L86" s="2">
        <v>174</v>
      </c>
      <c r="M86" s="2">
        <v>181</v>
      </c>
      <c r="N86" s="2">
        <v>151</v>
      </c>
      <c r="O86" s="2">
        <v>844</v>
      </c>
      <c r="Q86" s="25">
        <v>45930</v>
      </c>
    </row>
    <row r="87" spans="1:26" ht="15" customHeight="1">
      <c r="A87" s="43" t="s">
        <v>115</v>
      </c>
      <c r="B87" s="18" t="s">
        <v>9</v>
      </c>
      <c r="C87" s="14">
        <v>2030</v>
      </c>
      <c r="D87" s="60">
        <v>0</v>
      </c>
      <c r="E87" s="60">
        <v>0</v>
      </c>
      <c r="F87" s="60">
        <v>0</v>
      </c>
      <c r="G87" s="60">
        <v>0</v>
      </c>
      <c r="H87" s="60">
        <v>0</v>
      </c>
      <c r="I87" s="60">
        <v>0</v>
      </c>
      <c r="J87" s="60">
        <v>14</v>
      </c>
      <c r="K87" s="60">
        <v>20</v>
      </c>
      <c r="L87" s="60">
        <v>21</v>
      </c>
      <c r="M87" s="60">
        <v>22</v>
      </c>
      <c r="N87" s="60">
        <v>0</v>
      </c>
      <c r="O87" s="60">
        <v>77</v>
      </c>
      <c r="Q87" s="25">
        <v>47756</v>
      </c>
    </row>
    <row r="88" spans="1:26" ht="15" customHeight="1">
      <c r="A88" s="47" t="s">
        <v>44</v>
      </c>
      <c r="B88" s="26"/>
      <c r="C88" s="27"/>
      <c r="D88" s="28">
        <v>3744</v>
      </c>
      <c r="E88" s="28">
        <v>1269</v>
      </c>
      <c r="F88" s="28">
        <v>1317</v>
      </c>
      <c r="G88" s="28">
        <v>1373</v>
      </c>
      <c r="H88" s="28">
        <v>1428</v>
      </c>
      <c r="I88" s="28">
        <v>1482</v>
      </c>
      <c r="J88" s="28">
        <v>1635</v>
      </c>
      <c r="K88" s="28">
        <v>1735</v>
      </c>
      <c r="L88" s="28">
        <v>1800</v>
      </c>
      <c r="M88" s="28">
        <v>1864</v>
      </c>
      <c r="N88" s="28">
        <v>9132</v>
      </c>
      <c r="O88" s="28">
        <v>17648</v>
      </c>
    </row>
    <row r="89" spans="1:26" ht="15" customHeight="1">
      <c r="A89" s="47"/>
      <c r="B89" s="26"/>
      <c r="C89" s="27"/>
      <c r="D89" s="28"/>
      <c r="E89" s="28"/>
      <c r="F89" s="28"/>
      <c r="G89" s="28"/>
      <c r="H89" s="28"/>
      <c r="I89" s="28"/>
      <c r="J89" s="28"/>
      <c r="K89" s="28"/>
      <c r="L89" s="28"/>
      <c r="M89" s="28"/>
      <c r="N89" s="28"/>
      <c r="O89" s="28"/>
    </row>
    <row r="90" spans="1:26" ht="15" customHeight="1">
      <c r="A90" s="53" t="s">
        <v>116</v>
      </c>
      <c r="B90" s="26"/>
      <c r="C90" s="27"/>
      <c r="D90" s="24"/>
      <c r="E90" s="24"/>
      <c r="F90" s="24"/>
      <c r="G90" s="24"/>
      <c r="H90" s="24"/>
      <c r="I90" s="24"/>
      <c r="J90" s="24"/>
      <c r="K90" s="24"/>
      <c r="L90" s="24"/>
      <c r="M90" s="24"/>
      <c r="N90" s="24"/>
      <c r="O90" s="24"/>
    </row>
    <row r="91" spans="1:26" ht="15" customHeight="1">
      <c r="A91" s="2" t="s">
        <v>117</v>
      </c>
      <c r="B91" s="26"/>
      <c r="C91" s="27"/>
      <c r="D91" s="28"/>
      <c r="E91" s="28"/>
      <c r="F91" s="28"/>
      <c r="G91" s="28"/>
      <c r="H91" s="28"/>
      <c r="I91" s="28"/>
      <c r="J91" s="28"/>
      <c r="K91" s="28"/>
      <c r="L91" s="28"/>
      <c r="M91" s="28"/>
      <c r="N91" s="28"/>
      <c r="O91" s="28"/>
    </row>
    <row r="92" spans="1:26" ht="20.25" customHeight="1">
      <c r="A92" s="44" t="s">
        <v>11</v>
      </c>
      <c r="B92" s="26"/>
      <c r="C92" s="27"/>
      <c r="D92" s="28"/>
      <c r="E92" s="28"/>
      <c r="F92" s="28"/>
      <c r="G92" s="28"/>
      <c r="H92" s="28"/>
      <c r="I92" s="28"/>
      <c r="J92" s="28"/>
      <c r="K92" s="28"/>
      <c r="L92" s="28"/>
      <c r="M92" s="28"/>
      <c r="N92" s="28"/>
      <c r="O92" s="28"/>
    </row>
    <row r="93" spans="1:26" ht="15" customHeight="1">
      <c r="A93" s="62" t="s">
        <v>118</v>
      </c>
      <c r="B93" s="56" t="s">
        <v>13</v>
      </c>
      <c r="C93" s="55">
        <v>2025</v>
      </c>
      <c r="D93" s="57">
        <v>0</v>
      </c>
      <c r="E93" s="57">
        <v>0</v>
      </c>
      <c r="F93" s="57">
        <v>-1215</v>
      </c>
      <c r="G93" s="57">
        <v>-1234</v>
      </c>
      <c r="H93" s="57">
        <v>-1285</v>
      </c>
      <c r="I93" s="57">
        <v>-1306</v>
      </c>
      <c r="J93" s="57">
        <v>-1352</v>
      </c>
      <c r="K93" s="57">
        <v>-1391</v>
      </c>
      <c r="L93" s="57">
        <v>-1467</v>
      </c>
      <c r="M93" s="57">
        <v>-1522</v>
      </c>
      <c r="N93" s="57">
        <v>-3734</v>
      </c>
      <c r="O93" s="57">
        <v>-10772</v>
      </c>
      <c r="P93" s="54"/>
      <c r="Q93" s="55"/>
      <c r="R93" s="54"/>
      <c r="S93" s="54"/>
      <c r="T93" s="54"/>
      <c r="U93" s="54"/>
      <c r="V93" s="54"/>
      <c r="W93" s="54"/>
      <c r="X93" s="54"/>
      <c r="Y93" s="54"/>
      <c r="Z93" s="54"/>
    </row>
    <row r="94" spans="1:26" ht="15" customHeight="1">
      <c r="A94" s="63" t="s">
        <v>119</v>
      </c>
      <c r="B94" s="56" t="s">
        <v>13</v>
      </c>
      <c r="C94" s="55">
        <v>2025</v>
      </c>
      <c r="D94" s="54">
        <v>0</v>
      </c>
      <c r="E94" s="54">
        <v>0</v>
      </c>
      <c r="F94" s="57">
        <v>-22004</v>
      </c>
      <c r="G94" s="57">
        <v>-21864</v>
      </c>
      <c r="H94" s="57">
        <v>-21666</v>
      </c>
      <c r="I94" s="57">
        <v>-21462</v>
      </c>
      <c r="J94" s="57">
        <v>-21673</v>
      </c>
      <c r="K94" s="57">
        <v>-21550</v>
      </c>
      <c r="L94" s="57">
        <v>-21770</v>
      </c>
      <c r="M94" s="57">
        <v>-21789</v>
      </c>
      <c r="N94" s="57">
        <v>-65534</v>
      </c>
      <c r="O94" s="57">
        <v>-173778</v>
      </c>
      <c r="P94" s="54"/>
      <c r="Q94" s="55"/>
      <c r="R94" s="54"/>
      <c r="S94" s="54"/>
      <c r="T94" s="54"/>
      <c r="U94" s="54"/>
      <c r="V94" s="54"/>
      <c r="W94" s="54"/>
      <c r="X94" s="54"/>
      <c r="Y94" s="54"/>
      <c r="Z94" s="54"/>
    </row>
    <row r="95" spans="1:26" ht="30" customHeight="1">
      <c r="A95" s="64" t="s">
        <v>120</v>
      </c>
      <c r="B95" s="56" t="s">
        <v>13</v>
      </c>
      <c r="C95" s="55">
        <v>2025</v>
      </c>
      <c r="D95" s="54">
        <v>0</v>
      </c>
      <c r="E95" s="54">
        <v>0</v>
      </c>
      <c r="F95" s="57">
        <v>529</v>
      </c>
      <c r="G95" s="57">
        <v>548</v>
      </c>
      <c r="H95" s="57">
        <v>702</v>
      </c>
      <c r="I95" s="57">
        <v>744</v>
      </c>
      <c r="J95" s="57">
        <v>765</v>
      </c>
      <c r="K95" s="57">
        <v>755</v>
      </c>
      <c r="L95" s="57">
        <v>788</v>
      </c>
      <c r="M95" s="57">
        <v>815</v>
      </c>
      <c r="N95" s="57">
        <v>1780</v>
      </c>
      <c r="O95" s="57">
        <v>5647</v>
      </c>
      <c r="P95" s="54"/>
      <c r="Q95" s="55"/>
      <c r="R95" s="54"/>
      <c r="S95" s="54"/>
      <c r="T95" s="54"/>
      <c r="U95" s="54"/>
      <c r="V95" s="54"/>
      <c r="W95" s="54"/>
      <c r="X95" s="54"/>
      <c r="Y95" s="54"/>
      <c r="Z95" s="54"/>
    </row>
    <row r="96" spans="1:26" ht="15" customHeight="1">
      <c r="A96" s="65" t="s">
        <v>121</v>
      </c>
      <c r="B96" s="56" t="s">
        <v>13</v>
      </c>
      <c r="C96" s="55">
        <v>2025</v>
      </c>
      <c r="D96" s="54">
        <v>0</v>
      </c>
      <c r="E96" s="54">
        <v>0</v>
      </c>
      <c r="F96" s="57">
        <v>-11643</v>
      </c>
      <c r="G96" s="57">
        <v>-11573</v>
      </c>
      <c r="H96" s="57">
        <v>-11776</v>
      </c>
      <c r="I96" s="57">
        <v>-11961</v>
      </c>
      <c r="J96" s="57">
        <v>-12202</v>
      </c>
      <c r="K96" s="57">
        <v>-12384</v>
      </c>
      <c r="L96" s="57">
        <v>-12683</v>
      </c>
      <c r="M96" s="57">
        <v>-13091</v>
      </c>
      <c r="N96" s="57">
        <v>-34992</v>
      </c>
      <c r="O96" s="57">
        <v>-97313</v>
      </c>
      <c r="P96" s="54"/>
      <c r="Q96" s="55"/>
      <c r="R96" s="54"/>
      <c r="S96" s="54"/>
      <c r="T96" s="54"/>
      <c r="U96" s="54"/>
      <c r="V96" s="54"/>
      <c r="W96" s="54"/>
      <c r="X96" s="54"/>
      <c r="Y96" s="54"/>
      <c r="Z96" s="54"/>
    </row>
    <row r="97" spans="1:26" ht="45" customHeight="1">
      <c r="A97" s="64" t="s">
        <v>122</v>
      </c>
      <c r="B97" s="56" t="s">
        <v>13</v>
      </c>
      <c r="C97" s="55">
        <v>2025</v>
      </c>
      <c r="D97" s="54">
        <v>0</v>
      </c>
      <c r="E97" s="54">
        <v>0</v>
      </c>
      <c r="F97" s="57">
        <v>359</v>
      </c>
      <c r="G97" s="57">
        <v>202</v>
      </c>
      <c r="H97" s="57">
        <v>212</v>
      </c>
      <c r="I97" s="57">
        <v>183</v>
      </c>
      <c r="J97" s="57">
        <v>233</v>
      </c>
      <c r="K97" s="57">
        <v>223</v>
      </c>
      <c r="L97" s="57">
        <v>231</v>
      </c>
      <c r="M97" s="57">
        <v>221</v>
      </c>
      <c r="N97" s="57">
        <v>773</v>
      </c>
      <c r="O97" s="57">
        <v>1864</v>
      </c>
      <c r="P97" s="54"/>
      <c r="Q97" s="55"/>
      <c r="R97" s="54"/>
      <c r="S97" s="54"/>
      <c r="T97" s="54"/>
      <c r="U97" s="54"/>
      <c r="V97" s="54"/>
      <c r="W97" s="54"/>
      <c r="X97" s="54"/>
      <c r="Y97" s="54"/>
      <c r="Z97" s="54"/>
    </row>
    <row r="98" spans="1:26" ht="15" customHeight="1">
      <c r="A98" s="66" t="s">
        <v>123</v>
      </c>
      <c r="B98" s="56" t="s">
        <v>13</v>
      </c>
      <c r="C98" s="55">
        <v>2025</v>
      </c>
      <c r="D98" s="54">
        <v>0</v>
      </c>
      <c r="E98" s="54">
        <v>0</v>
      </c>
      <c r="F98" s="57">
        <v>17954</v>
      </c>
      <c r="G98" s="57">
        <v>17797</v>
      </c>
      <c r="H98" s="57">
        <v>17992</v>
      </c>
      <c r="I98" s="57">
        <v>18129</v>
      </c>
      <c r="J98" s="57">
        <v>18322</v>
      </c>
      <c r="K98" s="57">
        <v>18604</v>
      </c>
      <c r="L98" s="57">
        <v>18882</v>
      </c>
      <c r="M98" s="57">
        <v>19345</v>
      </c>
      <c r="N98" s="57">
        <v>53743</v>
      </c>
      <c r="O98" s="57">
        <v>147025</v>
      </c>
      <c r="P98" s="54"/>
      <c r="Q98" s="55"/>
      <c r="R98" s="54"/>
      <c r="S98" s="54"/>
      <c r="T98" s="54"/>
      <c r="U98" s="54"/>
      <c r="V98" s="54"/>
      <c r="W98" s="54"/>
      <c r="X98" s="54"/>
      <c r="Y98" s="54"/>
      <c r="Z98" s="54"/>
    </row>
    <row r="99" spans="1:26" ht="20.25" customHeight="1">
      <c r="A99" s="67" t="s">
        <v>61</v>
      </c>
      <c r="B99" s="56"/>
      <c r="C99" s="55"/>
      <c r="D99" s="54"/>
      <c r="E99" s="54"/>
      <c r="F99" s="57"/>
      <c r="G99" s="57"/>
      <c r="H99" s="57"/>
      <c r="I99" s="57"/>
      <c r="J99" s="57"/>
      <c r="K99" s="57"/>
      <c r="L99" s="57"/>
      <c r="M99" s="57"/>
      <c r="N99" s="57"/>
      <c r="O99" s="57"/>
      <c r="P99" s="54"/>
      <c r="Q99" s="55"/>
      <c r="R99" s="54"/>
      <c r="S99" s="54"/>
      <c r="T99" s="54"/>
      <c r="U99" s="54"/>
      <c r="V99" s="54"/>
      <c r="W99" s="54"/>
      <c r="X99" s="54"/>
      <c r="Y99" s="54"/>
      <c r="Z99" s="54"/>
    </row>
    <row r="100" spans="1:26" ht="15" customHeight="1">
      <c r="A100" s="66" t="s">
        <v>62</v>
      </c>
      <c r="B100" s="56" t="s">
        <v>124</v>
      </c>
      <c r="C100" s="55">
        <v>2025</v>
      </c>
      <c r="D100" s="54">
        <v>662</v>
      </c>
      <c r="E100" s="57">
        <v>26642</v>
      </c>
      <c r="F100" s="57">
        <v>26044</v>
      </c>
      <c r="G100" s="57">
        <v>27355</v>
      </c>
      <c r="H100" s="57">
        <v>28653</v>
      </c>
      <c r="I100" s="57">
        <v>30243</v>
      </c>
      <c r="J100" s="57">
        <v>32461</v>
      </c>
      <c r="K100" s="57">
        <v>32287</v>
      </c>
      <c r="L100" s="57">
        <v>34172</v>
      </c>
      <c r="M100" s="57">
        <v>36319</v>
      </c>
      <c r="N100" s="57">
        <v>109356</v>
      </c>
      <c r="O100" s="57">
        <v>274838</v>
      </c>
      <c r="P100" s="54"/>
      <c r="Q100" s="55"/>
      <c r="R100" s="54"/>
      <c r="S100" s="54"/>
      <c r="T100" s="54"/>
      <c r="U100" s="54"/>
      <c r="V100" s="54"/>
      <c r="W100" s="54"/>
      <c r="X100" s="54"/>
      <c r="Y100" s="54"/>
      <c r="Z100" s="54"/>
    </row>
    <row r="101" spans="1:26" ht="15" customHeight="1">
      <c r="B101" s="9"/>
      <c r="C101" s="9"/>
      <c r="D101" s="29"/>
      <c r="E101" s="29"/>
      <c r="F101" s="29"/>
      <c r="G101" s="29"/>
      <c r="H101" s="29"/>
      <c r="I101" s="29"/>
      <c r="J101" s="29"/>
      <c r="K101" s="29"/>
      <c r="L101" s="29"/>
      <c r="M101" s="29"/>
      <c r="N101" s="29"/>
      <c r="O101" s="29"/>
      <c r="P101" s="8"/>
      <c r="Q101" s="9"/>
    </row>
    <row r="102" spans="1:26" ht="15" customHeight="1">
      <c r="A102" s="82"/>
      <c r="B102" s="82"/>
      <c r="C102" s="82"/>
      <c r="D102" s="82"/>
      <c r="E102" s="82"/>
    </row>
    <row r="103" spans="1:26" ht="25" customHeight="1">
      <c r="A103" s="77" t="s">
        <v>144</v>
      </c>
      <c r="B103" s="77"/>
      <c r="C103" s="77"/>
      <c r="D103" s="77"/>
      <c r="E103" s="77"/>
    </row>
    <row r="104" spans="1:26" s="30" customFormat="1" ht="25" customHeight="1">
      <c r="A104" s="79" t="s">
        <v>126</v>
      </c>
      <c r="B104" s="79"/>
      <c r="C104" s="79"/>
      <c r="D104" s="79"/>
      <c r="E104" s="79"/>
      <c r="F104" s="17"/>
      <c r="G104" s="17"/>
      <c r="H104" s="17"/>
      <c r="I104" s="17"/>
      <c r="J104" s="17"/>
      <c r="K104" s="17"/>
      <c r="L104" s="17"/>
      <c r="M104" s="17"/>
      <c r="N104" s="17"/>
      <c r="O104" s="17"/>
    </row>
    <row r="105" spans="1:26" s="30" customFormat="1" ht="25" customHeight="1">
      <c r="A105" s="79" t="s">
        <v>127</v>
      </c>
      <c r="B105" s="79"/>
      <c r="C105" s="79"/>
      <c r="D105" s="79"/>
      <c r="E105" s="79"/>
      <c r="F105" s="17"/>
      <c r="G105" s="17"/>
      <c r="H105" s="17"/>
      <c r="I105" s="17"/>
      <c r="J105" s="17"/>
      <c r="K105" s="17"/>
      <c r="L105" s="17"/>
      <c r="M105" s="17"/>
      <c r="N105" s="17"/>
      <c r="O105" s="17"/>
    </row>
    <row r="106" spans="1:26" s="30" customFormat="1" ht="25" customHeight="1">
      <c r="A106" s="81" t="s">
        <v>128</v>
      </c>
      <c r="B106" s="81"/>
      <c r="C106" s="81"/>
      <c r="D106" s="81"/>
      <c r="E106" s="81"/>
      <c r="F106" s="17"/>
      <c r="G106" s="17"/>
      <c r="H106" s="17"/>
      <c r="I106" s="17"/>
      <c r="J106" s="17"/>
      <c r="K106" s="17"/>
      <c r="L106" s="17"/>
      <c r="M106" s="17"/>
      <c r="N106" s="17"/>
      <c r="O106" s="17"/>
    </row>
    <row r="107" spans="1:26" s="10" customFormat="1" ht="115" customHeight="1">
      <c r="A107" s="78" t="s">
        <v>129</v>
      </c>
      <c r="B107" s="78"/>
      <c r="C107" s="78"/>
      <c r="D107" s="78"/>
      <c r="E107" s="78"/>
      <c r="F107" s="41"/>
      <c r="G107" s="41"/>
      <c r="H107" s="41"/>
      <c r="I107" s="41"/>
      <c r="J107" s="41"/>
      <c r="K107" s="41"/>
      <c r="L107" s="41"/>
      <c r="M107" s="41"/>
      <c r="N107" s="41"/>
      <c r="O107" s="41"/>
    </row>
    <row r="108" spans="1:26" ht="100" customHeight="1">
      <c r="A108" s="78" t="s">
        <v>130</v>
      </c>
      <c r="B108" s="78"/>
      <c r="C108" s="78"/>
      <c r="D108" s="78"/>
      <c r="E108" s="78"/>
      <c r="F108" s="41"/>
      <c r="G108" s="41"/>
      <c r="H108" s="41"/>
      <c r="I108" s="41"/>
      <c r="J108" s="41"/>
      <c r="Q108" s="31"/>
    </row>
    <row r="109" spans="1:26" s="32" customFormat="1" ht="40" customHeight="1">
      <c r="A109" s="78" t="s">
        <v>131</v>
      </c>
      <c r="B109" s="78"/>
      <c r="C109" s="78"/>
      <c r="D109" s="78"/>
      <c r="E109" s="78"/>
    </row>
    <row r="110" spans="1:26" ht="40" customHeight="1">
      <c r="A110" s="78" t="s">
        <v>132</v>
      </c>
      <c r="B110" s="78"/>
      <c r="C110" s="78"/>
      <c r="D110" s="78"/>
      <c r="E110" s="78"/>
      <c r="F110" s="32"/>
      <c r="G110" s="32"/>
      <c r="H110" s="32"/>
      <c r="I110" s="32"/>
      <c r="J110" s="32"/>
      <c r="K110" s="32"/>
      <c r="L110" s="32"/>
      <c r="M110" s="32"/>
      <c r="N110" s="32"/>
      <c r="O110" s="32"/>
      <c r="Q110" s="31"/>
    </row>
    <row r="111" spans="1:26" s="10" customFormat="1" ht="25" customHeight="1">
      <c r="A111" s="77" t="s">
        <v>133</v>
      </c>
      <c r="B111" s="77"/>
      <c r="C111" s="77"/>
      <c r="D111" s="77"/>
      <c r="E111" s="77"/>
      <c r="F111" s="2"/>
      <c r="G111" s="2"/>
      <c r="H111" s="2"/>
      <c r="I111" s="2"/>
      <c r="J111" s="2"/>
      <c r="K111" s="2"/>
      <c r="L111" s="2"/>
      <c r="M111" s="2"/>
      <c r="N111" s="2"/>
      <c r="O111" s="2"/>
      <c r="Q111" s="41"/>
    </row>
    <row r="112" spans="1:26" ht="40" customHeight="1">
      <c r="A112" s="78" t="s">
        <v>134</v>
      </c>
      <c r="B112" s="78"/>
      <c r="C112" s="78"/>
      <c r="D112" s="78"/>
      <c r="E112" s="78"/>
      <c r="F112" s="32"/>
      <c r="G112" s="32"/>
      <c r="H112" s="32"/>
      <c r="I112" s="32"/>
      <c r="J112" s="32"/>
      <c r="K112" s="32"/>
      <c r="L112" s="32"/>
      <c r="M112" s="32"/>
      <c r="N112" s="32"/>
      <c r="O112" s="32"/>
      <c r="Q112" s="31"/>
    </row>
    <row r="113" spans="1:17" ht="25" customHeight="1">
      <c r="A113" s="77" t="s">
        <v>135</v>
      </c>
      <c r="B113" s="77"/>
      <c r="C113" s="77"/>
      <c r="D113" s="77"/>
      <c r="E113" s="77"/>
      <c r="Q113" s="33"/>
    </row>
    <row r="114" spans="1:17" ht="25" customHeight="1">
      <c r="A114" s="77" t="s">
        <v>136</v>
      </c>
      <c r="B114" s="77"/>
      <c r="C114" s="77"/>
      <c r="D114" s="77"/>
      <c r="E114" s="77"/>
      <c r="Q114" s="33"/>
    </row>
    <row r="115" spans="1:17" ht="40" customHeight="1">
      <c r="A115" s="78" t="s">
        <v>137</v>
      </c>
      <c r="B115" s="78"/>
      <c r="C115" s="78"/>
      <c r="D115" s="78"/>
      <c r="E115" s="78"/>
      <c r="F115" s="32"/>
      <c r="G115" s="32"/>
      <c r="H115" s="32"/>
      <c r="I115" s="32"/>
      <c r="J115" s="32"/>
      <c r="K115" s="32"/>
      <c r="L115" s="32"/>
      <c r="M115" s="32"/>
      <c r="N115" s="32"/>
      <c r="O115" s="32"/>
      <c r="Q115" s="33"/>
    </row>
    <row r="116" spans="1:17" ht="25" customHeight="1">
      <c r="A116" s="77" t="s">
        <v>138</v>
      </c>
      <c r="B116" s="77"/>
      <c r="C116" s="77"/>
      <c r="D116" s="77"/>
      <c r="E116" s="77"/>
      <c r="Q116" s="34"/>
    </row>
    <row r="117" spans="1:17" ht="25" customHeight="1">
      <c r="A117" s="77" t="s">
        <v>139</v>
      </c>
      <c r="B117" s="77"/>
      <c r="C117" s="77"/>
      <c r="D117" s="77"/>
      <c r="E117" s="77"/>
      <c r="Q117" s="34"/>
    </row>
    <row r="118" spans="1:17" ht="25" customHeight="1">
      <c r="A118" s="77" t="s">
        <v>140</v>
      </c>
      <c r="B118" s="77"/>
      <c r="C118" s="77"/>
      <c r="D118" s="77"/>
      <c r="E118" s="77"/>
      <c r="Q118" s="33"/>
    </row>
    <row r="119" spans="1:17" ht="25" customHeight="1">
      <c r="A119" s="78" t="s">
        <v>146</v>
      </c>
      <c r="B119" s="78"/>
      <c r="C119" s="78"/>
      <c r="D119" s="78"/>
      <c r="E119" s="78"/>
      <c r="Q119" s="33"/>
    </row>
    <row r="120" spans="1:17" ht="15" customHeight="1">
      <c r="A120" s="8"/>
      <c r="B120" s="36"/>
      <c r="C120" s="36"/>
      <c r="D120" s="35"/>
      <c r="E120" s="35"/>
      <c r="F120" s="35"/>
      <c r="G120" s="35"/>
      <c r="H120" s="35"/>
      <c r="I120" s="35"/>
      <c r="J120" s="35"/>
      <c r="K120" s="35"/>
      <c r="L120" s="8"/>
      <c r="M120" s="8"/>
      <c r="N120" s="8"/>
      <c r="O120" s="8"/>
      <c r="Q120" s="33"/>
    </row>
    <row r="121" spans="1:17" ht="15" customHeight="1">
      <c r="B121" s="31"/>
      <c r="C121" s="31"/>
      <c r="D121" s="32"/>
      <c r="E121" s="32"/>
      <c r="F121" s="32"/>
      <c r="G121" s="32"/>
      <c r="H121" s="32"/>
      <c r="I121" s="32"/>
      <c r="J121" s="32"/>
      <c r="K121" s="32"/>
      <c r="Q121" s="33"/>
    </row>
  </sheetData>
  <mergeCells count="22">
    <mergeCell ref="A119:E119"/>
    <mergeCell ref="A109:E109"/>
    <mergeCell ref="B11:Q11"/>
    <mergeCell ref="D23:O23"/>
    <mergeCell ref="D24:O24"/>
    <mergeCell ref="D41:O41"/>
    <mergeCell ref="A102:E102"/>
    <mergeCell ref="A103:E103"/>
    <mergeCell ref="A104:E104"/>
    <mergeCell ref="A105:E105"/>
    <mergeCell ref="A106:E106"/>
    <mergeCell ref="A107:E107"/>
    <mergeCell ref="A108:E108"/>
    <mergeCell ref="A116:E116"/>
    <mergeCell ref="A117:E117"/>
    <mergeCell ref="A118:E118"/>
    <mergeCell ref="A110:E110"/>
    <mergeCell ref="A111:E111"/>
    <mergeCell ref="A112:E112"/>
    <mergeCell ref="A113:E113"/>
    <mergeCell ref="A114:E114"/>
    <mergeCell ref="A115:E115"/>
  </mergeCells>
  <hyperlinks>
    <hyperlink ref="A2" r:id="rId1" xr:uid="{E6B01EB9-F718-DB43-8C97-E51F4667E205}"/>
  </hyperlinks>
  <pageMargins left="0.7" right="0.7" top="0.75" bottom="0.75" header="0.3" footer="0.3"/>
  <pageSetup scale="43" fitToHeight="0" orientation="landscape"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78BB-FDAA-824B-9829-AA4C37CC90DF}">
  <sheetPr>
    <pageSetUpPr fitToPage="1"/>
  </sheetPr>
  <dimension ref="A1:Z121"/>
  <sheetViews>
    <sheetView tabSelected="1" zoomScaleNormal="100" workbookViewId="0"/>
  </sheetViews>
  <sheetFormatPr baseColWidth="10" defaultColWidth="9.1640625" defaultRowHeight="15" customHeight="1"/>
  <cols>
    <col min="1" max="1" width="108" style="2" customWidth="1"/>
    <col min="2" max="2" width="15" style="3" customWidth="1"/>
    <col min="3" max="3" width="12.83203125" style="3" customWidth="1"/>
    <col min="4" max="14" width="10.83203125" style="2" customWidth="1"/>
    <col min="15" max="15" width="12.1640625" style="2" customWidth="1"/>
    <col min="16" max="16" width="2.83203125" style="2" customWidth="1"/>
    <col min="17" max="17" width="21.83203125" style="3" bestFit="1" customWidth="1"/>
    <col min="18" max="16384" width="9.1640625" style="2"/>
  </cols>
  <sheetData>
    <row r="1" spans="1:17" ht="15" customHeight="1">
      <c r="A1" s="1" t="s">
        <v>143</v>
      </c>
    </row>
    <row r="2" spans="1:17" ht="15" customHeight="1">
      <c r="A2" s="4" t="s">
        <v>1</v>
      </c>
    </row>
    <row r="4" spans="1:17" ht="14">
      <c r="A4" s="84" t="s">
        <v>141</v>
      </c>
    </row>
    <row r="5" spans="1:17" ht="14">
      <c r="A5" s="84" t="s">
        <v>149</v>
      </c>
    </row>
    <row r="6" spans="1:17" ht="14">
      <c r="A6" s="84" t="s">
        <v>147</v>
      </c>
    </row>
    <row r="8" spans="1:17" ht="15" customHeight="1">
      <c r="A8" s="5" t="s">
        <v>2</v>
      </c>
      <c r="B8" s="6"/>
      <c r="C8" s="6"/>
      <c r="D8" s="7"/>
      <c r="E8" s="7"/>
      <c r="F8" s="7"/>
      <c r="G8" s="7"/>
      <c r="H8" s="7"/>
      <c r="I8" s="7"/>
      <c r="J8" s="7"/>
      <c r="K8" s="7"/>
      <c r="L8" s="7"/>
      <c r="M8" s="7"/>
      <c r="N8" s="7"/>
    </row>
    <row r="9" spans="1:17" ht="15" customHeight="1">
      <c r="A9" s="75" t="s">
        <v>3</v>
      </c>
      <c r="B9" s="75"/>
      <c r="C9" s="75"/>
      <c r="D9" s="8"/>
      <c r="E9" s="8"/>
      <c r="F9" s="8"/>
      <c r="G9" s="8"/>
      <c r="H9" s="8"/>
      <c r="I9" s="8"/>
      <c r="J9" s="8"/>
      <c r="K9" s="8"/>
      <c r="L9" s="8"/>
      <c r="M9" s="8"/>
      <c r="N9" s="8"/>
      <c r="O9" s="8"/>
      <c r="P9" s="8"/>
      <c r="Q9" s="9"/>
    </row>
    <row r="10" spans="1:17" s="48" customFormat="1" ht="42" customHeight="1">
      <c r="A10" s="68"/>
      <c r="B10" s="69" t="s">
        <v>4</v>
      </c>
      <c r="C10" s="69" t="s">
        <v>5</v>
      </c>
      <c r="D10" s="70">
        <v>2025</v>
      </c>
      <c r="E10" s="70">
        <v>2026</v>
      </c>
      <c r="F10" s="70">
        <v>2027</v>
      </c>
      <c r="G10" s="70">
        <v>2028</v>
      </c>
      <c r="H10" s="70">
        <v>2029</v>
      </c>
      <c r="I10" s="70">
        <v>2030</v>
      </c>
      <c r="J10" s="70">
        <v>2031</v>
      </c>
      <c r="K10" s="70">
        <v>2032</v>
      </c>
      <c r="L10" s="70">
        <v>2033</v>
      </c>
      <c r="M10" s="70">
        <v>2034</v>
      </c>
      <c r="N10" s="71" t="s">
        <v>6</v>
      </c>
      <c r="O10" s="71" t="s">
        <v>7</v>
      </c>
      <c r="P10" s="72"/>
      <c r="Q10" s="69" t="s">
        <v>8</v>
      </c>
    </row>
    <row r="11" spans="1:17" ht="35.25" customHeight="1">
      <c r="A11" s="73"/>
      <c r="B11" s="83" t="s">
        <v>10</v>
      </c>
      <c r="C11" s="83"/>
      <c r="D11" s="83"/>
      <c r="E11" s="83"/>
      <c r="F11" s="83"/>
      <c r="G11" s="83"/>
      <c r="H11" s="83"/>
      <c r="I11" s="83"/>
      <c r="J11" s="83"/>
      <c r="K11" s="83"/>
      <c r="L11" s="83"/>
      <c r="M11" s="83"/>
      <c r="N11" s="83"/>
      <c r="O11" s="83"/>
      <c r="P11" s="83"/>
      <c r="Q11" s="83"/>
    </row>
    <row r="12" spans="1:17" ht="15" customHeight="1">
      <c r="A12" s="12" t="s">
        <v>11</v>
      </c>
    </row>
    <row r="13" spans="1:17" ht="15" customHeight="1">
      <c r="A13" s="74" t="s">
        <v>12</v>
      </c>
      <c r="B13" s="76" t="s">
        <v>142</v>
      </c>
      <c r="C13" s="14">
        <v>2025</v>
      </c>
      <c r="D13" s="15">
        <v>0</v>
      </c>
      <c r="E13" s="15">
        <v>172540.43682194801</v>
      </c>
      <c r="F13" s="15">
        <v>180030.43920294201</v>
      </c>
      <c r="G13" s="15">
        <v>186817.60380102601</v>
      </c>
      <c r="H13" s="15">
        <v>194626.31578342899</v>
      </c>
      <c r="I13" s="15">
        <v>202361.22364352099</v>
      </c>
      <c r="J13" s="15">
        <v>210301.96790983199</v>
      </c>
      <c r="K13" s="15">
        <v>218186.06540148499</v>
      </c>
      <c r="L13" s="15">
        <v>226571.50787913401</v>
      </c>
      <c r="M13" s="15">
        <v>234705.43721359599</v>
      </c>
      <c r="N13" s="15">
        <f>SUM(D13:H13)</f>
        <v>734014.79560934496</v>
      </c>
      <c r="O13" s="15">
        <f>SUM(D13:M13)</f>
        <v>1826140.9976569128</v>
      </c>
      <c r="Q13" s="14" t="s">
        <v>14</v>
      </c>
    </row>
    <row r="14" spans="1:17" ht="45" customHeight="1">
      <c r="A14" s="38" t="s">
        <v>15</v>
      </c>
      <c r="B14" s="76" t="s">
        <v>142</v>
      </c>
      <c r="C14" s="14">
        <v>2025</v>
      </c>
      <c r="D14" s="15">
        <v>0</v>
      </c>
      <c r="E14" s="15">
        <v>84246.845471774403</v>
      </c>
      <c r="F14" s="15">
        <v>85677.923324296804</v>
      </c>
      <c r="G14" s="15">
        <v>87628.711359599605</v>
      </c>
      <c r="H14" s="15">
        <v>89197.185999905196</v>
      </c>
      <c r="I14" s="15">
        <v>89964.454700506802</v>
      </c>
      <c r="J14" s="15">
        <v>92069.294469189394</v>
      </c>
      <c r="K14" s="15">
        <v>93123.734547989196</v>
      </c>
      <c r="L14" s="15">
        <v>94614.551977962794</v>
      </c>
      <c r="M14" s="15">
        <v>95785.262977136706</v>
      </c>
      <c r="N14" s="15">
        <f>SUM(D14:H14)</f>
        <v>346750.66615557601</v>
      </c>
      <c r="O14" s="15">
        <f>SUM(D14:M14)</f>
        <v>812307.96482836106</v>
      </c>
      <c r="Q14" s="14" t="s">
        <v>14</v>
      </c>
    </row>
    <row r="15" spans="1:17" ht="30" customHeight="1">
      <c r="A15" s="38" t="s">
        <v>16</v>
      </c>
      <c r="B15" s="16" t="s">
        <v>13</v>
      </c>
      <c r="C15" s="14">
        <v>2025</v>
      </c>
      <c r="D15" s="15">
        <v>0</v>
      </c>
      <c r="E15" s="15">
        <v>-330</v>
      </c>
      <c r="F15" s="15">
        <v>-1101</v>
      </c>
      <c r="G15" s="15">
        <v>-1256</v>
      </c>
      <c r="H15" s="15">
        <v>-1501</v>
      </c>
      <c r="I15" s="15">
        <v>-1580</v>
      </c>
      <c r="J15" s="15">
        <v>-1605</v>
      </c>
      <c r="K15" s="15">
        <v>-1603</v>
      </c>
      <c r="L15" s="15">
        <v>-1670</v>
      </c>
      <c r="M15" s="15">
        <v>-1751</v>
      </c>
      <c r="N15" s="15">
        <v>-4189</v>
      </c>
      <c r="O15" s="15">
        <v>-12398</v>
      </c>
      <c r="Q15" s="14" t="s">
        <v>14</v>
      </c>
    </row>
    <row r="16" spans="1:17" ht="15" customHeight="1">
      <c r="A16" s="38" t="s">
        <v>17</v>
      </c>
      <c r="B16" s="76" t="s">
        <v>142</v>
      </c>
      <c r="C16" s="14">
        <v>2025</v>
      </c>
      <c r="D16" s="15">
        <v>0</v>
      </c>
      <c r="E16" s="15">
        <v>95317.536741241696</v>
      </c>
      <c r="F16" s="15">
        <v>100122.17780253501</v>
      </c>
      <c r="G16" s="15">
        <v>105265.019939445</v>
      </c>
      <c r="H16" s="15">
        <v>110522.676583536</v>
      </c>
      <c r="I16" s="15">
        <v>116144.27250815999</v>
      </c>
      <c r="J16" s="15">
        <v>121985.14741142699</v>
      </c>
      <c r="K16" s="15">
        <v>128123.733997772</v>
      </c>
      <c r="L16" s="15">
        <v>134348.79201268099</v>
      </c>
      <c r="M16" s="15">
        <v>140861.90108837999</v>
      </c>
      <c r="N16" s="15">
        <f t="shared" ref="N16:N18" si="0">SUM(D16:H16)</f>
        <v>411227.41106675775</v>
      </c>
      <c r="O16" s="15">
        <f t="shared" ref="O16:O18" si="1">SUM(D16:M16)</f>
        <v>1052691.2580851777</v>
      </c>
      <c r="Q16" s="14" t="s">
        <v>14</v>
      </c>
    </row>
    <row r="17" spans="1:26" ht="15" customHeight="1">
      <c r="A17" s="38" t="s">
        <v>18</v>
      </c>
      <c r="B17" s="76" t="s">
        <v>142</v>
      </c>
      <c r="C17" s="14">
        <v>2025</v>
      </c>
      <c r="D17" s="15">
        <v>0</v>
      </c>
      <c r="E17" s="15">
        <v>112235.48596166199</v>
      </c>
      <c r="F17" s="15">
        <v>116388.16559379701</v>
      </c>
      <c r="G17" s="15">
        <v>119307.266159907</v>
      </c>
      <c r="H17" s="15">
        <v>122967.112095551</v>
      </c>
      <c r="I17" s="15">
        <v>126579.388889686</v>
      </c>
      <c r="J17" s="15">
        <v>130156.467891558</v>
      </c>
      <c r="K17" s="15">
        <v>134662.00006519901</v>
      </c>
      <c r="L17" s="15">
        <v>138049.44797711601</v>
      </c>
      <c r="M17" s="15">
        <v>141922.02940029601</v>
      </c>
      <c r="N17" s="15">
        <f t="shared" si="0"/>
        <v>470898.02981091698</v>
      </c>
      <c r="O17" s="15">
        <f t="shared" si="1"/>
        <v>1142267.3640347719</v>
      </c>
      <c r="Q17" s="14" t="s">
        <v>14</v>
      </c>
    </row>
    <row r="18" spans="1:26" ht="45" customHeight="1">
      <c r="A18" s="38" t="s">
        <v>19</v>
      </c>
      <c r="B18" s="76" t="s">
        <v>142</v>
      </c>
      <c r="C18" s="14">
        <v>2025</v>
      </c>
      <c r="D18" s="15">
        <v>0</v>
      </c>
      <c r="E18" s="15">
        <v>-107724.591462932</v>
      </c>
      <c r="F18" s="15">
        <v>-114473.592364015</v>
      </c>
      <c r="G18" s="15">
        <v>-121230.508366378</v>
      </c>
      <c r="H18" s="15">
        <v>-128265.316713376</v>
      </c>
      <c r="I18" s="15">
        <v>-135675.943464432</v>
      </c>
      <c r="J18" s="15">
        <v>-143608.791807748</v>
      </c>
      <c r="K18" s="15">
        <v>-151736.65169638701</v>
      </c>
      <c r="L18" s="15">
        <v>-160084.637439835</v>
      </c>
      <c r="M18" s="15">
        <v>-169053.991583175</v>
      </c>
      <c r="N18" s="15">
        <f t="shared" si="0"/>
        <v>-471694.008906701</v>
      </c>
      <c r="O18" s="15">
        <f t="shared" si="1"/>
        <v>-1231854.0248982781</v>
      </c>
      <c r="Q18" s="14" t="s">
        <v>14</v>
      </c>
    </row>
    <row r="19" spans="1:26" ht="15" customHeight="1">
      <c r="A19" s="38" t="s">
        <v>20</v>
      </c>
      <c r="B19" s="16" t="s">
        <v>13</v>
      </c>
      <c r="C19" s="14">
        <v>2025</v>
      </c>
      <c r="D19" s="15">
        <v>0</v>
      </c>
      <c r="E19" s="15">
        <v>-12</v>
      </c>
      <c r="F19" s="15">
        <v>-13</v>
      </c>
      <c r="G19" s="15">
        <v>-15</v>
      </c>
      <c r="H19" s="15">
        <v>-16</v>
      </c>
      <c r="I19" s="15">
        <v>-17</v>
      </c>
      <c r="J19" s="15">
        <v>-19</v>
      </c>
      <c r="K19" s="15">
        <v>-21</v>
      </c>
      <c r="L19" s="15">
        <v>-23</v>
      </c>
      <c r="M19" s="15">
        <v>-25</v>
      </c>
      <c r="N19" s="15">
        <v>-56</v>
      </c>
      <c r="O19" s="15">
        <v>-160</v>
      </c>
      <c r="Q19" s="14" t="s">
        <v>14</v>
      </c>
    </row>
    <row r="20" spans="1:26" ht="30" customHeight="1">
      <c r="A20" s="38" t="s">
        <v>21</v>
      </c>
      <c r="B20" s="16" t="s">
        <v>13</v>
      </c>
      <c r="C20" s="14">
        <v>2025</v>
      </c>
      <c r="D20" s="15">
        <v>0</v>
      </c>
      <c r="E20" s="15">
        <v>-570</v>
      </c>
      <c r="F20" s="15">
        <v>-594</v>
      </c>
      <c r="G20" s="15">
        <v>-618</v>
      </c>
      <c r="H20" s="15">
        <v>-849</v>
      </c>
      <c r="I20" s="15">
        <v>-883</v>
      </c>
      <c r="J20" s="15">
        <v>-920</v>
      </c>
      <c r="K20" s="15">
        <v>-957</v>
      </c>
      <c r="L20" s="15">
        <v>-994</v>
      </c>
      <c r="M20" s="15">
        <v>-1032</v>
      </c>
      <c r="N20" s="15">
        <v>-2630</v>
      </c>
      <c r="O20" s="15">
        <v>-7415</v>
      </c>
      <c r="Q20" s="14" t="s">
        <v>14</v>
      </c>
    </row>
    <row r="21" spans="1:26" ht="15" customHeight="1">
      <c r="A21" s="37" t="s">
        <v>22</v>
      </c>
      <c r="B21" s="76" t="s">
        <v>142</v>
      </c>
      <c r="C21" s="14">
        <v>2025</v>
      </c>
      <c r="D21" s="15">
        <v>0</v>
      </c>
      <c r="E21" s="15">
        <v>-180354.11852299501</v>
      </c>
      <c r="F21" s="15">
        <v>-187508.83463529</v>
      </c>
      <c r="G21" s="15">
        <v>-193857.12094740701</v>
      </c>
      <c r="H21" s="15">
        <v>-200855.75138608299</v>
      </c>
      <c r="I21" s="15">
        <v>-207035.386075669</v>
      </c>
      <c r="J21" s="15">
        <v>-214164.38748299301</v>
      </c>
      <c r="K21" s="15">
        <v>-221730.63166620099</v>
      </c>
      <c r="L21" s="15">
        <v>-229004.89058381799</v>
      </c>
      <c r="M21" s="15">
        <v>-236084.933938965</v>
      </c>
      <c r="N21" s="15">
        <f>SUM(D21:H21)</f>
        <v>-762575.82549177494</v>
      </c>
      <c r="O21" s="15">
        <f>SUM(D21:M21)</f>
        <v>-1870596.0552394208</v>
      </c>
      <c r="Q21" s="14" t="s">
        <v>23</v>
      </c>
    </row>
    <row r="22" spans="1:26" ht="15" customHeight="1">
      <c r="A22" s="42" t="s">
        <v>24</v>
      </c>
      <c r="B22" s="16" t="s">
        <v>13</v>
      </c>
      <c r="C22" s="14">
        <v>2025</v>
      </c>
      <c r="D22" s="15">
        <v>0</v>
      </c>
      <c r="E22" s="15">
        <v>-1</v>
      </c>
      <c r="F22" s="15">
        <v>-5</v>
      </c>
      <c r="G22" s="15">
        <v>-5</v>
      </c>
      <c r="H22" s="15">
        <v>-6</v>
      </c>
      <c r="I22" s="15">
        <v>-6</v>
      </c>
      <c r="J22" s="15">
        <v>-6</v>
      </c>
      <c r="K22" s="15">
        <v>-6</v>
      </c>
      <c r="L22" s="15">
        <v>-6</v>
      </c>
      <c r="M22" s="15">
        <v>-6</v>
      </c>
      <c r="N22" s="15">
        <v>-17</v>
      </c>
      <c r="O22" s="15">
        <v>-47</v>
      </c>
      <c r="Q22" s="14" t="s">
        <v>14</v>
      </c>
    </row>
    <row r="23" spans="1:26" ht="15" customHeight="1">
      <c r="A23" s="38" t="s">
        <v>25</v>
      </c>
      <c r="B23" s="76" t="s">
        <v>142</v>
      </c>
      <c r="C23" s="14">
        <v>2025</v>
      </c>
      <c r="D23" s="80" t="s">
        <v>26</v>
      </c>
      <c r="E23" s="80"/>
      <c r="F23" s="80"/>
      <c r="G23" s="80"/>
      <c r="H23" s="80"/>
      <c r="I23" s="80"/>
      <c r="J23" s="80"/>
      <c r="K23" s="80"/>
      <c r="L23" s="80"/>
      <c r="M23" s="80"/>
      <c r="N23" s="80"/>
      <c r="O23" s="80"/>
      <c r="Q23" s="14" t="s">
        <v>27</v>
      </c>
    </row>
    <row r="24" spans="1:26" ht="15" customHeight="1">
      <c r="A24" s="37" t="s">
        <v>28</v>
      </c>
      <c r="B24" s="76" t="s">
        <v>142</v>
      </c>
      <c r="C24" s="14">
        <v>2025</v>
      </c>
      <c r="D24" s="80" t="s">
        <v>26</v>
      </c>
      <c r="E24" s="80"/>
      <c r="F24" s="80"/>
      <c r="G24" s="80"/>
      <c r="H24" s="80"/>
      <c r="I24" s="80"/>
      <c r="J24" s="80"/>
      <c r="K24" s="80"/>
      <c r="L24" s="80"/>
      <c r="M24" s="80"/>
      <c r="N24" s="80"/>
      <c r="O24" s="80"/>
      <c r="Q24" s="14" t="s">
        <v>14</v>
      </c>
    </row>
    <row r="25" spans="1:26" ht="15" customHeight="1">
      <c r="A25" s="37" t="s">
        <v>29</v>
      </c>
      <c r="B25" s="76" t="s">
        <v>142</v>
      </c>
      <c r="C25" s="14">
        <v>2025</v>
      </c>
      <c r="D25" s="15">
        <v>0</v>
      </c>
      <c r="E25" s="15">
        <v>65186.353146178699</v>
      </c>
      <c r="F25" s="15">
        <v>67575.004330552707</v>
      </c>
      <c r="G25" s="15">
        <v>70087.824931068302</v>
      </c>
      <c r="H25" s="15">
        <v>72671.703090186493</v>
      </c>
      <c r="I25" s="15">
        <v>75292.527863676703</v>
      </c>
      <c r="J25" s="15">
        <v>78005.432790300707</v>
      </c>
      <c r="K25" s="15">
        <v>80920.039534703101</v>
      </c>
      <c r="L25" s="15">
        <v>83908.787319906201</v>
      </c>
      <c r="M25" s="15">
        <v>86878.773804069293</v>
      </c>
      <c r="N25" s="15">
        <f>SUM(D25:H25)</f>
        <v>275520.88549798622</v>
      </c>
      <c r="O25" s="15">
        <f>SUM(D25:M25)</f>
        <v>680526.44681064214</v>
      </c>
      <c r="Q25" s="14" t="s">
        <v>30</v>
      </c>
    </row>
    <row r="26" spans="1:26" ht="15" customHeight="1">
      <c r="A26" s="38" t="s">
        <v>31</v>
      </c>
      <c r="B26" s="16" t="s">
        <v>13</v>
      </c>
      <c r="C26" s="14">
        <v>2025</v>
      </c>
      <c r="D26" s="15">
        <v>0</v>
      </c>
      <c r="E26" s="15">
        <v>-735</v>
      </c>
      <c r="F26" s="15">
        <v>-770</v>
      </c>
      <c r="G26" s="15">
        <v>-808</v>
      </c>
      <c r="H26" s="15">
        <v>-1117</v>
      </c>
      <c r="I26" s="15">
        <v>-1166</v>
      </c>
      <c r="J26" s="15">
        <v>-1211</v>
      </c>
      <c r="K26" s="15">
        <v>-1263</v>
      </c>
      <c r="L26" s="15">
        <v>-1317</v>
      </c>
      <c r="M26" s="15">
        <v>-1373</v>
      </c>
      <c r="N26" s="15">
        <v>-3430</v>
      </c>
      <c r="O26" s="15">
        <v>-9760</v>
      </c>
      <c r="Q26" s="14" t="s">
        <v>14</v>
      </c>
    </row>
    <row r="27" spans="1:26" ht="15" customHeight="1">
      <c r="A27" s="43" t="s">
        <v>32</v>
      </c>
      <c r="B27" s="16" t="s">
        <v>13</v>
      </c>
      <c r="C27" s="14">
        <v>2025</v>
      </c>
      <c r="D27" s="15">
        <v>0</v>
      </c>
      <c r="E27" s="15" t="s">
        <v>33</v>
      </c>
      <c r="F27" s="15" t="s">
        <v>33</v>
      </c>
      <c r="G27" s="15" t="s">
        <v>33</v>
      </c>
      <c r="H27" s="15" t="s">
        <v>33</v>
      </c>
      <c r="I27" s="15" t="s">
        <v>33</v>
      </c>
      <c r="J27" s="15" t="s">
        <v>33</v>
      </c>
      <c r="K27" s="15" t="s">
        <v>33</v>
      </c>
      <c r="L27" s="15" t="s">
        <v>33</v>
      </c>
      <c r="M27" s="15" t="s">
        <v>33</v>
      </c>
      <c r="N27" s="15" t="s">
        <v>33</v>
      </c>
      <c r="O27" s="15" t="s">
        <v>33</v>
      </c>
      <c r="Q27" s="14" t="s">
        <v>14</v>
      </c>
    </row>
    <row r="28" spans="1:26" ht="15" customHeight="1">
      <c r="A28" s="44" t="s">
        <v>34</v>
      </c>
      <c r="B28" s="18" t="s">
        <v>13</v>
      </c>
      <c r="C28" s="14">
        <v>2025</v>
      </c>
      <c r="D28" s="15">
        <v>0</v>
      </c>
      <c r="E28" s="15" t="s">
        <v>33</v>
      </c>
      <c r="F28" s="15" t="s">
        <v>33</v>
      </c>
      <c r="G28" s="15" t="s">
        <v>33</v>
      </c>
      <c r="H28" s="15" t="s">
        <v>33</v>
      </c>
      <c r="I28" s="15" t="s">
        <v>33</v>
      </c>
      <c r="J28" s="15" t="s">
        <v>33</v>
      </c>
      <c r="K28" s="15" t="s">
        <v>33</v>
      </c>
      <c r="L28" s="15" t="s">
        <v>33</v>
      </c>
      <c r="M28" s="15" t="s">
        <v>33</v>
      </c>
      <c r="N28" s="15">
        <v>1</v>
      </c>
      <c r="O28" s="15">
        <v>2</v>
      </c>
      <c r="Q28" s="14" t="s">
        <v>35</v>
      </c>
    </row>
    <row r="29" spans="1:26" ht="15" customHeight="1">
      <c r="A29" s="38" t="s">
        <v>36</v>
      </c>
      <c r="B29" s="16" t="s">
        <v>13</v>
      </c>
      <c r="C29" s="14">
        <v>2025</v>
      </c>
      <c r="D29" s="15">
        <v>0</v>
      </c>
      <c r="E29" s="15" t="s">
        <v>33</v>
      </c>
      <c r="F29" s="15" t="s">
        <v>33</v>
      </c>
      <c r="G29" s="15" t="s">
        <v>33</v>
      </c>
      <c r="H29" s="15" t="s">
        <v>33</v>
      </c>
      <c r="I29" s="15" t="s">
        <v>33</v>
      </c>
      <c r="J29" s="15">
        <v>1</v>
      </c>
      <c r="K29" s="15">
        <v>1</v>
      </c>
      <c r="L29" s="15">
        <v>1</v>
      </c>
      <c r="M29" s="15">
        <v>1</v>
      </c>
      <c r="N29" s="15">
        <v>1</v>
      </c>
      <c r="O29" s="15">
        <v>4</v>
      </c>
      <c r="Q29" s="14" t="s">
        <v>37</v>
      </c>
      <c r="Z29" s="13"/>
    </row>
    <row r="30" spans="1:26" ht="15" customHeight="1">
      <c r="A30" s="38" t="s">
        <v>38</v>
      </c>
      <c r="B30" s="16" t="s">
        <v>13</v>
      </c>
      <c r="C30" s="14">
        <v>2025</v>
      </c>
      <c r="D30" s="15">
        <v>0</v>
      </c>
      <c r="E30" s="15">
        <v>1</v>
      </c>
      <c r="F30" s="15">
        <v>1</v>
      </c>
      <c r="G30" s="15">
        <v>1</v>
      </c>
      <c r="H30" s="15">
        <v>1</v>
      </c>
      <c r="I30" s="15">
        <v>1</v>
      </c>
      <c r="J30" s="15">
        <v>1</v>
      </c>
      <c r="K30" s="15">
        <v>1</v>
      </c>
      <c r="L30" s="15">
        <v>1</v>
      </c>
      <c r="M30" s="15">
        <v>1</v>
      </c>
      <c r="N30" s="15">
        <v>3</v>
      </c>
      <c r="O30" s="15">
        <v>7</v>
      </c>
      <c r="Q30" s="14" t="s">
        <v>39</v>
      </c>
    </row>
    <row r="31" spans="1:26" ht="15" customHeight="1">
      <c r="A31" s="37" t="s">
        <v>40</v>
      </c>
      <c r="B31" s="16" t="s">
        <v>13</v>
      </c>
      <c r="C31" s="14">
        <v>2026</v>
      </c>
      <c r="D31" s="15">
        <v>153.1972124142502</v>
      </c>
      <c r="E31" s="15">
        <v>4051.924293145782</v>
      </c>
      <c r="F31" s="15">
        <v>36613.65556756661</v>
      </c>
      <c r="G31" s="15">
        <v>6625.5935269922929</v>
      </c>
      <c r="H31" s="15">
        <v>3582.7221242933451</v>
      </c>
      <c r="I31" s="15">
        <v>4061.9860325069858</v>
      </c>
      <c r="J31" s="15">
        <v>3951.5737072602928</v>
      </c>
      <c r="K31" s="15">
        <v>4103.0024740649296</v>
      </c>
      <c r="L31" s="15">
        <v>3712.2885052409629</v>
      </c>
      <c r="M31" s="15">
        <v>3601.0593172059921</v>
      </c>
      <c r="N31" s="15">
        <v>51027.092724412279</v>
      </c>
      <c r="O31" s="15">
        <v>70457.002760691452</v>
      </c>
      <c r="Q31" s="14" t="s">
        <v>41</v>
      </c>
    </row>
    <row r="32" spans="1:26" ht="15" customHeight="1">
      <c r="A32" s="37" t="s">
        <v>42</v>
      </c>
      <c r="B32" s="14" t="s">
        <v>13</v>
      </c>
      <c r="C32" s="14">
        <v>2028</v>
      </c>
      <c r="D32" s="61">
        <v>0</v>
      </c>
      <c r="E32" s="61">
        <v>0</v>
      </c>
      <c r="F32" s="61">
        <v>0</v>
      </c>
      <c r="G32" s="61">
        <v>0</v>
      </c>
      <c r="H32" s="61">
        <v>-2933</v>
      </c>
      <c r="I32" s="61">
        <v>-5349</v>
      </c>
      <c r="J32" s="61">
        <v>-4406</v>
      </c>
      <c r="K32" s="61">
        <v>-3639</v>
      </c>
      <c r="L32" s="61">
        <v>-3010</v>
      </c>
      <c r="M32" s="61">
        <v>-2501</v>
      </c>
      <c r="N32" s="61">
        <v>-2933</v>
      </c>
      <c r="O32" s="61">
        <v>-21837</v>
      </c>
      <c r="Q32" s="14" t="s">
        <v>43</v>
      </c>
    </row>
    <row r="33" spans="1:17" ht="15" customHeight="1">
      <c r="A33" s="45" t="s">
        <v>44</v>
      </c>
      <c r="B33" s="11"/>
      <c r="C33" s="11"/>
      <c r="D33" s="19">
        <f t="shared" ref="D33:N33" si="2">SUM(D13:D22,D25:D26,D28:D32)</f>
        <v>153.1972124142502</v>
      </c>
      <c r="E33" s="19">
        <f t="shared" si="2"/>
        <v>243852.87245002357</v>
      </c>
      <c r="F33" s="19">
        <f t="shared" si="2"/>
        <v>281942.9388223851</v>
      </c>
      <c r="G33" s="19">
        <f t="shared" si="2"/>
        <v>257943.39040425327</v>
      </c>
      <c r="H33" s="19">
        <f t="shared" si="2"/>
        <v>258025.64757744203</v>
      </c>
      <c r="I33" s="19">
        <f t="shared" si="2"/>
        <v>262692.52409795643</v>
      </c>
      <c r="J33" s="19">
        <f t="shared" si="2"/>
        <v>270531.70488882629</v>
      </c>
      <c r="K33" s="19">
        <f t="shared" si="2"/>
        <v>278164.29265862517</v>
      </c>
      <c r="L33" s="19">
        <f t="shared" si="2"/>
        <v>285097.84764838795</v>
      </c>
      <c r="M33" s="19">
        <f t="shared" si="2"/>
        <v>291929.53827854403</v>
      </c>
      <c r="N33" s="19">
        <f t="shared" si="2"/>
        <v>1041919.0464665181</v>
      </c>
      <c r="O33" s="19">
        <f>SUM(O13:O22,O25:O26,O28:O32)</f>
        <v>2430336.9540388584</v>
      </c>
      <c r="Q33" s="14"/>
    </row>
    <row r="34" spans="1:17" ht="15" customHeight="1">
      <c r="D34" s="20"/>
      <c r="E34" s="20"/>
      <c r="F34" s="20"/>
      <c r="G34" s="20"/>
      <c r="H34" s="20"/>
      <c r="I34" s="20"/>
      <c r="J34" s="20"/>
      <c r="K34" s="20"/>
      <c r="L34" s="20"/>
      <c r="M34" s="20"/>
      <c r="N34" s="20"/>
      <c r="O34" s="20"/>
    </row>
    <row r="35" spans="1:17" ht="15" customHeight="1">
      <c r="A35" s="12" t="s">
        <v>45</v>
      </c>
    </row>
    <row r="36" spans="1:17" ht="15" customHeight="1">
      <c r="A36" s="37" t="s">
        <v>46</v>
      </c>
      <c r="B36" s="14" t="s">
        <v>13</v>
      </c>
      <c r="C36" s="14">
        <v>2025</v>
      </c>
      <c r="D36" s="15">
        <v>555</v>
      </c>
      <c r="E36" s="15">
        <v>3221</v>
      </c>
      <c r="F36" s="15">
        <v>15433</v>
      </c>
      <c r="G36" s="15">
        <v>17479</v>
      </c>
      <c r="H36" s="15">
        <v>18466</v>
      </c>
      <c r="I36" s="15">
        <v>19653</v>
      </c>
      <c r="J36" s="15">
        <v>20881</v>
      </c>
      <c r="K36" s="15">
        <v>22323</v>
      </c>
      <c r="L36" s="15">
        <v>23631</v>
      </c>
      <c r="M36" s="15">
        <v>25282</v>
      </c>
      <c r="N36" s="15">
        <v>55154</v>
      </c>
      <c r="O36" s="15">
        <v>166924</v>
      </c>
      <c r="Q36" s="14" t="s">
        <v>47</v>
      </c>
    </row>
    <row r="37" spans="1:17" ht="15" customHeight="1">
      <c r="A37" s="45" t="s">
        <v>44</v>
      </c>
      <c r="B37" s="11"/>
      <c r="C37" s="11"/>
      <c r="D37" s="19">
        <v>555</v>
      </c>
      <c r="E37" s="19">
        <v>3221</v>
      </c>
      <c r="F37" s="19">
        <v>15433</v>
      </c>
      <c r="G37" s="19">
        <v>17479</v>
      </c>
      <c r="H37" s="19">
        <v>18466</v>
      </c>
      <c r="I37" s="19">
        <v>19653</v>
      </c>
      <c r="J37" s="19">
        <v>20881</v>
      </c>
      <c r="K37" s="19">
        <v>22323</v>
      </c>
      <c r="L37" s="19">
        <v>23631</v>
      </c>
      <c r="M37" s="19">
        <v>25282</v>
      </c>
      <c r="N37" s="19">
        <v>55154</v>
      </c>
      <c r="O37" s="19">
        <v>166924</v>
      </c>
      <c r="Q37" s="14"/>
    </row>
    <row r="39" spans="1:17" ht="15" customHeight="1">
      <c r="A39" s="12" t="s">
        <v>48</v>
      </c>
    </row>
    <row r="40" spans="1:17" ht="15" customHeight="1">
      <c r="A40" s="37" t="s">
        <v>49</v>
      </c>
      <c r="B40" s="14" t="s">
        <v>13</v>
      </c>
      <c r="C40" s="14">
        <v>2026</v>
      </c>
      <c r="D40" s="15">
        <v>73766</v>
      </c>
      <c r="E40" s="15">
        <v>48494</v>
      </c>
      <c r="F40" s="15">
        <v>57937</v>
      </c>
      <c r="G40" s="15">
        <v>53655</v>
      </c>
      <c r="H40" s="15">
        <v>39062</v>
      </c>
      <c r="I40" s="15">
        <v>29338</v>
      </c>
      <c r="J40" s="15">
        <v>23038</v>
      </c>
      <c r="K40" s="15">
        <v>19266</v>
      </c>
      <c r="L40" s="15">
        <v>17390</v>
      </c>
      <c r="M40" s="15">
        <v>16513</v>
      </c>
      <c r="N40" s="15">
        <v>272914</v>
      </c>
      <c r="O40" s="15">
        <v>378459</v>
      </c>
      <c r="Q40" s="14" t="s">
        <v>50</v>
      </c>
    </row>
    <row r="41" spans="1:17" ht="15" customHeight="1">
      <c r="A41" s="38" t="s">
        <v>51</v>
      </c>
      <c r="B41" s="16" t="s">
        <v>13</v>
      </c>
      <c r="C41" s="14">
        <v>2026</v>
      </c>
      <c r="D41" s="80" t="s">
        <v>52</v>
      </c>
      <c r="E41" s="80"/>
      <c r="F41" s="80"/>
      <c r="G41" s="80"/>
      <c r="H41" s="80"/>
      <c r="I41" s="80"/>
      <c r="J41" s="80"/>
      <c r="K41" s="80"/>
      <c r="L41" s="80"/>
      <c r="M41" s="80"/>
      <c r="N41" s="80"/>
      <c r="O41" s="80"/>
      <c r="Q41" s="14" t="s">
        <v>53</v>
      </c>
    </row>
    <row r="42" spans="1:17" ht="15" customHeight="1">
      <c r="A42" s="46" t="s">
        <v>44</v>
      </c>
      <c r="B42" s="21"/>
      <c r="C42" s="11"/>
      <c r="D42" s="19">
        <v>73766</v>
      </c>
      <c r="E42" s="19">
        <v>48494</v>
      </c>
      <c r="F42" s="19">
        <v>57937</v>
      </c>
      <c r="G42" s="19">
        <v>53655</v>
      </c>
      <c r="H42" s="19">
        <v>39062</v>
      </c>
      <c r="I42" s="19">
        <v>29338</v>
      </c>
      <c r="J42" s="19">
        <v>23038</v>
      </c>
      <c r="K42" s="19">
        <v>19266</v>
      </c>
      <c r="L42" s="19">
        <v>17390</v>
      </c>
      <c r="M42" s="19">
        <v>16513</v>
      </c>
      <c r="N42" s="19">
        <v>272914</v>
      </c>
      <c r="O42" s="19">
        <v>378459</v>
      </c>
      <c r="Q42" s="14"/>
    </row>
    <row r="44" spans="1:17" ht="15" customHeight="1">
      <c r="A44" s="12" t="s">
        <v>54</v>
      </c>
    </row>
    <row r="45" spans="1:17" ht="15" customHeight="1">
      <c r="A45" s="38" t="s">
        <v>55</v>
      </c>
      <c r="B45" s="16" t="s">
        <v>13</v>
      </c>
      <c r="C45" s="14">
        <v>2025</v>
      </c>
      <c r="D45" s="15">
        <v>0</v>
      </c>
      <c r="E45" s="15">
        <v>1057</v>
      </c>
      <c r="F45" s="15">
        <v>2189</v>
      </c>
      <c r="G45" s="15">
        <v>2237</v>
      </c>
      <c r="H45" s="15">
        <v>2419</v>
      </c>
      <c r="I45" s="15">
        <v>2618</v>
      </c>
      <c r="J45" s="15">
        <v>2632</v>
      </c>
      <c r="K45" s="15">
        <v>2657</v>
      </c>
      <c r="L45" s="15">
        <v>2737</v>
      </c>
      <c r="M45" s="15">
        <v>2879</v>
      </c>
      <c r="N45" s="15">
        <v>7902</v>
      </c>
      <c r="O45" s="15">
        <v>21425</v>
      </c>
      <c r="Q45" s="14" t="s">
        <v>14</v>
      </c>
    </row>
    <row r="46" spans="1:17" ht="15" customHeight="1">
      <c r="A46" s="38" t="s">
        <v>56</v>
      </c>
      <c r="B46" s="16" t="s">
        <v>13</v>
      </c>
      <c r="C46" s="14">
        <v>2025</v>
      </c>
      <c r="D46" s="15">
        <v>0</v>
      </c>
      <c r="E46" s="15">
        <v>6821</v>
      </c>
      <c r="F46" s="15">
        <v>13825</v>
      </c>
      <c r="G46" s="15">
        <v>13399</v>
      </c>
      <c r="H46" s="15">
        <v>13454</v>
      </c>
      <c r="I46" s="15">
        <v>14223</v>
      </c>
      <c r="J46" s="15">
        <v>14025</v>
      </c>
      <c r="K46" s="15">
        <v>14127</v>
      </c>
      <c r="L46" s="15">
        <v>14623</v>
      </c>
      <c r="M46" s="15">
        <v>15220</v>
      </c>
      <c r="N46" s="15">
        <v>47499</v>
      </c>
      <c r="O46" s="15">
        <v>119717</v>
      </c>
      <c r="Q46" s="14" t="s">
        <v>14</v>
      </c>
    </row>
    <row r="47" spans="1:17" ht="15" customHeight="1">
      <c r="A47" s="38" t="s">
        <v>57</v>
      </c>
      <c r="B47" s="16" t="s">
        <v>13</v>
      </c>
      <c r="C47" s="14">
        <v>2025</v>
      </c>
      <c r="D47" s="61">
        <v>0</v>
      </c>
      <c r="E47" s="61">
        <v>2932</v>
      </c>
      <c r="F47" s="61">
        <v>3049</v>
      </c>
      <c r="G47" s="61">
        <v>3171</v>
      </c>
      <c r="H47" s="61">
        <v>3298</v>
      </c>
      <c r="I47" s="61">
        <v>3430</v>
      </c>
      <c r="J47" s="61">
        <v>3567</v>
      </c>
      <c r="K47" s="61">
        <v>3710</v>
      </c>
      <c r="L47" s="61">
        <v>3858</v>
      </c>
      <c r="M47" s="61">
        <v>4013</v>
      </c>
      <c r="N47" s="61">
        <v>12451</v>
      </c>
      <c r="O47" s="61">
        <v>31029</v>
      </c>
      <c r="Q47" s="14" t="s">
        <v>14</v>
      </c>
    </row>
    <row r="48" spans="1:17" ht="15" customHeight="1">
      <c r="A48" s="38" t="s">
        <v>58</v>
      </c>
      <c r="B48" s="16" t="s">
        <v>13</v>
      </c>
      <c r="C48" s="14">
        <v>2027</v>
      </c>
      <c r="D48" s="15"/>
      <c r="E48" s="15"/>
      <c r="F48" s="15"/>
      <c r="G48" s="15"/>
      <c r="H48" s="15"/>
      <c r="I48" s="15" t="s">
        <v>59</v>
      </c>
      <c r="J48" s="15"/>
      <c r="K48" s="15"/>
      <c r="L48" s="15"/>
      <c r="M48" s="15"/>
      <c r="N48" s="15"/>
      <c r="O48" s="15"/>
      <c r="Q48" s="14" t="s">
        <v>60</v>
      </c>
    </row>
    <row r="49" spans="1:17" ht="15" customHeight="1">
      <c r="A49" s="46" t="s">
        <v>44</v>
      </c>
      <c r="B49" s="21"/>
      <c r="C49" s="11"/>
      <c r="D49" s="19">
        <v>0</v>
      </c>
      <c r="E49" s="19">
        <v>10810</v>
      </c>
      <c r="F49" s="19">
        <v>19063</v>
      </c>
      <c r="G49" s="19">
        <v>18807</v>
      </c>
      <c r="H49" s="19">
        <v>19171</v>
      </c>
      <c r="I49" s="19">
        <v>20271</v>
      </c>
      <c r="J49" s="19">
        <v>20224</v>
      </c>
      <c r="K49" s="40">
        <v>20494</v>
      </c>
      <c r="L49" s="19">
        <v>21218</v>
      </c>
      <c r="M49" s="19">
        <v>22112</v>
      </c>
      <c r="N49" s="19">
        <v>67852</v>
      </c>
      <c r="O49" s="19">
        <v>172171</v>
      </c>
      <c r="Q49" s="14"/>
    </row>
    <row r="50" spans="1:17" ht="15" customHeight="1">
      <c r="B50" s="21"/>
      <c r="C50" s="11"/>
      <c r="D50" s="19"/>
      <c r="E50" s="19"/>
      <c r="F50" s="19"/>
      <c r="G50" s="19"/>
      <c r="H50" s="19"/>
      <c r="I50" s="19"/>
      <c r="J50" s="19"/>
      <c r="K50" s="19"/>
      <c r="L50" s="19"/>
      <c r="M50" s="19"/>
      <c r="N50" s="19"/>
      <c r="O50" s="19"/>
      <c r="Q50" s="14"/>
    </row>
    <row r="51" spans="1:17" ht="15" customHeight="1">
      <c r="A51" s="12" t="s">
        <v>61</v>
      </c>
      <c r="B51" s="21"/>
      <c r="C51" s="11"/>
      <c r="D51" s="15"/>
      <c r="E51" s="15"/>
      <c r="F51" s="15"/>
      <c r="G51" s="15"/>
      <c r="H51" s="15"/>
      <c r="I51" s="15"/>
      <c r="J51" s="15"/>
      <c r="K51" s="15"/>
      <c r="L51" s="15"/>
      <c r="M51" s="15"/>
      <c r="N51" s="15"/>
      <c r="O51" s="15"/>
      <c r="Q51" s="14"/>
    </row>
    <row r="52" spans="1:17" ht="15" customHeight="1">
      <c r="A52" s="38" t="s">
        <v>62</v>
      </c>
      <c r="B52" s="16" t="s">
        <v>63</v>
      </c>
      <c r="C52" s="14">
        <v>2025</v>
      </c>
      <c r="D52" s="15">
        <v>171</v>
      </c>
      <c r="E52" s="15">
        <v>23329</v>
      </c>
      <c r="F52" s="15">
        <v>32048</v>
      </c>
      <c r="G52" s="15">
        <v>34248</v>
      </c>
      <c r="H52" s="15">
        <v>36023</v>
      </c>
      <c r="I52" s="15">
        <v>37799</v>
      </c>
      <c r="J52" s="15">
        <v>40474</v>
      </c>
      <c r="K52" s="15">
        <v>41525</v>
      </c>
      <c r="L52" s="15">
        <v>43384</v>
      </c>
      <c r="M52" s="15">
        <v>46044</v>
      </c>
      <c r="N52" s="15">
        <v>125819</v>
      </c>
      <c r="O52" s="15">
        <v>335045</v>
      </c>
      <c r="Q52" s="39" t="s">
        <v>14</v>
      </c>
    </row>
    <row r="53" spans="1:17">
      <c r="A53" s="46" t="s">
        <v>44</v>
      </c>
      <c r="B53" s="21"/>
      <c r="C53" s="11"/>
      <c r="D53" s="19">
        <v>171</v>
      </c>
      <c r="E53" s="19">
        <v>23329</v>
      </c>
      <c r="F53" s="19">
        <v>32048</v>
      </c>
      <c r="G53" s="19">
        <v>34248</v>
      </c>
      <c r="H53" s="19">
        <v>36023</v>
      </c>
      <c r="I53" s="19">
        <v>37799</v>
      </c>
      <c r="J53" s="19">
        <v>40474</v>
      </c>
      <c r="K53" s="19">
        <v>41525</v>
      </c>
      <c r="L53" s="19">
        <v>43384</v>
      </c>
      <c r="M53" s="19">
        <v>46044</v>
      </c>
      <c r="N53" s="19">
        <v>125819</v>
      </c>
      <c r="O53" s="19">
        <v>335045</v>
      </c>
      <c r="Q53" s="14"/>
    </row>
    <row r="54" spans="1:17" ht="15" customHeight="1">
      <c r="B54" s="16"/>
      <c r="C54" s="14"/>
      <c r="D54" s="15"/>
      <c r="E54" s="15"/>
      <c r="F54" s="15"/>
      <c r="G54" s="15"/>
      <c r="H54" s="15"/>
      <c r="I54" s="15"/>
      <c r="J54" s="15"/>
      <c r="K54" s="15"/>
      <c r="L54" s="15"/>
      <c r="M54" s="15"/>
      <c r="N54" s="15"/>
      <c r="O54" s="15"/>
      <c r="Q54" s="14"/>
    </row>
    <row r="55" spans="1:17" ht="15" customHeight="1">
      <c r="A55" s="12" t="s">
        <v>64</v>
      </c>
    </row>
    <row r="56" spans="1:17" ht="15" customHeight="1">
      <c r="A56" s="37" t="s">
        <v>65</v>
      </c>
      <c r="B56" s="16" t="s">
        <v>13</v>
      </c>
      <c r="C56" s="14">
        <v>2024</v>
      </c>
      <c r="D56" s="15">
        <v>209</v>
      </c>
      <c r="E56" s="15">
        <v>361</v>
      </c>
      <c r="F56" s="15">
        <v>440</v>
      </c>
      <c r="G56" s="15">
        <v>520</v>
      </c>
      <c r="H56" s="15">
        <v>569</v>
      </c>
      <c r="I56" s="15">
        <v>605</v>
      </c>
      <c r="J56" s="15">
        <v>643</v>
      </c>
      <c r="K56" s="15">
        <v>684</v>
      </c>
      <c r="L56" s="15">
        <v>730</v>
      </c>
      <c r="M56" s="15">
        <v>770</v>
      </c>
      <c r="N56" s="15">
        <v>2009</v>
      </c>
      <c r="O56" s="15">
        <v>5531</v>
      </c>
      <c r="Q56" s="14" t="s">
        <v>66</v>
      </c>
    </row>
    <row r="57" spans="1:17" ht="15" customHeight="1">
      <c r="A57" s="38" t="s">
        <v>67</v>
      </c>
      <c r="B57" s="16" t="s">
        <v>13</v>
      </c>
      <c r="C57" s="14">
        <v>2025</v>
      </c>
      <c r="D57" s="15">
        <v>0</v>
      </c>
      <c r="E57" s="15">
        <v>8</v>
      </c>
      <c r="F57" s="15">
        <v>43</v>
      </c>
      <c r="G57" s="15">
        <v>155</v>
      </c>
      <c r="H57" s="15">
        <v>339</v>
      </c>
      <c r="I57" s="15">
        <v>570</v>
      </c>
      <c r="J57" s="15">
        <v>851</v>
      </c>
      <c r="K57" s="15">
        <v>1183</v>
      </c>
      <c r="L57" s="15">
        <v>1559</v>
      </c>
      <c r="M57" s="15">
        <v>1963</v>
      </c>
      <c r="N57" s="15">
        <v>545</v>
      </c>
      <c r="O57" s="15">
        <v>6671</v>
      </c>
      <c r="Q57" s="14" t="s">
        <v>35</v>
      </c>
    </row>
    <row r="58" spans="1:17" ht="15" customHeight="1">
      <c r="A58" s="37" t="s">
        <v>68</v>
      </c>
      <c r="B58" s="16" t="s">
        <v>13</v>
      </c>
      <c r="C58" s="14">
        <v>2025</v>
      </c>
      <c r="D58" s="15">
        <v>8</v>
      </c>
      <c r="E58" s="15">
        <v>148</v>
      </c>
      <c r="F58" s="15">
        <v>325</v>
      </c>
      <c r="G58" s="15">
        <v>440</v>
      </c>
      <c r="H58" s="15">
        <v>516</v>
      </c>
      <c r="I58" s="15">
        <v>570</v>
      </c>
      <c r="J58" s="15">
        <v>605</v>
      </c>
      <c r="K58" s="15">
        <v>629</v>
      </c>
      <c r="L58" s="15">
        <v>652</v>
      </c>
      <c r="M58" s="15">
        <v>675</v>
      </c>
      <c r="N58" s="15">
        <v>1437</v>
      </c>
      <c r="O58" s="15">
        <v>4567</v>
      </c>
      <c r="Q58" s="14" t="s">
        <v>69</v>
      </c>
    </row>
    <row r="59" spans="1:17" ht="15" customHeight="1">
      <c r="A59" s="37" t="s">
        <v>70</v>
      </c>
      <c r="B59" s="16" t="s">
        <v>13</v>
      </c>
      <c r="C59" s="14">
        <v>2025</v>
      </c>
      <c r="D59" s="15">
        <v>0</v>
      </c>
      <c r="E59" s="15">
        <v>1123</v>
      </c>
      <c r="F59" s="15">
        <v>1762</v>
      </c>
      <c r="G59" s="15">
        <v>1931</v>
      </c>
      <c r="H59" s="15">
        <v>1963</v>
      </c>
      <c r="I59" s="15">
        <v>1966</v>
      </c>
      <c r="J59" s="15">
        <v>1968</v>
      </c>
      <c r="K59" s="15">
        <v>1971</v>
      </c>
      <c r="L59" s="15">
        <v>1972</v>
      </c>
      <c r="M59" s="15">
        <v>1976</v>
      </c>
      <c r="N59" s="15">
        <v>6778</v>
      </c>
      <c r="O59" s="15">
        <v>16631</v>
      </c>
      <c r="Q59" s="14" t="s">
        <v>71</v>
      </c>
    </row>
    <row r="60" spans="1:17" ht="15" customHeight="1">
      <c r="A60" s="37" t="s">
        <v>72</v>
      </c>
      <c r="B60" s="16" t="s">
        <v>13</v>
      </c>
      <c r="C60" s="14">
        <v>2025</v>
      </c>
      <c r="D60" s="15">
        <v>0</v>
      </c>
      <c r="E60" s="15">
        <v>11</v>
      </c>
      <c r="F60" s="15">
        <v>76</v>
      </c>
      <c r="G60" s="15">
        <v>78</v>
      </c>
      <c r="H60" s="15">
        <v>80</v>
      </c>
      <c r="I60" s="15">
        <v>83</v>
      </c>
      <c r="J60" s="15">
        <v>85</v>
      </c>
      <c r="K60" s="15">
        <v>88</v>
      </c>
      <c r="L60" s="15">
        <v>90</v>
      </c>
      <c r="M60" s="15">
        <v>93</v>
      </c>
      <c r="N60" s="15">
        <v>245</v>
      </c>
      <c r="O60" s="15">
        <v>685</v>
      </c>
      <c r="Q60" s="14" t="s">
        <v>14</v>
      </c>
    </row>
    <row r="61" spans="1:17" ht="15" customHeight="1">
      <c r="A61" s="37" t="s">
        <v>73</v>
      </c>
      <c r="B61" s="16" t="s">
        <v>13</v>
      </c>
      <c r="C61" s="14">
        <v>2025</v>
      </c>
      <c r="D61" s="15">
        <v>0</v>
      </c>
      <c r="E61" s="15">
        <v>38</v>
      </c>
      <c r="F61" s="15">
        <v>308</v>
      </c>
      <c r="G61" s="15">
        <v>349</v>
      </c>
      <c r="H61" s="15">
        <v>471</v>
      </c>
      <c r="I61" s="15">
        <v>636</v>
      </c>
      <c r="J61" s="15">
        <v>678</v>
      </c>
      <c r="K61" s="15">
        <v>946</v>
      </c>
      <c r="L61" s="15">
        <v>1575</v>
      </c>
      <c r="M61" s="15">
        <v>2297</v>
      </c>
      <c r="N61" s="15">
        <v>1166</v>
      </c>
      <c r="O61" s="15">
        <v>7300</v>
      </c>
      <c r="Q61" s="14" t="s">
        <v>74</v>
      </c>
    </row>
    <row r="62" spans="1:17" ht="15" customHeight="1">
      <c r="A62" s="37" t="s">
        <v>75</v>
      </c>
      <c r="B62" s="16" t="s">
        <v>13</v>
      </c>
      <c r="C62" s="14">
        <v>2025</v>
      </c>
      <c r="D62" s="15">
        <v>0</v>
      </c>
      <c r="E62" s="15">
        <v>603</v>
      </c>
      <c r="F62" s="15">
        <v>886</v>
      </c>
      <c r="G62" s="15">
        <v>918</v>
      </c>
      <c r="H62" s="15">
        <v>951</v>
      </c>
      <c r="I62" s="15">
        <v>984</v>
      </c>
      <c r="J62" s="15">
        <v>1019</v>
      </c>
      <c r="K62" s="15">
        <v>1056</v>
      </c>
      <c r="L62" s="15">
        <v>1094</v>
      </c>
      <c r="M62" s="15">
        <v>1132</v>
      </c>
      <c r="N62" s="15">
        <v>3357</v>
      </c>
      <c r="O62" s="15">
        <v>8643</v>
      </c>
      <c r="Q62" s="14" t="s">
        <v>76</v>
      </c>
    </row>
    <row r="63" spans="1:17" ht="15" customHeight="1">
      <c r="A63" s="37" t="s">
        <v>77</v>
      </c>
      <c r="B63" s="16" t="s">
        <v>13</v>
      </c>
      <c r="C63" s="14">
        <v>2025</v>
      </c>
      <c r="D63" s="15">
        <v>0</v>
      </c>
      <c r="E63" s="15">
        <v>14</v>
      </c>
      <c r="F63" s="15">
        <v>25</v>
      </c>
      <c r="G63" s="15">
        <v>36</v>
      </c>
      <c r="H63" s="15">
        <v>46</v>
      </c>
      <c r="I63" s="15">
        <v>53</v>
      </c>
      <c r="J63" s="15">
        <v>60</v>
      </c>
      <c r="K63" s="15">
        <v>66</v>
      </c>
      <c r="L63" s="15">
        <v>71</v>
      </c>
      <c r="M63" s="15">
        <v>72</v>
      </c>
      <c r="N63" s="15">
        <v>121</v>
      </c>
      <c r="O63" s="15">
        <v>444</v>
      </c>
      <c r="Q63" s="14" t="s">
        <v>78</v>
      </c>
    </row>
    <row r="64" spans="1:17" ht="15" customHeight="1">
      <c r="A64" s="38" t="s">
        <v>79</v>
      </c>
      <c r="B64" s="16" t="s">
        <v>13</v>
      </c>
      <c r="C64" s="14">
        <v>2025</v>
      </c>
      <c r="D64" s="15">
        <v>0</v>
      </c>
      <c r="E64" s="15">
        <v>1117</v>
      </c>
      <c r="F64" s="15">
        <v>1403</v>
      </c>
      <c r="G64" s="15">
        <v>945</v>
      </c>
      <c r="H64" s="15">
        <v>589</v>
      </c>
      <c r="I64" s="15">
        <v>413</v>
      </c>
      <c r="J64" s="15">
        <v>327</v>
      </c>
      <c r="K64" s="15">
        <v>286</v>
      </c>
      <c r="L64" s="15">
        <v>267</v>
      </c>
      <c r="M64" s="15">
        <v>361</v>
      </c>
      <c r="N64" s="15">
        <v>4054</v>
      </c>
      <c r="O64" s="15">
        <v>5708</v>
      </c>
      <c r="Q64" s="14" t="s">
        <v>80</v>
      </c>
    </row>
    <row r="65" spans="1:17" ht="15" customHeight="1">
      <c r="A65" s="38" t="s">
        <v>81</v>
      </c>
      <c r="B65" s="16" t="s">
        <v>13</v>
      </c>
      <c r="C65" s="14">
        <v>2025</v>
      </c>
      <c r="D65" s="15">
        <v>0</v>
      </c>
      <c r="E65" s="15">
        <v>338</v>
      </c>
      <c r="F65" s="15">
        <v>684</v>
      </c>
      <c r="G65" s="15">
        <v>993</v>
      </c>
      <c r="H65" s="15">
        <v>1130</v>
      </c>
      <c r="I65" s="15">
        <v>1197</v>
      </c>
      <c r="J65" s="15">
        <v>1264</v>
      </c>
      <c r="K65" s="15">
        <v>1329</v>
      </c>
      <c r="L65" s="15">
        <v>1395</v>
      </c>
      <c r="M65" s="15">
        <v>1457</v>
      </c>
      <c r="N65" s="15">
        <v>3145</v>
      </c>
      <c r="O65" s="15">
        <v>9788</v>
      </c>
      <c r="Q65" s="14" t="s">
        <v>82</v>
      </c>
    </row>
    <row r="66" spans="1:17" ht="15" customHeight="1">
      <c r="A66" s="37" t="s">
        <v>83</v>
      </c>
      <c r="B66" s="16" t="s">
        <v>13</v>
      </c>
      <c r="C66" s="14">
        <v>2025</v>
      </c>
      <c r="D66" s="15">
        <v>0</v>
      </c>
      <c r="E66" s="15">
        <v>557</v>
      </c>
      <c r="F66" s="15">
        <v>576</v>
      </c>
      <c r="G66" s="15">
        <v>594</v>
      </c>
      <c r="H66" s="15">
        <v>613</v>
      </c>
      <c r="I66" s="15">
        <v>631</v>
      </c>
      <c r="J66" s="15">
        <v>650</v>
      </c>
      <c r="K66" s="15">
        <v>669</v>
      </c>
      <c r="L66" s="15">
        <v>687</v>
      </c>
      <c r="M66" s="15">
        <v>706</v>
      </c>
      <c r="N66" s="15">
        <v>2340</v>
      </c>
      <c r="O66" s="15">
        <v>5683</v>
      </c>
      <c r="Q66" s="14" t="s">
        <v>14</v>
      </c>
    </row>
    <row r="67" spans="1:17" ht="15" customHeight="1">
      <c r="A67" s="37" t="s">
        <v>84</v>
      </c>
      <c r="B67" s="16" t="s">
        <v>13</v>
      </c>
      <c r="C67" s="14">
        <v>2026</v>
      </c>
      <c r="D67" s="15">
        <v>0</v>
      </c>
      <c r="E67" s="15">
        <v>0</v>
      </c>
      <c r="F67" s="15">
        <v>551</v>
      </c>
      <c r="G67" s="15">
        <v>1380</v>
      </c>
      <c r="H67" s="15">
        <v>1638</v>
      </c>
      <c r="I67" s="15">
        <v>1605</v>
      </c>
      <c r="J67" s="15">
        <v>1031</v>
      </c>
      <c r="K67" s="15">
        <v>735</v>
      </c>
      <c r="L67" s="15">
        <v>747</v>
      </c>
      <c r="M67" s="15">
        <v>757</v>
      </c>
      <c r="N67" s="15">
        <v>3569</v>
      </c>
      <c r="O67" s="15">
        <v>8445</v>
      </c>
      <c r="Q67" s="14" t="s">
        <v>85</v>
      </c>
    </row>
    <row r="68" spans="1:17" ht="15" customHeight="1">
      <c r="A68" s="37" t="s">
        <v>86</v>
      </c>
      <c r="B68" s="16" t="s">
        <v>13</v>
      </c>
      <c r="C68" s="14">
        <v>2027</v>
      </c>
      <c r="D68" s="15">
        <v>0</v>
      </c>
      <c r="E68" s="15">
        <v>0</v>
      </c>
      <c r="F68" s="15">
        <v>0</v>
      </c>
      <c r="G68" s="15">
        <v>2030</v>
      </c>
      <c r="H68" s="15">
        <v>2821</v>
      </c>
      <c r="I68" s="15">
        <v>2905</v>
      </c>
      <c r="J68" s="15">
        <v>3186</v>
      </c>
      <c r="K68" s="15">
        <v>3423</v>
      </c>
      <c r="L68" s="15">
        <v>3607</v>
      </c>
      <c r="M68" s="15">
        <v>3802</v>
      </c>
      <c r="N68" s="15">
        <v>4851</v>
      </c>
      <c r="O68" s="15">
        <v>21774</v>
      </c>
      <c r="Q68" s="14" t="s">
        <v>87</v>
      </c>
    </row>
    <row r="69" spans="1:17" ht="15" customHeight="1">
      <c r="A69" s="44" t="s">
        <v>88</v>
      </c>
      <c r="B69" s="3" t="s">
        <v>13</v>
      </c>
      <c r="C69" s="3">
        <v>2032</v>
      </c>
      <c r="D69" s="15">
        <v>0</v>
      </c>
      <c r="E69" s="15">
        <v>0</v>
      </c>
      <c r="F69" s="15">
        <v>0</v>
      </c>
      <c r="G69" s="15">
        <v>0</v>
      </c>
      <c r="H69" s="15">
        <v>0</v>
      </c>
      <c r="I69" s="15">
        <v>0</v>
      </c>
      <c r="J69" s="15">
        <v>0</v>
      </c>
      <c r="K69" s="15">
        <v>0</v>
      </c>
      <c r="L69" s="22">
        <v>233</v>
      </c>
      <c r="M69" s="22">
        <v>2346</v>
      </c>
      <c r="N69" s="15">
        <v>0</v>
      </c>
      <c r="O69" s="22">
        <v>2579</v>
      </c>
      <c r="Q69" s="3" t="s">
        <v>89</v>
      </c>
    </row>
    <row r="70" spans="1:17" ht="15" customHeight="1">
      <c r="A70" s="44" t="s">
        <v>90</v>
      </c>
      <c r="B70" s="3" t="s">
        <v>13</v>
      </c>
      <c r="C70" s="3">
        <v>2032</v>
      </c>
      <c r="D70" s="15">
        <v>0</v>
      </c>
      <c r="E70" s="15">
        <v>0</v>
      </c>
      <c r="F70" s="15">
        <v>0</v>
      </c>
      <c r="G70" s="15">
        <v>0</v>
      </c>
      <c r="H70" s="15">
        <v>0</v>
      </c>
      <c r="I70" s="15">
        <v>0</v>
      </c>
      <c r="J70" s="15">
        <v>0</v>
      </c>
      <c r="K70" s="15">
        <v>0</v>
      </c>
      <c r="L70" s="22">
        <v>787</v>
      </c>
      <c r="M70" s="22">
        <v>940</v>
      </c>
      <c r="N70" s="15">
        <v>0</v>
      </c>
      <c r="O70" s="22">
        <v>1729</v>
      </c>
      <c r="Q70" s="3" t="s">
        <v>91</v>
      </c>
    </row>
    <row r="71" spans="1:17" ht="15" customHeight="1">
      <c r="A71" s="44" t="s">
        <v>92</v>
      </c>
      <c r="B71" s="3" t="s">
        <v>13</v>
      </c>
      <c r="C71" s="3">
        <v>2032</v>
      </c>
      <c r="D71" s="15">
        <v>0</v>
      </c>
      <c r="E71" s="15">
        <v>0</v>
      </c>
      <c r="F71" s="15">
        <v>0</v>
      </c>
      <c r="G71" s="15">
        <v>0</v>
      </c>
      <c r="H71" s="15">
        <v>0</v>
      </c>
      <c r="I71" s="15">
        <v>0</v>
      </c>
      <c r="J71" s="15">
        <v>0</v>
      </c>
      <c r="K71" s="15">
        <v>0</v>
      </c>
      <c r="L71" s="22">
        <v>240</v>
      </c>
      <c r="M71" s="22">
        <v>247</v>
      </c>
      <c r="N71" s="15">
        <v>0</v>
      </c>
      <c r="O71" s="22">
        <v>487</v>
      </c>
      <c r="Q71" s="3" t="s">
        <v>93</v>
      </c>
    </row>
    <row r="72" spans="1:17" ht="15" customHeight="1">
      <c r="A72" s="44" t="s">
        <v>94</v>
      </c>
      <c r="B72" s="3" t="s">
        <v>13</v>
      </c>
      <c r="C72" s="3">
        <v>2032</v>
      </c>
      <c r="D72" s="15">
        <v>0</v>
      </c>
      <c r="E72" s="15">
        <v>0</v>
      </c>
      <c r="F72" s="15">
        <v>0</v>
      </c>
      <c r="G72" s="15">
        <v>0</v>
      </c>
      <c r="H72" s="15">
        <v>0</v>
      </c>
      <c r="I72" s="15">
        <v>0</v>
      </c>
      <c r="J72" s="15">
        <v>0</v>
      </c>
      <c r="K72" s="15">
        <v>0</v>
      </c>
      <c r="L72" s="22">
        <v>9119</v>
      </c>
      <c r="M72" s="22">
        <v>9257</v>
      </c>
      <c r="N72" s="15">
        <v>0</v>
      </c>
      <c r="O72" s="22">
        <v>18376</v>
      </c>
      <c r="Q72" s="3" t="s">
        <v>95</v>
      </c>
    </row>
    <row r="73" spans="1:17" ht="15" customHeight="1">
      <c r="A73" s="44" t="s">
        <v>96</v>
      </c>
      <c r="B73" s="3" t="s">
        <v>13</v>
      </c>
      <c r="C73" s="3">
        <v>2032</v>
      </c>
      <c r="D73" s="15">
        <v>0</v>
      </c>
      <c r="E73" s="15">
        <v>0</v>
      </c>
      <c r="F73" s="15">
        <v>0</v>
      </c>
      <c r="G73" s="15">
        <v>0</v>
      </c>
      <c r="H73" s="15">
        <v>0</v>
      </c>
      <c r="I73" s="15">
        <v>0</v>
      </c>
      <c r="J73" s="15">
        <v>0</v>
      </c>
      <c r="K73" s="15">
        <v>0</v>
      </c>
      <c r="L73" s="22">
        <v>216</v>
      </c>
      <c r="M73" s="22">
        <v>219</v>
      </c>
      <c r="N73" s="15">
        <v>0</v>
      </c>
      <c r="O73" s="22">
        <v>435</v>
      </c>
      <c r="Q73" s="3" t="s">
        <v>97</v>
      </c>
    </row>
    <row r="74" spans="1:17" ht="15" customHeight="1">
      <c r="A74" s="44" t="s">
        <v>98</v>
      </c>
      <c r="B74" s="3" t="s">
        <v>13</v>
      </c>
      <c r="C74" s="3">
        <v>2032</v>
      </c>
      <c r="D74" s="15">
        <v>0</v>
      </c>
      <c r="E74" s="15">
        <v>0</v>
      </c>
      <c r="F74" s="15">
        <v>0</v>
      </c>
      <c r="G74" s="15">
        <v>0</v>
      </c>
      <c r="H74" s="15">
        <v>0</v>
      </c>
      <c r="I74" s="15">
        <v>0</v>
      </c>
      <c r="J74" s="15">
        <v>0</v>
      </c>
      <c r="K74" s="15">
        <v>0</v>
      </c>
      <c r="L74" s="22">
        <v>443</v>
      </c>
      <c r="M74" s="22">
        <v>803</v>
      </c>
      <c r="N74" s="15">
        <v>0</v>
      </c>
      <c r="O74" s="22">
        <v>1246</v>
      </c>
      <c r="Q74" s="3" t="s">
        <v>99</v>
      </c>
    </row>
    <row r="75" spans="1:17" ht="15" customHeight="1">
      <c r="A75" s="44" t="s">
        <v>100</v>
      </c>
      <c r="B75" s="3" t="s">
        <v>13</v>
      </c>
      <c r="C75" s="3">
        <v>2032</v>
      </c>
      <c r="D75" s="15">
        <v>0</v>
      </c>
      <c r="E75" s="15">
        <v>0</v>
      </c>
      <c r="F75" s="15">
        <v>0</v>
      </c>
      <c r="G75" s="15">
        <v>0</v>
      </c>
      <c r="H75" s="15">
        <v>0</v>
      </c>
      <c r="I75" s="15">
        <v>0</v>
      </c>
      <c r="J75" s="15">
        <v>0</v>
      </c>
      <c r="K75" s="15">
        <v>0</v>
      </c>
      <c r="L75" s="22">
        <v>3819</v>
      </c>
      <c r="M75" s="22">
        <v>3912</v>
      </c>
      <c r="N75" s="15">
        <v>0</v>
      </c>
      <c r="O75" s="22">
        <v>7731</v>
      </c>
      <c r="Q75" s="3" t="s">
        <v>101</v>
      </c>
    </row>
    <row r="76" spans="1:17" ht="15" customHeight="1">
      <c r="A76" s="37" t="s">
        <v>102</v>
      </c>
      <c r="B76" s="3" t="s">
        <v>13</v>
      </c>
      <c r="C76" s="3">
        <v>2032</v>
      </c>
      <c r="D76" s="15">
        <v>0</v>
      </c>
      <c r="E76" s="15">
        <v>0</v>
      </c>
      <c r="F76" s="15">
        <v>0</v>
      </c>
      <c r="G76" s="15">
        <v>0</v>
      </c>
      <c r="H76" s="15">
        <v>0</v>
      </c>
      <c r="I76" s="15">
        <v>0</v>
      </c>
      <c r="J76" s="15">
        <v>0</v>
      </c>
      <c r="K76" s="15">
        <v>0</v>
      </c>
      <c r="L76" s="23">
        <v>9900</v>
      </c>
      <c r="M76" s="23">
        <v>11400</v>
      </c>
      <c r="N76" s="15">
        <v>0</v>
      </c>
      <c r="O76" s="23">
        <v>21300</v>
      </c>
      <c r="Q76" s="14" t="s">
        <v>91</v>
      </c>
    </row>
    <row r="77" spans="1:17" ht="15" customHeight="1">
      <c r="A77" s="37" t="s">
        <v>103</v>
      </c>
      <c r="B77" s="3" t="s">
        <v>13</v>
      </c>
      <c r="C77" s="3">
        <v>2032</v>
      </c>
      <c r="D77" s="15">
        <v>0</v>
      </c>
      <c r="E77" s="15">
        <v>0</v>
      </c>
      <c r="F77" s="15">
        <v>0</v>
      </c>
      <c r="G77" s="15">
        <v>0</v>
      </c>
      <c r="H77" s="15">
        <v>0</v>
      </c>
      <c r="I77" s="15">
        <v>0</v>
      </c>
      <c r="J77" s="15">
        <v>0</v>
      </c>
      <c r="K77" s="15">
        <v>0</v>
      </c>
      <c r="L77" s="23">
        <v>20100</v>
      </c>
      <c r="M77" s="23">
        <v>21500</v>
      </c>
      <c r="N77" s="15">
        <v>0</v>
      </c>
      <c r="O77" s="23">
        <v>41600</v>
      </c>
      <c r="Q77" s="14" t="s">
        <v>104</v>
      </c>
    </row>
    <row r="78" spans="1:17" ht="15" customHeight="1">
      <c r="A78" s="37" t="s">
        <v>105</v>
      </c>
      <c r="B78" s="16" t="s">
        <v>13</v>
      </c>
      <c r="C78" s="14">
        <v>2032</v>
      </c>
      <c r="D78" s="49">
        <v>0</v>
      </c>
      <c r="E78" s="49">
        <v>0</v>
      </c>
      <c r="F78" s="49">
        <v>0</v>
      </c>
      <c r="G78" s="49">
        <v>0</v>
      </c>
      <c r="H78" s="49">
        <v>0</v>
      </c>
      <c r="I78" s="49">
        <v>0</v>
      </c>
      <c r="J78" s="49">
        <v>0</v>
      </c>
      <c r="K78" s="49">
        <v>0</v>
      </c>
      <c r="L78" s="49">
        <v>-111</v>
      </c>
      <c r="M78" s="49">
        <v>-123</v>
      </c>
      <c r="N78" s="49">
        <v>0</v>
      </c>
      <c r="O78" s="49">
        <v>-234</v>
      </c>
      <c r="Q78" s="14" t="s">
        <v>106</v>
      </c>
    </row>
    <row r="79" spans="1:17" ht="30" customHeight="1">
      <c r="A79" s="38" t="s">
        <v>107</v>
      </c>
      <c r="B79" s="16" t="s">
        <v>13</v>
      </c>
      <c r="C79" s="14">
        <v>2034</v>
      </c>
      <c r="D79" s="49">
        <v>0</v>
      </c>
      <c r="E79" s="49">
        <v>0</v>
      </c>
      <c r="F79" s="49">
        <v>0</v>
      </c>
      <c r="G79" s="49">
        <v>0</v>
      </c>
      <c r="H79" s="49">
        <v>0</v>
      </c>
      <c r="I79" s="49">
        <v>0</v>
      </c>
      <c r="J79" s="49">
        <v>0</v>
      </c>
      <c r="K79" s="49">
        <v>0</v>
      </c>
      <c r="L79" s="51"/>
      <c r="M79" s="52"/>
      <c r="N79" s="52"/>
      <c r="O79" s="52" t="s">
        <v>108</v>
      </c>
      <c r="Q79" s="50">
        <v>49309</v>
      </c>
    </row>
    <row r="80" spans="1:17" ht="15" customHeight="1">
      <c r="A80" s="37" t="s">
        <v>109</v>
      </c>
      <c r="B80" s="16" t="s">
        <v>13</v>
      </c>
      <c r="C80" s="14">
        <v>2034</v>
      </c>
      <c r="D80" s="58">
        <v>0</v>
      </c>
      <c r="E80" s="58">
        <v>0</v>
      </c>
      <c r="F80" s="58">
        <v>0</v>
      </c>
      <c r="G80" s="58">
        <v>0</v>
      </c>
      <c r="H80" s="58">
        <v>0</v>
      </c>
      <c r="I80" s="58">
        <v>0</v>
      </c>
      <c r="J80" s="58">
        <v>0</v>
      </c>
      <c r="K80" s="58">
        <v>0</v>
      </c>
      <c r="L80" s="59">
        <v>173</v>
      </c>
      <c r="M80" s="59">
        <v>1784</v>
      </c>
      <c r="N80" s="59">
        <v>0</v>
      </c>
      <c r="O80" s="58">
        <v>1957</v>
      </c>
      <c r="Q80" s="14" t="s">
        <v>110</v>
      </c>
    </row>
    <row r="81" spans="1:26" ht="15" customHeight="1">
      <c r="A81" s="46" t="s">
        <v>44</v>
      </c>
      <c r="B81" s="21"/>
      <c r="C81" s="11"/>
      <c r="D81" s="19">
        <v>217</v>
      </c>
      <c r="E81" s="19">
        <v>4318</v>
      </c>
      <c r="F81" s="19">
        <v>7079</v>
      </c>
      <c r="G81" s="19">
        <v>10369</v>
      </c>
      <c r="H81" s="19">
        <v>11726</v>
      </c>
      <c r="I81" s="19">
        <v>12218</v>
      </c>
      <c r="J81" s="19">
        <v>12367</v>
      </c>
      <c r="K81" s="19">
        <v>13065</v>
      </c>
      <c r="L81" s="19">
        <v>59365</v>
      </c>
      <c r="M81" s="19">
        <v>68346</v>
      </c>
      <c r="N81" s="19">
        <v>33617</v>
      </c>
      <c r="O81" s="19">
        <v>199076</v>
      </c>
      <c r="Q81" s="14"/>
    </row>
    <row r="83" spans="1:26" ht="15" customHeight="1">
      <c r="A83" s="12" t="s">
        <v>111</v>
      </c>
    </row>
    <row r="84" spans="1:26" ht="15" customHeight="1">
      <c r="A84" s="43" t="s">
        <v>112</v>
      </c>
      <c r="B84" s="18" t="s">
        <v>9</v>
      </c>
      <c r="C84" s="14">
        <v>2020</v>
      </c>
      <c r="D84" s="24">
        <v>3744</v>
      </c>
      <c r="E84" s="24">
        <v>1032</v>
      </c>
      <c r="F84" s="24">
        <v>1069</v>
      </c>
      <c r="G84" s="24">
        <v>1115</v>
      </c>
      <c r="H84" s="24">
        <v>1159</v>
      </c>
      <c r="I84" s="24">
        <v>1203</v>
      </c>
      <c r="J84" s="24">
        <v>1248</v>
      </c>
      <c r="K84" s="24">
        <v>1293</v>
      </c>
      <c r="L84" s="24">
        <v>1341</v>
      </c>
      <c r="M84" s="24">
        <v>1388</v>
      </c>
      <c r="N84" s="24">
        <v>8120</v>
      </c>
      <c r="O84" s="24">
        <v>14593</v>
      </c>
      <c r="Q84" s="25">
        <v>44196</v>
      </c>
    </row>
    <row r="85" spans="1:26" ht="15" customHeight="1">
      <c r="A85" s="43" t="s">
        <v>113</v>
      </c>
      <c r="B85" s="18" t="s">
        <v>9</v>
      </c>
      <c r="C85" s="14">
        <v>2025</v>
      </c>
      <c r="D85" s="24">
        <v>0</v>
      </c>
      <c r="E85" s="24">
        <v>203</v>
      </c>
      <c r="F85" s="24">
        <v>210</v>
      </c>
      <c r="G85" s="24">
        <v>219</v>
      </c>
      <c r="H85" s="24">
        <v>228</v>
      </c>
      <c r="I85" s="24">
        <v>237</v>
      </c>
      <c r="J85" s="24">
        <v>245</v>
      </c>
      <c r="K85" s="24">
        <v>254</v>
      </c>
      <c r="L85" s="24">
        <v>264</v>
      </c>
      <c r="M85" s="24">
        <v>273</v>
      </c>
      <c r="N85" s="24">
        <v>861</v>
      </c>
      <c r="O85" s="24">
        <v>2134</v>
      </c>
      <c r="Q85" s="25">
        <v>45930</v>
      </c>
    </row>
    <row r="86" spans="1:26" ht="15" customHeight="1">
      <c r="A86" s="43" t="s">
        <v>114</v>
      </c>
      <c r="B86" s="18" t="s">
        <v>9</v>
      </c>
      <c r="C86" s="14">
        <v>2025</v>
      </c>
      <c r="D86" s="2">
        <v>0</v>
      </c>
      <c r="E86" s="2">
        <v>34</v>
      </c>
      <c r="F86" s="2">
        <v>38</v>
      </c>
      <c r="G86" s="2">
        <v>39</v>
      </c>
      <c r="H86" s="2">
        <v>41</v>
      </c>
      <c r="I86" s="2">
        <v>42</v>
      </c>
      <c r="J86" s="2">
        <v>128</v>
      </c>
      <c r="K86" s="2">
        <v>168</v>
      </c>
      <c r="L86" s="2">
        <v>174</v>
      </c>
      <c r="M86" s="2">
        <v>181</v>
      </c>
      <c r="N86" s="2">
        <v>151</v>
      </c>
      <c r="O86" s="2">
        <v>844</v>
      </c>
      <c r="Q86" s="25">
        <v>45930</v>
      </c>
    </row>
    <row r="87" spans="1:26" ht="15" customHeight="1">
      <c r="A87" s="43" t="s">
        <v>115</v>
      </c>
      <c r="B87" s="18" t="s">
        <v>9</v>
      </c>
      <c r="C87" s="14">
        <v>2030</v>
      </c>
      <c r="D87" s="60">
        <v>0</v>
      </c>
      <c r="E87" s="60">
        <v>0</v>
      </c>
      <c r="F87" s="60">
        <v>0</v>
      </c>
      <c r="G87" s="60">
        <v>0</v>
      </c>
      <c r="H87" s="60">
        <v>0</v>
      </c>
      <c r="I87" s="60">
        <v>0</v>
      </c>
      <c r="J87" s="60">
        <v>14</v>
      </c>
      <c r="K87" s="60">
        <v>20</v>
      </c>
      <c r="L87" s="60">
        <v>21</v>
      </c>
      <c r="M87" s="60">
        <v>22</v>
      </c>
      <c r="N87" s="60">
        <v>0</v>
      </c>
      <c r="O87" s="60">
        <v>77</v>
      </c>
      <c r="Q87" s="25">
        <v>47756</v>
      </c>
    </row>
    <row r="88" spans="1:26" ht="15" customHeight="1">
      <c r="A88" s="47" t="s">
        <v>44</v>
      </c>
      <c r="B88" s="26"/>
      <c r="C88" s="27"/>
      <c r="D88" s="28">
        <v>3744</v>
      </c>
      <c r="E88" s="28">
        <v>1269</v>
      </c>
      <c r="F88" s="28">
        <v>1317</v>
      </c>
      <c r="G88" s="28">
        <v>1373</v>
      </c>
      <c r="H88" s="28">
        <v>1428</v>
      </c>
      <c r="I88" s="28">
        <v>1482</v>
      </c>
      <c r="J88" s="28">
        <v>1635</v>
      </c>
      <c r="K88" s="28">
        <v>1735</v>
      </c>
      <c r="L88" s="28">
        <v>1800</v>
      </c>
      <c r="M88" s="28">
        <v>1864</v>
      </c>
      <c r="N88" s="28">
        <v>9132</v>
      </c>
      <c r="O88" s="28">
        <v>17648</v>
      </c>
    </row>
    <row r="89" spans="1:26" ht="15" customHeight="1">
      <c r="A89" s="47"/>
      <c r="B89" s="26"/>
      <c r="C89" s="27"/>
      <c r="D89" s="28"/>
      <c r="E89" s="28"/>
      <c r="F89" s="28"/>
      <c r="G89" s="28"/>
      <c r="H89" s="28"/>
      <c r="I89" s="28"/>
      <c r="J89" s="28"/>
      <c r="K89" s="28"/>
      <c r="L89" s="28"/>
      <c r="M89" s="28"/>
      <c r="N89" s="28"/>
      <c r="O89" s="28"/>
    </row>
    <row r="90" spans="1:26" ht="15" customHeight="1">
      <c r="A90" s="53" t="s">
        <v>116</v>
      </c>
      <c r="B90" s="26"/>
      <c r="C90" s="27"/>
      <c r="D90" s="24"/>
      <c r="E90" s="24"/>
      <c r="F90" s="24"/>
      <c r="G90" s="24"/>
      <c r="H90" s="24"/>
      <c r="I90" s="24"/>
      <c r="J90" s="24"/>
      <c r="K90" s="24"/>
      <c r="L90" s="24"/>
      <c r="M90" s="24"/>
      <c r="N90" s="24"/>
      <c r="O90" s="24"/>
    </row>
    <row r="91" spans="1:26" ht="15" customHeight="1">
      <c r="A91" s="2" t="s">
        <v>117</v>
      </c>
      <c r="B91" s="26"/>
      <c r="C91" s="27"/>
      <c r="D91" s="28"/>
      <c r="E91" s="28"/>
      <c r="F91" s="28"/>
      <c r="G91" s="28"/>
      <c r="H91" s="28"/>
      <c r="I91" s="28"/>
      <c r="J91" s="28"/>
      <c r="K91" s="28"/>
      <c r="L91" s="28"/>
      <c r="M91" s="28"/>
      <c r="N91" s="28"/>
      <c r="O91" s="28"/>
    </row>
    <row r="92" spans="1:26" ht="20.25" customHeight="1">
      <c r="A92" s="44" t="s">
        <v>11</v>
      </c>
      <c r="B92" s="26"/>
      <c r="C92" s="27"/>
      <c r="D92" s="28"/>
      <c r="E92" s="28"/>
      <c r="F92" s="28"/>
      <c r="G92" s="28"/>
      <c r="H92" s="28"/>
      <c r="I92" s="28"/>
      <c r="J92" s="28"/>
      <c r="K92" s="28"/>
      <c r="L92" s="28"/>
      <c r="M92" s="28"/>
      <c r="N92" s="28"/>
      <c r="O92" s="28"/>
    </row>
    <row r="93" spans="1:26" ht="15" customHeight="1">
      <c r="A93" s="62" t="s">
        <v>118</v>
      </c>
      <c r="B93" s="56" t="s">
        <v>13</v>
      </c>
      <c r="C93" s="55">
        <v>2025</v>
      </c>
      <c r="D93" s="57">
        <v>0</v>
      </c>
      <c r="E93" s="57">
        <v>0</v>
      </c>
      <c r="F93" s="57">
        <v>-1215</v>
      </c>
      <c r="G93" s="57">
        <v>-1234</v>
      </c>
      <c r="H93" s="57">
        <v>-1285</v>
      </c>
      <c r="I93" s="57">
        <v>-1306</v>
      </c>
      <c r="J93" s="57">
        <v>-1352</v>
      </c>
      <c r="K93" s="57">
        <v>-1391</v>
      </c>
      <c r="L93" s="57">
        <v>-1467</v>
      </c>
      <c r="M93" s="57">
        <v>-1522</v>
      </c>
      <c r="N93" s="57">
        <v>-3734</v>
      </c>
      <c r="O93" s="57">
        <v>-10772</v>
      </c>
      <c r="P93" s="54"/>
      <c r="Q93" s="55"/>
      <c r="R93" s="54"/>
      <c r="S93" s="54"/>
      <c r="T93" s="54"/>
      <c r="U93" s="54"/>
      <c r="V93" s="54"/>
      <c r="W93" s="54"/>
      <c r="X93" s="54"/>
      <c r="Y93" s="54"/>
      <c r="Z93" s="54"/>
    </row>
    <row r="94" spans="1:26" ht="15" customHeight="1">
      <c r="A94" s="63" t="s">
        <v>119</v>
      </c>
      <c r="B94" s="56" t="s">
        <v>13</v>
      </c>
      <c r="C94" s="55">
        <v>2025</v>
      </c>
      <c r="D94" s="54">
        <v>0</v>
      </c>
      <c r="E94" s="54">
        <v>0</v>
      </c>
      <c r="F94" s="57">
        <v>-22004</v>
      </c>
      <c r="G94" s="57">
        <v>-21864</v>
      </c>
      <c r="H94" s="57">
        <v>-21666</v>
      </c>
      <c r="I94" s="57">
        <v>-21462</v>
      </c>
      <c r="J94" s="57">
        <v>-21673</v>
      </c>
      <c r="K94" s="57">
        <v>-21550</v>
      </c>
      <c r="L94" s="57">
        <v>-21770</v>
      </c>
      <c r="M94" s="57">
        <v>-21789</v>
      </c>
      <c r="N94" s="57">
        <v>-65534</v>
      </c>
      <c r="O94" s="57">
        <v>-173778</v>
      </c>
      <c r="P94" s="54"/>
      <c r="Q94" s="55"/>
      <c r="R94" s="54"/>
      <c r="S94" s="54"/>
      <c r="T94" s="54"/>
      <c r="U94" s="54"/>
      <c r="V94" s="54"/>
      <c r="W94" s="54"/>
      <c r="X94" s="54"/>
      <c r="Y94" s="54"/>
      <c r="Z94" s="54"/>
    </row>
    <row r="95" spans="1:26" ht="30" customHeight="1">
      <c r="A95" s="64" t="s">
        <v>120</v>
      </c>
      <c r="B95" s="56" t="s">
        <v>13</v>
      </c>
      <c r="C95" s="55">
        <v>2025</v>
      </c>
      <c r="D95" s="54">
        <v>0</v>
      </c>
      <c r="E95" s="54">
        <v>0</v>
      </c>
      <c r="F95" s="57">
        <v>529</v>
      </c>
      <c r="G95" s="57">
        <v>548</v>
      </c>
      <c r="H95" s="57">
        <v>702</v>
      </c>
      <c r="I95" s="57">
        <v>744</v>
      </c>
      <c r="J95" s="57">
        <v>765</v>
      </c>
      <c r="K95" s="57">
        <v>755</v>
      </c>
      <c r="L95" s="57">
        <v>788</v>
      </c>
      <c r="M95" s="57">
        <v>815</v>
      </c>
      <c r="N95" s="57">
        <v>1780</v>
      </c>
      <c r="O95" s="57">
        <v>5647</v>
      </c>
      <c r="P95" s="54"/>
      <c r="Q95" s="55"/>
      <c r="R95" s="54"/>
      <c r="S95" s="54"/>
      <c r="T95" s="54"/>
      <c r="U95" s="54"/>
      <c r="V95" s="54"/>
      <c r="W95" s="54"/>
      <c r="X95" s="54"/>
      <c r="Y95" s="54"/>
      <c r="Z95" s="54"/>
    </row>
    <row r="96" spans="1:26" ht="15" customHeight="1">
      <c r="A96" s="65" t="s">
        <v>121</v>
      </c>
      <c r="B96" s="56" t="s">
        <v>13</v>
      </c>
      <c r="C96" s="55">
        <v>2025</v>
      </c>
      <c r="D96" s="54">
        <v>0</v>
      </c>
      <c r="E96" s="54">
        <v>0</v>
      </c>
      <c r="F96" s="57">
        <v>-11643</v>
      </c>
      <c r="G96" s="57">
        <v>-11573</v>
      </c>
      <c r="H96" s="57">
        <v>-11776</v>
      </c>
      <c r="I96" s="57">
        <v>-11961</v>
      </c>
      <c r="J96" s="57">
        <v>-12202</v>
      </c>
      <c r="K96" s="57">
        <v>-12384</v>
      </c>
      <c r="L96" s="57">
        <v>-12683</v>
      </c>
      <c r="M96" s="57">
        <v>-13091</v>
      </c>
      <c r="N96" s="57">
        <v>-34992</v>
      </c>
      <c r="O96" s="57">
        <v>-97313</v>
      </c>
      <c r="P96" s="54"/>
      <c r="Q96" s="55"/>
      <c r="R96" s="54"/>
      <c r="S96" s="54"/>
      <c r="T96" s="54"/>
      <c r="U96" s="54"/>
      <c r="V96" s="54"/>
      <c r="W96" s="54"/>
      <c r="X96" s="54"/>
      <c r="Y96" s="54"/>
      <c r="Z96" s="54"/>
    </row>
    <row r="97" spans="1:26" ht="45" customHeight="1">
      <c r="A97" s="64" t="s">
        <v>122</v>
      </c>
      <c r="B97" s="56" t="s">
        <v>13</v>
      </c>
      <c r="C97" s="55">
        <v>2025</v>
      </c>
      <c r="D97" s="54">
        <v>0</v>
      </c>
      <c r="E97" s="54">
        <v>0</v>
      </c>
      <c r="F97" s="57">
        <v>359</v>
      </c>
      <c r="G97" s="57">
        <v>202</v>
      </c>
      <c r="H97" s="57">
        <v>212</v>
      </c>
      <c r="I97" s="57">
        <v>183</v>
      </c>
      <c r="J97" s="57">
        <v>233</v>
      </c>
      <c r="K97" s="57">
        <v>223</v>
      </c>
      <c r="L97" s="57">
        <v>231</v>
      </c>
      <c r="M97" s="57">
        <v>221</v>
      </c>
      <c r="N97" s="57">
        <v>773</v>
      </c>
      <c r="O97" s="57">
        <v>1864</v>
      </c>
      <c r="P97" s="54"/>
      <c r="Q97" s="55"/>
      <c r="R97" s="54"/>
      <c r="S97" s="54"/>
      <c r="T97" s="54"/>
      <c r="U97" s="54"/>
      <c r="V97" s="54"/>
      <c r="W97" s="54"/>
      <c r="X97" s="54"/>
      <c r="Y97" s="54"/>
      <c r="Z97" s="54"/>
    </row>
    <row r="98" spans="1:26" ht="15" customHeight="1">
      <c r="A98" s="66" t="s">
        <v>123</v>
      </c>
      <c r="B98" s="56" t="s">
        <v>13</v>
      </c>
      <c r="C98" s="55">
        <v>2025</v>
      </c>
      <c r="D98" s="54">
        <v>0</v>
      </c>
      <c r="E98" s="54">
        <v>0</v>
      </c>
      <c r="F98" s="57">
        <v>17954</v>
      </c>
      <c r="G98" s="57">
        <v>17797</v>
      </c>
      <c r="H98" s="57">
        <v>17992</v>
      </c>
      <c r="I98" s="57">
        <v>18129</v>
      </c>
      <c r="J98" s="57">
        <v>18322</v>
      </c>
      <c r="K98" s="57">
        <v>18604</v>
      </c>
      <c r="L98" s="57">
        <v>18882</v>
      </c>
      <c r="M98" s="57">
        <v>19345</v>
      </c>
      <c r="N98" s="57">
        <v>53743</v>
      </c>
      <c r="O98" s="57">
        <v>147025</v>
      </c>
      <c r="P98" s="54"/>
      <c r="Q98" s="55"/>
      <c r="R98" s="54"/>
      <c r="S98" s="54"/>
      <c r="T98" s="54"/>
      <c r="U98" s="54"/>
      <c r="V98" s="54"/>
      <c r="W98" s="54"/>
      <c r="X98" s="54"/>
      <c r="Y98" s="54"/>
      <c r="Z98" s="54"/>
    </row>
    <row r="99" spans="1:26" ht="20.25" customHeight="1">
      <c r="A99" s="67" t="s">
        <v>61</v>
      </c>
      <c r="B99" s="56"/>
      <c r="C99" s="55"/>
      <c r="D99" s="54"/>
      <c r="E99" s="54"/>
      <c r="F99" s="57"/>
      <c r="G99" s="57"/>
      <c r="H99" s="57"/>
      <c r="I99" s="57"/>
      <c r="J99" s="57"/>
      <c r="K99" s="57"/>
      <c r="L99" s="57"/>
      <c r="M99" s="57"/>
      <c r="N99" s="57"/>
      <c r="O99" s="57"/>
      <c r="P99" s="54"/>
      <c r="Q99" s="55"/>
      <c r="R99" s="54"/>
      <c r="S99" s="54"/>
      <c r="T99" s="54"/>
      <c r="U99" s="54"/>
      <c r="V99" s="54"/>
      <c r="W99" s="54"/>
      <c r="X99" s="54"/>
      <c r="Y99" s="54"/>
      <c r="Z99" s="54"/>
    </row>
    <row r="100" spans="1:26" ht="15" customHeight="1">
      <c r="A100" s="66" t="s">
        <v>62</v>
      </c>
      <c r="B100" s="56" t="s">
        <v>124</v>
      </c>
      <c r="C100" s="55">
        <v>2025</v>
      </c>
      <c r="D100" s="54">
        <v>662</v>
      </c>
      <c r="E100" s="57">
        <v>26642</v>
      </c>
      <c r="F100" s="57">
        <v>26044</v>
      </c>
      <c r="G100" s="57">
        <v>27355</v>
      </c>
      <c r="H100" s="57">
        <v>28653</v>
      </c>
      <c r="I100" s="57">
        <v>30243</v>
      </c>
      <c r="J100" s="57">
        <v>32461</v>
      </c>
      <c r="K100" s="57">
        <v>32287</v>
      </c>
      <c r="L100" s="57">
        <v>34172</v>
      </c>
      <c r="M100" s="57">
        <v>36319</v>
      </c>
      <c r="N100" s="57">
        <v>109356</v>
      </c>
      <c r="O100" s="57">
        <v>274838</v>
      </c>
      <c r="P100" s="54"/>
      <c r="Q100" s="55"/>
      <c r="R100" s="54"/>
      <c r="S100" s="54"/>
      <c r="T100" s="54"/>
      <c r="U100" s="54"/>
      <c r="V100" s="54"/>
      <c r="W100" s="54"/>
      <c r="X100" s="54"/>
      <c r="Y100" s="54"/>
      <c r="Z100" s="54"/>
    </row>
    <row r="101" spans="1:26" ht="15" customHeight="1">
      <c r="B101" s="9"/>
      <c r="C101" s="9"/>
      <c r="D101" s="29"/>
      <c r="E101" s="29"/>
      <c r="F101" s="29"/>
      <c r="G101" s="29"/>
      <c r="H101" s="29"/>
      <c r="I101" s="29"/>
      <c r="J101" s="29"/>
      <c r="K101" s="29"/>
      <c r="L101" s="29"/>
      <c r="M101" s="29"/>
      <c r="N101" s="29"/>
      <c r="O101" s="29"/>
      <c r="P101" s="8"/>
      <c r="Q101" s="9"/>
    </row>
    <row r="102" spans="1:26" ht="15" customHeight="1">
      <c r="A102" s="82"/>
      <c r="B102" s="82"/>
      <c r="C102" s="82"/>
      <c r="D102" s="82"/>
      <c r="E102" s="82"/>
    </row>
    <row r="103" spans="1:26" ht="25" customHeight="1">
      <c r="A103" s="77" t="s">
        <v>144</v>
      </c>
      <c r="B103" s="77"/>
      <c r="C103" s="77"/>
      <c r="D103" s="77"/>
      <c r="E103" s="77"/>
    </row>
    <row r="104" spans="1:26" s="30" customFormat="1" ht="25" customHeight="1">
      <c r="A104" s="79" t="s">
        <v>126</v>
      </c>
      <c r="B104" s="79"/>
      <c r="C104" s="79"/>
      <c r="D104" s="79"/>
      <c r="E104" s="79"/>
      <c r="F104" s="17"/>
      <c r="G104" s="17"/>
      <c r="H104" s="17"/>
      <c r="I104" s="17"/>
      <c r="J104" s="17"/>
      <c r="K104" s="17"/>
      <c r="L104" s="17"/>
      <c r="M104" s="17"/>
      <c r="N104" s="17"/>
      <c r="O104" s="17"/>
    </row>
    <row r="105" spans="1:26" s="30" customFormat="1" ht="25" customHeight="1">
      <c r="A105" s="79" t="s">
        <v>127</v>
      </c>
      <c r="B105" s="79"/>
      <c r="C105" s="79"/>
      <c r="D105" s="79"/>
      <c r="E105" s="79"/>
      <c r="F105" s="17"/>
      <c r="G105" s="17"/>
      <c r="H105" s="17"/>
      <c r="I105" s="17"/>
      <c r="J105" s="17"/>
      <c r="K105" s="17"/>
      <c r="L105" s="17"/>
      <c r="M105" s="17"/>
      <c r="N105" s="17"/>
      <c r="O105" s="17"/>
    </row>
    <row r="106" spans="1:26" s="30" customFormat="1" ht="25" customHeight="1">
      <c r="A106" s="81" t="s">
        <v>128</v>
      </c>
      <c r="B106" s="81"/>
      <c r="C106" s="81"/>
      <c r="D106" s="81"/>
      <c r="E106" s="81"/>
      <c r="F106" s="17"/>
      <c r="G106" s="17"/>
      <c r="H106" s="17"/>
      <c r="I106" s="17"/>
      <c r="J106" s="17"/>
      <c r="K106" s="17"/>
      <c r="L106" s="17"/>
      <c r="M106" s="17"/>
      <c r="N106" s="17"/>
      <c r="O106" s="17"/>
    </row>
    <row r="107" spans="1:26" s="10" customFormat="1" ht="115" customHeight="1">
      <c r="A107" s="78" t="s">
        <v>129</v>
      </c>
      <c r="B107" s="78"/>
      <c r="C107" s="78"/>
      <c r="D107" s="78"/>
      <c r="E107" s="78"/>
      <c r="F107" s="41"/>
      <c r="G107" s="41"/>
      <c r="H107" s="41"/>
      <c r="I107" s="41"/>
      <c r="J107" s="41"/>
      <c r="K107" s="41"/>
      <c r="L107" s="41"/>
      <c r="M107" s="41"/>
      <c r="N107" s="41"/>
      <c r="O107" s="41"/>
    </row>
    <row r="108" spans="1:26" ht="100" customHeight="1">
      <c r="A108" s="78" t="s">
        <v>130</v>
      </c>
      <c r="B108" s="78"/>
      <c r="C108" s="78"/>
      <c r="D108" s="78"/>
      <c r="E108" s="78"/>
      <c r="F108" s="41"/>
      <c r="G108" s="41"/>
      <c r="H108" s="41"/>
      <c r="I108" s="41"/>
      <c r="J108" s="41"/>
      <c r="Q108" s="31"/>
    </row>
    <row r="109" spans="1:26" s="32" customFormat="1" ht="40" customHeight="1">
      <c r="A109" s="78" t="s">
        <v>131</v>
      </c>
      <c r="B109" s="78"/>
      <c r="C109" s="78"/>
      <c r="D109" s="78"/>
      <c r="E109" s="78"/>
    </row>
    <row r="110" spans="1:26" ht="40" customHeight="1">
      <c r="A110" s="78" t="s">
        <v>132</v>
      </c>
      <c r="B110" s="78"/>
      <c r="C110" s="78"/>
      <c r="D110" s="78"/>
      <c r="E110" s="78"/>
      <c r="F110" s="32"/>
      <c r="G110" s="32"/>
      <c r="H110" s="32"/>
      <c r="I110" s="32"/>
      <c r="J110" s="32"/>
      <c r="K110" s="32"/>
      <c r="L110" s="32"/>
      <c r="M110" s="32"/>
      <c r="N110" s="32"/>
      <c r="O110" s="32"/>
      <c r="Q110" s="31"/>
    </row>
    <row r="111" spans="1:26" s="10" customFormat="1" ht="25" customHeight="1">
      <c r="A111" s="77" t="s">
        <v>133</v>
      </c>
      <c r="B111" s="77"/>
      <c r="C111" s="77"/>
      <c r="D111" s="77"/>
      <c r="E111" s="77"/>
      <c r="F111" s="2"/>
      <c r="G111" s="2"/>
      <c r="H111" s="2"/>
      <c r="I111" s="2"/>
      <c r="J111" s="2"/>
      <c r="K111" s="2"/>
      <c r="L111" s="2"/>
      <c r="M111" s="2"/>
      <c r="N111" s="2"/>
      <c r="O111" s="2"/>
      <c r="Q111" s="41"/>
    </row>
    <row r="112" spans="1:26" ht="40" customHeight="1">
      <c r="A112" s="78" t="s">
        <v>134</v>
      </c>
      <c r="B112" s="78"/>
      <c r="C112" s="78"/>
      <c r="D112" s="78"/>
      <c r="E112" s="78"/>
      <c r="F112" s="32"/>
      <c r="G112" s="32"/>
      <c r="H112" s="32"/>
      <c r="I112" s="32"/>
      <c r="J112" s="32"/>
      <c r="K112" s="32"/>
      <c r="L112" s="32"/>
      <c r="M112" s="32"/>
      <c r="N112" s="32"/>
      <c r="O112" s="32"/>
      <c r="Q112" s="31"/>
    </row>
    <row r="113" spans="1:17" ht="25" customHeight="1">
      <c r="A113" s="77" t="s">
        <v>135</v>
      </c>
      <c r="B113" s="77"/>
      <c r="C113" s="77"/>
      <c r="D113" s="77"/>
      <c r="E113" s="77"/>
      <c r="Q113" s="33"/>
    </row>
    <row r="114" spans="1:17" ht="25" customHeight="1">
      <c r="A114" s="77" t="s">
        <v>136</v>
      </c>
      <c r="B114" s="77"/>
      <c r="C114" s="77"/>
      <c r="D114" s="77"/>
      <c r="E114" s="77"/>
      <c r="Q114" s="33"/>
    </row>
    <row r="115" spans="1:17" ht="40" customHeight="1">
      <c r="A115" s="78" t="s">
        <v>137</v>
      </c>
      <c r="B115" s="78"/>
      <c r="C115" s="78"/>
      <c r="D115" s="78"/>
      <c r="E115" s="78"/>
      <c r="F115" s="32"/>
      <c r="G115" s="32"/>
      <c r="H115" s="32"/>
      <c r="I115" s="32"/>
      <c r="J115" s="32"/>
      <c r="K115" s="32"/>
      <c r="L115" s="32"/>
      <c r="M115" s="32"/>
      <c r="N115" s="32"/>
      <c r="O115" s="32"/>
      <c r="Q115" s="33"/>
    </row>
    <row r="116" spans="1:17" ht="25" customHeight="1">
      <c r="A116" s="77" t="s">
        <v>138</v>
      </c>
      <c r="B116" s="77"/>
      <c r="C116" s="77"/>
      <c r="D116" s="77"/>
      <c r="E116" s="77"/>
      <c r="Q116" s="34"/>
    </row>
    <row r="117" spans="1:17" ht="25" customHeight="1">
      <c r="A117" s="77" t="s">
        <v>139</v>
      </c>
      <c r="B117" s="77"/>
      <c r="C117" s="77"/>
      <c r="D117" s="77"/>
      <c r="E117" s="77"/>
      <c r="Q117" s="34"/>
    </row>
    <row r="118" spans="1:17" ht="25" customHeight="1">
      <c r="A118" s="77" t="s">
        <v>140</v>
      </c>
      <c r="B118" s="77"/>
      <c r="C118" s="77"/>
      <c r="D118" s="77"/>
      <c r="E118" s="77"/>
      <c r="Q118" s="33"/>
    </row>
    <row r="119" spans="1:17" ht="65" customHeight="1">
      <c r="A119" s="78" t="s">
        <v>145</v>
      </c>
      <c r="B119" s="78"/>
      <c r="C119" s="78"/>
      <c r="D119" s="78"/>
      <c r="E119" s="78"/>
      <c r="Q119" s="33"/>
    </row>
    <row r="120" spans="1:17" ht="15" customHeight="1">
      <c r="A120" s="8"/>
      <c r="B120" s="36"/>
      <c r="C120" s="36"/>
      <c r="D120" s="35"/>
      <c r="E120" s="35"/>
      <c r="F120" s="35"/>
      <c r="G120" s="35"/>
      <c r="H120" s="35"/>
      <c r="I120" s="35"/>
      <c r="J120" s="35"/>
      <c r="K120" s="35"/>
      <c r="L120" s="8"/>
      <c r="M120" s="8"/>
      <c r="N120" s="8"/>
      <c r="O120" s="8"/>
      <c r="Q120" s="33"/>
    </row>
    <row r="121" spans="1:17" ht="15" customHeight="1">
      <c r="B121" s="31"/>
      <c r="C121" s="31"/>
      <c r="D121" s="32"/>
      <c r="E121" s="32"/>
      <c r="F121" s="32"/>
      <c r="G121" s="32"/>
      <c r="H121" s="32"/>
      <c r="I121" s="32"/>
      <c r="J121" s="32"/>
      <c r="K121" s="32"/>
      <c r="Q121" s="33"/>
    </row>
  </sheetData>
  <mergeCells count="22">
    <mergeCell ref="A119:E119"/>
    <mergeCell ref="A116:E116"/>
    <mergeCell ref="A117:E117"/>
    <mergeCell ref="A118:E118"/>
    <mergeCell ref="A110:E110"/>
    <mergeCell ref="A111:E111"/>
    <mergeCell ref="A112:E112"/>
    <mergeCell ref="A113:E113"/>
    <mergeCell ref="A114:E114"/>
    <mergeCell ref="A115:E115"/>
    <mergeCell ref="A109:E109"/>
    <mergeCell ref="B11:Q11"/>
    <mergeCell ref="D23:O23"/>
    <mergeCell ref="D24:O24"/>
    <mergeCell ref="D41:O41"/>
    <mergeCell ref="A102:E102"/>
    <mergeCell ref="A103:E103"/>
    <mergeCell ref="A104:E104"/>
    <mergeCell ref="A105:E105"/>
    <mergeCell ref="A106:E106"/>
    <mergeCell ref="A107:E107"/>
    <mergeCell ref="A108:E108"/>
  </mergeCells>
  <hyperlinks>
    <hyperlink ref="A2" r:id="rId1" xr:uid="{7D25081C-4136-904D-8392-484F4A6F6F59}"/>
  </hyperlinks>
  <pageMargins left="0.7" right="0.7" top="0.75" bottom="0.75" header="0.3" footer="0.3"/>
  <pageSetup scale="39" fitToHeight="0" orientation="landscape" horizontalDpi="4294967295" verticalDpi="4294967295"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CBO Original</vt:lpstr>
      <vt:lpstr>OFRA without behresp</vt:lpstr>
      <vt:lpstr>OFRA with behresp</vt:lpstr>
      <vt:lpstr>'CBO Original'!Print_Area</vt:lpstr>
      <vt:lpstr>'OFRA with behresp'!Print_Area</vt:lpstr>
      <vt:lpstr>'OFRA without behresp'!Print_Area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2024-05-07T21:16:18Z</dcterms:created>
  <dcterms:modified xsi:type="dcterms:W3CDTF">2024-09-12T15:52:11Z</dcterms:modified>
  <cp:category/>
  <cp:contentStatus/>
</cp:coreProperties>
</file>