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nGhali\Downloads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" l="1"/>
  <c r="G12" i="1"/>
  <c r="G55" i="1" s="1"/>
  <c r="G59" i="1" s="1"/>
  <c r="G39" i="1"/>
  <c r="G29" i="1"/>
  <c r="G24" i="1"/>
  <c r="F53" i="1" l="1"/>
  <c r="E53" i="1"/>
  <c r="F47" i="1"/>
  <c r="E47" i="1"/>
  <c r="F39" i="1"/>
  <c r="E39" i="1"/>
  <c r="F29" i="1"/>
  <c r="E29" i="1"/>
  <c r="F24" i="1"/>
  <c r="E24" i="1"/>
  <c r="F12" i="1"/>
  <c r="E12" i="1"/>
  <c r="F55" i="1" l="1"/>
  <c r="F59" i="1" s="1"/>
  <c r="E55" i="1"/>
  <c r="E59" i="1" s="1"/>
</calcChain>
</file>

<file path=xl/sharedStrings.xml><?xml version="1.0" encoding="utf-8"?>
<sst xmlns="http://schemas.openxmlformats.org/spreadsheetml/2006/main" count="162" uniqueCount="79">
  <si>
    <t>Requirment Name</t>
  </si>
  <si>
    <t>Effects</t>
  </si>
  <si>
    <t xml:space="preserve">Time cost </t>
  </si>
  <si>
    <t>Note</t>
  </si>
  <si>
    <t>Backend Time</t>
  </si>
  <si>
    <t>Esclation action</t>
  </si>
  <si>
    <t xml:space="preserve">Add actor to groups </t>
  </si>
  <si>
    <t>Integration action</t>
  </si>
  <si>
    <t>Integration list action(get and save it in list then post)</t>
  </si>
  <si>
    <t xml:space="preserve">Dependency </t>
  </si>
  <si>
    <t xml:space="preserve">Library and Installation </t>
  </si>
  <si>
    <t>Report</t>
  </si>
  <si>
    <t>Dynamic dashboard</t>
  </si>
  <si>
    <t>Frontend time</t>
  </si>
  <si>
    <t>Data type for dynamic attributes</t>
  </si>
  <si>
    <t>Adding filter for all models and view</t>
  </si>
  <si>
    <t>Edit civil validation action in workflow</t>
  </si>
  <si>
    <t xml:space="preserve">More flexibilty in user and role management </t>
  </si>
  <si>
    <t>Paralle steps</t>
  </si>
  <si>
    <t>Reminder action</t>
  </si>
  <si>
    <t>Apply mail stracture with variables</t>
  </si>
  <si>
    <t>Configration for agreed APIs</t>
  </si>
  <si>
    <t>Deal with autentication system and check token</t>
  </si>
  <si>
    <t>Validation and Condition</t>
  </si>
  <si>
    <t>UI</t>
  </si>
  <si>
    <t xml:space="preserve">depends if there is new rules or not </t>
  </si>
  <si>
    <t>UI and Logic</t>
  </si>
  <si>
    <t>user will be able to merge between filters but not between history</t>
  </si>
  <si>
    <t>Syriatel team requested this point in the previous meetings  "without filters"</t>
  </si>
  <si>
    <t xml:space="preserve">Requirements related to map </t>
  </si>
  <si>
    <t>it's a huge requirment and we propose another solution to achieve the request in the note section</t>
  </si>
  <si>
    <t>Prototype 2</t>
  </si>
  <si>
    <t>Grand Total of above</t>
  </si>
  <si>
    <t>Analysis 2</t>
  </si>
  <si>
    <t>BackEnd Mohamad</t>
  </si>
  <si>
    <t>Executable</t>
  </si>
  <si>
    <t>FrontEnd Iman</t>
  </si>
  <si>
    <t>Yes</t>
  </si>
  <si>
    <t>Dependency related to all layers of entites not only the specific table</t>
  </si>
  <si>
    <t>Dynamic Report</t>
  </si>
  <si>
    <t>Dynamic Dashboard</t>
  </si>
  <si>
    <t>Time for mapping attrbuites between dummy data and data structure</t>
  </si>
  <si>
    <t>New Requirments After CR3</t>
  </si>
  <si>
    <t>Time</t>
  </si>
  <si>
    <t>Adding new attributes to the database (so the related code will be modified)</t>
  </si>
  <si>
    <t>Clean the data and unify units for all attributes</t>
  </si>
  <si>
    <t xml:space="preserve">Add new rules and validations </t>
  </si>
  <si>
    <t xml:space="preserve">Change the view (display attributes related to the library in installation interface) </t>
  </si>
  <si>
    <t>Dynamic tables with filters in all interfaces (library and installation)</t>
  </si>
  <si>
    <t xml:space="preserve">Save history and filters </t>
  </si>
  <si>
    <t>Query builder</t>
  </si>
  <si>
    <t>Switching between map and inventory with filters</t>
  </si>
  <si>
    <t>Dynamic layers and filters (all attributes are subject to be filter)</t>
  </si>
  <si>
    <t>UI, ERD and Logic</t>
  </si>
  <si>
    <t>Time, ERD and Logic</t>
  </si>
  <si>
    <t xml:space="preserve">UI, ERD and API </t>
  </si>
  <si>
    <t>delay on the development step</t>
  </si>
  <si>
    <t>High</t>
  </si>
  <si>
    <t>Medium</t>
  </si>
  <si>
    <t>Workflow and Integration</t>
  </si>
  <si>
    <t>Free Featuters Offered by ICI</t>
  </si>
  <si>
    <t>Effects the project performance</t>
  </si>
  <si>
    <t>It will be disable (soft delete) instead of delete</t>
  </si>
  <si>
    <t>History for attributes</t>
  </si>
  <si>
    <t>It is related to data migration, it will be finished after we receive the approval and confirmation for data mapping</t>
  </si>
  <si>
    <t xml:space="preserve">We asked Syriatel team to provide us with the rules that are not existed in toad </t>
  </si>
  <si>
    <t>We have to change part of the code in order to apply this feature
Tables will contain fields related to more than one table (library, installation and dynamic attributes)</t>
  </si>
  <si>
    <t>Prototype for all interfaces</t>
  </si>
  <si>
    <t>It was sample for user interfaces then become prototype</t>
  </si>
  <si>
    <r>
      <t xml:space="preserve">user will be able to create multible filters and the relation between filters will be "or" .Inside one layer the relation will be "and" .
If user need "or" relation inside the same layer he has to create two filters
</t>
    </r>
    <r>
      <rPr>
        <b/>
        <sz val="12"/>
        <color rgb="FFFF0000"/>
        <rFont val="Calibri"/>
        <family val="2"/>
      </rPr>
      <t xml:space="preserve">P.S </t>
    </r>
    <r>
      <rPr>
        <sz val="12"/>
        <color theme="1"/>
        <rFont val="Calibri"/>
        <family val="2"/>
      </rPr>
      <t>The estimated time is for this solution</t>
    </r>
  </si>
  <si>
    <t>Applying workflow on multi sites, areas or regions</t>
  </si>
  <si>
    <t xml:space="preserve">Adding description for attributes </t>
  </si>
  <si>
    <t>Adding external groups</t>
  </si>
  <si>
    <t>Adding Filter in attributes management interface</t>
  </si>
  <si>
    <t xml:space="preserve">Add dynamic attributes by type not only by row </t>
  </si>
  <si>
    <t>Edit and disable dynamic attributes</t>
  </si>
  <si>
    <t>Edit and disable static attributes</t>
  </si>
  <si>
    <t>Grand Total</t>
  </si>
  <si>
    <t>Dashboard Filters &amp;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</si>
</sst>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3" fontId="4" fillId="0" borderId="0">
      <protection locked="0"/>
    </xf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164" fontId="2" fillId="0" borderId="0" xfId="1" applyNumberFormat="1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3" applyNumberFormat="1" applyFont="1" applyAlignment="1">
      <alignment horizontal="center"/>
    </xf>
    <xf numFmtId="164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left" vertical="center"/>
    </xf>
    <xf numFmtId="0" fontId="0" fillId="0" borderId="0" xfId="0" applyAlignment="1">
      <alignment vertical="center"/>
    </xf>
    <xf numFmtId="164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left"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0" xfId="1" applyNumberFormat="1" applyFont="1" applyAlignment="1" applyProtection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64" fontId="2" fillId="0" borderId="0" xfId="1" applyNumberFormat="1" applyFont="1" applyAlignment="1" applyProtection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2" xfId="1" applyNumberFormat="1" applyFont="1" applyBorder="1" applyAlignment="1" applyProtection="1">
      <alignment vertic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4" fontId="6" fillId="3" borderId="0" xfId="1" applyNumberFormat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8" fillId="2" borderId="1" xfId="0" applyFont="1" applyFill="1" applyBorder="1" applyAlignment="1">
      <alignment horizontal="left"/>
    </xf>
    <xf numFmtId="164" fontId="8" fillId="2" borderId="1" xfId="1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14" fillId="2" borderId="0" xfId="0" applyFont="1" applyFill="1" applyAlignment="1"/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8"/>
  <sheetViews>
    <sheetView tabSelected="1" zoomScaleNormal="100" workbookViewId="0">
      <selection activeCell="E47" sqref="E47:G47"/>
    </sheetView>
  </sheetViews>
  <sheetFormatPr defaultColWidth="9" defaultRowHeight="18"/>
  <cols>
    <col min="1" max="1" width="65.33203125" style="1" customWidth="1"/>
    <col min="2" max="2" width="20.44140625" style="35" customWidth="1"/>
    <col min="3" max="3" width="20.88671875" customWidth="1"/>
    <col min="4" max="4" width="15.109375" style="2" customWidth="1"/>
    <col min="5" max="5" width="16.6640625" style="13" customWidth="1"/>
    <col min="6" max="7" width="16.33203125" style="2" customWidth="1"/>
    <col min="8" max="8" width="23.109375" style="2" bestFit="1" customWidth="1"/>
    <col min="9" max="9" width="58.5546875" style="42" customWidth="1"/>
    <col min="10" max="258" width="10" customWidth="1"/>
  </cols>
  <sheetData>
    <row r="1" spans="1:258" s="46" customFormat="1" ht="22.5" customHeight="1">
      <c r="A1" s="43" t="s">
        <v>0</v>
      </c>
      <c r="B1" s="33" t="s">
        <v>1</v>
      </c>
      <c r="C1" s="33" t="s">
        <v>2</v>
      </c>
      <c r="D1" s="33" t="s">
        <v>35</v>
      </c>
      <c r="E1" s="44" t="s">
        <v>4</v>
      </c>
      <c r="F1" s="33" t="s">
        <v>13</v>
      </c>
      <c r="G1" s="33" t="s">
        <v>36</v>
      </c>
      <c r="H1" s="33" t="s">
        <v>34</v>
      </c>
      <c r="I1" s="45" t="s">
        <v>3</v>
      </c>
    </row>
    <row r="2" spans="1:258" s="3" customFormat="1" ht="31.2">
      <c r="A2" s="36" t="s">
        <v>67</v>
      </c>
      <c r="B2" s="31" t="s">
        <v>56</v>
      </c>
      <c r="C2" s="37" t="s">
        <v>57</v>
      </c>
      <c r="D2" s="4" t="s">
        <v>37</v>
      </c>
      <c r="E2" s="4">
        <v>300</v>
      </c>
      <c r="F2" s="32"/>
      <c r="G2" s="4"/>
      <c r="H2" s="4"/>
      <c r="I2" s="41" t="s">
        <v>68</v>
      </c>
    </row>
    <row r="3" spans="1:258" s="3" customFormat="1">
      <c r="A3" s="5" t="s">
        <v>12</v>
      </c>
      <c r="B3" s="34"/>
      <c r="C3" s="37" t="s">
        <v>57</v>
      </c>
      <c r="D3" s="4" t="s">
        <v>37</v>
      </c>
      <c r="E3" s="8"/>
      <c r="F3" s="4"/>
      <c r="G3" s="4">
        <v>5</v>
      </c>
      <c r="H3" s="4"/>
      <c r="I3" s="10"/>
    </row>
    <row r="4" spans="1:258" s="35" customFormat="1" ht="36" customHeight="1">
      <c r="A4" s="47" t="s">
        <v>10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</row>
    <row r="5" spans="1:258" s="3" customFormat="1" ht="15.6">
      <c r="A5" s="5" t="s">
        <v>23</v>
      </c>
      <c r="B5" s="31" t="s">
        <v>53</v>
      </c>
      <c r="C5" s="37" t="s">
        <v>58</v>
      </c>
      <c r="D5" s="4" t="s">
        <v>37</v>
      </c>
      <c r="E5" s="4">
        <v>7</v>
      </c>
      <c r="F5" s="4">
        <v>6</v>
      </c>
      <c r="G5" s="4">
        <v>6</v>
      </c>
      <c r="H5" s="4"/>
      <c r="I5" s="10"/>
    </row>
    <row r="6" spans="1:258" s="3" customFormat="1" ht="15.6">
      <c r="A6" s="27" t="s">
        <v>74</v>
      </c>
      <c r="B6" s="31" t="s">
        <v>26</v>
      </c>
      <c r="C6" s="37" t="s">
        <v>57</v>
      </c>
      <c r="D6" s="4" t="s">
        <v>37</v>
      </c>
      <c r="E6" s="4">
        <v>3</v>
      </c>
      <c r="F6" s="4">
        <v>3</v>
      </c>
      <c r="G6" s="4">
        <v>5</v>
      </c>
      <c r="H6" s="4"/>
      <c r="I6" s="10"/>
    </row>
    <row r="7" spans="1:258" s="3" customFormat="1" ht="15.6">
      <c r="A7" s="6" t="s">
        <v>9</v>
      </c>
      <c r="B7" s="31" t="s">
        <v>53</v>
      </c>
      <c r="C7" s="37" t="s">
        <v>57</v>
      </c>
      <c r="D7" s="4" t="s">
        <v>37</v>
      </c>
      <c r="E7" s="4">
        <v>6</v>
      </c>
      <c r="F7" s="4">
        <v>6</v>
      </c>
      <c r="G7" s="4">
        <v>6</v>
      </c>
      <c r="H7" s="4"/>
      <c r="I7" s="41" t="s">
        <v>61</v>
      </c>
    </row>
    <row r="8" spans="1:258" s="3" customFormat="1" ht="15.6">
      <c r="A8" s="6" t="s">
        <v>38</v>
      </c>
      <c r="B8" s="31" t="s">
        <v>53</v>
      </c>
      <c r="C8" s="37" t="s">
        <v>57</v>
      </c>
      <c r="D8" s="4" t="s">
        <v>37</v>
      </c>
      <c r="E8" s="4">
        <v>10</v>
      </c>
      <c r="F8" s="4">
        <v>5</v>
      </c>
      <c r="G8" s="4">
        <v>8</v>
      </c>
      <c r="H8" s="4"/>
      <c r="I8" s="10"/>
    </row>
    <row r="9" spans="1:258" s="3" customFormat="1" ht="15.6">
      <c r="A9" s="27" t="s">
        <v>75</v>
      </c>
      <c r="B9" s="31" t="s">
        <v>53</v>
      </c>
      <c r="C9" s="37" t="s">
        <v>57</v>
      </c>
      <c r="D9" s="4" t="s">
        <v>37</v>
      </c>
      <c r="E9" s="4">
        <v>4</v>
      </c>
      <c r="F9" s="4">
        <v>2</v>
      </c>
      <c r="G9" s="4">
        <v>2</v>
      </c>
      <c r="H9" s="4"/>
      <c r="I9" s="41" t="s">
        <v>62</v>
      </c>
    </row>
    <row r="10" spans="1:258" s="3" customFormat="1" ht="15.6">
      <c r="A10" s="27" t="s">
        <v>76</v>
      </c>
      <c r="B10" s="31" t="s">
        <v>53</v>
      </c>
      <c r="C10" s="37" t="s">
        <v>57</v>
      </c>
      <c r="D10" s="4" t="s">
        <v>37</v>
      </c>
      <c r="E10" s="4">
        <v>10</v>
      </c>
      <c r="F10" s="4">
        <v>8</v>
      </c>
      <c r="G10" s="4">
        <v>2</v>
      </c>
      <c r="H10" s="4"/>
      <c r="I10" s="41" t="s">
        <v>62</v>
      </c>
    </row>
    <row r="11" spans="1:258" s="3" customFormat="1" ht="15.6">
      <c r="A11" s="27" t="s">
        <v>63</v>
      </c>
      <c r="B11" s="31" t="s">
        <v>53</v>
      </c>
      <c r="C11" s="37" t="s">
        <v>58</v>
      </c>
      <c r="D11" s="4" t="s">
        <v>37</v>
      </c>
      <c r="E11" s="4">
        <v>4</v>
      </c>
      <c r="F11" s="4">
        <v>2</v>
      </c>
      <c r="G11" s="4">
        <v>20</v>
      </c>
      <c r="H11" s="4"/>
      <c r="I11" s="10"/>
    </row>
    <row r="12" spans="1:258">
      <c r="E12" s="25">
        <f>SUM(E5:E11)</f>
        <v>44</v>
      </c>
      <c r="F12" s="25">
        <f>SUM(F5:F11)</f>
        <v>32</v>
      </c>
      <c r="G12" s="25">
        <f>SUM(G5:G11)</f>
        <v>49</v>
      </c>
      <c r="H12" s="25"/>
    </row>
    <row r="14" spans="1:258" s="35" customFormat="1" ht="36" customHeight="1">
      <c r="A14" s="47" t="s">
        <v>59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</row>
    <row r="15" spans="1:258" s="3" customFormat="1" ht="15.6">
      <c r="A15" s="7" t="s">
        <v>18</v>
      </c>
      <c r="B15" s="31" t="s">
        <v>53</v>
      </c>
      <c r="C15" s="37" t="s">
        <v>57</v>
      </c>
      <c r="D15" s="4" t="s">
        <v>37</v>
      </c>
      <c r="E15" s="4">
        <v>6</v>
      </c>
      <c r="F15" s="9">
        <v>4</v>
      </c>
      <c r="G15" s="9">
        <v>10</v>
      </c>
      <c r="H15" s="9"/>
      <c r="I15" s="10"/>
    </row>
    <row r="16" spans="1:258" s="3" customFormat="1" ht="18.75" customHeight="1">
      <c r="A16" s="7" t="s">
        <v>19</v>
      </c>
      <c r="B16" s="31" t="s">
        <v>53</v>
      </c>
      <c r="C16" s="37" t="s">
        <v>58</v>
      </c>
      <c r="D16" s="4" t="s">
        <v>37</v>
      </c>
      <c r="E16" s="4">
        <v>3</v>
      </c>
      <c r="F16" s="9">
        <v>2</v>
      </c>
      <c r="G16" s="9">
        <v>5</v>
      </c>
      <c r="H16" s="9"/>
      <c r="I16" s="10"/>
    </row>
    <row r="17" spans="1:258" s="3" customFormat="1" ht="18.75" customHeight="1">
      <c r="A17" s="7" t="s">
        <v>5</v>
      </c>
      <c r="B17" s="31" t="s">
        <v>53</v>
      </c>
      <c r="C17" s="37" t="s">
        <v>58</v>
      </c>
      <c r="D17" s="4" t="s">
        <v>37</v>
      </c>
      <c r="E17" s="4">
        <v>8</v>
      </c>
      <c r="F17" s="9">
        <v>6</v>
      </c>
      <c r="G17" s="9">
        <v>3</v>
      </c>
      <c r="H17" s="9"/>
      <c r="I17" s="10"/>
    </row>
    <row r="18" spans="1:258" s="3" customFormat="1" ht="15.6">
      <c r="A18" s="7" t="s">
        <v>20</v>
      </c>
      <c r="B18" s="31" t="s">
        <v>53</v>
      </c>
      <c r="C18" s="37" t="s">
        <v>57</v>
      </c>
      <c r="D18" s="4" t="s">
        <v>37</v>
      </c>
      <c r="E18" s="4">
        <v>5</v>
      </c>
      <c r="F18" s="9">
        <v>3</v>
      </c>
      <c r="G18" s="9">
        <v>5</v>
      </c>
      <c r="H18" s="9"/>
      <c r="I18" s="10"/>
    </row>
    <row r="19" spans="1:258" s="3" customFormat="1" ht="15.6">
      <c r="A19" s="7" t="s">
        <v>6</v>
      </c>
      <c r="B19" s="31" t="s">
        <v>53</v>
      </c>
      <c r="C19" s="37" t="s">
        <v>58</v>
      </c>
      <c r="D19" s="4" t="s">
        <v>37</v>
      </c>
      <c r="E19" s="4">
        <v>4</v>
      </c>
      <c r="F19" s="9">
        <v>3</v>
      </c>
      <c r="G19" s="9">
        <v>3</v>
      </c>
      <c r="H19" s="9"/>
      <c r="I19" s="10"/>
    </row>
    <row r="20" spans="1:258" s="3" customFormat="1" ht="15.6">
      <c r="A20" s="7" t="s">
        <v>21</v>
      </c>
      <c r="B20" s="31" t="s">
        <v>53</v>
      </c>
      <c r="C20" s="37" t="s">
        <v>57</v>
      </c>
      <c r="D20" s="4" t="s">
        <v>37</v>
      </c>
      <c r="E20" s="4">
        <v>5</v>
      </c>
      <c r="F20" s="9">
        <v>4</v>
      </c>
      <c r="G20" s="9">
        <v>10</v>
      </c>
      <c r="H20" s="9"/>
      <c r="I20" s="10"/>
    </row>
    <row r="21" spans="1:258" s="3" customFormat="1" ht="14.25" customHeight="1">
      <c r="A21" s="7" t="s">
        <v>7</v>
      </c>
      <c r="B21" s="31" t="s">
        <v>53</v>
      </c>
      <c r="C21" s="37" t="s">
        <v>57</v>
      </c>
      <c r="D21" s="4" t="s">
        <v>37</v>
      </c>
      <c r="E21" s="4">
        <v>11</v>
      </c>
      <c r="F21" s="9">
        <v>7</v>
      </c>
      <c r="G21" s="9">
        <v>10</v>
      </c>
      <c r="H21" s="9"/>
      <c r="I21" s="10"/>
    </row>
    <row r="22" spans="1:258" s="3" customFormat="1" ht="15.6">
      <c r="A22" s="7" t="s">
        <v>8</v>
      </c>
      <c r="B22" s="31" t="s">
        <v>53</v>
      </c>
      <c r="C22" s="37" t="s">
        <v>57</v>
      </c>
      <c r="D22" s="4" t="s">
        <v>37</v>
      </c>
      <c r="E22" s="4">
        <v>11</v>
      </c>
      <c r="F22" s="9">
        <v>8</v>
      </c>
      <c r="G22" s="9">
        <v>10</v>
      </c>
      <c r="H22" s="9"/>
      <c r="I22" s="10"/>
    </row>
    <row r="23" spans="1:258" s="3" customFormat="1" ht="15.6">
      <c r="A23" s="7" t="s">
        <v>22</v>
      </c>
      <c r="B23" s="31" t="s">
        <v>53</v>
      </c>
      <c r="C23" s="37" t="s">
        <v>58</v>
      </c>
      <c r="D23" s="4" t="s">
        <v>37</v>
      </c>
      <c r="E23" s="4">
        <v>8</v>
      </c>
      <c r="F23" s="9">
        <v>6</v>
      </c>
      <c r="G23" s="9">
        <v>6</v>
      </c>
      <c r="H23" s="9"/>
      <c r="I23" s="10"/>
    </row>
    <row r="24" spans="1:258">
      <c r="E24" s="25">
        <f>SUM(E15:E23)</f>
        <v>61</v>
      </c>
      <c r="F24" s="25">
        <f>SUM(F15:F23)</f>
        <v>43</v>
      </c>
      <c r="G24" s="25">
        <f>SUM(G15:G23)</f>
        <v>62</v>
      </c>
      <c r="H24" s="25"/>
    </row>
    <row r="25" spans="1:258" s="35" customFormat="1" ht="36" customHeight="1">
      <c r="A25" s="47" t="s">
        <v>11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</row>
    <row r="26" spans="1:258" ht="17.399999999999999" customHeight="1">
      <c r="A26" s="6" t="s">
        <v>39</v>
      </c>
      <c r="B26" s="31" t="s">
        <v>53</v>
      </c>
      <c r="C26" s="37" t="s">
        <v>57</v>
      </c>
      <c r="D26" s="4" t="s">
        <v>37</v>
      </c>
      <c r="E26" s="39"/>
      <c r="F26" s="18"/>
      <c r="G26" s="9">
        <v>15</v>
      </c>
      <c r="H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</row>
    <row r="27" spans="1:258" s="3" customFormat="1" ht="15.6">
      <c r="A27" s="27" t="s">
        <v>40</v>
      </c>
      <c r="B27" s="31" t="s">
        <v>53</v>
      </c>
      <c r="C27" s="37" t="s">
        <v>57</v>
      </c>
      <c r="D27" s="4" t="s">
        <v>37</v>
      </c>
      <c r="E27" s="4">
        <v>13</v>
      </c>
      <c r="F27" s="4">
        <v>10</v>
      </c>
      <c r="G27" s="4">
        <v>15</v>
      </c>
      <c r="H27" s="4"/>
      <c r="I27" s="10"/>
    </row>
    <row r="28" spans="1:258" s="3" customFormat="1" ht="15.6">
      <c r="A28" s="27" t="s">
        <v>78</v>
      </c>
      <c r="B28" s="31" t="s">
        <v>53</v>
      </c>
      <c r="C28" s="37" t="s">
        <v>57</v>
      </c>
      <c r="D28" s="4" t="s">
        <v>37</v>
      </c>
      <c r="E28" s="4">
        <v>10</v>
      </c>
      <c r="F28" s="4">
        <v>7</v>
      </c>
      <c r="G28" s="4">
        <v>10</v>
      </c>
      <c r="H28" s="4"/>
      <c r="I28" s="10"/>
    </row>
    <row r="29" spans="1:258">
      <c r="E29" s="25">
        <f>SUM(E27:E28)</f>
        <v>23</v>
      </c>
      <c r="F29" s="25">
        <f>SUM(F27:F28)</f>
        <v>17</v>
      </c>
      <c r="G29" s="25">
        <f>SUM(G27:G28)</f>
        <v>25</v>
      </c>
      <c r="H29" s="25"/>
    </row>
    <row r="30" spans="1:258" s="35" customFormat="1" ht="36" customHeight="1">
      <c r="A30" s="47" t="s">
        <v>60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  <c r="IR30" s="48"/>
      <c r="IS30" s="48"/>
      <c r="IT30" s="48"/>
      <c r="IU30" s="48"/>
      <c r="IV30" s="48"/>
      <c r="IW30" s="48"/>
      <c r="IX30" s="48"/>
    </row>
    <row r="31" spans="1:258" s="3" customFormat="1" ht="15.6">
      <c r="A31" s="28" t="s">
        <v>14</v>
      </c>
      <c r="B31" s="31" t="s">
        <v>53</v>
      </c>
      <c r="D31" s="4" t="s">
        <v>37</v>
      </c>
      <c r="E31" s="4">
        <v>2</v>
      </c>
      <c r="F31" s="4">
        <v>1</v>
      </c>
      <c r="G31" s="4">
        <v>2</v>
      </c>
      <c r="H31" s="4"/>
      <c r="I31" s="10"/>
    </row>
    <row r="32" spans="1:258" s="3" customFormat="1" ht="15.6">
      <c r="A32" s="6" t="s">
        <v>15</v>
      </c>
      <c r="B32" s="31" t="s">
        <v>24</v>
      </c>
      <c r="D32" s="4" t="s">
        <v>37</v>
      </c>
      <c r="E32" s="4">
        <v>6</v>
      </c>
      <c r="F32" s="4">
        <v>3</v>
      </c>
      <c r="G32" s="4">
        <v>5</v>
      </c>
      <c r="H32" s="4"/>
      <c r="I32" s="10"/>
    </row>
    <row r="33" spans="1:258" s="3" customFormat="1" ht="15.6">
      <c r="A33" s="6" t="s">
        <v>16</v>
      </c>
      <c r="B33" s="31" t="s">
        <v>53</v>
      </c>
      <c r="D33" s="4" t="s">
        <v>37</v>
      </c>
      <c r="E33" s="4">
        <v>3</v>
      </c>
      <c r="F33" s="4">
        <v>1</v>
      </c>
      <c r="G33" s="4">
        <v>2</v>
      </c>
      <c r="H33" s="4"/>
      <c r="I33" s="10"/>
    </row>
    <row r="34" spans="1:258" s="3" customFormat="1" ht="15.6">
      <c r="A34" s="6" t="s">
        <v>17</v>
      </c>
      <c r="B34" s="31" t="s">
        <v>53</v>
      </c>
      <c r="D34" s="4" t="s">
        <v>37</v>
      </c>
      <c r="E34" s="4">
        <v>4</v>
      </c>
      <c r="F34" s="4">
        <v>2</v>
      </c>
      <c r="G34" s="4">
        <v>10</v>
      </c>
      <c r="H34" s="4"/>
      <c r="I34" s="10"/>
    </row>
    <row r="35" spans="1:258" s="3" customFormat="1" ht="15.6">
      <c r="A35" s="27" t="s">
        <v>70</v>
      </c>
      <c r="B35" s="31" t="s">
        <v>26</v>
      </c>
      <c r="D35" s="4" t="s">
        <v>37</v>
      </c>
      <c r="E35" s="4">
        <v>2</v>
      </c>
      <c r="F35" s="4">
        <v>1</v>
      </c>
      <c r="G35" s="4">
        <v>2</v>
      </c>
      <c r="H35" s="4"/>
      <c r="I35" s="10"/>
    </row>
    <row r="36" spans="1:258" s="3" customFormat="1" ht="15.6">
      <c r="A36" s="27" t="s">
        <v>71</v>
      </c>
      <c r="B36" s="31" t="s">
        <v>53</v>
      </c>
      <c r="D36" s="4" t="s">
        <v>37</v>
      </c>
      <c r="E36" s="4">
        <v>2</v>
      </c>
      <c r="F36" s="4">
        <v>2</v>
      </c>
      <c r="G36" s="4">
        <v>2</v>
      </c>
      <c r="H36" s="4"/>
      <c r="I36" s="10"/>
    </row>
    <row r="37" spans="1:258" s="3" customFormat="1" ht="15.6">
      <c r="A37" s="27" t="s">
        <v>72</v>
      </c>
      <c r="B37" s="31" t="s">
        <v>53</v>
      </c>
      <c r="D37" s="4" t="s">
        <v>37</v>
      </c>
      <c r="E37" s="4">
        <v>2</v>
      </c>
      <c r="F37" s="4">
        <v>1</v>
      </c>
      <c r="G37" s="4">
        <v>1</v>
      </c>
      <c r="H37" s="4"/>
      <c r="I37" s="10"/>
    </row>
    <row r="38" spans="1:258" s="3" customFormat="1" ht="15.6">
      <c r="A38" s="27" t="s">
        <v>73</v>
      </c>
      <c r="B38" s="31" t="s">
        <v>26</v>
      </c>
      <c r="D38" s="4" t="s">
        <v>37</v>
      </c>
      <c r="E38" s="4">
        <v>2</v>
      </c>
      <c r="F38" s="4">
        <v>2</v>
      </c>
      <c r="G38" s="4">
        <v>2</v>
      </c>
      <c r="H38" s="4"/>
      <c r="I38" s="10"/>
    </row>
    <row r="39" spans="1:258">
      <c r="E39" s="25">
        <f>SUM(E31:E38)</f>
        <v>23</v>
      </c>
      <c r="F39" s="25">
        <f>SUM(F31:F38)</f>
        <v>13</v>
      </c>
      <c r="G39" s="25">
        <f>SUM(G31:G38)</f>
        <v>26</v>
      </c>
      <c r="H39" s="25"/>
    </row>
    <row r="40" spans="1:258" s="50" customFormat="1" ht="48" customHeight="1">
      <c r="A40" s="49" t="s">
        <v>42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</row>
    <row r="41" spans="1:258" ht="31.2">
      <c r="A41" s="27" t="s">
        <v>41</v>
      </c>
      <c r="B41" s="31" t="s">
        <v>43</v>
      </c>
      <c r="C41" s="37" t="s">
        <v>58</v>
      </c>
      <c r="E41" s="4">
        <v>6</v>
      </c>
      <c r="F41" s="29"/>
      <c r="G41" s="20"/>
      <c r="H41" s="17"/>
      <c r="I41" s="40" t="s">
        <v>64</v>
      </c>
    </row>
    <row r="42" spans="1:258" ht="15.6">
      <c r="A42" s="27" t="s">
        <v>44</v>
      </c>
      <c r="B42" s="31" t="s">
        <v>55</v>
      </c>
      <c r="C42" s="37" t="s">
        <v>58</v>
      </c>
      <c r="E42" s="4">
        <v>4</v>
      </c>
      <c r="F42" s="2">
        <v>3</v>
      </c>
      <c r="G42" s="2">
        <v>3</v>
      </c>
    </row>
    <row r="43" spans="1:258" ht="15.6">
      <c r="A43" s="27" t="s">
        <v>45</v>
      </c>
      <c r="B43" s="31" t="s">
        <v>54</v>
      </c>
      <c r="C43" s="37" t="s">
        <v>58</v>
      </c>
      <c r="E43" s="4">
        <v>4</v>
      </c>
    </row>
    <row r="44" spans="1:258" ht="31.2">
      <c r="A44" s="27" t="s">
        <v>46</v>
      </c>
      <c r="B44" s="31" t="s">
        <v>53</v>
      </c>
      <c r="C44" s="37" t="s">
        <v>58</v>
      </c>
      <c r="E44" s="26" t="s">
        <v>25</v>
      </c>
      <c r="F44" s="26"/>
      <c r="G44" s="19"/>
      <c r="H44" s="16"/>
      <c r="I44" s="40" t="s">
        <v>65</v>
      </c>
    </row>
    <row r="45" spans="1:258" ht="15.6">
      <c r="A45" s="27" t="s">
        <v>47</v>
      </c>
      <c r="B45" s="31" t="s">
        <v>26</v>
      </c>
      <c r="C45" s="37" t="s">
        <v>57</v>
      </c>
      <c r="E45" s="4">
        <v>5</v>
      </c>
      <c r="F45" s="2">
        <v>4</v>
      </c>
      <c r="G45" s="2">
        <v>4</v>
      </c>
      <c r="I45" s="40"/>
    </row>
    <row r="46" spans="1:258" ht="62.4">
      <c r="A46" s="28" t="s">
        <v>48</v>
      </c>
      <c r="B46" s="31" t="s">
        <v>53</v>
      </c>
      <c r="C46" s="37" t="s">
        <v>57</v>
      </c>
      <c r="E46" s="4">
        <v>13</v>
      </c>
      <c r="F46" s="2">
        <v>10</v>
      </c>
      <c r="G46" s="2">
        <v>10</v>
      </c>
      <c r="I46" s="31" t="s">
        <v>66</v>
      </c>
    </row>
    <row r="47" spans="1:258">
      <c r="E47" s="25">
        <f>SUM(E42,E43,E45,E46)</f>
        <v>26</v>
      </c>
      <c r="F47" s="25">
        <f>SUM(E41,F42,F45,F46)</f>
        <v>23</v>
      </c>
      <c r="G47" s="25">
        <f>SUM(F41,G42,G45,G46)</f>
        <v>17</v>
      </c>
      <c r="H47" s="24"/>
    </row>
    <row r="48" spans="1:258" s="50" customFormat="1" ht="41.25" customHeight="1">
      <c r="A48" s="49" t="s">
        <v>29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</row>
    <row r="49" spans="1:9" ht="25.5" customHeight="1">
      <c r="A49" s="27" t="s">
        <v>49</v>
      </c>
      <c r="B49" s="31" t="s">
        <v>53</v>
      </c>
      <c r="D49" s="4" t="s">
        <v>37</v>
      </c>
      <c r="E49" s="4">
        <v>5</v>
      </c>
      <c r="F49" s="2">
        <v>6</v>
      </c>
      <c r="I49" s="40" t="s">
        <v>27</v>
      </c>
    </row>
    <row r="50" spans="1:9" ht="75" customHeight="1">
      <c r="A50" s="28" t="s">
        <v>50</v>
      </c>
      <c r="B50" s="31"/>
      <c r="D50" s="12" t="s">
        <v>30</v>
      </c>
      <c r="E50" s="4">
        <v>7</v>
      </c>
      <c r="F50" s="14">
        <v>9</v>
      </c>
      <c r="G50" s="14"/>
      <c r="H50" s="14"/>
      <c r="I50" s="40" t="s">
        <v>69</v>
      </c>
    </row>
    <row r="51" spans="1:9" ht="31.2">
      <c r="A51" s="27" t="s">
        <v>51</v>
      </c>
      <c r="B51" s="31"/>
      <c r="E51" s="4">
        <v>6</v>
      </c>
      <c r="F51" s="2">
        <v>7</v>
      </c>
      <c r="I51" s="40" t="s">
        <v>28</v>
      </c>
    </row>
    <row r="52" spans="1:9" ht="15.6">
      <c r="A52" s="27" t="s">
        <v>52</v>
      </c>
      <c r="B52" s="31"/>
      <c r="E52" s="4">
        <v>8</v>
      </c>
      <c r="F52" s="2">
        <v>5</v>
      </c>
    </row>
    <row r="53" spans="1:9" ht="15.6">
      <c r="B53" s="31"/>
      <c r="E53" s="25">
        <f>SUM(E49,E50,E51,E52)</f>
        <v>26</v>
      </c>
      <c r="F53" s="25">
        <f>SUM(F49,F50,F51,F52)</f>
        <v>27</v>
      </c>
      <c r="G53" s="25"/>
      <c r="H53" s="25"/>
    </row>
    <row r="55" spans="1:9">
      <c r="C55" s="21" t="s">
        <v>32</v>
      </c>
      <c r="D55" s="22"/>
      <c r="E55" s="38">
        <f>SUM(E12,E24,E29,E39,E47,E53)</f>
        <v>203</v>
      </c>
      <c r="F55" s="23">
        <f>SUM(F12,F24,F29,F39,F47,F53)</f>
        <v>155</v>
      </c>
      <c r="G55" s="23">
        <f>SUM(G3,G12,G24,G29,G39,G47,G53)</f>
        <v>184</v>
      </c>
      <c r="H55" s="23"/>
    </row>
    <row r="56" spans="1:9">
      <c r="C56" t="s">
        <v>33</v>
      </c>
      <c r="E56" s="4">
        <v>92</v>
      </c>
    </row>
    <row r="57" spans="1:9">
      <c r="C57" t="s">
        <v>31</v>
      </c>
      <c r="E57" s="4"/>
    </row>
    <row r="58" spans="1:9">
      <c r="E58" s="4"/>
    </row>
    <row r="59" spans="1:9">
      <c r="C59" s="30" t="s">
        <v>77</v>
      </c>
      <c r="E59" s="4">
        <f>SUM(E55:E58)</f>
        <v>295</v>
      </c>
      <c r="F59" s="15">
        <f>SUM(F55:F58)</f>
        <v>155</v>
      </c>
      <c r="G59" s="15">
        <f>SUM(G55:G58)</f>
        <v>184</v>
      </c>
      <c r="H59" s="15"/>
    </row>
    <row r="64" spans="1:9">
      <c r="F64" s="11"/>
      <c r="G64" s="11"/>
      <c r="H64" s="11"/>
    </row>
    <row r="68" spans="6:8">
      <c r="F68" s="11"/>
      <c r="G68" s="11"/>
      <c r="H68" s="11"/>
    </row>
  </sheetData>
  <mergeCells count="7">
    <mergeCell ref="A4:IX4"/>
    <mergeCell ref="A48:IX48"/>
    <mergeCell ref="A40:IX40"/>
    <mergeCell ref="E44:F44"/>
    <mergeCell ref="A14:IX14"/>
    <mergeCell ref="A25:IX25"/>
    <mergeCell ref="A30:IX3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9 Lite</dc:creator>
  <cp:lastModifiedBy>Iman Ghali</cp:lastModifiedBy>
  <dcterms:created xsi:type="dcterms:W3CDTF">2015-06-05T12:17:20Z</dcterms:created>
  <dcterms:modified xsi:type="dcterms:W3CDTF">2022-05-30T09:40:12Z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-1682232059</vt:i4>
  </property>
  <property fmtid="{D5CDD505-2E9C-101B-9397-08002B2CF9AE}" pid="3" name="_NewReviewCycle">
    <vt:lpwstr/>
  </property>
  <property fmtid="{D5CDD505-2E9C-101B-9397-08002B2CF9AE}" pid="4" name="_EmailSubject">
    <vt:lpwstr>time cost CR3</vt:lpwstr>
  </property>
  <property fmtid="{D5CDD505-2E9C-101B-9397-08002B2CF9AE}" pid="5" name="_AuthorEmail">
    <vt:lpwstr>ghoufran.ghazaly@ici-sy.com</vt:lpwstr>
  </property>
  <property fmtid="{D5CDD505-2E9C-101B-9397-08002B2CF9AE}" pid="6" name="_AuthorEmailDisplayName">
    <vt:lpwstr>ghoufran.ghazaly@ici-sy.com</vt:lpwstr>
  </property>
  <property fmtid="{D5CDD505-2E9C-101B-9397-08002B2CF9AE}" pid="7" name="_ReviewingToolsShownOnce">
    <vt:lpwstr/>
  </property>
</Properties>
</file>