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360" yWindow="45" windowWidth="18195" windowHeight="44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55" i="1"/>
  <c r="O55"/>
  <c r="P55"/>
  <c r="Q55"/>
  <c r="R55"/>
  <c r="N56"/>
  <c r="O56"/>
  <c r="P56"/>
  <c r="Q56"/>
  <c r="R56"/>
  <c r="N57"/>
  <c r="O57"/>
  <c r="P57"/>
  <c r="Q57"/>
  <c r="R57"/>
  <c r="N58"/>
  <c r="O58"/>
  <c r="P58"/>
  <c r="Q58"/>
  <c r="R58"/>
  <c r="N59"/>
  <c r="O59"/>
  <c r="P59"/>
  <c r="Q59"/>
  <c r="R59"/>
  <c r="N60"/>
  <c r="O60"/>
  <c r="P60"/>
  <c r="Q60"/>
  <c r="R60"/>
  <c r="N61"/>
  <c r="O61"/>
  <c r="P61"/>
  <c r="Q61"/>
  <c r="R61"/>
  <c r="N62"/>
  <c r="O62"/>
  <c r="P62"/>
  <c r="Q62"/>
  <c r="R62"/>
  <c r="N63"/>
  <c r="O63"/>
  <c r="P63"/>
  <c r="Q63"/>
  <c r="R63"/>
  <c r="N64"/>
  <c r="O64"/>
  <c r="P64"/>
  <c r="Q64"/>
  <c r="R64"/>
  <c r="N65"/>
  <c r="O65"/>
  <c r="P65"/>
  <c r="Q65"/>
  <c r="R65"/>
  <c r="N66"/>
  <c r="O66"/>
  <c r="P66"/>
  <c r="Q66"/>
  <c r="R66"/>
  <c r="N67"/>
  <c r="O67"/>
  <c r="P67"/>
  <c r="Q67"/>
  <c r="R67"/>
  <c r="N68"/>
  <c r="O68"/>
  <c r="P68"/>
  <c r="Q68"/>
  <c r="R68"/>
  <c r="N69"/>
  <c r="O69"/>
  <c r="P69"/>
  <c r="Q69"/>
  <c r="R69"/>
  <c r="N70"/>
  <c r="O70"/>
  <c r="P70"/>
  <c r="Q70"/>
  <c r="R70"/>
  <c r="N71"/>
  <c r="O71"/>
  <c r="P71"/>
  <c r="Q71"/>
  <c r="R71"/>
  <c r="N72"/>
  <c r="O72"/>
  <c r="P72"/>
  <c r="Q72"/>
  <c r="R72"/>
  <c r="N73"/>
  <c r="O73"/>
  <c r="P73"/>
  <c r="Q73"/>
  <c r="R73"/>
  <c r="N74"/>
  <c r="O74"/>
  <c r="P74"/>
  <c r="Q74"/>
  <c r="R74"/>
  <c r="N75"/>
  <c r="O75"/>
  <c r="P75"/>
  <c r="Q75"/>
  <c r="R75"/>
  <c r="N76"/>
  <c r="O76"/>
  <c r="P76"/>
  <c r="Q76"/>
  <c r="R76"/>
  <c r="N77"/>
  <c r="O77"/>
  <c r="P77"/>
  <c r="Q77"/>
  <c r="R77"/>
  <c r="N78"/>
  <c r="O78"/>
  <c r="P78"/>
  <c r="Q78"/>
  <c r="R78"/>
  <c r="N79"/>
  <c r="O79"/>
  <c r="P79"/>
  <c r="Q79"/>
  <c r="R79"/>
  <c r="N80"/>
  <c r="O80"/>
  <c r="P80"/>
  <c r="Q80"/>
  <c r="R80"/>
  <c r="N81"/>
  <c r="O81"/>
  <c r="P81"/>
  <c r="Q81"/>
  <c r="R81"/>
  <c r="N82"/>
  <c r="O82"/>
  <c r="P82"/>
  <c r="Q82"/>
  <c r="R82"/>
  <c r="N83"/>
  <c r="O83"/>
  <c r="P83"/>
  <c r="Q83"/>
  <c r="R83"/>
  <c r="N84"/>
  <c r="O84"/>
  <c r="P84"/>
  <c r="Q84"/>
  <c r="R84"/>
  <c r="N85"/>
  <c r="O85"/>
  <c r="P85"/>
  <c r="Q85"/>
  <c r="R85"/>
  <c r="N86"/>
  <c r="O86"/>
  <c r="P86"/>
  <c r="Q86"/>
  <c r="R86"/>
  <c r="N87"/>
  <c r="O87"/>
  <c r="P87"/>
  <c r="Q87"/>
  <c r="R87"/>
  <c r="N88"/>
  <c r="O88"/>
  <c r="P88"/>
  <c r="Q88"/>
  <c r="R88"/>
  <c r="N89"/>
  <c r="O89"/>
  <c r="P89"/>
  <c r="Q89"/>
  <c r="R89"/>
  <c r="N90"/>
  <c r="O90"/>
  <c r="P90"/>
  <c r="Q90"/>
  <c r="R90"/>
  <c r="N91"/>
  <c r="O91"/>
  <c r="P91"/>
  <c r="Q91"/>
  <c r="R91"/>
  <c r="N92"/>
  <c r="O92"/>
  <c r="P92"/>
  <c r="Q92"/>
  <c r="R92"/>
  <c r="N93"/>
  <c r="O93"/>
  <c r="P93"/>
  <c r="Q93"/>
  <c r="R93"/>
  <c r="N94"/>
  <c r="O94"/>
  <c r="P94"/>
  <c r="Q94"/>
  <c r="R94"/>
  <c r="N95"/>
  <c r="O95"/>
  <c r="P95"/>
  <c r="Q95"/>
  <c r="R95"/>
  <c r="N96"/>
  <c r="O96"/>
  <c r="P96"/>
  <c r="Q96"/>
  <c r="R96"/>
  <c r="N97"/>
  <c r="O97"/>
  <c r="P97"/>
  <c r="Q97"/>
  <c r="R97"/>
  <c r="N98"/>
  <c r="O98"/>
  <c r="P98"/>
  <c r="Q98"/>
  <c r="R98"/>
  <c r="N99"/>
  <c r="O99"/>
  <c r="P99"/>
  <c r="Q99"/>
  <c r="R99"/>
  <c r="N100"/>
  <c r="O100"/>
  <c r="P100"/>
  <c r="Q100"/>
  <c r="R100"/>
  <c r="N101"/>
  <c r="O101"/>
  <c r="P101"/>
  <c r="Q101"/>
  <c r="R101"/>
  <c r="N102"/>
  <c r="O102"/>
  <c r="P102"/>
  <c r="Q102"/>
  <c r="R102"/>
  <c r="N103"/>
  <c r="O103"/>
  <c r="P103"/>
  <c r="Q103"/>
  <c r="R103"/>
  <c r="N104"/>
  <c r="O104"/>
  <c r="P104"/>
  <c r="Q104"/>
  <c r="R104"/>
  <c r="N105"/>
  <c r="O105"/>
  <c r="P105"/>
  <c r="Q105"/>
  <c r="R105"/>
  <c r="N106"/>
  <c r="O106"/>
  <c r="P106"/>
  <c r="Q106"/>
  <c r="R106"/>
  <c r="N107"/>
  <c r="O107"/>
  <c r="P107"/>
  <c r="Q107"/>
  <c r="R107"/>
  <c r="N108"/>
  <c r="O108"/>
  <c r="P108"/>
  <c r="Q108"/>
  <c r="R108"/>
  <c r="N109"/>
  <c r="O109"/>
  <c r="P109"/>
  <c r="Q109"/>
  <c r="R109"/>
  <c r="N110"/>
  <c r="O110"/>
  <c r="P110"/>
  <c r="Q110"/>
  <c r="R110"/>
  <c r="N111"/>
  <c r="O111"/>
  <c r="P111"/>
  <c r="Q111"/>
  <c r="R111"/>
  <c r="N112"/>
  <c r="O112"/>
  <c r="P112"/>
  <c r="Q112"/>
  <c r="R112"/>
  <c r="N113"/>
  <c r="O113"/>
  <c r="P113"/>
  <c r="Q113"/>
  <c r="R113"/>
  <c r="R54"/>
  <c r="Q54"/>
  <c r="P54"/>
  <c r="O54"/>
  <c r="N54"/>
  <c r="D63" l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62"/>
</calcChain>
</file>

<file path=xl/sharedStrings.xml><?xml version="1.0" encoding="utf-8"?>
<sst xmlns="http://schemas.openxmlformats.org/spreadsheetml/2006/main" count="21" uniqueCount="21">
  <si>
    <t>GDP</t>
  </si>
  <si>
    <t>NOM</t>
  </si>
  <si>
    <t>INFL</t>
  </si>
  <si>
    <t>HUFEUR</t>
  </si>
  <si>
    <t>MNB</t>
  </si>
  <si>
    <t>BONDR</t>
  </si>
  <si>
    <t>PBAL</t>
  </si>
  <si>
    <t>DEBTD</t>
  </si>
  <si>
    <t>DEBTF</t>
  </si>
  <si>
    <t>INTRD</t>
  </si>
  <si>
    <t>INTRF</t>
  </si>
  <si>
    <t>VAT</t>
  </si>
  <si>
    <t>Profit</t>
  </si>
  <si>
    <t>Direct_tax</t>
  </si>
  <si>
    <t>Contribution</t>
  </si>
  <si>
    <t>Sales</t>
  </si>
  <si>
    <t>GINC_SA</t>
  </si>
  <si>
    <t>RD_SA</t>
  </si>
  <si>
    <t>RF_SA</t>
  </si>
  <si>
    <t>NOM_SA</t>
  </si>
  <si>
    <t>GEXP_SA</t>
  </si>
</sst>
</file>

<file path=xl/styles.xml><?xml version="1.0" encoding="utf-8"?>
<styleSheet xmlns="http://schemas.openxmlformats.org/spreadsheetml/2006/main">
  <fonts count="4">
    <font>
      <sz val="11"/>
      <color theme="1"/>
      <name val="Trebuchet MS"/>
      <family val="2"/>
      <charset val="238"/>
      <scheme val="minor"/>
    </font>
    <font>
      <sz val="10"/>
      <color theme="1"/>
      <name val="Trebuchet MS"/>
      <family val="2"/>
      <scheme val="minor"/>
    </font>
    <font>
      <sz val="10"/>
      <color theme="1"/>
      <name val="Trebuchet MS"/>
      <family val="2"/>
      <charset val="238"/>
      <scheme val="minor"/>
    </font>
    <font>
      <sz val="10"/>
      <color rgb="FFFF000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7" fontId="1" fillId="0" borderId="0" xfId="0" applyNumberFormat="1" applyFont="1"/>
    <xf numFmtId="2" fontId="1" fillId="0" borderId="0" xfId="0" applyNumberFormat="1" applyFont="1"/>
    <xf numFmtId="17" fontId="1" fillId="0" borderId="1" xfId="0" applyNumberFormat="1" applyFont="1" applyBorder="1"/>
    <xf numFmtId="2" fontId="1" fillId="0" borderId="1" xfId="0" applyNumberFormat="1" applyFont="1" applyBorder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NB téma">
  <a:themeElements>
    <a:clrScheme name="MNB_ColorT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D30"/>
      </a:accent1>
      <a:accent2>
        <a:srgbClr val="680220"/>
      </a:accent2>
      <a:accent3>
        <a:srgbClr val="C2DA88"/>
      </a:accent3>
      <a:accent4>
        <a:srgbClr val="953734"/>
      </a:accent4>
      <a:accent5>
        <a:srgbClr val="4BACC6"/>
      </a:accent5>
      <a:accent6>
        <a:srgbClr val="948C7F"/>
      </a:accent6>
      <a:hlink>
        <a:srgbClr val="680220"/>
      </a:hlink>
      <a:folHlink>
        <a:srgbClr val="948C7F"/>
      </a:folHlink>
    </a:clrScheme>
    <a:fontScheme name="Opulent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</a:spPr>
      <a:bodyPr wrap="square" rtlCol="0">
        <a:spAutoFit/>
      </a:bodyPr>
      <a:lstStyle>
        <a:defPPr>
          <a:defRPr dirty="0" err="1" smtClean="0"/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3"/>
  <sheetViews>
    <sheetView tabSelected="1" workbookViewId="0">
      <pane xSplit="1" ySplit="1" topLeftCell="B53" activePane="bottomRight" state="frozen"/>
      <selection pane="topRight" activeCell="B1" sqref="B1"/>
      <selection pane="bottomLeft" activeCell="A2" sqref="A2"/>
      <selection pane="bottomRight" activeCell="R55" sqref="R55"/>
    </sheetView>
  </sheetViews>
  <sheetFormatPr defaultRowHeight="15"/>
  <cols>
    <col min="1" max="1" width="9" style="1"/>
    <col min="2" max="16384" width="9" style="4"/>
  </cols>
  <sheetData>
    <row r="1" spans="1:22" s="1" customFormat="1">
      <c r="B1" s="1" t="s">
        <v>0</v>
      </c>
      <c r="C1" s="1" t="s">
        <v>1</v>
      </c>
      <c r="D1" s="1" t="s">
        <v>19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20</v>
      </c>
      <c r="T1" s="1" t="s">
        <v>16</v>
      </c>
      <c r="U1" s="1" t="s">
        <v>17</v>
      </c>
      <c r="V1" s="1" t="s">
        <v>18</v>
      </c>
    </row>
    <row r="2" spans="1:22">
      <c r="A2" s="3">
        <v>36161</v>
      </c>
      <c r="B2" s="4">
        <v>4197.7491398288812</v>
      </c>
      <c r="C2" s="4">
        <v>2562.8809999999999</v>
      </c>
      <c r="D2" s="4">
        <v>2718.7783758776186</v>
      </c>
      <c r="E2" s="4">
        <v>0.6602688572738632</v>
      </c>
      <c r="F2" s="4">
        <v>254.92</v>
      </c>
      <c r="G2" s="4">
        <v>16.05</v>
      </c>
      <c r="H2" s="4">
        <v>11.880299717949898</v>
      </c>
      <c r="I2" s="4">
        <v>3995.018</v>
      </c>
      <c r="J2" s="4">
        <v>2508.7020000000002</v>
      </c>
      <c r="K2" s="4">
        <v>217.44207548200004</v>
      </c>
      <c r="L2" s="4">
        <v>42.838748949999996</v>
      </c>
      <c r="M2" s="4">
        <v>-7.1061755679999692</v>
      </c>
      <c r="N2" s="4">
        <v>273.66933270678896</v>
      </c>
      <c r="O2" s="4">
        <v>84.957689999999999</v>
      </c>
      <c r="P2" s="4">
        <v>265.99764789</v>
      </c>
      <c r="Q2" s="4">
        <v>291.95170000000002</v>
      </c>
      <c r="R2" s="4">
        <v>75.784326409556996</v>
      </c>
      <c r="S2" s="4">
        <v>1006.9805</v>
      </c>
      <c r="T2" s="4">
        <v>1027.3372999999999</v>
      </c>
      <c r="U2" s="4">
        <v>17.212108000000001</v>
      </c>
      <c r="V2" s="4">
        <v>6.9036445000000004</v>
      </c>
    </row>
    <row r="3" spans="1:22">
      <c r="A3" s="3">
        <v>36251</v>
      </c>
      <c r="B3" s="4">
        <v>4258.074551282737</v>
      </c>
      <c r="C3" s="4">
        <v>2855.1860000000001</v>
      </c>
      <c r="D3" s="4">
        <v>2801.9579251990249</v>
      </c>
      <c r="E3" s="4">
        <v>0.67647472468046355</v>
      </c>
      <c r="F3" s="4">
        <v>249.57</v>
      </c>
      <c r="G3" s="4">
        <v>15.318181818181818</v>
      </c>
      <c r="H3" s="4">
        <v>12.023186435824808</v>
      </c>
      <c r="I3" s="4">
        <v>4146.8209999999999</v>
      </c>
      <c r="J3" s="4">
        <v>2494.4500000000003</v>
      </c>
      <c r="K3" s="4">
        <v>146.49067881100001</v>
      </c>
      <c r="L3" s="4">
        <v>43.790516225000005</v>
      </c>
      <c r="M3" s="4">
        <v>55.832195035999973</v>
      </c>
      <c r="N3" s="4">
        <v>332.7246666372626</v>
      </c>
      <c r="O3" s="4">
        <v>62.74264999999999</v>
      </c>
      <c r="P3" s="4">
        <v>233.99612037200004</v>
      </c>
      <c r="Q3" s="4">
        <v>304.10000000000002</v>
      </c>
      <c r="R3" s="4">
        <v>77.47440590122531</v>
      </c>
      <c r="S3" s="4">
        <v>1004.3724999999999</v>
      </c>
      <c r="T3" s="4">
        <v>1067.1766</v>
      </c>
      <c r="U3" s="4">
        <v>16.193909000000001</v>
      </c>
      <c r="V3" s="4">
        <v>6.9269379999999998</v>
      </c>
    </row>
    <row r="4" spans="1:22">
      <c r="A4" s="3">
        <v>36342</v>
      </c>
      <c r="B4" s="4">
        <v>4356.2201843335706</v>
      </c>
      <c r="C4" s="4">
        <v>2962.96</v>
      </c>
      <c r="D4" s="4">
        <v>2920.4351383748335</v>
      </c>
      <c r="E4" s="4">
        <v>0.69486689565073589</v>
      </c>
      <c r="F4" s="4">
        <v>257.89</v>
      </c>
      <c r="G4" s="4">
        <v>14.780303030303031</v>
      </c>
      <c r="H4" s="4">
        <v>12.161861612438083</v>
      </c>
      <c r="I4" s="4">
        <v>4303.018</v>
      </c>
      <c r="J4" s="4">
        <v>2629.82</v>
      </c>
      <c r="K4" s="4">
        <v>157.89203800067503</v>
      </c>
      <c r="L4" s="4">
        <v>44.309689682325001</v>
      </c>
      <c r="M4" s="4">
        <v>142.09872768300016</v>
      </c>
      <c r="N4" s="4">
        <v>360.6666795896067</v>
      </c>
      <c r="O4" s="4">
        <v>91.298078000000004</v>
      </c>
      <c r="P4" s="4">
        <v>252.41742397199997</v>
      </c>
      <c r="Q4" s="4">
        <v>306.90000000000003</v>
      </c>
      <c r="R4" s="4">
        <v>87.470255967400306</v>
      </c>
      <c r="S4" s="4">
        <v>1026.4579000000001</v>
      </c>
      <c r="T4" s="4">
        <v>1130.9363000000001</v>
      </c>
      <c r="U4" s="4">
        <v>15.648619999999999</v>
      </c>
      <c r="V4" s="4">
        <v>6.8391618999999997</v>
      </c>
    </row>
    <row r="5" spans="1:22">
      <c r="A5" s="3">
        <v>36434</v>
      </c>
      <c r="B5" s="4">
        <v>4437.1220152053065</v>
      </c>
      <c r="C5" s="4">
        <v>3259.1770000000001</v>
      </c>
      <c r="D5" s="4">
        <v>3002.3035605485056</v>
      </c>
      <c r="E5" s="4">
        <v>0.70920608115482386</v>
      </c>
      <c r="F5" s="4">
        <v>254.92</v>
      </c>
      <c r="G5" s="4">
        <v>14.55862977602108</v>
      </c>
      <c r="H5" s="4">
        <v>11.311392734887583</v>
      </c>
      <c r="I5" s="4">
        <v>4346.308</v>
      </c>
      <c r="J5" s="4">
        <v>2616.4279999999999</v>
      </c>
      <c r="K5" s="4">
        <v>150.09842249121377</v>
      </c>
      <c r="L5" s="4">
        <v>45.803594761786236</v>
      </c>
      <c r="M5" s="4">
        <v>152.37301725300003</v>
      </c>
      <c r="N5" s="4">
        <v>421.48647306634172</v>
      </c>
      <c r="O5" s="4">
        <v>189.08909200000002</v>
      </c>
      <c r="P5" s="4">
        <v>275.02744272799998</v>
      </c>
      <c r="Q5" s="4">
        <v>331.8</v>
      </c>
      <c r="R5" s="4">
        <v>111.03501172181744</v>
      </c>
      <c r="S5" s="4">
        <v>1025.5219999999999</v>
      </c>
      <c r="T5" s="4">
        <v>1195.6098</v>
      </c>
      <c r="U5" s="4">
        <v>14.889877</v>
      </c>
      <c r="V5" s="4">
        <v>6.9310603999999998</v>
      </c>
    </row>
    <row r="6" spans="1:22">
      <c r="A6" s="3">
        <v>36526</v>
      </c>
      <c r="B6" s="4">
        <v>4432.8230916592984</v>
      </c>
      <c r="C6" s="4">
        <v>2951.297</v>
      </c>
      <c r="D6" s="4">
        <v>3043.8035849596345</v>
      </c>
      <c r="E6" s="4">
        <v>0.72499389187282803</v>
      </c>
      <c r="F6" s="4">
        <v>258.33</v>
      </c>
      <c r="G6" s="4">
        <v>12.261180124223602</v>
      </c>
      <c r="H6" s="4">
        <v>9.1681157341713213</v>
      </c>
      <c r="I6" s="4">
        <v>4498.4369999999999</v>
      </c>
      <c r="J6" s="4">
        <v>2640.335</v>
      </c>
      <c r="K6" s="4">
        <v>195.08175614599998</v>
      </c>
      <c r="L6" s="4">
        <v>45.298749600000001</v>
      </c>
      <c r="M6" s="4">
        <v>134.83050574599986</v>
      </c>
      <c r="N6" s="4">
        <v>384.41237593724304</v>
      </c>
      <c r="O6" s="4">
        <v>89.01688</v>
      </c>
      <c r="P6" s="4">
        <v>314.85689018300002</v>
      </c>
      <c r="Q6" s="4">
        <v>336.28112294699997</v>
      </c>
      <c r="R6" s="4">
        <v>85.824784439378902</v>
      </c>
      <c r="S6" s="4">
        <v>1112.625</v>
      </c>
      <c r="T6" s="4">
        <v>1243.6976999999999</v>
      </c>
      <c r="U6" s="4">
        <v>14.313877</v>
      </c>
      <c r="V6" s="4">
        <v>6.8736524000000001</v>
      </c>
    </row>
    <row r="7" spans="1:22">
      <c r="A7" s="3">
        <v>36617</v>
      </c>
      <c r="B7" s="4">
        <v>4458.2040551930259</v>
      </c>
      <c r="C7" s="4">
        <v>3277.1860000000001</v>
      </c>
      <c r="D7" s="4">
        <v>3189.3704521724876</v>
      </c>
      <c r="E7" s="4">
        <v>0.73827606681390612</v>
      </c>
      <c r="F7" s="4">
        <v>260.12</v>
      </c>
      <c r="G7" s="4">
        <v>11.066666666666668</v>
      </c>
      <c r="H7" s="4">
        <v>9.1975530387189455</v>
      </c>
      <c r="I7" s="4">
        <v>4545.3349999999991</v>
      </c>
      <c r="J7" s="4">
        <v>2618.9680000000003</v>
      </c>
      <c r="K7" s="4">
        <v>146.57087246649999</v>
      </c>
      <c r="L7" s="4">
        <v>44.408421787499996</v>
      </c>
      <c r="M7" s="4">
        <v>104.84029425400007</v>
      </c>
      <c r="N7" s="4">
        <v>393.39225747233309</v>
      </c>
      <c r="O7" s="4">
        <v>74.960374999999999</v>
      </c>
      <c r="P7" s="4">
        <v>274.29804387400003</v>
      </c>
      <c r="Q7" s="4">
        <v>346.63442357100001</v>
      </c>
      <c r="R7" s="4">
        <v>90.891004013042078</v>
      </c>
      <c r="S7" s="4">
        <v>1125.5336</v>
      </c>
      <c r="T7" s="4">
        <v>1254.1125</v>
      </c>
      <c r="U7" s="4">
        <v>13.654463</v>
      </c>
      <c r="V7" s="4">
        <v>6.8326791</v>
      </c>
    </row>
    <row r="8" spans="1:22">
      <c r="A8" s="3">
        <v>36708</v>
      </c>
      <c r="B8" s="4">
        <v>4513.0441109695794</v>
      </c>
      <c r="C8" s="4">
        <v>3451.75</v>
      </c>
      <c r="D8" s="4">
        <v>3361.6396874548291</v>
      </c>
      <c r="E8" s="4">
        <v>0.76324004178929572</v>
      </c>
      <c r="F8" s="4">
        <v>263.75</v>
      </c>
      <c r="G8" s="4">
        <v>10.851449275362318</v>
      </c>
      <c r="H8" s="4">
        <v>8.9090039471701665</v>
      </c>
      <c r="I8" s="4">
        <v>4605.3520000000008</v>
      </c>
      <c r="J8" s="4">
        <v>2553.154</v>
      </c>
      <c r="K8" s="4">
        <v>136.69026237</v>
      </c>
      <c r="L8" s="4">
        <v>44.720357630000002</v>
      </c>
      <c r="M8" s="4">
        <v>153.47861999999998</v>
      </c>
      <c r="N8" s="4">
        <v>427.6808170965528</v>
      </c>
      <c r="O8" s="4">
        <v>98.757058000000001</v>
      </c>
      <c r="P8" s="4">
        <v>296.22035691799999</v>
      </c>
      <c r="Q8" s="4">
        <v>348.77421282599994</v>
      </c>
      <c r="R8" s="4">
        <v>92.120820280623462</v>
      </c>
      <c r="S8" s="4">
        <v>1183.8248000000001</v>
      </c>
      <c r="T8" s="4">
        <v>1294.8628000000001</v>
      </c>
      <c r="U8" s="4">
        <v>12.918362999999999</v>
      </c>
      <c r="V8" s="4">
        <v>6.9534887000000003</v>
      </c>
    </row>
    <row r="9" spans="1:22">
      <c r="A9" s="3">
        <v>36800</v>
      </c>
      <c r="B9" s="4">
        <v>4583.547041707081</v>
      </c>
      <c r="C9" s="4">
        <v>3688.6709999999998</v>
      </c>
      <c r="D9" s="4">
        <v>3494.2332754130266</v>
      </c>
      <c r="E9" s="4">
        <v>0.78263932566836558</v>
      </c>
      <c r="F9" s="4">
        <v>264.94</v>
      </c>
      <c r="G9" s="4">
        <v>11.628787878787881</v>
      </c>
      <c r="H9" s="4">
        <v>10.006987925814361</v>
      </c>
      <c r="I9" s="4">
        <v>4725.7470000000003</v>
      </c>
      <c r="J9" s="4">
        <v>2613.6959999999999</v>
      </c>
      <c r="K9" s="4">
        <v>140.14585394000002</v>
      </c>
      <c r="L9" s="4">
        <v>44.352326060000003</v>
      </c>
      <c r="M9" s="4">
        <v>-84.224819999999937</v>
      </c>
      <c r="N9" s="4">
        <v>460.41595249387103</v>
      </c>
      <c r="O9" s="4">
        <v>215.16245399999997</v>
      </c>
      <c r="P9" s="4">
        <v>325.93127392299999</v>
      </c>
      <c r="Q9" s="4">
        <v>373.66145065599994</v>
      </c>
      <c r="R9" s="4">
        <v>102.34239126695556</v>
      </c>
      <c r="S9" s="4">
        <v>1326.7697000000001</v>
      </c>
      <c r="T9" s="4">
        <v>1328.5998999999999</v>
      </c>
      <c r="U9" s="4">
        <v>12.136498</v>
      </c>
      <c r="V9" s="4">
        <v>6.7789739000000004</v>
      </c>
    </row>
    <row r="10" spans="1:22">
      <c r="A10" s="3">
        <v>36892</v>
      </c>
      <c r="B10" s="4">
        <v>4610.1360153256701</v>
      </c>
      <c r="C10" s="4">
        <v>3342.5050000000001</v>
      </c>
      <c r="D10" s="4">
        <v>3592.2488032929955</v>
      </c>
      <c r="E10" s="4">
        <v>0.80000806102223343</v>
      </c>
      <c r="F10" s="4">
        <v>266.7</v>
      </c>
      <c r="G10" s="4">
        <v>11.359782608695653</v>
      </c>
      <c r="H10" s="4">
        <v>9.1874205253200323</v>
      </c>
      <c r="I10" s="4">
        <v>4835.58</v>
      </c>
      <c r="J10" s="4">
        <v>2621.3220000000001</v>
      </c>
      <c r="K10" s="4">
        <v>152.58360453</v>
      </c>
      <c r="L10" s="4">
        <v>42.098795469999999</v>
      </c>
      <c r="M10" s="4">
        <v>197.86916108699978</v>
      </c>
      <c r="N10" s="4">
        <v>369.99959033956384</v>
      </c>
      <c r="O10" s="4">
        <v>104.19749999999999</v>
      </c>
      <c r="P10" s="4">
        <v>366.50914212400005</v>
      </c>
      <c r="Q10" s="4">
        <v>397.83629684699997</v>
      </c>
      <c r="R10" s="4">
        <v>85.713982836407013</v>
      </c>
      <c r="S10" s="4">
        <v>1208.6882000000001</v>
      </c>
      <c r="T10" s="4">
        <v>1375.0313000000001</v>
      </c>
      <c r="U10" s="4">
        <v>11.460986999999999</v>
      </c>
      <c r="V10" s="4">
        <v>6.4714131999999998</v>
      </c>
    </row>
    <row r="11" spans="1:22">
      <c r="A11" s="3">
        <v>36982</v>
      </c>
      <c r="B11" s="4">
        <v>4640.9904214559392</v>
      </c>
      <c r="C11" s="4">
        <v>3818.3160000000003</v>
      </c>
      <c r="D11" s="4">
        <v>3756.8106186211858</v>
      </c>
      <c r="E11" s="4">
        <v>0.81605496680574796</v>
      </c>
      <c r="F11" s="4">
        <v>243.59</v>
      </c>
      <c r="G11" s="4">
        <v>11.25</v>
      </c>
      <c r="H11" s="4">
        <v>9.0285406385849498</v>
      </c>
      <c r="I11" s="4">
        <v>4977.1030000000001</v>
      </c>
      <c r="J11" s="4">
        <v>2485.085</v>
      </c>
      <c r="K11" s="4">
        <v>139.91925353588601</v>
      </c>
      <c r="L11" s="4">
        <v>39.666566464113991</v>
      </c>
      <c r="M11" s="4">
        <v>47.058728999999801</v>
      </c>
      <c r="N11" s="4">
        <v>440.41612917970053</v>
      </c>
      <c r="O11" s="4">
        <v>100.74075999999999</v>
      </c>
      <c r="P11" s="4">
        <v>333.19731747200001</v>
      </c>
      <c r="Q11" s="4">
        <v>381.89323669099997</v>
      </c>
      <c r="R11" s="4">
        <v>105.20335095995463</v>
      </c>
      <c r="S11" s="4">
        <v>1356.2103999999999</v>
      </c>
      <c r="T11" s="4">
        <v>1427.8097</v>
      </c>
      <c r="U11" s="4">
        <v>10.975747</v>
      </c>
      <c r="V11" s="4">
        <v>6.3326868999999997</v>
      </c>
    </row>
    <row r="12" spans="1:22">
      <c r="A12" s="3">
        <v>37073</v>
      </c>
      <c r="B12" s="4">
        <v>4680.0267430754539</v>
      </c>
      <c r="C12" s="4">
        <v>3890.53</v>
      </c>
      <c r="D12" s="4">
        <v>3869.0304800559543</v>
      </c>
      <c r="E12" s="4">
        <v>0.82958599147572443</v>
      </c>
      <c r="F12" s="4">
        <v>257.75</v>
      </c>
      <c r="G12" s="4">
        <v>11.187666666666667</v>
      </c>
      <c r="H12" s="4">
        <v>8.7040059239011622</v>
      </c>
      <c r="I12" s="4">
        <v>5135.9219999999996</v>
      </c>
      <c r="J12" s="4">
        <v>2611.692</v>
      </c>
      <c r="K12" s="4">
        <v>117.36954162039092</v>
      </c>
      <c r="L12" s="4">
        <v>40.502968379609008</v>
      </c>
      <c r="M12" s="4">
        <v>85.010229000000038</v>
      </c>
      <c r="N12" s="4">
        <v>477.90696662379491</v>
      </c>
      <c r="O12" s="4">
        <v>111.78507599999999</v>
      </c>
      <c r="P12" s="4">
        <v>347.44813042300001</v>
      </c>
      <c r="Q12" s="4">
        <v>384.84201571799997</v>
      </c>
      <c r="R12" s="4">
        <v>102.31025887879638</v>
      </c>
      <c r="S12" s="4">
        <v>1413.3744999999999</v>
      </c>
      <c r="T12" s="4">
        <v>1471.2916</v>
      </c>
      <c r="U12" s="4">
        <v>10.629445</v>
      </c>
      <c r="V12" s="4">
        <v>6.2773320999999997</v>
      </c>
    </row>
    <row r="13" spans="1:22">
      <c r="A13" s="3">
        <v>37165</v>
      </c>
      <c r="B13" s="4">
        <v>4725.6369999999997</v>
      </c>
      <c r="C13" s="4">
        <v>4052.547</v>
      </c>
      <c r="D13" s="4">
        <v>3885.8070980298417</v>
      </c>
      <c r="E13" s="4">
        <v>0.83866551600000006</v>
      </c>
      <c r="F13" s="4">
        <v>251.40013070000001</v>
      </c>
      <c r="G13" s="4">
        <v>10.42410054</v>
      </c>
      <c r="H13" s="4">
        <v>8.3626659563192547</v>
      </c>
      <c r="I13" s="4">
        <v>5529.6629999999996</v>
      </c>
      <c r="J13" s="4">
        <v>2423.6350000000002</v>
      </c>
      <c r="K13" s="4">
        <v>153.40318960236078</v>
      </c>
      <c r="L13" s="4">
        <v>39.032380397639294</v>
      </c>
      <c r="M13" s="4">
        <v>-37.479413921000258</v>
      </c>
      <c r="N13" s="4">
        <v>481.57273285694072</v>
      </c>
      <c r="O13" s="4">
        <v>257.81390099999999</v>
      </c>
      <c r="P13" s="4">
        <v>397.84064709299997</v>
      </c>
      <c r="Q13" s="4">
        <v>417.30164002499998</v>
      </c>
      <c r="R13" s="4">
        <v>117.78740732484196</v>
      </c>
      <c r="S13" s="4">
        <v>1497.4095</v>
      </c>
      <c r="T13" s="4">
        <v>1497.7745</v>
      </c>
      <c r="U13" s="4">
        <v>10.580534999999999</v>
      </c>
      <c r="V13" s="4">
        <v>6.3751882999999996</v>
      </c>
    </row>
    <row r="14" spans="1:22">
      <c r="A14" s="3">
        <v>37257</v>
      </c>
      <c r="B14" s="4">
        <v>4812.982</v>
      </c>
      <c r="C14" s="4">
        <v>3889.027</v>
      </c>
      <c r="D14" s="4">
        <v>4166.2202455440492</v>
      </c>
      <c r="E14" s="4">
        <v>0.84967565700000003</v>
      </c>
      <c r="F14" s="4">
        <v>244.07034849999999</v>
      </c>
      <c r="G14" s="4">
        <v>8.8979574009999993</v>
      </c>
      <c r="H14" s="4">
        <v>7.4662022249985078</v>
      </c>
      <c r="I14" s="4">
        <v>6022.8640000000005</v>
      </c>
      <c r="J14" s="4">
        <v>2304.0389999999998</v>
      </c>
      <c r="K14" s="4">
        <v>147.549536971875</v>
      </c>
      <c r="L14" s="4">
        <v>35.715863028125</v>
      </c>
      <c r="M14" s="4">
        <v>-11.505336999999912</v>
      </c>
      <c r="N14" s="4">
        <v>394.11495306574705</v>
      </c>
      <c r="O14" s="4">
        <v>118.57851299999999</v>
      </c>
      <c r="P14" s="4">
        <v>428.21423023699998</v>
      </c>
      <c r="Q14" s="4">
        <v>433.54983317199998</v>
      </c>
      <c r="R14" s="4">
        <v>99.699043282666921</v>
      </c>
      <c r="S14" s="4">
        <v>1566.1741</v>
      </c>
      <c r="T14" s="4">
        <v>1532.7164</v>
      </c>
      <c r="U14" s="4">
        <v>9.9282743999999994</v>
      </c>
      <c r="V14" s="4">
        <v>6.2009322999999998</v>
      </c>
    </row>
    <row r="15" spans="1:22">
      <c r="A15" s="3">
        <v>37347</v>
      </c>
      <c r="B15" s="4">
        <v>4845.1940000000004</v>
      </c>
      <c r="C15" s="4">
        <v>4226.3450000000003</v>
      </c>
      <c r="D15" s="4">
        <v>4226.1820638063346</v>
      </c>
      <c r="E15" s="4">
        <v>0.86137285799999996</v>
      </c>
      <c r="F15" s="4">
        <v>242.9368254</v>
      </c>
      <c r="G15" s="4">
        <v>8.7162643069999994</v>
      </c>
      <c r="H15" s="4">
        <v>7.9395267383292394</v>
      </c>
      <c r="I15" s="4">
        <v>6309.8539999999994</v>
      </c>
      <c r="J15" s="4">
        <v>2292.94</v>
      </c>
      <c r="K15" s="4">
        <v>178.79983750525005</v>
      </c>
      <c r="L15" s="4">
        <v>33.811502494749995</v>
      </c>
      <c r="M15" s="4">
        <v>-111.32491499999998</v>
      </c>
      <c r="N15" s="4">
        <v>456.15891444711485</v>
      </c>
      <c r="O15" s="4">
        <v>107.001243</v>
      </c>
      <c r="P15" s="4">
        <v>384.91169132199997</v>
      </c>
      <c r="Q15" s="4">
        <v>441.40137508899994</v>
      </c>
      <c r="R15" s="4">
        <v>111.79283213818125</v>
      </c>
      <c r="S15" s="4">
        <v>1649.4333999999999</v>
      </c>
      <c r="T15" s="4">
        <v>1572.9639</v>
      </c>
      <c r="U15" s="4">
        <v>9.6642969000000001</v>
      </c>
      <c r="V15" s="4">
        <v>5.9736285999999996</v>
      </c>
    </row>
    <row r="16" spans="1:22">
      <c r="A16" s="3">
        <v>37438</v>
      </c>
      <c r="B16" s="4">
        <v>4899.9880000000003</v>
      </c>
      <c r="C16" s="4">
        <v>4361.6669999999995</v>
      </c>
      <c r="D16" s="4">
        <v>4298.4095584587876</v>
      </c>
      <c r="E16" s="4">
        <v>0.86828506100000002</v>
      </c>
      <c r="F16" s="4">
        <v>245.20635440000001</v>
      </c>
      <c r="G16" s="4">
        <v>9.4554406039999996</v>
      </c>
      <c r="H16" s="4">
        <v>8.5669970193329696</v>
      </c>
      <c r="I16" s="4">
        <v>6729.9920000000002</v>
      </c>
      <c r="J16" s="4">
        <v>2271.7669999999998</v>
      </c>
      <c r="K16" s="4">
        <v>128.27731097612497</v>
      </c>
      <c r="L16" s="4">
        <v>33.777349023875004</v>
      </c>
      <c r="M16" s="4">
        <v>-87.020142080999676</v>
      </c>
      <c r="N16" s="4">
        <v>514.66519034538055</v>
      </c>
      <c r="O16" s="4">
        <v>129.04089299999998</v>
      </c>
      <c r="P16" s="4">
        <v>402.45984619300003</v>
      </c>
      <c r="Q16" s="4">
        <v>413.20712266200002</v>
      </c>
      <c r="R16" s="4">
        <v>112.02489606558905</v>
      </c>
      <c r="S16" s="4">
        <v>1732.8362999999999</v>
      </c>
      <c r="T16" s="4">
        <v>1632.259</v>
      </c>
      <c r="U16" s="4">
        <v>9.0555575000000008</v>
      </c>
      <c r="V16" s="4">
        <v>5.8219748999999998</v>
      </c>
    </row>
    <row r="17" spans="1:22">
      <c r="A17" s="3">
        <v>37530</v>
      </c>
      <c r="B17" s="4">
        <v>4943.1819999999998</v>
      </c>
      <c r="C17" s="4">
        <v>4642.3770000000004</v>
      </c>
      <c r="D17" s="4">
        <v>4428.6021327302351</v>
      </c>
      <c r="E17" s="4">
        <v>0.87818178199999997</v>
      </c>
      <c r="F17" s="4">
        <v>239.29256459999999</v>
      </c>
      <c r="G17" s="4">
        <v>9.1770145830000001</v>
      </c>
      <c r="H17" s="4">
        <v>7.7493616227385891</v>
      </c>
      <c r="I17" s="4">
        <v>7204.0130000000008</v>
      </c>
      <c r="J17" s="4">
        <v>2369.768</v>
      </c>
      <c r="K17" s="4">
        <v>149.61592617700012</v>
      </c>
      <c r="L17" s="4">
        <v>31.235473823000003</v>
      </c>
      <c r="M17" s="4">
        <v>-736.95874492499991</v>
      </c>
      <c r="N17" s="4">
        <v>566.47618114175748</v>
      </c>
      <c r="O17" s="4">
        <v>289.740408</v>
      </c>
      <c r="P17" s="4">
        <v>447.92179505600001</v>
      </c>
      <c r="Q17" s="4">
        <v>470.995449764</v>
      </c>
      <c r="R17" s="4">
        <v>127.87922851356281</v>
      </c>
      <c r="S17" s="4">
        <v>2408.1694000000002</v>
      </c>
      <c r="T17" s="4">
        <v>1691.9824000000001</v>
      </c>
      <c r="U17" s="4">
        <v>8.3208167999999905</v>
      </c>
      <c r="V17" s="4">
        <v>5.3859805999999999</v>
      </c>
    </row>
    <row r="18" spans="1:22">
      <c r="A18" s="3">
        <v>37622</v>
      </c>
      <c r="B18" s="4">
        <v>4981.7110000000002</v>
      </c>
      <c r="C18" s="4">
        <v>4095.9629999999997</v>
      </c>
      <c r="D18" s="4">
        <v>4480.386865833947</v>
      </c>
      <c r="E18" s="4">
        <v>0.88907425600000001</v>
      </c>
      <c r="F18" s="4">
        <v>243.6340902</v>
      </c>
      <c r="G18" s="4">
        <v>6.8080303600000001</v>
      </c>
      <c r="H18" s="4">
        <v>6.4763840792241796</v>
      </c>
      <c r="I18" s="4">
        <v>7707.1960000000008</v>
      </c>
      <c r="J18" s="4">
        <v>2534.2179999999998</v>
      </c>
      <c r="K18" s="4">
        <v>145.48493295</v>
      </c>
      <c r="L18" s="4">
        <v>33.42026705</v>
      </c>
      <c r="M18" s="4">
        <v>-57.9304256369999</v>
      </c>
      <c r="N18" s="4">
        <v>437.66777189276604</v>
      </c>
      <c r="O18" s="4">
        <v>129.58054100000001</v>
      </c>
      <c r="P18" s="4">
        <v>474.29139959299999</v>
      </c>
      <c r="Q18" s="4">
        <v>492.48580480999993</v>
      </c>
      <c r="R18" s="4">
        <v>105.15656130452817</v>
      </c>
      <c r="S18" s="4">
        <v>1733.874</v>
      </c>
      <c r="T18" s="4">
        <v>1704.5931</v>
      </c>
      <c r="U18" s="4">
        <v>8.2575392000000001</v>
      </c>
      <c r="V18" s="4">
        <v>5.2354361000000003</v>
      </c>
    </row>
    <row r="19" spans="1:22">
      <c r="A19" s="3">
        <v>37712</v>
      </c>
      <c r="B19" s="4">
        <v>5031.9430000000002</v>
      </c>
      <c r="C19" s="4">
        <v>4610.1170000000002</v>
      </c>
      <c r="D19" s="4">
        <v>4575.9624860832255</v>
      </c>
      <c r="E19" s="4">
        <v>0.89664123299999998</v>
      </c>
      <c r="F19" s="4">
        <v>250.86564290000001</v>
      </c>
      <c r="G19" s="4">
        <v>6.9200642779999999</v>
      </c>
      <c r="H19" s="4">
        <v>6.4968919009801906</v>
      </c>
      <c r="I19" s="4">
        <v>7884.64</v>
      </c>
      <c r="J19" s="4">
        <v>2734.9960000000001</v>
      </c>
      <c r="K19" s="4">
        <v>202.77375499999997</v>
      </c>
      <c r="L19" s="4">
        <v>34.949645000000004</v>
      </c>
      <c r="M19" s="4">
        <v>-126.78767413500037</v>
      </c>
      <c r="N19" s="4">
        <v>531.98673936444084</v>
      </c>
      <c r="O19" s="4">
        <v>128.256854</v>
      </c>
      <c r="P19" s="4">
        <v>384.34267321199997</v>
      </c>
      <c r="Q19" s="4">
        <v>460.93217654400001</v>
      </c>
      <c r="R19" s="4">
        <v>125.60224066329866</v>
      </c>
      <c r="S19" s="4">
        <v>1787.8814</v>
      </c>
      <c r="T19" s="4">
        <v>1724.8861999999999</v>
      </c>
      <c r="U19" s="4">
        <v>8.1941235999999904</v>
      </c>
      <c r="V19" s="4">
        <v>5.071231</v>
      </c>
    </row>
    <row r="20" spans="1:22">
      <c r="A20" s="3">
        <v>37803</v>
      </c>
      <c r="B20" s="4">
        <v>5085.7830000000004</v>
      </c>
      <c r="C20" s="4">
        <v>4764.2820000000002</v>
      </c>
      <c r="D20" s="4">
        <v>4730.5726807096898</v>
      </c>
      <c r="E20" s="4">
        <v>0.90943889899999997</v>
      </c>
      <c r="F20" s="4">
        <v>259.72917389999998</v>
      </c>
      <c r="G20" s="4">
        <v>9.5</v>
      </c>
      <c r="H20" s="4">
        <v>7.891419786115156</v>
      </c>
      <c r="I20" s="4">
        <v>8182.0630000000001</v>
      </c>
      <c r="J20" s="4">
        <v>2703.2459999999996</v>
      </c>
      <c r="K20" s="4">
        <v>135.19023970000009</v>
      </c>
      <c r="L20" s="4">
        <v>31.899560300000001</v>
      </c>
      <c r="M20" s="4">
        <v>-74.116388805000042</v>
      </c>
      <c r="N20" s="4">
        <v>606.23342198587557</v>
      </c>
      <c r="O20" s="4">
        <v>143.77660800000001</v>
      </c>
      <c r="P20" s="4">
        <v>424.08258210200006</v>
      </c>
      <c r="Q20" s="4">
        <v>462.26162480599999</v>
      </c>
      <c r="R20" s="4">
        <v>118.89636373458535</v>
      </c>
      <c r="S20" s="4">
        <v>1936.7198000000001</v>
      </c>
      <c r="T20" s="4">
        <v>1798.4908</v>
      </c>
      <c r="U20" s="4">
        <v>8.4872271999999995</v>
      </c>
      <c r="V20" s="4">
        <v>4.8191658999999998</v>
      </c>
    </row>
    <row r="21" spans="1:22">
      <c r="A21" s="3">
        <v>37895</v>
      </c>
      <c r="B21" s="4">
        <v>5145.74</v>
      </c>
      <c r="C21" s="4">
        <v>5267.8530000000001</v>
      </c>
      <c r="D21" s="4">
        <v>4951.2919677929704</v>
      </c>
      <c r="E21" s="4">
        <v>0.92400149899999995</v>
      </c>
      <c r="F21" s="4">
        <v>259.90522220000003</v>
      </c>
      <c r="G21" s="4">
        <v>10.51406738</v>
      </c>
      <c r="H21" s="4">
        <v>8.8958135625105417</v>
      </c>
      <c r="I21" s="4">
        <v>8296.57</v>
      </c>
      <c r="J21" s="4">
        <v>2685.2779999999998</v>
      </c>
      <c r="K21" s="4">
        <v>198.760791875</v>
      </c>
      <c r="L21" s="4">
        <v>32.457508124999997</v>
      </c>
      <c r="M21" s="4">
        <v>-29.691607524000119</v>
      </c>
      <c r="N21" s="4">
        <v>620.30655775691787</v>
      </c>
      <c r="O21" s="4">
        <v>316.17496799999998</v>
      </c>
      <c r="P21" s="4">
        <v>463.34297335800005</v>
      </c>
      <c r="Q21" s="4">
        <v>486.13907528400006</v>
      </c>
      <c r="R21" s="4">
        <v>144.92383429758786</v>
      </c>
      <c r="S21" s="4">
        <v>1955.9132</v>
      </c>
      <c r="T21" s="4">
        <v>1825.2559000000001</v>
      </c>
      <c r="U21" s="4">
        <v>9.0521198999999903</v>
      </c>
      <c r="V21" s="4">
        <v>4.7006813000000003</v>
      </c>
    </row>
    <row r="22" spans="1:22">
      <c r="A22" s="3">
        <v>37987</v>
      </c>
      <c r="B22" s="4">
        <v>5206.7359999999999</v>
      </c>
      <c r="C22" s="4">
        <v>4667.3509999999997</v>
      </c>
      <c r="D22" s="4">
        <v>5088.042069168443</v>
      </c>
      <c r="E22" s="4">
        <v>0.95011143200000003</v>
      </c>
      <c r="F22" s="4">
        <v>260.30959089999999</v>
      </c>
      <c r="G22" s="4">
        <v>12.47504906</v>
      </c>
      <c r="H22" s="4">
        <v>9.9540477540822003</v>
      </c>
      <c r="I22" s="4">
        <v>8639.8090000000011</v>
      </c>
      <c r="J22" s="4">
        <v>2801.739</v>
      </c>
      <c r="K22" s="4">
        <v>168.88372667499999</v>
      </c>
      <c r="L22" s="4">
        <v>29.653173324999997</v>
      </c>
      <c r="M22" s="4">
        <v>-184.01231161799973</v>
      </c>
      <c r="N22" s="4">
        <v>670.48199575494641</v>
      </c>
      <c r="O22" s="4">
        <v>162.30171100000001</v>
      </c>
      <c r="P22" s="4">
        <v>504.10653879800003</v>
      </c>
      <c r="Q22" s="4">
        <v>514.7276961529999</v>
      </c>
      <c r="R22" s="4">
        <v>119.14450217513141</v>
      </c>
      <c r="S22" s="4">
        <v>2099.2278000000001</v>
      </c>
      <c r="T22" s="4">
        <v>2047.0036</v>
      </c>
      <c r="U22" s="4">
        <v>8.8541132999999999</v>
      </c>
      <c r="V22" s="4">
        <v>4.3631853999999999</v>
      </c>
    </row>
    <row r="23" spans="1:22">
      <c r="A23" s="3">
        <v>38078</v>
      </c>
      <c r="B23" s="4">
        <v>5266.3440000000001</v>
      </c>
      <c r="C23" s="4">
        <v>5241.0259999999998</v>
      </c>
      <c r="D23" s="4">
        <v>5184.4700448495078</v>
      </c>
      <c r="E23" s="4">
        <v>0.96211806200000005</v>
      </c>
      <c r="F23" s="4">
        <v>252.12146179999999</v>
      </c>
      <c r="G23" s="4">
        <v>11.692103149999999</v>
      </c>
      <c r="H23" s="4">
        <v>9.4678619422679358</v>
      </c>
      <c r="I23" s="4">
        <v>8935.9009999999998</v>
      </c>
      <c r="J23" s="4">
        <v>3027.7109999999998</v>
      </c>
      <c r="K23" s="4">
        <v>270.957557425</v>
      </c>
      <c r="L23" s="4">
        <v>32.894442574999999</v>
      </c>
      <c r="M23" s="4">
        <v>-324.87188822400049</v>
      </c>
      <c r="N23" s="4">
        <v>600.5760221390708</v>
      </c>
      <c r="O23" s="4">
        <v>175</v>
      </c>
      <c r="P23" s="4">
        <v>382.26975958999998</v>
      </c>
      <c r="Q23" s="4">
        <v>485.65834887900002</v>
      </c>
      <c r="R23" s="4">
        <v>135.21777475022046</v>
      </c>
      <c r="S23" s="4">
        <v>2087.9105</v>
      </c>
      <c r="T23" s="4">
        <v>1861.9927</v>
      </c>
      <c r="U23" s="4">
        <v>9.0645301000000007</v>
      </c>
      <c r="V23" s="4">
        <v>4.2572365000000003</v>
      </c>
    </row>
    <row r="24" spans="1:22">
      <c r="A24" s="3">
        <v>38169</v>
      </c>
      <c r="B24" s="4">
        <v>5323.4350000000004</v>
      </c>
      <c r="C24" s="4">
        <v>5224.9560000000001</v>
      </c>
      <c r="D24" s="4">
        <v>5214.989130001024</v>
      </c>
      <c r="E24" s="4">
        <v>0.97149255599999995</v>
      </c>
      <c r="F24" s="4">
        <v>248.80323949999999</v>
      </c>
      <c r="G24" s="4">
        <v>11.25265753</v>
      </c>
      <c r="H24" s="4">
        <v>9.6842103980665257</v>
      </c>
      <c r="I24" s="4">
        <v>9218.8320000000003</v>
      </c>
      <c r="J24" s="4">
        <v>3013.587</v>
      </c>
      <c r="K24" s="4">
        <v>154.411573825</v>
      </c>
      <c r="L24" s="4">
        <v>30.434026175</v>
      </c>
      <c r="M24" s="4">
        <v>-61.063618394999565</v>
      </c>
      <c r="N24" s="4">
        <v>579.14317354044931</v>
      </c>
      <c r="O24" s="4">
        <v>151.51409699999999</v>
      </c>
      <c r="P24" s="4">
        <v>462.34236355300004</v>
      </c>
      <c r="Q24" s="4">
        <v>493.38132646899999</v>
      </c>
      <c r="R24" s="4">
        <v>135.11130889786648</v>
      </c>
      <c r="S24" s="4">
        <v>2053.4711000000002</v>
      </c>
      <c r="T24" s="4">
        <v>1893.2612999999999</v>
      </c>
      <c r="U24" s="4">
        <v>8.7956786999999998</v>
      </c>
      <c r="V24" s="4">
        <v>4.0827980999999998</v>
      </c>
    </row>
    <row r="25" spans="1:22">
      <c r="A25" s="3">
        <v>38261</v>
      </c>
      <c r="B25" s="4">
        <v>5375.2550000000001</v>
      </c>
      <c r="C25" s="4">
        <v>5531.6830000000009</v>
      </c>
      <c r="D25" s="4">
        <v>5177.5157568397271</v>
      </c>
      <c r="E25" s="4">
        <v>0.97850576499999997</v>
      </c>
      <c r="F25" s="4">
        <v>246.0070996</v>
      </c>
      <c r="G25" s="4">
        <v>10.315641319999999</v>
      </c>
      <c r="H25" s="4">
        <v>8.6196576149504036</v>
      </c>
      <c r="I25" s="4">
        <v>9039.9660000000003</v>
      </c>
      <c r="J25" s="4">
        <v>3256.2419999999997</v>
      </c>
      <c r="K25" s="4">
        <v>174.03933031250003</v>
      </c>
      <c r="L25" s="4">
        <v>32.012569687499997</v>
      </c>
      <c r="M25" s="4">
        <v>135.29134578099988</v>
      </c>
      <c r="N25" s="4">
        <v>678.50425156553342</v>
      </c>
      <c r="O25" s="4">
        <v>337.19174700000002</v>
      </c>
      <c r="P25" s="4">
        <v>488.39213741600003</v>
      </c>
      <c r="Q25" s="4">
        <v>515.11012235699991</v>
      </c>
      <c r="R25" s="4">
        <v>171.2974141767817</v>
      </c>
      <c r="S25" s="4">
        <v>2001.7979</v>
      </c>
      <c r="T25" s="4">
        <v>1949.1741</v>
      </c>
      <c r="U25" s="4">
        <v>7.9695270999999996</v>
      </c>
      <c r="V25" s="4">
        <v>3.8958091000000001</v>
      </c>
    </row>
    <row r="26" spans="1:22">
      <c r="A26" s="3">
        <v>38353</v>
      </c>
      <c r="B26" s="4">
        <v>5417.0469999999996</v>
      </c>
      <c r="C26" s="4">
        <v>4767.6180000000004</v>
      </c>
      <c r="D26" s="4">
        <v>5266.2078396273973</v>
      </c>
      <c r="E26" s="4">
        <v>0.98621295799999997</v>
      </c>
      <c r="F26" s="4">
        <v>245.10358729999999</v>
      </c>
      <c r="G26" s="4">
        <v>8.7891237960000002</v>
      </c>
      <c r="H26" s="4">
        <v>7.4600958031876248</v>
      </c>
      <c r="I26" s="4">
        <v>9405.9089999999997</v>
      </c>
      <c r="J26" s="4">
        <v>3734.8330000000001</v>
      </c>
      <c r="K26" s="4">
        <v>178.44477133749999</v>
      </c>
      <c r="L26" s="4">
        <v>35.368228662500002</v>
      </c>
      <c r="M26" s="4">
        <v>-229.07300000000038</v>
      </c>
      <c r="N26" s="4">
        <v>525.13207699999998</v>
      </c>
      <c r="O26" s="4">
        <v>168.72564600000001</v>
      </c>
      <c r="P26" s="4">
        <v>539.84886868399997</v>
      </c>
      <c r="Q26" s="4">
        <v>556.38124041800006</v>
      </c>
      <c r="R26" s="4">
        <v>126.09216809661874</v>
      </c>
      <c r="S26" s="4">
        <v>2037.8780999999999</v>
      </c>
      <c r="T26" s="4">
        <v>2002.1601000000001</v>
      </c>
      <c r="U26" s="4">
        <v>8.0332568000000002</v>
      </c>
      <c r="V26" s="4">
        <v>3.8534209000000001</v>
      </c>
    </row>
    <row r="27" spans="1:22">
      <c r="A27" s="3">
        <v>38443</v>
      </c>
      <c r="B27" s="4">
        <v>5493.2889999999998</v>
      </c>
      <c r="C27" s="4">
        <v>5505.7049999999999</v>
      </c>
      <c r="D27" s="4">
        <v>5474.6711807277034</v>
      </c>
      <c r="E27" s="4">
        <v>0.99818191000000001</v>
      </c>
      <c r="F27" s="4">
        <v>249.7371934</v>
      </c>
      <c r="G27" s="4">
        <v>7.432767997</v>
      </c>
      <c r="H27" s="4">
        <v>7.0430151809505794</v>
      </c>
      <c r="I27" s="4">
        <v>9696.518</v>
      </c>
      <c r="J27" s="4">
        <v>3943.6680000000001</v>
      </c>
      <c r="K27" s="4">
        <v>260.79946397499998</v>
      </c>
      <c r="L27" s="4">
        <v>40.359536024999997</v>
      </c>
      <c r="M27" s="4">
        <v>-257.46300000000008</v>
      </c>
      <c r="N27" s="4">
        <v>628.84610900000007</v>
      </c>
      <c r="O27" s="4">
        <v>201.780415</v>
      </c>
      <c r="P27" s="4">
        <v>432.09706877000002</v>
      </c>
      <c r="Q27" s="4">
        <v>545.40843281599996</v>
      </c>
      <c r="R27" s="4">
        <v>158.18219263495249</v>
      </c>
      <c r="S27" s="4">
        <v>2182.1129000000001</v>
      </c>
      <c r="T27" s="4">
        <v>2055.8314999999998</v>
      </c>
      <c r="U27" s="4">
        <v>7.9110721000000002</v>
      </c>
      <c r="V27" s="4">
        <v>4.0161322000000004</v>
      </c>
    </row>
    <row r="28" spans="1:22">
      <c r="A28" s="3">
        <v>38534</v>
      </c>
      <c r="B28" s="4">
        <v>5539.2120000000004</v>
      </c>
      <c r="C28" s="4">
        <v>5642.5690000000004</v>
      </c>
      <c r="D28" s="4">
        <v>5555.1235860587103</v>
      </c>
      <c r="E28" s="4">
        <v>1.005414568</v>
      </c>
      <c r="F28" s="4">
        <v>245.59239629999999</v>
      </c>
      <c r="G28" s="4">
        <v>6.5479513760000003</v>
      </c>
      <c r="H28" s="4">
        <v>5.9339379313064597</v>
      </c>
      <c r="I28" s="4">
        <v>9750.6769999999997</v>
      </c>
      <c r="J28" s="4">
        <v>4130.0420000000004</v>
      </c>
      <c r="K28" s="4">
        <v>104.24675098749998</v>
      </c>
      <c r="L28" s="4">
        <v>41.745249012500004</v>
      </c>
      <c r="M28" s="4">
        <v>143.33000000000001</v>
      </c>
      <c r="N28" s="4">
        <v>702.50496399999997</v>
      </c>
      <c r="O28" s="4">
        <v>157.23852199999996</v>
      </c>
      <c r="P28" s="4">
        <v>475.87474598599999</v>
      </c>
      <c r="Q28" s="4">
        <v>533.46424998100008</v>
      </c>
      <c r="R28" s="4">
        <v>141.79846370123357</v>
      </c>
      <c r="S28" s="4">
        <v>2089.2247000000002</v>
      </c>
      <c r="T28" s="4">
        <v>2074.3247000000001</v>
      </c>
      <c r="U28" s="4">
        <v>7.4206297000000001</v>
      </c>
      <c r="V28" s="4">
        <v>4.1466788000000001</v>
      </c>
    </row>
    <row r="29" spans="1:22">
      <c r="A29" s="3">
        <v>38626</v>
      </c>
      <c r="B29" s="4">
        <v>5599.6530000000002</v>
      </c>
      <c r="C29" s="4">
        <v>6102.3909999999996</v>
      </c>
      <c r="D29" s="4">
        <v>5722.2813948825951</v>
      </c>
      <c r="E29" s="4">
        <v>1.010190564</v>
      </c>
      <c r="F29" s="4">
        <v>251.8241984</v>
      </c>
      <c r="G29" s="4">
        <v>6</v>
      </c>
      <c r="H29" s="4">
        <v>6.5910158717276666</v>
      </c>
      <c r="I29" s="4">
        <v>9644.4570000000003</v>
      </c>
      <c r="J29" s="4">
        <v>3938.0540000000001</v>
      </c>
      <c r="K29" s="4">
        <v>214.62108925000001</v>
      </c>
      <c r="L29" s="4">
        <v>42.93191075</v>
      </c>
      <c r="M29" s="4">
        <v>178.1448387099903</v>
      </c>
      <c r="N29" s="4">
        <v>712.19450099999995</v>
      </c>
      <c r="O29" s="4">
        <v>359.32944500000002</v>
      </c>
      <c r="P29" s="4">
        <v>504.11613141499998</v>
      </c>
      <c r="Q29" s="4">
        <v>548.54083413600006</v>
      </c>
      <c r="R29" s="4">
        <v>167.29817556719522</v>
      </c>
      <c r="S29" s="4">
        <v>2044.0948000000001</v>
      </c>
      <c r="T29" s="4">
        <v>2058.84</v>
      </c>
      <c r="U29" s="4">
        <v>7.8220020000000003</v>
      </c>
      <c r="V29" s="4">
        <v>4.1990860000000003</v>
      </c>
    </row>
    <row r="30" spans="1:22">
      <c r="A30" s="3">
        <v>38718</v>
      </c>
      <c r="B30" s="4">
        <v>5674.5020000000004</v>
      </c>
      <c r="C30" s="4">
        <v>5132.7610000000004</v>
      </c>
      <c r="D30" s="4">
        <v>5625.9019939100617</v>
      </c>
      <c r="E30" s="4">
        <v>1.0116973490000001</v>
      </c>
      <c r="F30" s="4">
        <v>254.40475760000001</v>
      </c>
      <c r="G30" s="4">
        <v>6</v>
      </c>
      <c r="H30" s="4">
        <v>6.6494415013057573</v>
      </c>
      <c r="I30" s="4">
        <v>10253.953000000001</v>
      </c>
      <c r="J30" s="4">
        <v>4763.3519999999999</v>
      </c>
      <c r="K30" s="4">
        <v>192.41991337499999</v>
      </c>
      <c r="L30" s="4">
        <v>44.346086624999998</v>
      </c>
      <c r="M30" s="4">
        <v>-541.58599999999979</v>
      </c>
      <c r="N30" s="4">
        <v>515.16595635232602</v>
      </c>
      <c r="O30" s="4">
        <v>202.593873</v>
      </c>
      <c r="P30" s="4">
        <v>562.00056246400004</v>
      </c>
      <c r="Q30" s="4">
        <v>590.64825707500006</v>
      </c>
      <c r="R30" s="4">
        <v>154.40478380042029</v>
      </c>
      <c r="S30" s="4">
        <v>2379.8008</v>
      </c>
      <c r="T30" s="4">
        <v>2109.1511</v>
      </c>
      <c r="U30" s="4">
        <v>7.5383176000000001</v>
      </c>
      <c r="V30" s="4">
        <v>3.8871799</v>
      </c>
    </row>
    <row r="31" spans="1:22">
      <c r="A31" s="3">
        <v>38808</v>
      </c>
      <c r="B31" s="4">
        <v>5720.2430000000004</v>
      </c>
      <c r="C31" s="4">
        <v>5925.741</v>
      </c>
      <c r="D31" s="4">
        <v>5881.5018026678936</v>
      </c>
      <c r="E31" s="4">
        <v>1.0251068320000001</v>
      </c>
      <c r="F31" s="4">
        <v>266.56529239999998</v>
      </c>
      <c r="G31" s="4">
        <v>6.0296803299999997</v>
      </c>
      <c r="H31" s="4">
        <v>6.9677479683906052</v>
      </c>
      <c r="I31" s="4">
        <v>10656.822</v>
      </c>
      <c r="J31" s="4">
        <v>4903.7649999999994</v>
      </c>
      <c r="K31" s="4">
        <v>239.43247609999997</v>
      </c>
      <c r="L31" s="4">
        <v>49.085523899999998</v>
      </c>
      <c r="M31" s="4">
        <v>-260.41399999999982</v>
      </c>
      <c r="N31" s="4">
        <v>682.19424561122878</v>
      </c>
      <c r="O31" s="4">
        <v>205.91662599999995</v>
      </c>
      <c r="P31" s="4">
        <v>483.49097246199995</v>
      </c>
      <c r="Q31" s="4">
        <v>534.90099275199998</v>
      </c>
      <c r="R31" s="4">
        <v>187.90173192310621</v>
      </c>
      <c r="S31" s="4">
        <v>2392.9432000000002</v>
      </c>
      <c r="T31" s="4">
        <v>2180.5387000000001</v>
      </c>
      <c r="U31" s="4">
        <v>7.5371775999999997</v>
      </c>
      <c r="V31" s="4">
        <v>3.9163408999999998</v>
      </c>
    </row>
    <row r="32" spans="1:22">
      <c r="A32" s="3">
        <v>38899</v>
      </c>
      <c r="B32" s="4">
        <v>5750.2250000000004</v>
      </c>
      <c r="C32" s="4">
        <v>6145.9880000000003</v>
      </c>
      <c r="D32" s="4">
        <v>6060.2196815523848</v>
      </c>
      <c r="E32" s="4">
        <v>1.0480640919999999</v>
      </c>
      <c r="F32" s="4">
        <v>275.52162870000001</v>
      </c>
      <c r="G32" s="4">
        <v>6.81224864</v>
      </c>
      <c r="H32" s="4">
        <v>7.8013221379912672</v>
      </c>
      <c r="I32" s="4">
        <v>10957.493</v>
      </c>
      <c r="J32" s="4">
        <v>4929.402</v>
      </c>
      <c r="K32" s="4">
        <v>139.71939023749997</v>
      </c>
      <c r="L32" s="4">
        <v>47.400609762499997</v>
      </c>
      <c r="M32" s="4">
        <v>-16.131773333333172</v>
      </c>
      <c r="N32" s="4">
        <v>724.00761357199292</v>
      </c>
      <c r="O32" s="4">
        <v>164.62584200000003</v>
      </c>
      <c r="P32" s="4">
        <v>528.61558303800018</v>
      </c>
      <c r="Q32" s="4">
        <v>557.07587551499989</v>
      </c>
      <c r="R32" s="4">
        <v>163.91380182306494</v>
      </c>
      <c r="S32" s="4">
        <v>2442.7682</v>
      </c>
      <c r="T32" s="4">
        <v>2224.1981000000001</v>
      </c>
      <c r="U32" s="4">
        <v>7.6328674999999997</v>
      </c>
      <c r="V32" s="4">
        <v>3.8348551</v>
      </c>
    </row>
    <row r="33" spans="1:22">
      <c r="A33" s="3">
        <v>38991</v>
      </c>
      <c r="B33" s="4">
        <v>5777.0990000000002</v>
      </c>
      <c r="C33" s="4">
        <v>6471.3600000000006</v>
      </c>
      <c r="D33" s="4">
        <v>6108.2275212796385</v>
      </c>
      <c r="E33" s="4">
        <v>1.074912544</v>
      </c>
      <c r="F33" s="4">
        <v>260.08114449999999</v>
      </c>
      <c r="G33" s="4">
        <v>7.9340154749999998</v>
      </c>
      <c r="H33" s="4">
        <v>7.6612184711058209</v>
      </c>
      <c r="I33" s="4">
        <v>11033.966</v>
      </c>
      <c r="J33" s="4">
        <v>4558.08</v>
      </c>
      <c r="K33" s="4">
        <v>236.36633077499997</v>
      </c>
      <c r="L33" s="4">
        <v>41.332669224999997</v>
      </c>
      <c r="M33" s="4">
        <v>-406.34655496716755</v>
      </c>
      <c r="N33" s="4">
        <v>697.7369534644522</v>
      </c>
      <c r="O33" s="4">
        <v>500.92301600000008</v>
      </c>
      <c r="P33" s="4">
        <v>596.8595761859998</v>
      </c>
      <c r="Q33" s="4">
        <v>609.59707592699999</v>
      </c>
      <c r="R33" s="4">
        <v>183.50168245340853</v>
      </c>
      <c r="S33" s="4">
        <v>2731.0084000000002</v>
      </c>
      <c r="T33" s="4">
        <v>2323.6615999999999</v>
      </c>
      <c r="U33" s="4">
        <v>7.6125596</v>
      </c>
      <c r="V33" s="4">
        <v>3.7013577</v>
      </c>
    </row>
    <row r="34" spans="1:22">
      <c r="A34" s="3">
        <v>39083</v>
      </c>
      <c r="B34" s="4">
        <v>5728.3429999999998</v>
      </c>
      <c r="C34" s="4">
        <v>5640.8120000000008</v>
      </c>
      <c r="D34" s="4">
        <v>6182.4573650431839</v>
      </c>
      <c r="E34" s="4">
        <v>1.09596662</v>
      </c>
      <c r="F34" s="4">
        <v>252.34695450000001</v>
      </c>
      <c r="G34" s="4">
        <v>8</v>
      </c>
      <c r="H34" s="4">
        <v>7.4015405204673037</v>
      </c>
      <c r="I34" s="4">
        <v>11293.612999999999</v>
      </c>
      <c r="J34" s="4">
        <v>4728.866</v>
      </c>
      <c r="K34" s="4">
        <v>234.85126424999999</v>
      </c>
      <c r="L34" s="4">
        <v>46.692978750000002</v>
      </c>
      <c r="M34" s="4">
        <v>-462.7478019349997</v>
      </c>
      <c r="N34" s="4">
        <v>667.07992741250177</v>
      </c>
      <c r="O34" s="4">
        <v>195.81950899999998</v>
      </c>
      <c r="P34" s="4">
        <v>681.67388657700008</v>
      </c>
      <c r="Q34" s="4">
        <v>656.95892830000025</v>
      </c>
      <c r="R34" s="4">
        <v>170.95816771027592</v>
      </c>
      <c r="S34" s="4">
        <v>2664.4823000000001</v>
      </c>
      <c r="T34" s="4">
        <v>2442.9726000000001</v>
      </c>
      <c r="U34" s="4">
        <v>7.4530592999999996</v>
      </c>
      <c r="V34" s="4">
        <v>3.8796757999999998</v>
      </c>
    </row>
    <row r="35" spans="1:22">
      <c r="A35" s="3">
        <v>39173</v>
      </c>
      <c r="B35" s="4">
        <v>5720.7</v>
      </c>
      <c r="C35" s="4">
        <v>6185.1120000000001</v>
      </c>
      <c r="D35" s="4">
        <v>6124.1545829733304</v>
      </c>
      <c r="E35" s="4">
        <v>1.1120944180000001</v>
      </c>
      <c r="F35" s="4">
        <v>248.2770008</v>
      </c>
      <c r="G35" s="4">
        <v>7.9860566930000001</v>
      </c>
      <c r="H35" s="4">
        <v>6.9453953332742984</v>
      </c>
      <c r="I35" s="4">
        <v>11485.638999999999</v>
      </c>
      <c r="J35" s="4">
        <v>4877.3500000000004</v>
      </c>
      <c r="K35" s="4">
        <v>222.95781740979544</v>
      </c>
      <c r="L35" s="4">
        <v>48.182254687499999</v>
      </c>
      <c r="M35" s="4">
        <v>-12.088999544000615</v>
      </c>
      <c r="N35" s="4">
        <v>711.16380132060885</v>
      </c>
      <c r="O35" s="4">
        <v>229.981798</v>
      </c>
      <c r="P35" s="4">
        <v>570.83382480085345</v>
      </c>
      <c r="Q35" s="4">
        <v>626.3670273458506</v>
      </c>
      <c r="R35" s="4">
        <v>182.41784514817198</v>
      </c>
      <c r="S35" s="4">
        <v>2443.8824</v>
      </c>
      <c r="T35" s="4">
        <v>2436.9335999999998</v>
      </c>
      <c r="U35" s="4">
        <v>7.2731941999999998</v>
      </c>
      <c r="V35" s="4">
        <v>4.0022114000000002</v>
      </c>
    </row>
    <row r="36" spans="1:22">
      <c r="A36" s="3">
        <v>39264</v>
      </c>
      <c r="B36" s="4">
        <v>5735.4979999999996</v>
      </c>
      <c r="C36" s="4">
        <v>6345.1480000000001</v>
      </c>
      <c r="D36" s="4">
        <v>6297.2494393766128</v>
      </c>
      <c r="E36" s="4">
        <v>1.1298056889999999</v>
      </c>
      <c r="F36" s="4">
        <v>251.8055909</v>
      </c>
      <c r="G36" s="4">
        <v>7.7334445909999996</v>
      </c>
      <c r="H36" s="4">
        <v>6.9087138835919948</v>
      </c>
      <c r="I36" s="4">
        <v>11374.507999999998</v>
      </c>
      <c r="J36" s="4">
        <v>5045.7340000000004</v>
      </c>
      <c r="K36" s="4">
        <v>152.5165935118751</v>
      </c>
      <c r="L36" s="4">
        <v>52.383375488124997</v>
      </c>
      <c r="M36" s="4">
        <v>55.907824592611121</v>
      </c>
      <c r="N36" s="4">
        <v>735.75015521624596</v>
      </c>
      <c r="O36" s="4">
        <v>178.390961</v>
      </c>
      <c r="P36" s="4">
        <v>658.74836531022686</v>
      </c>
      <c r="Q36" s="4">
        <v>633.78152904038427</v>
      </c>
      <c r="R36" s="4">
        <v>166.55194629686207</v>
      </c>
      <c r="S36" s="4">
        <v>2599.3103999999998</v>
      </c>
      <c r="T36" s="4">
        <v>2493.8114</v>
      </c>
      <c r="U36" s="4">
        <v>7.4485899</v>
      </c>
      <c r="V36" s="4">
        <v>4.1032538000000001</v>
      </c>
    </row>
    <row r="37" spans="1:22">
      <c r="A37" s="3">
        <v>39356</v>
      </c>
      <c r="B37" s="4">
        <v>5767.2820000000002</v>
      </c>
      <c r="C37" s="4">
        <v>6820.7729999999992</v>
      </c>
      <c r="D37" s="4">
        <v>6387.9856129482159</v>
      </c>
      <c r="E37" s="4">
        <v>1.152913592</v>
      </c>
      <c r="F37" s="4">
        <v>252.82535060000001</v>
      </c>
      <c r="G37" s="4">
        <v>7.5</v>
      </c>
      <c r="H37" s="4">
        <v>6.9879737382309788</v>
      </c>
      <c r="I37" s="4">
        <v>11444.212</v>
      </c>
      <c r="J37" s="4">
        <v>5288.6019999999999</v>
      </c>
      <c r="K37" s="4">
        <v>216.19082031282949</v>
      </c>
      <c r="L37" s="4">
        <v>53.826758589874999</v>
      </c>
      <c r="M37" s="4">
        <v>63.157162884487917</v>
      </c>
      <c r="N37" s="4">
        <v>776.37930205064333</v>
      </c>
      <c r="O37" s="4">
        <v>675.81170300000008</v>
      </c>
      <c r="P37" s="4">
        <v>710.12224237879673</v>
      </c>
      <c r="Q37" s="4">
        <v>648.88606383798731</v>
      </c>
      <c r="R37" s="4">
        <v>200.54404084469002</v>
      </c>
      <c r="S37" s="4">
        <v>2646.0111000000002</v>
      </c>
      <c r="T37" s="4">
        <v>2625.0569</v>
      </c>
      <c r="U37" s="4">
        <v>7.5730785000000003</v>
      </c>
      <c r="V37" s="4">
        <v>4.1341307</v>
      </c>
    </row>
    <row r="38" spans="1:22">
      <c r="A38" s="3">
        <v>39448</v>
      </c>
      <c r="B38" s="4">
        <v>5847.0129999999999</v>
      </c>
      <c r="C38" s="4">
        <v>6199.4190000000008</v>
      </c>
      <c r="D38" s="4">
        <v>6643.0887330682253</v>
      </c>
      <c r="E38" s="4">
        <v>1.171997577</v>
      </c>
      <c r="F38" s="4">
        <v>259.36162839999997</v>
      </c>
      <c r="G38" s="4">
        <v>7.5</v>
      </c>
      <c r="H38" s="4">
        <v>7.8829085106424834</v>
      </c>
      <c r="I38" s="4">
        <v>11894.905999999999</v>
      </c>
      <c r="J38" s="4">
        <v>5443.6619999999994</v>
      </c>
      <c r="K38" s="4">
        <v>282.97005254762479</v>
      </c>
      <c r="L38" s="4">
        <v>57.180883452375163</v>
      </c>
      <c r="M38" s="4">
        <v>-113.56948030002576</v>
      </c>
      <c r="N38" s="4">
        <v>683.87497031201258</v>
      </c>
      <c r="O38" s="4">
        <v>211.20051599999999</v>
      </c>
      <c r="P38" s="4">
        <v>733.92726371983633</v>
      </c>
      <c r="Q38" s="4">
        <v>680.08474796013786</v>
      </c>
      <c r="R38" s="4">
        <v>159.99235144517417</v>
      </c>
      <c r="S38" s="4">
        <v>2508.2165</v>
      </c>
      <c r="T38" s="4">
        <v>2635.9065000000001</v>
      </c>
      <c r="U38" s="4">
        <v>7.9848651000000004</v>
      </c>
      <c r="V38" s="4">
        <v>4.0868684999999898</v>
      </c>
    </row>
    <row r="39" spans="1:22">
      <c r="A39" s="3">
        <v>39539</v>
      </c>
      <c r="B39" s="4">
        <v>5833.518</v>
      </c>
      <c r="C39" s="4">
        <v>6667.848</v>
      </c>
      <c r="D39" s="4">
        <v>6740.6356137589291</v>
      </c>
      <c r="E39" s="4">
        <v>1.184470438</v>
      </c>
      <c r="F39" s="4">
        <v>247.9283326</v>
      </c>
      <c r="G39" s="4">
        <v>8.2666298149999999</v>
      </c>
      <c r="H39" s="4">
        <v>8.8089227137583563</v>
      </c>
      <c r="I39" s="4">
        <v>11862.175999999999</v>
      </c>
      <c r="J39" s="4">
        <v>5228.1990000000005</v>
      </c>
      <c r="K39" s="4">
        <v>253.1690092099673</v>
      </c>
      <c r="L39" s="4">
        <v>49.59642679003273</v>
      </c>
      <c r="M39" s="4">
        <v>58.336333344178314</v>
      </c>
      <c r="N39" s="4">
        <v>773.37775442670033</v>
      </c>
      <c r="O39" s="4">
        <v>296.76620500000007</v>
      </c>
      <c r="P39" s="4">
        <v>691.37050653644155</v>
      </c>
      <c r="Q39" s="4">
        <v>663.72413154873652</v>
      </c>
      <c r="R39" s="4">
        <v>198.50727275402502</v>
      </c>
      <c r="S39" s="4">
        <v>2628.8157000000001</v>
      </c>
      <c r="T39" s="4">
        <v>2689.8989999999999</v>
      </c>
      <c r="U39" s="4">
        <v>7.8049821000000001</v>
      </c>
      <c r="V39" s="4">
        <v>3.9801427</v>
      </c>
    </row>
    <row r="40" spans="1:22">
      <c r="A40" s="3">
        <v>39630</v>
      </c>
      <c r="B40" s="4">
        <v>5776.6229999999996</v>
      </c>
      <c r="C40" s="4">
        <v>6572.2609999999995</v>
      </c>
      <c r="D40" s="4">
        <v>6559.0781611472885</v>
      </c>
      <c r="E40" s="4">
        <v>1.1991614209999999</v>
      </c>
      <c r="F40" s="4">
        <v>236.16724110000001</v>
      </c>
      <c r="G40" s="4">
        <v>8.5</v>
      </c>
      <c r="H40" s="4">
        <v>8.476931152514581</v>
      </c>
      <c r="I40" s="4">
        <v>11862.249</v>
      </c>
      <c r="J40" s="4">
        <v>5436.8209999999999</v>
      </c>
      <c r="K40" s="4">
        <v>189.97956495198224</v>
      </c>
      <c r="L40" s="4">
        <v>59.371106048017751</v>
      </c>
      <c r="M40" s="4">
        <v>261.68869547916012</v>
      </c>
      <c r="N40" s="4">
        <v>773.23636819594049</v>
      </c>
      <c r="O40" s="4">
        <v>225.25257599999998</v>
      </c>
      <c r="P40" s="4">
        <v>719.55177453849387</v>
      </c>
      <c r="Q40" s="4">
        <v>675.84590562866651</v>
      </c>
      <c r="R40" s="4">
        <v>151.70025701600028</v>
      </c>
      <c r="S40" s="4">
        <v>2530.6098999999999</v>
      </c>
      <c r="T40" s="4">
        <v>2684.5621999999998</v>
      </c>
      <c r="U40" s="4">
        <v>8.0936720999999903</v>
      </c>
      <c r="V40" s="4">
        <v>4.2010193999999998</v>
      </c>
    </row>
    <row r="41" spans="1:22">
      <c r="A41" s="3">
        <v>39722</v>
      </c>
      <c r="B41" s="4">
        <v>5650.63</v>
      </c>
      <c r="C41" s="4">
        <v>7106.12</v>
      </c>
      <c r="D41" s="4">
        <v>6602.8464907826092</v>
      </c>
      <c r="E41" s="4">
        <v>1.204586634</v>
      </c>
      <c r="F41" s="4">
        <v>262.41842860000003</v>
      </c>
      <c r="G41" s="4">
        <v>10.371564169999999</v>
      </c>
      <c r="H41" s="4">
        <v>10.261039947082759</v>
      </c>
      <c r="I41" s="4">
        <v>11584.339999999997</v>
      </c>
      <c r="J41" s="4">
        <v>7762.5110000000013</v>
      </c>
      <c r="K41" s="4">
        <v>212.14759980252796</v>
      </c>
      <c r="L41" s="4">
        <v>73.221991197472178</v>
      </c>
      <c r="M41" s="4">
        <v>51.061881310505555</v>
      </c>
      <c r="N41" s="4">
        <v>729.14829206534682</v>
      </c>
      <c r="O41" s="4">
        <v>598.25773599999991</v>
      </c>
      <c r="P41" s="4">
        <v>763.5960482195062</v>
      </c>
      <c r="Q41" s="4">
        <v>681.67399888466662</v>
      </c>
      <c r="R41" s="4">
        <v>253.84311878480045</v>
      </c>
      <c r="S41" s="4">
        <v>2723.1822000000002</v>
      </c>
      <c r="T41" s="4">
        <v>2646.7102</v>
      </c>
      <c r="U41" s="4">
        <v>7.8374617999999998</v>
      </c>
      <c r="V41" s="4">
        <v>3.7753602000000002</v>
      </c>
    </row>
    <row r="42" spans="1:22">
      <c r="A42" s="3">
        <v>39814</v>
      </c>
      <c r="B42" s="4">
        <v>5463.6260000000002</v>
      </c>
      <c r="C42" s="4">
        <v>5831.174</v>
      </c>
      <c r="D42" s="4">
        <v>6430.4037311897146</v>
      </c>
      <c r="E42" s="4">
        <v>1.2094859680000001</v>
      </c>
      <c r="F42" s="4">
        <v>294.24271210000001</v>
      </c>
      <c r="G42" s="4">
        <v>9.6034305440000001</v>
      </c>
      <c r="H42" s="4">
        <v>10.699377236148749</v>
      </c>
      <c r="I42" s="4">
        <v>11589.587</v>
      </c>
      <c r="J42" s="4">
        <v>10247.09</v>
      </c>
      <c r="K42" s="4">
        <v>248.57304250245875</v>
      </c>
      <c r="L42" s="4">
        <v>80.984977497541237</v>
      </c>
      <c r="M42" s="4">
        <v>-175.04772431116106</v>
      </c>
      <c r="N42" s="4">
        <v>646.02972917106285</v>
      </c>
      <c r="O42" s="4">
        <v>226.123918</v>
      </c>
      <c r="P42" s="4">
        <v>711.94300790830584</v>
      </c>
      <c r="Q42" s="4">
        <v>665.9480237441328</v>
      </c>
      <c r="R42" s="4">
        <v>174.02415762931713</v>
      </c>
      <c r="S42" s="4">
        <v>2549.2363999999998</v>
      </c>
      <c r="T42" s="4">
        <v>2599.5140000000001</v>
      </c>
      <c r="U42" s="4">
        <v>7.6307679000000004</v>
      </c>
      <c r="V42" s="4">
        <v>3.3048034999999998</v>
      </c>
    </row>
    <row r="43" spans="1:22">
      <c r="A43" s="3">
        <v>39904</v>
      </c>
      <c r="B43" s="4">
        <v>5396.3059999999996</v>
      </c>
      <c r="C43" s="4">
        <v>6367.1729999999998</v>
      </c>
      <c r="D43" s="4">
        <v>6393.287584202335</v>
      </c>
      <c r="E43" s="4">
        <v>1.2258200429999999</v>
      </c>
      <c r="F43" s="4">
        <v>285.86319839999999</v>
      </c>
      <c r="G43" s="4">
        <v>9.5</v>
      </c>
      <c r="H43" s="4">
        <v>10.129509601581837</v>
      </c>
      <c r="I43" s="4">
        <v>11101.228000000003</v>
      </c>
      <c r="J43" s="4">
        <v>8889.0439999999981</v>
      </c>
      <c r="K43" s="4">
        <v>273.84448803691089</v>
      </c>
      <c r="L43" s="4">
        <v>80.885254963089167</v>
      </c>
      <c r="M43" s="4">
        <v>72.87579904891561</v>
      </c>
      <c r="N43" s="4">
        <v>763.69091511406612</v>
      </c>
      <c r="O43" s="4">
        <v>308.38198499999999</v>
      </c>
      <c r="P43" s="4">
        <v>668.02438891505744</v>
      </c>
      <c r="Q43" s="4">
        <v>641.52667923725801</v>
      </c>
      <c r="R43" s="4">
        <v>222.15491267392599</v>
      </c>
      <c r="S43" s="4">
        <v>2549.6770999999999</v>
      </c>
      <c r="T43" s="4">
        <v>2643.5185000000001</v>
      </c>
      <c r="U43" s="4">
        <v>8.3266431999999995</v>
      </c>
      <c r="V43" s="4">
        <v>3.5116841999999999</v>
      </c>
    </row>
    <row r="44" spans="1:22">
      <c r="A44" s="3">
        <v>39995</v>
      </c>
      <c r="B44" s="4">
        <v>5349.2560000000003</v>
      </c>
      <c r="C44" s="4">
        <v>6377.607</v>
      </c>
      <c r="D44" s="4">
        <v>6339.1067135690982</v>
      </c>
      <c r="E44" s="4">
        <v>1.2587261940000001</v>
      </c>
      <c r="F44" s="4">
        <v>271.27289059999998</v>
      </c>
      <c r="G44" s="4">
        <v>8.558490377</v>
      </c>
      <c r="H44" s="4">
        <v>8.2535480667138632</v>
      </c>
      <c r="I44" s="4">
        <v>10915.481</v>
      </c>
      <c r="J44" s="4">
        <v>9527.2249999999985</v>
      </c>
      <c r="K44" s="4">
        <v>147.22402187963687</v>
      </c>
      <c r="L44" s="4">
        <v>82.887137120363064</v>
      </c>
      <c r="M44" s="4">
        <v>-13.820684773155364</v>
      </c>
      <c r="N44" s="4">
        <v>807.75447986467293</v>
      </c>
      <c r="O44" s="4">
        <v>160.63088300000004</v>
      </c>
      <c r="P44" s="4">
        <v>671.10001426038627</v>
      </c>
      <c r="Q44" s="4">
        <v>600.51587830685867</v>
      </c>
      <c r="R44" s="4">
        <v>168.17329611155077</v>
      </c>
      <c r="S44" s="4">
        <v>2595.0295999999998</v>
      </c>
      <c r="T44" s="4">
        <v>2546.7541000000001</v>
      </c>
      <c r="U44" s="4">
        <v>8.0030955000000006</v>
      </c>
      <c r="V44" s="4">
        <v>3.5337092000000001</v>
      </c>
    </row>
    <row r="45" spans="1:22">
      <c r="A45" s="3">
        <v>40087</v>
      </c>
      <c r="B45" s="4">
        <v>5361.6540000000005</v>
      </c>
      <c r="C45" s="4">
        <v>7046.9129999999986</v>
      </c>
      <c r="D45" s="4">
        <v>6460.0679717778385</v>
      </c>
      <c r="E45" s="4">
        <v>1.267127457</v>
      </c>
      <c r="F45" s="4">
        <v>270.90444439999999</v>
      </c>
      <c r="G45" s="4">
        <v>6.8571077450000004</v>
      </c>
      <c r="H45" s="4">
        <v>7.0373261713308395</v>
      </c>
      <c r="I45" s="4">
        <v>10946.14</v>
      </c>
      <c r="J45" s="4">
        <v>9476.262999999999</v>
      </c>
      <c r="K45" s="4">
        <v>205.93107141290656</v>
      </c>
      <c r="L45" s="4">
        <v>82.546043587093578</v>
      </c>
      <c r="M45" s="4">
        <v>300.53963693545899</v>
      </c>
      <c r="N45" s="4">
        <v>845.04382885019788</v>
      </c>
      <c r="O45" s="4">
        <v>501.58442999999988</v>
      </c>
      <c r="P45" s="4">
        <v>692.74095742893189</v>
      </c>
      <c r="Q45" s="4">
        <v>577.70913335392561</v>
      </c>
      <c r="R45" s="4">
        <v>203.52863358520611</v>
      </c>
      <c r="S45" s="4">
        <v>2443.7946000000002</v>
      </c>
      <c r="T45" s="4">
        <v>2497.2910000000002</v>
      </c>
      <c r="U45" s="4">
        <v>7.5460063999999996</v>
      </c>
      <c r="V45" s="4">
        <v>3.4669162</v>
      </c>
    </row>
    <row r="46" spans="1:22">
      <c r="A46" s="3">
        <v>40179</v>
      </c>
      <c r="B46" s="4">
        <v>5419.058</v>
      </c>
      <c r="C46" s="4">
        <v>5933.6950000000006</v>
      </c>
      <c r="D46" s="4">
        <v>6550.7681961161543</v>
      </c>
      <c r="E46" s="4">
        <v>1.2818109369999999</v>
      </c>
      <c r="F46" s="4">
        <v>268.67112120000002</v>
      </c>
      <c r="G46" s="4">
        <v>5.9572821669999998</v>
      </c>
      <c r="H46" s="4">
        <v>6.7347215263802154</v>
      </c>
      <c r="I46" s="4">
        <v>11135.323</v>
      </c>
      <c r="J46" s="4">
        <v>9912.6589999999997</v>
      </c>
      <c r="K46" s="4">
        <v>286.19872356980579</v>
      </c>
      <c r="L46" s="4">
        <v>84.110230430194264</v>
      </c>
      <c r="M46" s="4">
        <v>-188.1306472895497</v>
      </c>
      <c r="N46" s="4">
        <v>757.34224624590843</v>
      </c>
      <c r="O46" s="4">
        <v>189.74924300000001</v>
      </c>
      <c r="P46" s="4">
        <v>697.29418342612848</v>
      </c>
      <c r="Q46" s="4">
        <v>573.09781156642271</v>
      </c>
      <c r="R46" s="4">
        <v>172.45568248403356</v>
      </c>
      <c r="S46" s="4">
        <v>2508.3027000000002</v>
      </c>
      <c r="T46" s="4">
        <v>2499.6455999999998</v>
      </c>
      <c r="U46" s="4">
        <v>7.5975663000000004</v>
      </c>
      <c r="V46" s="4">
        <v>3.3738819000000002</v>
      </c>
    </row>
    <row r="47" spans="1:22">
      <c r="A47" s="3">
        <v>40269</v>
      </c>
      <c r="B47" s="4">
        <v>5444.3050000000003</v>
      </c>
      <c r="C47" s="4">
        <v>6574.9830000000002</v>
      </c>
      <c r="D47" s="4">
        <v>6627.742308669709</v>
      </c>
      <c r="E47" s="4">
        <v>1.2920915319999999</v>
      </c>
      <c r="F47" s="4">
        <v>274.30584700000003</v>
      </c>
      <c r="G47" s="4">
        <v>5.3202458229999996</v>
      </c>
      <c r="H47" s="4">
        <v>6.3100831229702763</v>
      </c>
      <c r="I47" s="4">
        <v>11128.466</v>
      </c>
      <c r="J47" s="4">
        <v>10966.879000000001</v>
      </c>
      <c r="K47" s="4">
        <v>195.22520244359242</v>
      </c>
      <c r="L47" s="4">
        <v>90.327854556407658</v>
      </c>
      <c r="M47" s="4">
        <v>-239.48436263218912</v>
      </c>
      <c r="N47" s="4">
        <v>802.01117155135057</v>
      </c>
      <c r="O47" s="4">
        <v>220.735613</v>
      </c>
      <c r="P47" s="4">
        <v>626.35884891974797</v>
      </c>
      <c r="Q47" s="4">
        <v>550.5893588454619</v>
      </c>
      <c r="R47" s="4">
        <v>200.32377368996583</v>
      </c>
      <c r="S47" s="4">
        <v>2614.5434</v>
      </c>
      <c r="T47" s="4">
        <v>2499.8604</v>
      </c>
      <c r="U47" s="4">
        <v>7.1107088000000003</v>
      </c>
      <c r="V47" s="4">
        <v>3.3699178000000001</v>
      </c>
    </row>
    <row r="48" spans="1:22">
      <c r="A48" s="3">
        <v>40360</v>
      </c>
      <c r="B48" s="4">
        <v>5479.3469999999998</v>
      </c>
      <c r="C48" s="4">
        <v>6823.5919999999996</v>
      </c>
      <c r="D48" s="4">
        <v>6765.1071707682495</v>
      </c>
      <c r="E48" s="4">
        <v>1.308334688</v>
      </c>
      <c r="F48" s="4">
        <v>282.43777779999999</v>
      </c>
      <c r="G48" s="4">
        <v>5.25</v>
      </c>
      <c r="H48" s="4">
        <v>6.6753098653174829</v>
      </c>
      <c r="I48" s="4">
        <v>11559.121999999998</v>
      </c>
      <c r="J48" s="4">
        <v>10172.408000000001</v>
      </c>
      <c r="K48" s="4">
        <v>76.963493735482771</v>
      </c>
      <c r="L48" s="4">
        <v>93.327312264517204</v>
      </c>
      <c r="M48" s="4">
        <v>84.481933502358004</v>
      </c>
      <c r="N48" s="4">
        <v>848.43224120573927</v>
      </c>
      <c r="O48" s="4">
        <v>189.98116699999997</v>
      </c>
      <c r="P48" s="4">
        <v>674.93932891847669</v>
      </c>
      <c r="Q48" s="4">
        <v>537.5009665418462</v>
      </c>
      <c r="R48" s="4">
        <v>170.96780345282244</v>
      </c>
      <c r="S48" s="4">
        <v>2448.1950999999999</v>
      </c>
      <c r="T48" s="4">
        <v>2526.5920999999998</v>
      </c>
      <c r="U48" s="4">
        <v>6.8281399</v>
      </c>
      <c r="V48" s="4">
        <v>3.5513925</v>
      </c>
    </row>
    <row r="49" spans="1:22">
      <c r="A49" s="3">
        <v>40452</v>
      </c>
      <c r="B49" s="4">
        <v>5495.0140000000001</v>
      </c>
      <c r="C49" s="4">
        <v>7415.3910000000005</v>
      </c>
      <c r="D49" s="4">
        <v>6804.0443242321862</v>
      </c>
      <c r="E49" s="4">
        <v>1.320757272</v>
      </c>
      <c r="F49" s="4">
        <v>275.87515869999999</v>
      </c>
      <c r="G49" s="4">
        <v>5.3640744040000001</v>
      </c>
      <c r="H49" s="4">
        <v>6.8804798118589199</v>
      </c>
      <c r="I49" s="4">
        <v>11502.575000000001</v>
      </c>
      <c r="J49" s="4">
        <v>10247.466</v>
      </c>
      <c r="K49" s="4">
        <v>252.63528654056745</v>
      </c>
      <c r="L49" s="4">
        <v>90.04850445943255</v>
      </c>
      <c r="M49" s="4">
        <v>395.5598285690993</v>
      </c>
      <c r="N49" s="4">
        <v>771.52481199700196</v>
      </c>
      <c r="O49" s="4">
        <v>659.52188599999999</v>
      </c>
      <c r="P49" s="4">
        <v>745.36532255685074</v>
      </c>
      <c r="Q49" s="4">
        <v>537.97789908531513</v>
      </c>
      <c r="R49" s="4">
        <v>223.46674037317831</v>
      </c>
      <c r="S49" s="4">
        <v>2556.9065000000001</v>
      </c>
      <c r="T49" s="4">
        <v>2609.6702</v>
      </c>
      <c r="U49" s="4">
        <v>7.2009755000000002</v>
      </c>
      <c r="V49" s="4">
        <v>3.6959284000000001</v>
      </c>
    </row>
    <row r="50" spans="1:22">
      <c r="A50" s="3">
        <v>40544</v>
      </c>
      <c r="B50" s="4">
        <v>5540.5079999999998</v>
      </c>
      <c r="C50" s="4">
        <v>6239.3950000000004</v>
      </c>
      <c r="D50" s="4">
        <v>6885.3299996003998</v>
      </c>
      <c r="E50" s="4">
        <v>1.3334760450000001</v>
      </c>
      <c r="F50" s="4">
        <v>272.4544444</v>
      </c>
      <c r="G50" s="4">
        <v>5.9322895740000003</v>
      </c>
      <c r="H50" s="4">
        <v>6.9294980264105241</v>
      </c>
      <c r="I50" s="4">
        <v>12140.468000000003</v>
      </c>
      <c r="J50" s="4">
        <v>10309.963999999998</v>
      </c>
      <c r="K50" s="4">
        <v>316.01087619371634</v>
      </c>
      <c r="L50" s="4">
        <v>107.35618480628362</v>
      </c>
      <c r="M50" s="4">
        <v>-268.71689493099967</v>
      </c>
      <c r="N50" s="4">
        <v>731.74282599999992</v>
      </c>
      <c r="O50" s="4">
        <v>242.088257</v>
      </c>
      <c r="P50" s="4">
        <v>682.51488140694312</v>
      </c>
      <c r="Q50" s="4">
        <v>732.72801216205687</v>
      </c>
      <c r="R50" s="4">
        <v>184.7494614504202</v>
      </c>
      <c r="S50" s="4">
        <v>2751.1725999999999</v>
      </c>
      <c r="T50" s="4">
        <v>2684.5846000000001</v>
      </c>
      <c r="U50" s="4">
        <v>6.8361402</v>
      </c>
      <c r="V50" s="4">
        <v>3.9146746000000001</v>
      </c>
    </row>
    <row r="51" spans="1:22">
      <c r="A51" s="3">
        <v>40634</v>
      </c>
      <c r="B51" s="4">
        <v>5545.5389999999998</v>
      </c>
      <c r="C51" s="4">
        <v>6868.5510000000004</v>
      </c>
      <c r="D51" s="4">
        <v>6943.2415618886198</v>
      </c>
      <c r="E51" s="4">
        <v>1.3448145359999999</v>
      </c>
      <c r="F51" s="4">
        <v>266.30526329999998</v>
      </c>
      <c r="G51" s="4">
        <v>6</v>
      </c>
      <c r="H51" s="4">
        <v>6.643751034627325</v>
      </c>
      <c r="I51" s="4">
        <v>10859.522999999999</v>
      </c>
      <c r="J51" s="4">
        <v>10421.865</v>
      </c>
      <c r="K51" s="4">
        <v>145.28459036411721</v>
      </c>
      <c r="L51" s="4">
        <v>88.058718635882855</v>
      </c>
      <c r="M51" s="4">
        <v>-117.2616554669992</v>
      </c>
      <c r="N51" s="4">
        <v>817.20545799999991</v>
      </c>
      <c r="O51" s="4">
        <v>253.97791599999999</v>
      </c>
      <c r="P51" s="4">
        <v>636.15665331694322</v>
      </c>
      <c r="Q51" s="4">
        <v>733.59936142705703</v>
      </c>
      <c r="R51" s="4">
        <v>196.51997483707976</v>
      </c>
      <c r="S51" s="4">
        <v>2776.1959999999999</v>
      </c>
      <c r="T51" s="4">
        <v>2782.9191999999998</v>
      </c>
      <c r="U51" s="4">
        <v>6.4243785999999998</v>
      </c>
      <c r="V51" s="4">
        <v>3.6171894</v>
      </c>
    </row>
    <row r="52" spans="1:22">
      <c r="A52" s="3">
        <v>40725</v>
      </c>
      <c r="B52" s="4">
        <v>5555.9650000000001</v>
      </c>
      <c r="C52" s="4">
        <v>7192.4840000000004</v>
      </c>
      <c r="D52" s="4">
        <v>7129.2357475549597</v>
      </c>
      <c r="E52" s="4">
        <v>1.354886421</v>
      </c>
      <c r="F52" s="4">
        <v>274.82515560000002</v>
      </c>
      <c r="G52" s="4">
        <v>6</v>
      </c>
      <c r="H52" s="4">
        <v>6.8024420120377451</v>
      </c>
      <c r="I52" s="4">
        <v>11067.097</v>
      </c>
      <c r="J52" s="4">
        <v>11863.486999999999</v>
      </c>
      <c r="K52" s="4">
        <v>62.939988673996822</v>
      </c>
      <c r="L52" s="4">
        <v>114.6955053260032</v>
      </c>
      <c r="M52" s="4">
        <v>-288.99680029879892</v>
      </c>
      <c r="N52" s="4">
        <v>895.3554033769999</v>
      </c>
      <c r="O52" s="4">
        <v>304.99773900000002</v>
      </c>
      <c r="P52" s="4">
        <v>678.92472219894307</v>
      </c>
      <c r="Q52" s="4">
        <v>740.58259289805699</v>
      </c>
      <c r="R52" s="4">
        <v>171.43469583224012</v>
      </c>
      <c r="S52" s="4">
        <v>3083.9281999999998</v>
      </c>
      <c r="T52" s="4">
        <v>2832.3215</v>
      </c>
      <c r="U52" s="4">
        <v>6.3228778999999999</v>
      </c>
      <c r="V52" s="4">
        <v>3.7185763999999999</v>
      </c>
    </row>
    <row r="53" spans="1:22" s="6" customFormat="1" ht="15.75" thickBot="1">
      <c r="A53" s="5">
        <v>40817</v>
      </c>
      <c r="B53" s="6">
        <v>5566.0330000000004</v>
      </c>
      <c r="C53" s="6">
        <v>7853.8739999999998</v>
      </c>
      <c r="D53" s="6">
        <v>7197.5005726385698</v>
      </c>
      <c r="E53" s="6">
        <v>1.374600431</v>
      </c>
      <c r="F53" s="6">
        <v>303.51402380000002</v>
      </c>
      <c r="G53" s="6">
        <v>6.2243009999999996</v>
      </c>
      <c r="H53" s="6">
        <v>7.8785145021928296</v>
      </c>
      <c r="I53" s="6">
        <v>11118</v>
      </c>
      <c r="J53" s="6">
        <v>11531</v>
      </c>
      <c r="K53" s="6">
        <v>203.45565317152642</v>
      </c>
      <c r="L53" s="6">
        <v>105.06333882847355</v>
      </c>
      <c r="M53" s="6">
        <v>64.36972747934891</v>
      </c>
      <c r="N53" s="6">
        <v>812.29233702300007</v>
      </c>
      <c r="O53" s="6">
        <v>511.93661800000012</v>
      </c>
      <c r="P53" s="6">
        <v>679.19629635194315</v>
      </c>
      <c r="Q53" s="6">
        <v>744.49682238605669</v>
      </c>
      <c r="R53" s="6">
        <v>228.57652378779991</v>
      </c>
      <c r="S53" s="6">
        <v>2971.8514</v>
      </c>
      <c r="T53" s="6">
        <v>2720.4560999999999</v>
      </c>
      <c r="U53" s="6">
        <v>6.0080292000000002</v>
      </c>
      <c r="V53" s="6">
        <v>3.7115106999999998</v>
      </c>
    </row>
    <row r="54" spans="1:22" ht="15.75" thickTop="1">
      <c r="A54" s="3">
        <v>40909</v>
      </c>
      <c r="B54" s="4">
        <v>5545.6030000000001</v>
      </c>
      <c r="C54" s="4">
        <v>7371.7243350801164</v>
      </c>
      <c r="D54" s="4">
        <v>7253.6347022178297</v>
      </c>
      <c r="E54" s="4">
        <v>1.407348898</v>
      </c>
      <c r="F54" s="4">
        <v>295</v>
      </c>
      <c r="G54" s="4">
        <v>7</v>
      </c>
      <c r="H54" s="4">
        <v>7.9243228847383218</v>
      </c>
      <c r="I54" s="4">
        <v>11271.33006045456</v>
      </c>
      <c r="J54" s="4">
        <v>11447.606504519848</v>
      </c>
      <c r="K54" s="4">
        <v>209.09282022524653</v>
      </c>
      <c r="L54" s="4">
        <v>125.74006979547242</v>
      </c>
      <c r="M54" s="4">
        <v>73.717243350801169</v>
      </c>
      <c r="N54" s="7">
        <f>+N53</f>
        <v>812.29233702300007</v>
      </c>
      <c r="O54" s="7">
        <f t="shared" ref="O54:R54" si="0">+O53</f>
        <v>511.93661800000012</v>
      </c>
      <c r="P54" s="7">
        <f t="shared" si="0"/>
        <v>679.19629635194315</v>
      </c>
      <c r="Q54" s="7">
        <f t="shared" si="0"/>
        <v>744.49682238605669</v>
      </c>
      <c r="R54" s="7">
        <f t="shared" si="0"/>
        <v>228.57652378779991</v>
      </c>
    </row>
    <row r="55" spans="1:22">
      <c r="A55" s="3">
        <v>41000</v>
      </c>
      <c r="B55" s="4">
        <v>5549.6980000000003</v>
      </c>
      <c r="C55" s="4">
        <v>7371.7243350801164</v>
      </c>
      <c r="D55" s="4">
        <v>7311.9090702104604</v>
      </c>
      <c r="E55" s="4">
        <v>1.4211635367</v>
      </c>
      <c r="F55" s="4">
        <v>298.52924933999998</v>
      </c>
      <c r="G55" s="4">
        <v>6.9970809999999997</v>
      </c>
      <c r="H55" s="4">
        <v>7.8561622544748282</v>
      </c>
      <c r="I55" s="4">
        <v>11424.66012090912</v>
      </c>
      <c r="J55" s="4">
        <v>11364.213009039697</v>
      </c>
      <c r="K55" s="4">
        <v>209.09282022524653</v>
      </c>
      <c r="L55" s="4">
        <v>125.74006979547242</v>
      </c>
      <c r="M55" s="4">
        <v>73.717243350801169</v>
      </c>
      <c r="N55" s="7">
        <f t="shared" ref="N55:N113" si="1">+N54</f>
        <v>812.29233702300007</v>
      </c>
      <c r="O55" s="7">
        <f t="shared" ref="O55:O113" si="2">+O54</f>
        <v>511.93661800000012</v>
      </c>
      <c r="P55" s="7">
        <f t="shared" ref="P55:P113" si="3">+P54</f>
        <v>679.19629635194315</v>
      </c>
      <c r="Q55" s="7">
        <f t="shared" ref="Q55:Q113" si="4">+Q54</f>
        <v>744.49682238605669</v>
      </c>
      <c r="R55" s="7">
        <f t="shared" ref="R55:R113" si="5">+R54</f>
        <v>228.57652378779991</v>
      </c>
    </row>
    <row r="56" spans="1:22">
      <c r="A56" s="3">
        <v>41091</v>
      </c>
      <c r="B56" s="4">
        <v>5560.9838423000001</v>
      </c>
      <c r="C56" s="4">
        <v>7371.7243350801164</v>
      </c>
      <c r="D56" s="4">
        <v>7396.9347397190404</v>
      </c>
      <c r="E56" s="4">
        <v>1.4366245835</v>
      </c>
      <c r="F56" s="4">
        <v>298.95178697</v>
      </c>
      <c r="G56" s="4">
        <v>6.9970809999999997</v>
      </c>
      <c r="H56" s="4">
        <v>7.3955892923578581</v>
      </c>
      <c r="I56" s="4">
        <v>11577.990181363681</v>
      </c>
      <c r="J56" s="4">
        <v>11280.819513559545</v>
      </c>
      <c r="K56" s="4">
        <v>209.09282022524653</v>
      </c>
      <c r="L56" s="4">
        <v>125.74006979547242</v>
      </c>
      <c r="M56" s="4">
        <v>73.717243350801169</v>
      </c>
      <c r="N56" s="7">
        <f t="shared" si="1"/>
        <v>812.29233702300007</v>
      </c>
      <c r="O56" s="7">
        <f t="shared" si="2"/>
        <v>511.93661800000012</v>
      </c>
      <c r="P56" s="7">
        <f t="shared" si="3"/>
        <v>679.19629635194315</v>
      </c>
      <c r="Q56" s="7">
        <f t="shared" si="4"/>
        <v>744.49682238605669</v>
      </c>
      <c r="R56" s="7">
        <f t="shared" si="5"/>
        <v>228.57652378779991</v>
      </c>
    </row>
    <row r="57" spans="1:22">
      <c r="A57" s="3">
        <v>41183</v>
      </c>
      <c r="B57" s="4">
        <v>5576.6737844999998</v>
      </c>
      <c r="C57" s="4">
        <v>7371.7243350801164</v>
      </c>
      <c r="D57" s="4">
        <v>7471.15805502904</v>
      </c>
      <c r="E57" s="4">
        <v>1.4447241609000001</v>
      </c>
      <c r="F57" s="4">
        <v>298.31299316000002</v>
      </c>
      <c r="G57" s="4">
        <v>6.9970809999999997</v>
      </c>
      <c r="H57" s="4">
        <v>7.3545609028282977</v>
      </c>
      <c r="I57" s="4">
        <v>11731.320241818241</v>
      </c>
      <c r="J57" s="4">
        <v>11197.426018079394</v>
      </c>
      <c r="K57" s="4">
        <v>209.09282022524653</v>
      </c>
      <c r="L57" s="4">
        <v>125.74006979547242</v>
      </c>
      <c r="M57" s="4">
        <v>73.717243350801169</v>
      </c>
      <c r="N57" s="7">
        <f t="shared" si="1"/>
        <v>812.29233702300007</v>
      </c>
      <c r="O57" s="7">
        <f t="shared" si="2"/>
        <v>511.93661800000012</v>
      </c>
      <c r="P57" s="7">
        <f t="shared" si="3"/>
        <v>679.19629635194315</v>
      </c>
      <c r="Q57" s="7">
        <f t="shared" si="4"/>
        <v>744.49682238605669</v>
      </c>
      <c r="R57" s="7">
        <f t="shared" si="5"/>
        <v>228.57652378779991</v>
      </c>
    </row>
    <row r="58" spans="1:22">
      <c r="A58" s="3">
        <v>41275</v>
      </c>
      <c r="B58" s="4">
        <v>5603.0551550999999</v>
      </c>
      <c r="C58" s="4">
        <v>7724.5539433421372</v>
      </c>
      <c r="D58" s="4">
        <v>7547.4336539045898</v>
      </c>
      <c r="E58" s="4">
        <v>1.4542880973000001</v>
      </c>
      <c r="F58" s="4">
        <v>297.43314199000002</v>
      </c>
      <c r="G58" s="4">
        <v>6.5922150000000004</v>
      </c>
      <c r="H58" s="4">
        <v>7.0386739614049292</v>
      </c>
      <c r="I58" s="4">
        <v>11913.782905868906</v>
      </c>
      <c r="J58" s="4">
        <v>11287.702628811388</v>
      </c>
      <c r="K58" s="4">
        <v>219.10415812738646</v>
      </c>
      <c r="L58" s="4">
        <v>141.82663241125007</v>
      </c>
      <c r="M58" s="4">
        <v>77.245539433421371</v>
      </c>
      <c r="N58" s="7">
        <f t="shared" si="1"/>
        <v>812.29233702300007</v>
      </c>
      <c r="O58" s="7">
        <f t="shared" si="2"/>
        <v>511.93661800000012</v>
      </c>
      <c r="P58" s="7">
        <f t="shared" si="3"/>
        <v>679.19629635194315</v>
      </c>
      <c r="Q58" s="7">
        <f t="shared" si="4"/>
        <v>744.49682238605669</v>
      </c>
      <c r="R58" s="7">
        <f t="shared" si="5"/>
        <v>228.57652378779991</v>
      </c>
    </row>
    <row r="59" spans="1:22">
      <c r="A59" s="3">
        <v>41365</v>
      </c>
      <c r="B59" s="4">
        <v>5626.0215148999996</v>
      </c>
      <c r="C59" s="4">
        <v>7724.5539433421372</v>
      </c>
      <c r="D59" s="4">
        <v>7633.3333044018</v>
      </c>
      <c r="E59" s="4">
        <v>1.4638868604999999</v>
      </c>
      <c r="F59" s="4">
        <v>296.55299084000001</v>
      </c>
      <c r="G59" s="4">
        <v>6.5922150000000004</v>
      </c>
      <c r="H59" s="4">
        <v>6.9502215927282887</v>
      </c>
      <c r="I59" s="4">
        <v>12096.245569919571</v>
      </c>
      <c r="J59" s="4">
        <v>11377.979239543383</v>
      </c>
      <c r="K59" s="4">
        <v>219.10415812738646</v>
      </c>
      <c r="L59" s="4">
        <v>141.82663241125007</v>
      </c>
      <c r="M59" s="4">
        <v>77.245539433421371</v>
      </c>
      <c r="N59" s="7">
        <f t="shared" si="1"/>
        <v>812.29233702300007</v>
      </c>
      <c r="O59" s="7">
        <f t="shared" si="2"/>
        <v>511.93661800000012</v>
      </c>
      <c r="P59" s="7">
        <f t="shared" si="3"/>
        <v>679.19629635194315</v>
      </c>
      <c r="Q59" s="7">
        <f t="shared" si="4"/>
        <v>744.49682238605669</v>
      </c>
      <c r="R59" s="7">
        <f t="shared" si="5"/>
        <v>228.57652378779991</v>
      </c>
    </row>
    <row r="60" spans="1:22">
      <c r="A60" s="3">
        <v>41456</v>
      </c>
      <c r="B60" s="4">
        <v>5650.8302474000002</v>
      </c>
      <c r="C60" s="4">
        <v>7724.5539433421372</v>
      </c>
      <c r="D60" s="4">
        <v>7728.69988045832</v>
      </c>
      <c r="E60" s="4">
        <v>1.4775846644999999</v>
      </c>
      <c r="F60" s="4">
        <v>295.65596986000003</v>
      </c>
      <c r="G60" s="4">
        <v>6.5922150000000004</v>
      </c>
      <c r="H60" s="4">
        <v>6.757696034720289</v>
      </c>
      <c r="I60" s="4">
        <v>12278.708233970236</v>
      </c>
      <c r="J60" s="4">
        <v>11468.255850275378</v>
      </c>
      <c r="K60" s="4">
        <v>219.10415812738646</v>
      </c>
      <c r="L60" s="4">
        <v>141.82663241125007</v>
      </c>
      <c r="M60" s="4">
        <v>77.245539433421371</v>
      </c>
      <c r="N60" s="7">
        <f t="shared" si="1"/>
        <v>812.29233702300007</v>
      </c>
      <c r="O60" s="7">
        <f t="shared" si="2"/>
        <v>511.93661800000012</v>
      </c>
      <c r="P60" s="7">
        <f t="shared" si="3"/>
        <v>679.19629635194315</v>
      </c>
      <c r="Q60" s="7">
        <f t="shared" si="4"/>
        <v>744.49682238605669</v>
      </c>
      <c r="R60" s="7">
        <f t="shared" si="5"/>
        <v>228.57652378779991</v>
      </c>
    </row>
    <row r="61" spans="1:22">
      <c r="A61" s="3">
        <v>41548</v>
      </c>
      <c r="B61" s="4">
        <v>5681.8489698000003</v>
      </c>
      <c r="C61" s="4">
        <v>7724.5539433421372</v>
      </c>
      <c r="D61" s="4">
        <v>7830.4593976899296</v>
      </c>
      <c r="E61" s="4">
        <v>1.4856373874</v>
      </c>
      <c r="F61" s="4">
        <v>294.66153176</v>
      </c>
      <c r="G61" s="4">
        <v>6.5922150000000004</v>
      </c>
      <c r="H61" s="4">
        <v>6.9202042742923204</v>
      </c>
      <c r="I61" s="4">
        <v>12461.1708980209</v>
      </c>
      <c r="J61" s="4">
        <v>11558.532461007373</v>
      </c>
      <c r="K61" s="4">
        <v>219.10415812738646</v>
      </c>
      <c r="L61" s="4">
        <v>141.82663241125007</v>
      </c>
      <c r="M61" s="4">
        <v>77.245539433421371</v>
      </c>
      <c r="N61" s="7">
        <f t="shared" si="1"/>
        <v>812.29233702300007</v>
      </c>
      <c r="O61" s="7">
        <f t="shared" si="2"/>
        <v>511.93661800000012</v>
      </c>
      <c r="P61" s="7">
        <f t="shared" si="3"/>
        <v>679.19629635194315</v>
      </c>
      <c r="Q61" s="7">
        <f t="shared" si="4"/>
        <v>744.49682238605669</v>
      </c>
      <c r="R61" s="7">
        <f t="shared" si="5"/>
        <v>228.57652378779991</v>
      </c>
    </row>
    <row r="62" spans="1:22">
      <c r="A62" s="3">
        <v>41640</v>
      </c>
      <c r="B62" s="4">
        <v>5715.7101690999998</v>
      </c>
      <c r="C62" s="4">
        <v>8105.8504570211999</v>
      </c>
      <c r="D62" s="4">
        <f>+D61*C62/C61</f>
        <v>8216.9835763990504</v>
      </c>
      <c r="E62" s="4">
        <v>1.4927387968000001</v>
      </c>
      <c r="F62" s="4">
        <v>292.36649999999997</v>
      </c>
      <c r="G62" s="4">
        <v>6.226337</v>
      </c>
      <c r="H62" s="4">
        <v>6.7778132610382187</v>
      </c>
      <c r="I62" s="4">
        <v>12647.894767877146</v>
      </c>
      <c r="J62" s="4">
        <v>11631.520047661681</v>
      </c>
      <c r="K62" s="4">
        <v>230.78715982433252</v>
      </c>
      <c r="L62" s="4">
        <v>158.96855397688131</v>
      </c>
      <c r="M62" s="4">
        <v>81.058504570211994</v>
      </c>
      <c r="N62" s="7">
        <f t="shared" si="1"/>
        <v>812.29233702300007</v>
      </c>
      <c r="O62" s="7">
        <f t="shared" si="2"/>
        <v>511.93661800000012</v>
      </c>
      <c r="P62" s="7">
        <f t="shared" si="3"/>
        <v>679.19629635194315</v>
      </c>
      <c r="Q62" s="7">
        <f t="shared" si="4"/>
        <v>744.49682238605669</v>
      </c>
      <c r="R62" s="7">
        <f t="shared" si="5"/>
        <v>228.57652378779991</v>
      </c>
    </row>
    <row r="63" spans="1:22">
      <c r="A63" s="3">
        <v>41730</v>
      </c>
      <c r="B63" s="4">
        <v>5753.1311920999997</v>
      </c>
      <c r="C63" s="4">
        <v>8105.8504570211999</v>
      </c>
      <c r="D63" s="4">
        <f t="shared" ref="D63:D113" si="6">+D62*C63/C62</f>
        <v>8216.9835763990504</v>
      </c>
      <c r="E63" s="4">
        <v>1.5016382355</v>
      </c>
      <c r="F63" s="4">
        <v>292.36649999999997</v>
      </c>
      <c r="G63" s="4">
        <v>6.226337</v>
      </c>
      <c r="H63" s="4">
        <v>6.7132099637638394</v>
      </c>
      <c r="I63" s="4">
        <v>12834.618637733391</v>
      </c>
      <c r="J63" s="4">
        <v>11704.507634315989</v>
      </c>
      <c r="K63" s="4">
        <v>230.78715982433252</v>
      </c>
      <c r="L63" s="4">
        <v>158.96855397688131</v>
      </c>
      <c r="M63" s="4">
        <v>81.058504570211994</v>
      </c>
      <c r="N63" s="7">
        <f t="shared" si="1"/>
        <v>812.29233702300007</v>
      </c>
      <c r="O63" s="7">
        <f t="shared" si="2"/>
        <v>511.93661800000012</v>
      </c>
      <c r="P63" s="7">
        <f t="shared" si="3"/>
        <v>679.19629635194315</v>
      </c>
      <c r="Q63" s="7">
        <f t="shared" si="4"/>
        <v>744.49682238605669</v>
      </c>
      <c r="R63" s="7">
        <f t="shared" si="5"/>
        <v>228.57652378779991</v>
      </c>
    </row>
    <row r="64" spans="1:22">
      <c r="A64" s="3">
        <v>41821</v>
      </c>
      <c r="B64" s="4">
        <v>5787.0476980000003</v>
      </c>
      <c r="C64" s="4">
        <v>8105.8504570211999</v>
      </c>
      <c r="D64" s="4">
        <f t="shared" si="6"/>
        <v>8216.9835763990504</v>
      </c>
      <c r="E64" s="4">
        <v>1.5140324458000001</v>
      </c>
      <c r="F64" s="4">
        <v>292.36649999999997</v>
      </c>
      <c r="G64" s="4">
        <v>6.226337</v>
      </c>
      <c r="H64" s="4">
        <v>6.7225072196575315</v>
      </c>
      <c r="I64" s="4">
        <v>13021.342507589636</v>
      </c>
      <c r="J64" s="4">
        <v>11777.495220970297</v>
      </c>
      <c r="K64" s="4">
        <v>230.78715982433252</v>
      </c>
      <c r="L64" s="4">
        <v>158.96855397688131</v>
      </c>
      <c r="M64" s="4">
        <v>81.058504570211994</v>
      </c>
      <c r="N64" s="7">
        <f t="shared" si="1"/>
        <v>812.29233702300007</v>
      </c>
      <c r="O64" s="7">
        <f t="shared" si="2"/>
        <v>511.93661800000012</v>
      </c>
      <c r="P64" s="7">
        <f t="shared" si="3"/>
        <v>679.19629635194315</v>
      </c>
      <c r="Q64" s="7">
        <f t="shared" si="4"/>
        <v>744.49682238605669</v>
      </c>
      <c r="R64" s="7">
        <f t="shared" si="5"/>
        <v>228.57652378779991</v>
      </c>
    </row>
    <row r="65" spans="1:18">
      <c r="A65" s="3">
        <v>41913</v>
      </c>
      <c r="B65" s="4">
        <v>5818.7063228000006</v>
      </c>
      <c r="C65" s="4">
        <v>8105.8504570211999</v>
      </c>
      <c r="D65" s="4">
        <f t="shared" si="6"/>
        <v>8216.9835763990504</v>
      </c>
      <c r="E65" s="4">
        <v>1.5235509962</v>
      </c>
      <c r="F65" s="4">
        <v>292.36649999999997</v>
      </c>
      <c r="G65" s="4">
        <v>6.226337</v>
      </c>
      <c r="H65" s="4">
        <v>6.9088263112167905</v>
      </c>
      <c r="I65" s="4">
        <v>13208.066377445881</v>
      </c>
      <c r="J65" s="4">
        <v>11850.482807624605</v>
      </c>
      <c r="K65" s="4">
        <v>230.78715982433252</v>
      </c>
      <c r="L65" s="4">
        <v>158.96855397688131</v>
      </c>
      <c r="M65" s="4">
        <v>81.058504570211994</v>
      </c>
      <c r="N65" s="7">
        <f t="shared" si="1"/>
        <v>812.29233702300007</v>
      </c>
      <c r="O65" s="7">
        <f t="shared" si="2"/>
        <v>511.93661800000012</v>
      </c>
      <c r="P65" s="7">
        <f t="shared" si="3"/>
        <v>679.19629635194315</v>
      </c>
      <c r="Q65" s="7">
        <f t="shared" si="4"/>
        <v>744.49682238605669</v>
      </c>
      <c r="R65" s="7">
        <f t="shared" si="5"/>
        <v>228.57652378779991</v>
      </c>
    </row>
    <row r="66" spans="1:18">
      <c r="A66" s="3">
        <v>42005</v>
      </c>
      <c r="B66" s="4">
        <v>5848.7859517999996</v>
      </c>
      <c r="C66" s="4">
        <v>8500.0333974924615</v>
      </c>
      <c r="D66" s="4">
        <f t="shared" si="6"/>
        <v>8616.5708578475314</v>
      </c>
      <c r="E66" s="4">
        <v>1.5329759906</v>
      </c>
      <c r="F66" s="4">
        <v>292.36649999999997</v>
      </c>
      <c r="G66" s="4">
        <v>6.226337</v>
      </c>
      <c r="H66" s="4">
        <v>6.9290529766658606</v>
      </c>
      <c r="I66" s="4">
        <v>13408.814942893867</v>
      </c>
      <c r="J66" s="4">
        <v>11964.665596246083</v>
      </c>
      <c r="K66" s="4">
        <v>243.81200055355427</v>
      </c>
      <c r="L66" s="4">
        <v>168.80458510203002</v>
      </c>
      <c r="M66" s="4">
        <v>85.000333974924615</v>
      </c>
      <c r="N66" s="7">
        <f t="shared" si="1"/>
        <v>812.29233702300007</v>
      </c>
      <c r="O66" s="7">
        <f t="shared" si="2"/>
        <v>511.93661800000012</v>
      </c>
      <c r="P66" s="7">
        <f t="shared" si="3"/>
        <v>679.19629635194315</v>
      </c>
      <c r="Q66" s="7">
        <f t="shared" si="4"/>
        <v>744.49682238605669</v>
      </c>
      <c r="R66" s="7">
        <f t="shared" si="5"/>
        <v>228.57652378779991</v>
      </c>
    </row>
    <row r="67" spans="1:18">
      <c r="A67" s="3">
        <v>42095</v>
      </c>
      <c r="B67" s="4">
        <v>5877.5085462999996</v>
      </c>
      <c r="C67" s="4">
        <v>8500.0333974924615</v>
      </c>
      <c r="D67" s="4">
        <f t="shared" si="6"/>
        <v>8616.5708578475314</v>
      </c>
      <c r="E67" s="4">
        <v>1.5429264390999999</v>
      </c>
      <c r="F67" s="4">
        <v>292.36649999999997</v>
      </c>
      <c r="G67" s="4">
        <v>6.226337</v>
      </c>
      <c r="H67" s="4">
        <v>6.9519587255848769</v>
      </c>
      <c r="I67" s="4">
        <v>13609.563508341853</v>
      </c>
      <c r="J67" s="4">
        <v>12078.848384867561</v>
      </c>
      <c r="K67" s="4">
        <v>243.81200055355427</v>
      </c>
      <c r="L67" s="4">
        <v>168.80458510203002</v>
      </c>
      <c r="M67" s="4">
        <v>85.000333974924615</v>
      </c>
      <c r="N67" s="7">
        <f t="shared" si="1"/>
        <v>812.29233702300007</v>
      </c>
      <c r="O67" s="7">
        <f t="shared" si="2"/>
        <v>511.93661800000012</v>
      </c>
      <c r="P67" s="7">
        <f t="shared" si="3"/>
        <v>679.19629635194315</v>
      </c>
      <c r="Q67" s="7">
        <f t="shared" si="4"/>
        <v>744.49682238605669</v>
      </c>
      <c r="R67" s="7">
        <f t="shared" si="5"/>
        <v>228.57652378779991</v>
      </c>
    </row>
    <row r="68" spans="1:18">
      <c r="A68" s="3">
        <v>42186</v>
      </c>
      <c r="B68" s="4">
        <v>5904.4561754999995</v>
      </c>
      <c r="C68" s="4">
        <v>8500.0333974924615</v>
      </c>
      <c r="D68" s="4">
        <f t="shared" si="6"/>
        <v>8616.5708578475314</v>
      </c>
      <c r="E68" s="4">
        <v>1.5551765232999999</v>
      </c>
      <c r="F68" s="4">
        <v>292.36649999999997</v>
      </c>
      <c r="G68" s="4">
        <v>6.226337</v>
      </c>
      <c r="H68" s="4">
        <v>6.9338845375071942</v>
      </c>
      <c r="I68" s="4">
        <v>13810.312073789839</v>
      </c>
      <c r="J68" s="4">
        <v>12193.031173489038</v>
      </c>
      <c r="K68" s="4">
        <v>243.81200055355427</v>
      </c>
      <c r="L68" s="4">
        <v>168.80458510203002</v>
      </c>
      <c r="M68" s="4">
        <v>85.000333974924615</v>
      </c>
      <c r="N68" s="7">
        <f t="shared" si="1"/>
        <v>812.29233702300007</v>
      </c>
      <c r="O68" s="7">
        <f t="shared" si="2"/>
        <v>511.93661800000012</v>
      </c>
      <c r="P68" s="7">
        <f t="shared" si="3"/>
        <v>679.19629635194315</v>
      </c>
      <c r="Q68" s="7">
        <f t="shared" si="4"/>
        <v>744.49682238605669</v>
      </c>
      <c r="R68" s="7">
        <f t="shared" si="5"/>
        <v>228.57652378779991</v>
      </c>
    </row>
    <row r="69" spans="1:18">
      <c r="A69" s="3">
        <v>42278</v>
      </c>
      <c r="B69" s="4">
        <v>5930.4786632000005</v>
      </c>
      <c r="C69" s="4">
        <v>8500.0333974924615</v>
      </c>
      <c r="D69" s="4">
        <f t="shared" si="6"/>
        <v>8616.5708578475314</v>
      </c>
      <c r="E69" s="4">
        <v>1.5652795873000001</v>
      </c>
      <c r="F69" s="4">
        <v>292.36649999999997</v>
      </c>
      <c r="G69" s="4">
        <v>6.226337</v>
      </c>
      <c r="H69" s="4">
        <v>7.0558531203227979</v>
      </c>
      <c r="I69" s="4">
        <v>14011.060639237825</v>
      </c>
      <c r="J69" s="4">
        <v>12307.213962110516</v>
      </c>
      <c r="K69" s="4">
        <v>243.81200055355427</v>
      </c>
      <c r="L69" s="4">
        <v>168.80458510203002</v>
      </c>
      <c r="M69" s="4">
        <v>85.000333974924615</v>
      </c>
      <c r="N69" s="7">
        <f t="shared" si="1"/>
        <v>812.29233702300007</v>
      </c>
      <c r="O69" s="7">
        <f t="shared" si="2"/>
        <v>511.93661800000012</v>
      </c>
      <c r="P69" s="7">
        <f t="shared" si="3"/>
        <v>679.19629635194315</v>
      </c>
      <c r="Q69" s="7">
        <f t="shared" si="4"/>
        <v>744.49682238605669</v>
      </c>
      <c r="R69" s="7">
        <f t="shared" si="5"/>
        <v>228.57652378779991</v>
      </c>
    </row>
    <row r="70" spans="1:18">
      <c r="A70" s="3">
        <v>42370</v>
      </c>
      <c r="B70" s="4">
        <v>5955.8094703999996</v>
      </c>
      <c r="C70" s="4">
        <v>8888.8553976632793</v>
      </c>
      <c r="D70" s="4">
        <f t="shared" si="6"/>
        <v>9010.7236992410981</v>
      </c>
      <c r="E70" s="4">
        <v>1.5753000111</v>
      </c>
      <c r="F70" s="4">
        <v>292.36649999999997</v>
      </c>
      <c r="G70" s="4">
        <v>6.226337</v>
      </c>
      <c r="H70" s="4">
        <v>7.0656569678535686</v>
      </c>
      <c r="I70" s="4">
        <v>14226.296477790713</v>
      </c>
      <c r="J70" s="4">
        <v>12426.457619109999</v>
      </c>
      <c r="K70" s="4">
        <v>258.29760215886949</v>
      </c>
      <c r="L70" s="4">
        <v>176.91014686555206</v>
      </c>
      <c r="M70" s="4">
        <v>88.888553976632792</v>
      </c>
      <c r="N70" s="7">
        <f t="shared" si="1"/>
        <v>812.29233702300007</v>
      </c>
      <c r="O70" s="7">
        <f t="shared" si="2"/>
        <v>511.93661800000012</v>
      </c>
      <c r="P70" s="7">
        <f t="shared" si="3"/>
        <v>679.19629635194315</v>
      </c>
      <c r="Q70" s="7">
        <f t="shared" si="4"/>
        <v>744.49682238605669</v>
      </c>
      <c r="R70" s="7">
        <f t="shared" si="5"/>
        <v>228.57652378779991</v>
      </c>
    </row>
    <row r="71" spans="1:18">
      <c r="A71" s="3">
        <v>42461</v>
      </c>
      <c r="B71" s="4">
        <v>5980.4729467999996</v>
      </c>
      <c r="C71" s="4">
        <v>8888.8553976632793</v>
      </c>
      <c r="D71" s="4">
        <f t="shared" si="6"/>
        <v>9010.7236992410981</v>
      </c>
      <c r="E71" s="4">
        <v>1.5859886864999999</v>
      </c>
      <c r="F71" s="4">
        <v>292.36649999999997</v>
      </c>
      <c r="G71" s="4">
        <v>6.226337</v>
      </c>
      <c r="H71" s="4">
        <v>7.0738072692565277</v>
      </c>
      <c r="I71" s="4">
        <v>14441.532316343601</v>
      </c>
      <c r="J71" s="4">
        <v>12545.701276109481</v>
      </c>
      <c r="K71" s="4">
        <v>258.29760215886949</v>
      </c>
      <c r="L71" s="4">
        <v>176.91014686555206</v>
      </c>
      <c r="M71" s="4">
        <v>88.888553976632792</v>
      </c>
      <c r="N71" s="7">
        <f t="shared" si="1"/>
        <v>812.29233702300007</v>
      </c>
      <c r="O71" s="7">
        <f t="shared" si="2"/>
        <v>511.93661800000012</v>
      </c>
      <c r="P71" s="7">
        <f t="shared" si="3"/>
        <v>679.19629635194315</v>
      </c>
      <c r="Q71" s="7">
        <f t="shared" si="4"/>
        <v>744.49682238605669</v>
      </c>
      <c r="R71" s="7">
        <f t="shared" si="5"/>
        <v>228.57652378779991</v>
      </c>
    </row>
    <row r="72" spans="1:18">
      <c r="A72" s="3">
        <v>42552</v>
      </c>
      <c r="B72" s="4">
        <v>6004.1338756999994</v>
      </c>
      <c r="C72" s="4">
        <v>8888.8553976632793</v>
      </c>
      <c r="D72" s="4">
        <f t="shared" si="6"/>
        <v>9010.7236992410981</v>
      </c>
      <c r="E72" s="4">
        <v>1.5983578447</v>
      </c>
      <c r="F72" s="4">
        <v>292.36649999999997</v>
      </c>
      <c r="G72" s="4">
        <v>6.226337</v>
      </c>
      <c r="H72" s="4">
        <v>7.0688516707203082</v>
      </c>
      <c r="I72" s="4">
        <v>14656.768154896488</v>
      </c>
      <c r="J72" s="4">
        <v>12664.944933108964</v>
      </c>
      <c r="K72" s="4">
        <v>258.29760215886949</v>
      </c>
      <c r="L72" s="4">
        <v>176.91014686555206</v>
      </c>
      <c r="M72" s="4">
        <v>88.888553976632792</v>
      </c>
      <c r="N72" s="7">
        <f t="shared" si="1"/>
        <v>812.29233702300007</v>
      </c>
      <c r="O72" s="7">
        <f t="shared" si="2"/>
        <v>511.93661800000012</v>
      </c>
      <c r="P72" s="7">
        <f t="shared" si="3"/>
        <v>679.19629635194315</v>
      </c>
      <c r="Q72" s="7">
        <f t="shared" si="4"/>
        <v>744.49682238605669</v>
      </c>
      <c r="R72" s="7">
        <f t="shared" si="5"/>
        <v>228.57652378779991</v>
      </c>
    </row>
    <row r="73" spans="1:18">
      <c r="A73" s="3">
        <v>42644</v>
      </c>
      <c r="B73" s="4">
        <v>6027.3820071</v>
      </c>
      <c r="C73" s="4">
        <v>8888.8553976632793</v>
      </c>
      <c r="D73" s="4">
        <f t="shared" si="6"/>
        <v>9010.7236992410981</v>
      </c>
      <c r="E73" s="4">
        <v>1.6092075853000001</v>
      </c>
      <c r="F73" s="4">
        <v>292.36649999999997</v>
      </c>
      <c r="G73" s="4">
        <v>6.226337</v>
      </c>
      <c r="H73" s="4">
        <v>7.1614972101068997</v>
      </c>
      <c r="I73" s="4">
        <v>14872.003993449376</v>
      </c>
      <c r="J73" s="4">
        <v>12784.188590108446</v>
      </c>
      <c r="K73" s="4">
        <v>258.29760215886949</v>
      </c>
      <c r="L73" s="4">
        <v>176.91014686555206</v>
      </c>
      <c r="M73" s="4">
        <v>88.888553976632792</v>
      </c>
      <c r="N73" s="7">
        <f t="shared" si="1"/>
        <v>812.29233702300007</v>
      </c>
      <c r="O73" s="7">
        <f t="shared" si="2"/>
        <v>511.93661800000012</v>
      </c>
      <c r="P73" s="7">
        <f t="shared" si="3"/>
        <v>679.19629635194315</v>
      </c>
      <c r="Q73" s="7">
        <f t="shared" si="4"/>
        <v>744.49682238605669</v>
      </c>
      <c r="R73" s="7">
        <f t="shared" si="5"/>
        <v>228.57652378779991</v>
      </c>
    </row>
    <row r="74" spans="1:18">
      <c r="A74" s="3">
        <v>42736</v>
      </c>
      <c r="B74" s="4">
        <v>6061.7085315337181</v>
      </c>
      <c r="C74" s="4">
        <v>9318.3135547560196</v>
      </c>
      <c r="D74" s="4">
        <f t="shared" si="6"/>
        <v>9446.0698288412314</v>
      </c>
      <c r="E74" s="4">
        <v>1.622559011433</v>
      </c>
      <c r="F74" s="4">
        <v>292.36649999999997</v>
      </c>
      <c r="G74" s="4">
        <v>6.226337</v>
      </c>
      <c r="H74" s="4">
        <v>7.115122598405204</v>
      </c>
      <c r="I74" s="4">
        <v>15103.901233596964</v>
      </c>
      <c r="J74" s="4">
        <v>12907.38995002155</v>
      </c>
      <c r="K74" s="4">
        <v>275.99829320083785</v>
      </c>
      <c r="L74" s="4">
        <v>185.61167488537612</v>
      </c>
      <c r="M74" s="4">
        <v>93.183135547560198</v>
      </c>
      <c r="N74" s="7">
        <f t="shared" si="1"/>
        <v>812.29233702300007</v>
      </c>
      <c r="O74" s="7">
        <f t="shared" si="2"/>
        <v>511.93661800000012</v>
      </c>
      <c r="P74" s="7">
        <f t="shared" si="3"/>
        <v>679.19629635194315</v>
      </c>
      <c r="Q74" s="7">
        <f t="shared" si="4"/>
        <v>744.49682238605669</v>
      </c>
      <c r="R74" s="7">
        <f t="shared" si="5"/>
        <v>228.57652378779991</v>
      </c>
    </row>
    <row r="75" spans="1:18">
      <c r="A75" s="3">
        <v>42826</v>
      </c>
      <c r="B75" s="4">
        <v>6086.8105442918786</v>
      </c>
      <c r="C75" s="4">
        <v>9318.3135547560196</v>
      </c>
      <c r="D75" s="4">
        <f t="shared" si="6"/>
        <v>9446.0698288412314</v>
      </c>
      <c r="E75" s="4">
        <v>1.633568347095</v>
      </c>
      <c r="F75" s="4">
        <v>292.36649999999997</v>
      </c>
      <c r="G75" s="4">
        <v>6.226337</v>
      </c>
      <c r="H75" s="4">
        <v>7.2354661768733814</v>
      </c>
      <c r="I75" s="4">
        <v>15335.798473744551</v>
      </c>
      <c r="J75" s="4">
        <v>13030.591309934654</v>
      </c>
      <c r="K75" s="4">
        <v>275.99829320083785</v>
      </c>
      <c r="L75" s="4">
        <v>185.61167488537612</v>
      </c>
      <c r="M75" s="4">
        <v>93.183135547560198</v>
      </c>
      <c r="N75" s="7">
        <f t="shared" si="1"/>
        <v>812.29233702300007</v>
      </c>
      <c r="O75" s="7">
        <f t="shared" si="2"/>
        <v>511.93661800000012</v>
      </c>
      <c r="P75" s="7">
        <f t="shared" si="3"/>
        <v>679.19629635194315</v>
      </c>
      <c r="Q75" s="7">
        <f t="shared" si="4"/>
        <v>744.49682238605669</v>
      </c>
      <c r="R75" s="7">
        <f t="shared" si="5"/>
        <v>228.57652378779991</v>
      </c>
    </row>
    <row r="76" spans="1:18">
      <c r="A76" s="3">
        <v>42917</v>
      </c>
      <c r="B76" s="4">
        <v>6110.8921834527619</v>
      </c>
      <c r="C76" s="4">
        <v>9318.3135547560196</v>
      </c>
      <c r="D76" s="4">
        <f t="shared" si="6"/>
        <v>9446.0698288412314</v>
      </c>
      <c r="E76" s="4">
        <v>1.646308580041</v>
      </c>
      <c r="F76" s="4">
        <v>292.36649999999997</v>
      </c>
      <c r="G76" s="4">
        <v>6.226337</v>
      </c>
      <c r="H76" s="4">
        <v>7.1953090155844697</v>
      </c>
      <c r="I76" s="4">
        <v>15567.695713892139</v>
      </c>
      <c r="J76" s="4">
        <v>13153.792669847759</v>
      </c>
      <c r="K76" s="4">
        <v>275.99829320083785</v>
      </c>
      <c r="L76" s="4">
        <v>185.61167488537612</v>
      </c>
      <c r="M76" s="4">
        <v>93.183135547560198</v>
      </c>
      <c r="N76" s="7">
        <f t="shared" si="1"/>
        <v>812.29233702300007</v>
      </c>
      <c r="O76" s="7">
        <f t="shared" si="2"/>
        <v>511.93661800000012</v>
      </c>
      <c r="P76" s="7">
        <f t="shared" si="3"/>
        <v>679.19629635194315</v>
      </c>
      <c r="Q76" s="7">
        <f t="shared" si="4"/>
        <v>744.49682238605669</v>
      </c>
      <c r="R76" s="7">
        <f t="shared" si="5"/>
        <v>228.57652378779991</v>
      </c>
    </row>
    <row r="77" spans="1:18">
      <c r="A77" s="3">
        <v>43009</v>
      </c>
      <c r="B77" s="4">
        <v>6134.5536852435735</v>
      </c>
      <c r="C77" s="4">
        <v>9318.3135547560196</v>
      </c>
      <c r="D77" s="4">
        <f t="shared" si="6"/>
        <v>9446.0698288412314</v>
      </c>
      <c r="E77" s="4">
        <v>1.6574838128590001</v>
      </c>
      <c r="F77" s="4">
        <v>292.36649999999997</v>
      </c>
      <c r="G77" s="4">
        <v>6.226337</v>
      </c>
      <c r="H77" s="4">
        <v>7.2529466931081075</v>
      </c>
      <c r="I77" s="4">
        <v>15799.592954039726</v>
      </c>
      <c r="J77" s="4">
        <v>13276.994029760863</v>
      </c>
      <c r="K77" s="4">
        <v>275.99829320083785</v>
      </c>
      <c r="L77" s="4">
        <v>185.61167488537612</v>
      </c>
      <c r="M77" s="4">
        <v>93.183135547560198</v>
      </c>
      <c r="N77" s="7">
        <f t="shared" si="1"/>
        <v>812.29233702300007</v>
      </c>
      <c r="O77" s="7">
        <f t="shared" si="2"/>
        <v>511.93661800000012</v>
      </c>
      <c r="P77" s="7">
        <f t="shared" si="3"/>
        <v>679.19629635194315</v>
      </c>
      <c r="Q77" s="7">
        <f t="shared" si="4"/>
        <v>744.49682238605669</v>
      </c>
      <c r="R77" s="7">
        <f t="shared" si="5"/>
        <v>228.57652378779991</v>
      </c>
    </row>
    <row r="78" spans="1:18">
      <c r="A78" s="3">
        <v>43101</v>
      </c>
      <c r="B78" s="4">
        <v>6171.707692026469</v>
      </c>
      <c r="C78" s="4">
        <v>9772.0311621272813</v>
      </c>
      <c r="D78" s="4">
        <f t="shared" si="6"/>
        <v>9906.0080114983539</v>
      </c>
      <c r="E78" s="4">
        <v>1.67123578177599</v>
      </c>
      <c r="F78" s="4">
        <v>292.36649999999997</v>
      </c>
      <c r="G78" s="4">
        <v>6.226337</v>
      </c>
      <c r="H78" s="4">
        <v>7.1279239297005281</v>
      </c>
      <c r="I78" s="4">
        <v>16046.341825651285</v>
      </c>
      <c r="J78" s="4">
        <v>13406.547858223945</v>
      </c>
      <c r="K78" s="4">
        <v>293.71750711634826</v>
      </c>
      <c r="L78" s="4">
        <v>194.5544984771997</v>
      </c>
      <c r="M78" s="4">
        <v>97.720311621272813</v>
      </c>
      <c r="N78" s="7">
        <f t="shared" si="1"/>
        <v>812.29233702300007</v>
      </c>
      <c r="O78" s="7">
        <f t="shared" si="2"/>
        <v>511.93661800000012</v>
      </c>
      <c r="P78" s="7">
        <f t="shared" si="3"/>
        <v>679.19629635194315</v>
      </c>
      <c r="Q78" s="7">
        <f t="shared" si="4"/>
        <v>744.49682238605669</v>
      </c>
      <c r="R78" s="7">
        <f t="shared" si="5"/>
        <v>228.57652378779991</v>
      </c>
    </row>
    <row r="79" spans="1:18">
      <c r="A79" s="3">
        <v>43191</v>
      </c>
      <c r="B79" s="4">
        <v>6197.2652199773693</v>
      </c>
      <c r="C79" s="4">
        <v>9772.0311621272813</v>
      </c>
      <c r="D79" s="4">
        <f t="shared" si="6"/>
        <v>9906.0080114983539</v>
      </c>
      <c r="E79" s="4">
        <v>1.6825753975078501</v>
      </c>
      <c r="F79" s="4">
        <v>292.36649999999997</v>
      </c>
      <c r="G79" s="4">
        <v>6.226337</v>
      </c>
      <c r="H79" s="4">
        <v>7.1682404079855608</v>
      </c>
      <c r="I79" s="4">
        <v>16293.090697262844</v>
      </c>
      <c r="J79" s="4">
        <v>13536.101686687027</v>
      </c>
      <c r="K79" s="4">
        <v>293.71750711634826</v>
      </c>
      <c r="L79" s="4">
        <v>194.5544984771997</v>
      </c>
      <c r="M79" s="4">
        <v>97.720311621272813</v>
      </c>
      <c r="N79" s="7">
        <f t="shared" si="1"/>
        <v>812.29233702300007</v>
      </c>
      <c r="O79" s="7">
        <f t="shared" si="2"/>
        <v>511.93661800000012</v>
      </c>
      <c r="P79" s="7">
        <f t="shared" si="3"/>
        <v>679.19629635194315</v>
      </c>
      <c r="Q79" s="7">
        <f t="shared" si="4"/>
        <v>744.49682238605669</v>
      </c>
      <c r="R79" s="7">
        <f t="shared" si="5"/>
        <v>228.57652378779991</v>
      </c>
    </row>
    <row r="80" spans="1:18">
      <c r="A80" s="3">
        <v>43282</v>
      </c>
      <c r="B80" s="4">
        <v>6221.7838580597945</v>
      </c>
      <c r="C80" s="4">
        <v>9772.0311621272813</v>
      </c>
      <c r="D80" s="4">
        <f t="shared" si="6"/>
        <v>9906.0080114983539</v>
      </c>
      <c r="E80" s="4">
        <v>1.69569783744223</v>
      </c>
      <c r="F80" s="4">
        <v>292.36649999999997</v>
      </c>
      <c r="G80" s="4">
        <v>6.226337</v>
      </c>
      <c r="H80" s="4">
        <v>7.0852625545351309</v>
      </c>
      <c r="I80" s="4">
        <v>16539.839568874402</v>
      </c>
      <c r="J80" s="4">
        <v>13665.655515150109</v>
      </c>
      <c r="K80" s="4">
        <v>293.71750711634826</v>
      </c>
      <c r="L80" s="4">
        <v>194.5544984771997</v>
      </c>
      <c r="M80" s="4">
        <v>97.720311621272813</v>
      </c>
      <c r="N80" s="7">
        <f t="shared" si="1"/>
        <v>812.29233702300007</v>
      </c>
      <c r="O80" s="7">
        <f t="shared" si="2"/>
        <v>511.93661800000012</v>
      </c>
      <c r="P80" s="7">
        <f t="shared" si="3"/>
        <v>679.19629635194315</v>
      </c>
      <c r="Q80" s="7">
        <f t="shared" si="4"/>
        <v>744.49682238605669</v>
      </c>
      <c r="R80" s="7">
        <f t="shared" si="5"/>
        <v>228.57652378779991</v>
      </c>
    </row>
    <row r="81" spans="1:18">
      <c r="A81" s="3">
        <v>43374</v>
      </c>
      <c r="B81" s="4">
        <v>6245.8747347239523</v>
      </c>
      <c r="C81" s="4">
        <v>9772.0311621272813</v>
      </c>
      <c r="D81" s="4">
        <f t="shared" si="6"/>
        <v>9906.0080114983539</v>
      </c>
      <c r="E81" s="4">
        <v>1.7072083272447702</v>
      </c>
      <c r="F81" s="4">
        <v>292.36649999999997</v>
      </c>
      <c r="G81" s="4">
        <v>6.226337</v>
      </c>
      <c r="H81" s="4">
        <v>7.1361313235340633</v>
      </c>
      <c r="I81" s="4">
        <v>16786.588440485961</v>
      </c>
      <c r="J81" s="4">
        <v>13795.209343613191</v>
      </c>
      <c r="K81" s="4">
        <v>293.71750711634826</v>
      </c>
      <c r="L81" s="4">
        <v>194.5544984771997</v>
      </c>
      <c r="M81" s="4">
        <v>97.720311621272813</v>
      </c>
      <c r="N81" s="7">
        <f t="shared" si="1"/>
        <v>812.29233702300007</v>
      </c>
      <c r="O81" s="7">
        <f t="shared" si="2"/>
        <v>511.93661800000012</v>
      </c>
      <c r="P81" s="7">
        <f t="shared" si="3"/>
        <v>679.19629635194315</v>
      </c>
      <c r="Q81" s="7">
        <f t="shared" si="4"/>
        <v>744.49682238605669</v>
      </c>
      <c r="R81" s="7">
        <f t="shared" si="5"/>
        <v>228.57652378779991</v>
      </c>
    </row>
    <row r="82" spans="1:18">
      <c r="A82" s="3">
        <v>43466</v>
      </c>
      <c r="B82" s="4">
        <v>6285.2831127091531</v>
      </c>
      <c r="C82" s="4">
        <v>10250.41772395083</v>
      </c>
      <c r="D82" s="4">
        <f t="shared" si="6"/>
        <v>10390.953365784924</v>
      </c>
      <c r="E82" s="4">
        <v>1.7213728552292697</v>
      </c>
      <c r="F82" s="4">
        <v>292.36649999999997</v>
      </c>
      <c r="G82" s="4">
        <v>6.226337</v>
      </c>
      <c r="H82" s="4">
        <v>7.0521920307884853</v>
      </c>
      <c r="I82" s="4">
        <v>17048.831305255859</v>
      </c>
      <c r="J82" s="4">
        <v>13931.339627620604</v>
      </c>
      <c r="K82" s="4">
        <v>312.2178257145888</v>
      </c>
      <c r="L82" s="4">
        <v>203.8307917540958</v>
      </c>
      <c r="M82" s="4">
        <v>102.50417723950829</v>
      </c>
      <c r="N82" s="7">
        <f t="shared" si="1"/>
        <v>812.29233702300007</v>
      </c>
      <c r="O82" s="7">
        <f t="shared" si="2"/>
        <v>511.93661800000012</v>
      </c>
      <c r="P82" s="7">
        <f t="shared" si="3"/>
        <v>679.19629635194315</v>
      </c>
      <c r="Q82" s="7">
        <f t="shared" si="4"/>
        <v>744.49682238605669</v>
      </c>
      <c r="R82" s="7">
        <f t="shared" si="5"/>
        <v>228.57652378779991</v>
      </c>
    </row>
    <row r="83" spans="1:18">
      <c r="A83" s="3">
        <v>43556</v>
      </c>
      <c r="B83" s="4">
        <v>6311.3109654280888</v>
      </c>
      <c r="C83" s="4">
        <v>10250.41772395083</v>
      </c>
      <c r="D83" s="4">
        <f t="shared" si="6"/>
        <v>10390.953365784924</v>
      </c>
      <c r="E83" s="4">
        <v>1.7330526594330857</v>
      </c>
      <c r="F83" s="4">
        <v>292.36649999999997</v>
      </c>
      <c r="G83" s="4">
        <v>6.226337</v>
      </c>
      <c r="H83" s="4">
        <v>7.1409937122702507</v>
      </c>
      <c r="I83" s="4">
        <v>17311.074170025757</v>
      </c>
      <c r="J83" s="4">
        <v>14067.469911628017</v>
      </c>
      <c r="K83" s="4">
        <v>312.2178257145888</v>
      </c>
      <c r="L83" s="4">
        <v>203.8307917540958</v>
      </c>
      <c r="M83" s="4">
        <v>102.50417723950829</v>
      </c>
      <c r="N83" s="7">
        <f t="shared" si="1"/>
        <v>812.29233702300007</v>
      </c>
      <c r="O83" s="7">
        <f t="shared" si="2"/>
        <v>511.93661800000012</v>
      </c>
      <c r="P83" s="7">
        <f t="shared" si="3"/>
        <v>679.19629635194315</v>
      </c>
      <c r="Q83" s="7">
        <f t="shared" si="4"/>
        <v>744.49682238605669</v>
      </c>
      <c r="R83" s="7">
        <f t="shared" si="5"/>
        <v>228.57652378779991</v>
      </c>
    </row>
    <row r="84" spans="1:18">
      <c r="A84" s="3">
        <v>43647</v>
      </c>
      <c r="B84" s="4">
        <v>6336.2808100118164</v>
      </c>
      <c r="C84" s="4">
        <v>10250.41772395083</v>
      </c>
      <c r="D84" s="4">
        <f t="shared" si="6"/>
        <v>10390.953365784924</v>
      </c>
      <c r="E84" s="4">
        <v>1.746568772565497</v>
      </c>
      <c r="F84" s="4">
        <v>292.36649999999997</v>
      </c>
      <c r="G84" s="4">
        <v>6.226337</v>
      </c>
      <c r="H84" s="4">
        <v>7.0728885566084978</v>
      </c>
      <c r="I84" s="4">
        <v>17573.317034795655</v>
      </c>
      <c r="J84" s="4">
        <v>14203.60019563543</v>
      </c>
      <c r="K84" s="4">
        <v>312.2178257145888</v>
      </c>
      <c r="L84" s="4">
        <v>203.8307917540958</v>
      </c>
      <c r="M84" s="4">
        <v>102.50417723950829</v>
      </c>
      <c r="N84" s="7">
        <f t="shared" si="1"/>
        <v>812.29233702300007</v>
      </c>
      <c r="O84" s="7">
        <f t="shared" si="2"/>
        <v>511.93661800000012</v>
      </c>
      <c r="P84" s="7">
        <f t="shared" si="3"/>
        <v>679.19629635194315</v>
      </c>
      <c r="Q84" s="7">
        <f t="shared" si="4"/>
        <v>744.49682238605669</v>
      </c>
      <c r="R84" s="7">
        <f t="shared" si="5"/>
        <v>228.57652378779991</v>
      </c>
    </row>
    <row r="85" spans="1:18">
      <c r="A85" s="3">
        <v>43739</v>
      </c>
      <c r="B85" s="4">
        <v>6360.8150212582777</v>
      </c>
      <c r="C85" s="4">
        <v>10250.41772395083</v>
      </c>
      <c r="D85" s="4">
        <f t="shared" si="6"/>
        <v>10390.953365784924</v>
      </c>
      <c r="E85" s="4">
        <v>1.7584245770621134</v>
      </c>
      <c r="F85" s="4">
        <v>292.36649999999997</v>
      </c>
      <c r="G85" s="4">
        <v>6.226337</v>
      </c>
      <c r="H85" s="4">
        <v>7.1305522999942088</v>
      </c>
      <c r="I85" s="4">
        <v>17835.559899565553</v>
      </c>
      <c r="J85" s="4">
        <v>14339.730479642843</v>
      </c>
      <c r="K85" s="4">
        <v>312.2178257145888</v>
      </c>
      <c r="L85" s="4">
        <v>203.8307917540958</v>
      </c>
      <c r="M85" s="4">
        <v>102.50417723950829</v>
      </c>
      <c r="N85" s="7">
        <f t="shared" si="1"/>
        <v>812.29233702300007</v>
      </c>
      <c r="O85" s="7">
        <f t="shared" si="2"/>
        <v>511.93661800000012</v>
      </c>
      <c r="P85" s="7">
        <f t="shared" si="3"/>
        <v>679.19629635194315</v>
      </c>
      <c r="Q85" s="7">
        <f t="shared" si="4"/>
        <v>744.49682238605669</v>
      </c>
      <c r="R85" s="7">
        <f t="shared" si="5"/>
        <v>228.57652378779991</v>
      </c>
    </row>
    <row r="86" spans="1:18">
      <c r="A86" s="3">
        <v>43831</v>
      </c>
      <c r="B86" s="4">
        <v>6402.0750784459442</v>
      </c>
      <c r="C86" s="4">
        <v>10754.115758622787</v>
      </c>
      <c r="D86" s="4">
        <f t="shared" si="6"/>
        <v>10901.557219175644</v>
      </c>
      <c r="E86" s="4">
        <v>1.7730140408861479</v>
      </c>
      <c r="F86" s="4">
        <v>292.36649999999997</v>
      </c>
      <c r="G86" s="4">
        <v>6.226337</v>
      </c>
      <c r="H86" s="4">
        <v>7.0496722167074761</v>
      </c>
      <c r="I86" s="4">
        <v>18113.966398687233</v>
      </c>
      <c r="J86" s="4">
        <v>14482.669630486924</v>
      </c>
      <c r="K86" s="4">
        <v>331.83838265215832</v>
      </c>
      <c r="L86" s="4">
        <v>213.15459964303071</v>
      </c>
      <c r="M86" s="4">
        <v>107.54115758622788</v>
      </c>
      <c r="N86" s="7">
        <f t="shared" si="1"/>
        <v>812.29233702300007</v>
      </c>
      <c r="O86" s="7">
        <f t="shared" si="2"/>
        <v>511.93661800000012</v>
      </c>
      <c r="P86" s="7">
        <f t="shared" si="3"/>
        <v>679.19629635194315</v>
      </c>
      <c r="Q86" s="7">
        <f t="shared" si="4"/>
        <v>744.49682238605669</v>
      </c>
      <c r="R86" s="7">
        <f t="shared" si="5"/>
        <v>228.57652378779991</v>
      </c>
    </row>
    <row r="87" spans="1:18">
      <c r="A87" s="3">
        <v>43922</v>
      </c>
      <c r="B87" s="4">
        <v>6428.5865758994823</v>
      </c>
      <c r="C87" s="4">
        <v>10754.115758622787</v>
      </c>
      <c r="D87" s="4">
        <f t="shared" si="6"/>
        <v>10901.557219175644</v>
      </c>
      <c r="E87" s="4">
        <v>1.7850442392160784</v>
      </c>
      <c r="F87" s="4">
        <v>292.36649999999997</v>
      </c>
      <c r="G87" s="4">
        <v>6.226337</v>
      </c>
      <c r="H87" s="4">
        <v>7.1398556115808969</v>
      </c>
      <c r="I87" s="4">
        <v>18392.372897808913</v>
      </c>
      <c r="J87" s="4">
        <v>14625.608781331004</v>
      </c>
      <c r="K87" s="4">
        <v>331.83838265215832</v>
      </c>
      <c r="L87" s="4">
        <v>213.15459964303071</v>
      </c>
      <c r="M87" s="4">
        <v>107.54115758622788</v>
      </c>
      <c r="N87" s="7">
        <f t="shared" si="1"/>
        <v>812.29233702300007</v>
      </c>
      <c r="O87" s="7">
        <f t="shared" si="2"/>
        <v>511.93661800000012</v>
      </c>
      <c r="P87" s="7">
        <f t="shared" si="3"/>
        <v>679.19629635194315</v>
      </c>
      <c r="Q87" s="7">
        <f t="shared" si="4"/>
        <v>744.49682238605669</v>
      </c>
      <c r="R87" s="7">
        <f t="shared" si="5"/>
        <v>228.57652378779991</v>
      </c>
    </row>
    <row r="88" spans="1:18">
      <c r="A88" s="3">
        <v>44013</v>
      </c>
      <c r="B88" s="4">
        <v>6454.0204055067607</v>
      </c>
      <c r="C88" s="4">
        <v>10754.115758622787</v>
      </c>
      <c r="D88" s="4">
        <f t="shared" si="6"/>
        <v>10901.557219175644</v>
      </c>
      <c r="E88" s="4">
        <v>1.798965835742462</v>
      </c>
      <c r="F88" s="4">
        <v>292.36649999999997</v>
      </c>
      <c r="G88" s="4">
        <v>6.226337</v>
      </c>
      <c r="H88" s="4">
        <v>7.0723745142930987</v>
      </c>
      <c r="I88" s="4">
        <v>18670.779396930593</v>
      </c>
      <c r="J88" s="4">
        <v>14768.547932175084</v>
      </c>
      <c r="K88" s="4">
        <v>331.83838265215832</v>
      </c>
      <c r="L88" s="4">
        <v>213.15459964303071</v>
      </c>
      <c r="M88" s="4">
        <v>107.54115758622788</v>
      </c>
      <c r="N88" s="7">
        <f t="shared" si="1"/>
        <v>812.29233702300007</v>
      </c>
      <c r="O88" s="7">
        <f t="shared" si="2"/>
        <v>511.93661800000012</v>
      </c>
      <c r="P88" s="7">
        <f t="shared" si="3"/>
        <v>679.19629635194315</v>
      </c>
      <c r="Q88" s="7">
        <f t="shared" si="4"/>
        <v>744.49682238605669</v>
      </c>
      <c r="R88" s="7">
        <f t="shared" si="5"/>
        <v>228.57652378779991</v>
      </c>
    </row>
    <row r="89" spans="1:18">
      <c r="A89" s="3">
        <v>44105</v>
      </c>
      <c r="B89" s="4">
        <v>6479.0105069188512</v>
      </c>
      <c r="C89" s="4">
        <v>10754.115758622787</v>
      </c>
      <c r="D89" s="4">
        <f t="shared" si="6"/>
        <v>10901.557219175644</v>
      </c>
      <c r="E89" s="4">
        <v>1.8111773143739769</v>
      </c>
      <c r="F89" s="4">
        <v>292.36649999999997</v>
      </c>
      <c r="G89" s="4">
        <v>6.226337</v>
      </c>
      <c r="H89" s="4">
        <v>7.1303201238929068</v>
      </c>
      <c r="I89" s="4">
        <v>18949.185896052273</v>
      </c>
      <c r="J89" s="4">
        <v>14911.487083019165</v>
      </c>
      <c r="K89" s="4">
        <v>331.83838265215832</v>
      </c>
      <c r="L89" s="4">
        <v>213.15459964303071</v>
      </c>
      <c r="M89" s="4">
        <v>107.54115758622788</v>
      </c>
      <c r="N89" s="7">
        <f t="shared" si="1"/>
        <v>812.29233702300007</v>
      </c>
      <c r="O89" s="7">
        <f t="shared" si="2"/>
        <v>511.93661800000012</v>
      </c>
      <c r="P89" s="7">
        <f t="shared" si="3"/>
        <v>679.19629635194315</v>
      </c>
      <c r="Q89" s="7">
        <f t="shared" si="4"/>
        <v>744.49682238605669</v>
      </c>
      <c r="R89" s="7">
        <f t="shared" si="5"/>
        <v>228.57652378779991</v>
      </c>
    </row>
    <row r="90" spans="1:18">
      <c r="A90" s="3">
        <v>44197</v>
      </c>
      <c r="B90" s="4">
        <v>6521.8404270696674</v>
      </c>
      <c r="C90" s="4">
        <v>11283.954785620566</v>
      </c>
      <c r="D90" s="4">
        <f t="shared" si="6"/>
        <v>11438.660464055381</v>
      </c>
      <c r="E90" s="4">
        <v>1.8262044621127325</v>
      </c>
      <c r="F90" s="4">
        <v>292.36649999999997</v>
      </c>
      <c r="G90" s="4">
        <v>6.226337</v>
      </c>
      <c r="H90" s="4">
        <v>7.0495673500590748</v>
      </c>
      <c r="I90" s="4">
        <v>19244.46234983881</v>
      </c>
      <c r="J90" s="4">
        <v>15061.4803313549</v>
      </c>
      <c r="K90" s="4">
        <v>352.64513988343458</v>
      </c>
      <c r="L90" s="4">
        <v>222.52670322953426</v>
      </c>
      <c r="M90" s="4">
        <v>112.83954785620567</v>
      </c>
      <c r="N90" s="7">
        <f t="shared" si="1"/>
        <v>812.29233702300007</v>
      </c>
      <c r="O90" s="7">
        <f t="shared" si="2"/>
        <v>511.93661800000012</v>
      </c>
      <c r="P90" s="7">
        <f t="shared" si="3"/>
        <v>679.19629635194315</v>
      </c>
      <c r="Q90" s="7">
        <f t="shared" si="4"/>
        <v>744.49682238605669</v>
      </c>
      <c r="R90" s="7">
        <f t="shared" si="5"/>
        <v>228.57652378779991</v>
      </c>
    </row>
    <row r="91" spans="1:18">
      <c r="A91" s="3">
        <v>44287</v>
      </c>
      <c r="B91" s="4">
        <v>6548.8478822706802</v>
      </c>
      <c r="C91" s="4">
        <v>11283.954785620566</v>
      </c>
      <c r="D91" s="4">
        <f t="shared" si="6"/>
        <v>11438.660464055381</v>
      </c>
      <c r="E91" s="4">
        <v>1.8385955663925608</v>
      </c>
      <c r="F91" s="4">
        <v>292.36649999999997</v>
      </c>
      <c r="G91" s="4">
        <v>6.226337</v>
      </c>
      <c r="H91" s="4">
        <v>7.1398082459817189</v>
      </c>
      <c r="I91" s="4">
        <v>19539.738803625347</v>
      </c>
      <c r="J91" s="4">
        <v>15211.473579690635</v>
      </c>
      <c r="K91" s="4">
        <v>352.64513988343458</v>
      </c>
      <c r="L91" s="4">
        <v>222.52670322953426</v>
      </c>
      <c r="M91" s="4">
        <v>112.83954785620567</v>
      </c>
      <c r="N91" s="7">
        <f t="shared" si="1"/>
        <v>812.29233702300007</v>
      </c>
      <c r="O91" s="7">
        <f t="shared" si="2"/>
        <v>511.93661800000012</v>
      </c>
      <c r="P91" s="7">
        <f t="shared" si="3"/>
        <v>679.19629635194315</v>
      </c>
      <c r="Q91" s="7">
        <f t="shared" si="4"/>
        <v>744.49682238605669</v>
      </c>
      <c r="R91" s="7">
        <f t="shared" si="5"/>
        <v>228.57652378779991</v>
      </c>
    </row>
    <row r="92" spans="1:18">
      <c r="A92" s="3">
        <v>44378</v>
      </c>
      <c r="B92" s="4">
        <v>6574.7575094017966</v>
      </c>
      <c r="C92" s="4">
        <v>11283.954785620566</v>
      </c>
      <c r="D92" s="4">
        <f t="shared" si="6"/>
        <v>11438.660464055381</v>
      </c>
      <c r="E92" s="4">
        <v>1.8529348108147359</v>
      </c>
      <c r="F92" s="4">
        <v>292.36649999999997</v>
      </c>
      <c r="G92" s="4">
        <v>6.226337</v>
      </c>
      <c r="H92" s="4">
        <v>7.0723531190626954</v>
      </c>
      <c r="I92" s="4">
        <v>19835.015257411884</v>
      </c>
      <c r="J92" s="4">
        <v>15361.46682802637</v>
      </c>
      <c r="K92" s="4">
        <v>352.64513988343458</v>
      </c>
      <c r="L92" s="4">
        <v>222.52670322953426</v>
      </c>
      <c r="M92" s="4">
        <v>112.83954785620567</v>
      </c>
      <c r="N92" s="7">
        <f t="shared" si="1"/>
        <v>812.29233702300007</v>
      </c>
      <c r="O92" s="7">
        <f t="shared" si="2"/>
        <v>511.93661800000012</v>
      </c>
      <c r="P92" s="7">
        <f t="shared" si="3"/>
        <v>679.19629635194315</v>
      </c>
      <c r="Q92" s="7">
        <f t="shared" si="4"/>
        <v>744.49682238605669</v>
      </c>
      <c r="R92" s="7">
        <f t="shared" si="5"/>
        <v>228.57652378779991</v>
      </c>
    </row>
    <row r="93" spans="1:18">
      <c r="A93" s="3">
        <v>44470</v>
      </c>
      <c r="B93" s="4">
        <v>6600.2151073944624</v>
      </c>
      <c r="C93" s="4">
        <v>11283.954785620566</v>
      </c>
      <c r="D93" s="4">
        <f t="shared" si="6"/>
        <v>11438.660464055381</v>
      </c>
      <c r="E93" s="4">
        <v>1.8655126338051962</v>
      </c>
      <c r="F93" s="4">
        <v>292.36649999999997</v>
      </c>
      <c r="G93" s="4">
        <v>6.226337</v>
      </c>
      <c r="H93" s="4">
        <v>7.1303104564969715</v>
      </c>
      <c r="I93" s="4">
        <v>20130.291711198421</v>
      </c>
      <c r="J93" s="4">
        <v>15511.460076362106</v>
      </c>
      <c r="K93" s="4">
        <v>352.64513988343458</v>
      </c>
      <c r="L93" s="4">
        <v>222.52670322953426</v>
      </c>
      <c r="M93" s="4">
        <v>112.83954785620567</v>
      </c>
      <c r="N93" s="7">
        <f t="shared" si="1"/>
        <v>812.29233702300007</v>
      </c>
      <c r="O93" s="7">
        <f t="shared" si="2"/>
        <v>511.93661800000012</v>
      </c>
      <c r="P93" s="7">
        <f t="shared" si="3"/>
        <v>679.19629635194315</v>
      </c>
      <c r="Q93" s="7">
        <f t="shared" si="4"/>
        <v>744.49682238605669</v>
      </c>
      <c r="R93" s="7">
        <f t="shared" si="5"/>
        <v>228.57652378779991</v>
      </c>
    </row>
    <row r="94" spans="1:18">
      <c r="A94" s="3">
        <v>44562</v>
      </c>
      <c r="B94" s="4">
        <v>6644.4189994604867</v>
      </c>
      <c r="C94" s="4">
        <v>11840.918853687304</v>
      </c>
      <c r="D94" s="4">
        <f t="shared" si="6"/>
        <v>12003.260640707373</v>
      </c>
      <c r="E94" s="4">
        <v>1.8809905959761144</v>
      </c>
      <c r="F94" s="4">
        <v>292.36649999999997</v>
      </c>
      <c r="G94" s="4">
        <v>6.226337</v>
      </c>
      <c r="H94" s="4">
        <v>7.0495629750344122</v>
      </c>
      <c r="I94" s="4">
        <v>20443.373000949137</v>
      </c>
      <c r="J94" s="4">
        <v>15668.859695598423</v>
      </c>
      <c r="K94" s="4">
        <v>374.6951003050529</v>
      </c>
      <c r="L94" s="4">
        <v>232.24813354320727</v>
      </c>
      <c r="M94" s="4">
        <v>118.40918853687305</v>
      </c>
      <c r="N94" s="7">
        <f t="shared" si="1"/>
        <v>812.29233702300007</v>
      </c>
      <c r="O94" s="7">
        <f t="shared" si="2"/>
        <v>511.93661800000012</v>
      </c>
      <c r="P94" s="7">
        <f t="shared" si="3"/>
        <v>679.19629635194315</v>
      </c>
      <c r="Q94" s="7">
        <f t="shared" si="4"/>
        <v>744.49682238605669</v>
      </c>
      <c r="R94" s="7">
        <f t="shared" si="5"/>
        <v>228.57652378779991</v>
      </c>
    </row>
    <row r="95" spans="1:18">
      <c r="A95" s="3">
        <v>44652</v>
      </c>
      <c r="B95" s="4">
        <v>6671.9340621903048</v>
      </c>
      <c r="C95" s="4">
        <v>11840.918853687304</v>
      </c>
      <c r="D95" s="4">
        <f t="shared" si="6"/>
        <v>12003.260640707371</v>
      </c>
      <c r="E95" s="4">
        <v>1.8937534333843378</v>
      </c>
      <c r="F95" s="4">
        <v>292.36649999999997</v>
      </c>
      <c r="G95" s="4">
        <v>6.226337</v>
      </c>
      <c r="H95" s="4">
        <v>7.1398062509297375</v>
      </c>
      <c r="I95" s="4">
        <v>20756.454290699854</v>
      </c>
      <c r="J95" s="4">
        <v>15826.259314834741</v>
      </c>
      <c r="K95" s="4">
        <v>374.6951003050529</v>
      </c>
      <c r="L95" s="4">
        <v>232.24813354320727</v>
      </c>
      <c r="M95" s="4">
        <v>118.40918853687305</v>
      </c>
      <c r="N95" s="7">
        <f t="shared" si="1"/>
        <v>812.29233702300007</v>
      </c>
      <c r="O95" s="7">
        <f t="shared" si="2"/>
        <v>511.93661800000012</v>
      </c>
      <c r="P95" s="7">
        <f t="shared" si="3"/>
        <v>679.19629635194315</v>
      </c>
      <c r="Q95" s="7">
        <f t="shared" si="4"/>
        <v>744.49682238605669</v>
      </c>
      <c r="R95" s="7">
        <f t="shared" si="5"/>
        <v>228.57652378779991</v>
      </c>
    </row>
    <row r="96" spans="1:18">
      <c r="A96" s="3">
        <v>44743</v>
      </c>
      <c r="B96" s="4">
        <v>6698.3306630737579</v>
      </c>
      <c r="C96" s="4">
        <v>11840.918853687304</v>
      </c>
      <c r="D96" s="4">
        <f t="shared" si="6"/>
        <v>12003.260640707371</v>
      </c>
      <c r="E96" s="4">
        <v>1.908522855139178</v>
      </c>
      <c r="F96" s="4">
        <v>292.36649999999997</v>
      </c>
      <c r="G96" s="4">
        <v>6.226337</v>
      </c>
      <c r="H96" s="4">
        <v>7.0723521759025445</v>
      </c>
      <c r="I96" s="4">
        <v>21069.535580450571</v>
      </c>
      <c r="J96" s="4">
        <v>15983.658934071058</v>
      </c>
      <c r="K96" s="4">
        <v>374.6951003050529</v>
      </c>
      <c r="L96" s="4">
        <v>232.24813354320727</v>
      </c>
      <c r="M96" s="4">
        <v>118.40918853687305</v>
      </c>
      <c r="N96" s="7">
        <f t="shared" si="1"/>
        <v>812.29233702300007</v>
      </c>
      <c r="O96" s="7">
        <f t="shared" si="2"/>
        <v>511.93661800000012</v>
      </c>
      <c r="P96" s="7">
        <f t="shared" si="3"/>
        <v>679.19629635194315</v>
      </c>
      <c r="Q96" s="7">
        <f t="shared" si="4"/>
        <v>744.49682238605669</v>
      </c>
      <c r="R96" s="7">
        <f t="shared" si="5"/>
        <v>228.57652378779991</v>
      </c>
    </row>
    <row r="97" spans="1:18">
      <c r="A97" s="3">
        <v>44835</v>
      </c>
      <c r="B97" s="4">
        <v>6724.2667388907948</v>
      </c>
      <c r="C97" s="4">
        <v>11840.918853687304</v>
      </c>
      <c r="D97" s="4">
        <f t="shared" si="6"/>
        <v>12003.260640707371</v>
      </c>
      <c r="E97" s="4">
        <v>1.921478012819352</v>
      </c>
      <c r="F97" s="4">
        <v>292.36649999999997</v>
      </c>
      <c r="G97" s="4">
        <v>6.226337</v>
      </c>
      <c r="H97" s="4">
        <v>7.1303099373788417</v>
      </c>
      <c r="I97" s="4">
        <v>21382.616870201287</v>
      </c>
      <c r="J97" s="4">
        <v>16141.058553307375</v>
      </c>
      <c r="K97" s="4">
        <v>374.6951003050529</v>
      </c>
      <c r="L97" s="4">
        <v>232.24813354320727</v>
      </c>
      <c r="M97" s="4">
        <v>118.40918853687305</v>
      </c>
      <c r="N97" s="7">
        <f t="shared" si="1"/>
        <v>812.29233702300007</v>
      </c>
      <c r="O97" s="7">
        <f t="shared" si="2"/>
        <v>511.93661800000012</v>
      </c>
      <c r="P97" s="7">
        <f t="shared" si="3"/>
        <v>679.19629635194315</v>
      </c>
      <c r="Q97" s="7">
        <f t="shared" si="4"/>
        <v>744.49682238605669</v>
      </c>
      <c r="R97" s="7">
        <f t="shared" si="5"/>
        <v>228.57652378779991</v>
      </c>
    </row>
    <row r="98" spans="1:18">
      <c r="A98" s="3">
        <v>44927</v>
      </c>
      <c r="B98" s="4">
        <v>6769.7099010700285</v>
      </c>
      <c r="C98" s="4">
        <v>12426.123815539777</v>
      </c>
      <c r="D98" s="4">
        <f t="shared" si="6"/>
        <v>12596.488900452012</v>
      </c>
      <c r="E98" s="4">
        <v>1.9374203138553978</v>
      </c>
      <c r="F98" s="4">
        <v>292.36649999999997</v>
      </c>
      <c r="G98" s="4">
        <v>6.226337</v>
      </c>
      <c r="H98" s="4">
        <v>7.0495625343879436</v>
      </c>
      <c r="I98" s="4">
        <v>21714.500556614505</v>
      </c>
      <c r="J98" s="4">
        <v>16306.24092034647</v>
      </c>
      <c r="K98" s="4">
        <v>398.06089467573997</v>
      </c>
      <c r="L98" s="4">
        <v>242.35111669626889</v>
      </c>
      <c r="M98" s="4">
        <v>124.26123815539778</v>
      </c>
      <c r="N98" s="7">
        <f t="shared" si="1"/>
        <v>812.29233702300007</v>
      </c>
      <c r="O98" s="7">
        <f t="shared" si="2"/>
        <v>511.93661800000012</v>
      </c>
      <c r="P98" s="7">
        <f t="shared" si="3"/>
        <v>679.19629635194315</v>
      </c>
      <c r="Q98" s="7">
        <f t="shared" si="4"/>
        <v>744.49682238605669</v>
      </c>
      <c r="R98" s="7">
        <f t="shared" si="5"/>
        <v>228.57652378779991</v>
      </c>
    </row>
    <row r="99" spans="1:18">
      <c r="A99" s="3">
        <v>45017</v>
      </c>
      <c r="B99" s="4">
        <v>6797.7438032977079</v>
      </c>
      <c r="C99" s="4">
        <v>12426.123815539777</v>
      </c>
      <c r="D99" s="4">
        <f t="shared" si="6"/>
        <v>12596.488900452012</v>
      </c>
      <c r="E99" s="4">
        <v>1.9505660363858679</v>
      </c>
      <c r="F99" s="4">
        <v>292.36649999999997</v>
      </c>
      <c r="G99" s="4">
        <v>6.226337</v>
      </c>
      <c r="H99" s="4">
        <v>7.1398055954221435</v>
      </c>
      <c r="I99" s="4">
        <v>22046.384243027722</v>
      </c>
      <c r="J99" s="4">
        <v>16471.423287385565</v>
      </c>
      <c r="K99" s="4">
        <v>398.06089467573997</v>
      </c>
      <c r="L99" s="4">
        <v>242.35111669626889</v>
      </c>
      <c r="M99" s="4">
        <v>124.26123815539778</v>
      </c>
      <c r="N99" s="7">
        <f t="shared" si="1"/>
        <v>812.29233702300007</v>
      </c>
      <c r="O99" s="7">
        <f t="shared" si="2"/>
        <v>511.93661800000012</v>
      </c>
      <c r="P99" s="7">
        <f t="shared" si="3"/>
        <v>679.19629635194315</v>
      </c>
      <c r="Q99" s="7">
        <f t="shared" si="4"/>
        <v>744.49682238605669</v>
      </c>
      <c r="R99" s="7">
        <f t="shared" si="5"/>
        <v>228.57652378779991</v>
      </c>
    </row>
    <row r="100" spans="1:18">
      <c r="A100" s="3">
        <v>45108</v>
      </c>
      <c r="B100" s="4">
        <v>6824.6381533334015</v>
      </c>
      <c r="C100" s="4">
        <v>12426.123815539777</v>
      </c>
      <c r="D100" s="4">
        <f t="shared" si="6"/>
        <v>12596.488900452012</v>
      </c>
      <c r="E100" s="4">
        <v>1.9657785407933535</v>
      </c>
      <c r="F100" s="4">
        <v>292.36649999999997</v>
      </c>
      <c r="G100" s="4">
        <v>6.226337</v>
      </c>
      <c r="H100" s="4">
        <v>7.0723508691707098</v>
      </c>
      <c r="I100" s="4">
        <v>22378.267929440939</v>
      </c>
      <c r="J100" s="4">
        <v>16636.60565442466</v>
      </c>
      <c r="K100" s="4">
        <v>398.06089467573997</v>
      </c>
      <c r="L100" s="4">
        <v>242.35111669626889</v>
      </c>
      <c r="M100" s="4">
        <v>124.26123815539778</v>
      </c>
      <c r="N100" s="7">
        <f t="shared" si="1"/>
        <v>812.29233702300007</v>
      </c>
      <c r="O100" s="7">
        <f t="shared" si="2"/>
        <v>511.93661800000012</v>
      </c>
      <c r="P100" s="7">
        <f t="shared" si="3"/>
        <v>679.19629635194315</v>
      </c>
      <c r="Q100" s="7">
        <f t="shared" si="4"/>
        <v>744.49682238605669</v>
      </c>
      <c r="R100" s="7">
        <f t="shared" si="5"/>
        <v>228.57652378779991</v>
      </c>
    </row>
    <row r="101" spans="1:18">
      <c r="A101" s="3">
        <v>45200</v>
      </c>
      <c r="B101" s="4">
        <v>6851.0632943830196</v>
      </c>
      <c r="C101" s="4">
        <v>12426.123815539777</v>
      </c>
      <c r="D101" s="4">
        <f t="shared" si="6"/>
        <v>12596.488900452012</v>
      </c>
      <c r="E101" s="4">
        <v>1.9791223532039326</v>
      </c>
      <c r="F101" s="4">
        <v>292.36649999999997</v>
      </c>
      <c r="G101" s="4">
        <v>6.226337</v>
      </c>
      <c r="H101" s="4">
        <v>7.1303071095479273</v>
      </c>
      <c r="I101" s="4">
        <v>22710.151615854156</v>
      </c>
      <c r="J101" s="4">
        <v>16801.788021463755</v>
      </c>
      <c r="K101" s="4">
        <v>398.06089467573997</v>
      </c>
      <c r="L101" s="4">
        <v>242.35111669626889</v>
      </c>
      <c r="M101" s="4">
        <v>124.26123815539778</v>
      </c>
      <c r="N101" s="7">
        <f t="shared" si="1"/>
        <v>812.29233702300007</v>
      </c>
      <c r="O101" s="7">
        <f t="shared" si="2"/>
        <v>511.93661800000012</v>
      </c>
      <c r="P101" s="7">
        <f t="shared" si="3"/>
        <v>679.19629635194315</v>
      </c>
      <c r="Q101" s="7">
        <f t="shared" si="4"/>
        <v>744.49682238605669</v>
      </c>
      <c r="R101" s="7">
        <f t="shared" si="5"/>
        <v>228.57652378779991</v>
      </c>
    </row>
    <row r="102" spans="1:18">
      <c r="A102" s="3">
        <v>45292</v>
      </c>
      <c r="B102" s="4">
        <v>6897.6546676276275</v>
      </c>
      <c r="C102" s="4">
        <v>13040.801682052292</v>
      </c>
      <c r="D102" s="4">
        <f t="shared" si="6"/>
        <v>13219.594145322942</v>
      </c>
      <c r="E102" s="4">
        <v>1.9955429232710598</v>
      </c>
      <c r="F102" s="4">
        <v>292.36649999999997</v>
      </c>
      <c r="G102" s="4">
        <v>6.226337</v>
      </c>
      <c r="H102" s="4">
        <v>7.0495563030066508</v>
      </c>
      <c r="I102" s="4">
        <v>23061.900411723516</v>
      </c>
      <c r="J102" s="4">
        <v>16975.154390507865</v>
      </c>
      <c r="K102" s="4">
        <v>422.81879198653041</v>
      </c>
      <c r="L102" s="4">
        <v>252.86776874477744</v>
      </c>
      <c r="M102" s="4">
        <v>130.40801682052293</v>
      </c>
      <c r="N102" s="7">
        <f t="shared" si="1"/>
        <v>812.29233702300007</v>
      </c>
      <c r="O102" s="7">
        <f t="shared" si="2"/>
        <v>511.93661800000012</v>
      </c>
      <c r="P102" s="7">
        <f t="shared" si="3"/>
        <v>679.19629635194315</v>
      </c>
      <c r="Q102" s="7">
        <f t="shared" si="4"/>
        <v>744.49682238605669</v>
      </c>
      <c r="R102" s="7">
        <f t="shared" si="5"/>
        <v>228.57652378779991</v>
      </c>
    </row>
    <row r="103" spans="1:18">
      <c r="A103" s="3">
        <v>45383</v>
      </c>
      <c r="B103" s="4">
        <v>6926.2183992170731</v>
      </c>
      <c r="C103" s="4">
        <v>13040.801682052292</v>
      </c>
      <c r="D103" s="4">
        <f t="shared" si="6"/>
        <v>13219.594145322942</v>
      </c>
      <c r="E103" s="4">
        <v>2.0090830174774439</v>
      </c>
      <c r="F103" s="4">
        <v>292.36649999999997</v>
      </c>
      <c r="G103" s="4">
        <v>6.226337</v>
      </c>
      <c r="H103" s="4">
        <v>7.1397918123387694</v>
      </c>
      <c r="I103" s="4">
        <v>23413.649207592876</v>
      </c>
      <c r="J103" s="4">
        <v>17148.520759551975</v>
      </c>
      <c r="K103" s="4">
        <v>422.81879198653041</v>
      </c>
      <c r="L103" s="4">
        <v>252.86776874477744</v>
      </c>
      <c r="M103" s="4">
        <v>130.40801682052293</v>
      </c>
      <c r="N103" s="7">
        <f t="shared" si="1"/>
        <v>812.29233702300007</v>
      </c>
      <c r="O103" s="7">
        <f t="shared" si="2"/>
        <v>511.93661800000012</v>
      </c>
      <c r="P103" s="7">
        <f t="shared" si="3"/>
        <v>679.19629635194315</v>
      </c>
      <c r="Q103" s="7">
        <f t="shared" si="4"/>
        <v>744.49682238605669</v>
      </c>
      <c r="R103" s="7">
        <f t="shared" si="5"/>
        <v>228.57652378779991</v>
      </c>
    </row>
    <row r="104" spans="1:18">
      <c r="A104" s="3">
        <v>45474</v>
      </c>
      <c r="B104" s="4">
        <v>6953.6210415411097</v>
      </c>
      <c r="C104" s="4">
        <v>13040.801682052292</v>
      </c>
      <c r="D104" s="4">
        <f t="shared" si="6"/>
        <v>13219.594145322942</v>
      </c>
      <c r="E104" s="4">
        <v>2.0247518970171541</v>
      </c>
      <c r="F104" s="4">
        <v>292.36649999999997</v>
      </c>
      <c r="G104" s="4">
        <v>6.226337</v>
      </c>
      <c r="H104" s="4">
        <v>7.0723203591609529</v>
      </c>
      <c r="I104" s="4">
        <v>23765.398003462236</v>
      </c>
      <c r="J104" s="4">
        <v>17321.887128596085</v>
      </c>
      <c r="K104" s="4">
        <v>422.81879198653041</v>
      </c>
      <c r="L104" s="4">
        <v>252.86776874477744</v>
      </c>
      <c r="M104" s="4">
        <v>130.40801682052293</v>
      </c>
      <c r="N104" s="7">
        <f t="shared" si="1"/>
        <v>812.29233702300007</v>
      </c>
      <c r="O104" s="7">
        <f t="shared" si="2"/>
        <v>511.93661800000012</v>
      </c>
      <c r="P104" s="7">
        <f t="shared" si="3"/>
        <v>679.19629635194315</v>
      </c>
      <c r="Q104" s="7">
        <f t="shared" si="4"/>
        <v>744.49682238605669</v>
      </c>
      <c r="R104" s="7">
        <f t="shared" si="5"/>
        <v>228.57652378779991</v>
      </c>
    </row>
    <row r="105" spans="1:18">
      <c r="A105" s="3">
        <v>45566</v>
      </c>
      <c r="B105" s="4">
        <v>6980.5456070198761</v>
      </c>
      <c r="C105" s="4">
        <v>13040.801682052292</v>
      </c>
      <c r="D105" s="4">
        <f t="shared" si="6"/>
        <v>13219.594145322942</v>
      </c>
      <c r="E105" s="4">
        <v>2.0384960238000507</v>
      </c>
      <c r="F105" s="4">
        <v>292.36649999999997</v>
      </c>
      <c r="G105" s="4">
        <v>6.226337</v>
      </c>
      <c r="H105" s="4">
        <v>7.1302395624838733</v>
      </c>
      <c r="I105" s="4">
        <v>24117.146799331596</v>
      </c>
      <c r="J105" s="4">
        <v>17495.253497640195</v>
      </c>
      <c r="K105" s="4">
        <v>422.81879198653041</v>
      </c>
      <c r="L105" s="4">
        <v>252.86776874477744</v>
      </c>
      <c r="M105" s="4">
        <v>130.40801682052293</v>
      </c>
      <c r="N105" s="7">
        <f t="shared" si="1"/>
        <v>812.29233702300007</v>
      </c>
      <c r="O105" s="7">
        <f t="shared" si="2"/>
        <v>511.93661800000012</v>
      </c>
      <c r="P105" s="7">
        <f t="shared" si="3"/>
        <v>679.19629635194315</v>
      </c>
      <c r="Q105" s="7">
        <f t="shared" si="4"/>
        <v>744.49682238605669</v>
      </c>
      <c r="R105" s="7">
        <f t="shared" si="5"/>
        <v>228.57652378779991</v>
      </c>
    </row>
    <row r="106" spans="1:18">
      <c r="A106" s="3">
        <v>45658</v>
      </c>
      <c r="B106" s="4">
        <v>7028.225308695688</v>
      </c>
      <c r="C106" s="4">
        <v>13686.29015937306</v>
      </c>
      <c r="D106" s="4">
        <f t="shared" si="6"/>
        <v>13873.932421734808</v>
      </c>
      <c r="E106" s="4">
        <v>2.0554092109691915</v>
      </c>
      <c r="F106" s="4">
        <v>292.36649999999997</v>
      </c>
      <c r="G106" s="4">
        <v>6.226337</v>
      </c>
      <c r="H106" s="4">
        <v>7.0494067536560534</v>
      </c>
      <c r="I106" s="4">
        <v>24489.886180716021</v>
      </c>
      <c r="J106" s="4">
        <v>17677.228358454537</v>
      </c>
      <c r="K106" s="4">
        <v>449.04113572255574</v>
      </c>
      <c r="L106" s="4">
        <v>263.83040920224227</v>
      </c>
      <c r="M106" s="4">
        <v>136.86290159373061</v>
      </c>
      <c r="N106" s="7">
        <f t="shared" si="1"/>
        <v>812.29233702300007</v>
      </c>
      <c r="O106" s="7">
        <f t="shared" si="2"/>
        <v>511.93661800000012</v>
      </c>
      <c r="P106" s="7">
        <f t="shared" si="3"/>
        <v>679.19629635194315</v>
      </c>
      <c r="Q106" s="7">
        <f t="shared" si="4"/>
        <v>744.49682238605669</v>
      </c>
      <c r="R106" s="7">
        <f t="shared" si="5"/>
        <v>228.57652378779991</v>
      </c>
    </row>
    <row r="107" spans="1:18">
      <c r="A107" s="3">
        <v>45748</v>
      </c>
      <c r="B107" s="4">
        <v>7057.329743600194</v>
      </c>
      <c r="C107" s="4">
        <v>13686.29015937306</v>
      </c>
      <c r="D107" s="4">
        <f t="shared" si="6"/>
        <v>13873.932421734808</v>
      </c>
      <c r="E107" s="4">
        <v>2.0693555080017672</v>
      </c>
      <c r="F107" s="4">
        <v>292.36649999999997</v>
      </c>
      <c r="G107" s="4">
        <v>6.226337</v>
      </c>
      <c r="H107" s="4">
        <v>7.1394607074641385</v>
      </c>
      <c r="I107" s="4">
        <v>24862.625562100446</v>
      </c>
      <c r="J107" s="4">
        <v>17859.203219268878</v>
      </c>
      <c r="K107" s="4">
        <v>449.04113572255574</v>
      </c>
      <c r="L107" s="4">
        <v>263.83040920224227</v>
      </c>
      <c r="M107" s="4">
        <v>136.86290159373061</v>
      </c>
      <c r="N107" s="7">
        <f t="shared" si="1"/>
        <v>812.29233702300007</v>
      </c>
      <c r="O107" s="7">
        <f t="shared" si="2"/>
        <v>511.93661800000012</v>
      </c>
      <c r="P107" s="7">
        <f t="shared" si="3"/>
        <v>679.19629635194315</v>
      </c>
      <c r="Q107" s="7">
        <f t="shared" si="4"/>
        <v>744.49682238605669</v>
      </c>
      <c r="R107" s="7">
        <f t="shared" si="5"/>
        <v>228.57652378779991</v>
      </c>
    </row>
    <row r="108" spans="1:18">
      <c r="A108" s="3">
        <v>45839</v>
      </c>
      <c r="B108" s="4">
        <v>7085.2511101497275</v>
      </c>
      <c r="C108" s="4">
        <v>13686.29015937306</v>
      </c>
      <c r="D108" s="4">
        <f t="shared" si="6"/>
        <v>13873.932421734808</v>
      </c>
      <c r="E108" s="4">
        <v>2.085494453927669</v>
      </c>
      <c r="F108" s="4">
        <v>292.36649999999997</v>
      </c>
      <c r="G108" s="4">
        <v>6.226337</v>
      </c>
      <c r="H108" s="4">
        <v>7.0715872838472054</v>
      </c>
      <c r="I108" s="4">
        <v>25235.36494348487</v>
      </c>
      <c r="J108" s="4">
        <v>18041.17808008322</v>
      </c>
      <c r="K108" s="4">
        <v>449.04113572255574</v>
      </c>
      <c r="L108" s="4">
        <v>263.83040920224227</v>
      </c>
      <c r="M108" s="4">
        <v>136.86290159373061</v>
      </c>
      <c r="N108" s="7">
        <f t="shared" si="1"/>
        <v>812.29233702300007</v>
      </c>
      <c r="O108" s="7">
        <f t="shared" si="2"/>
        <v>511.93661800000012</v>
      </c>
      <c r="P108" s="7">
        <f t="shared" si="3"/>
        <v>679.19629635194315</v>
      </c>
      <c r="Q108" s="7">
        <f t="shared" si="4"/>
        <v>744.49682238605669</v>
      </c>
      <c r="R108" s="7">
        <f t="shared" si="5"/>
        <v>228.57652378779991</v>
      </c>
    </row>
    <row r="109" spans="1:18">
      <c r="A109" s="3">
        <v>45931</v>
      </c>
      <c r="B109" s="4">
        <v>7112.6853499952813</v>
      </c>
      <c r="C109" s="4">
        <v>13686.29015937306</v>
      </c>
      <c r="D109" s="4">
        <f t="shared" si="6"/>
        <v>13873.932421734808</v>
      </c>
      <c r="E109" s="4">
        <v>2.0996509045140521</v>
      </c>
      <c r="F109" s="4">
        <v>292.36649999999997</v>
      </c>
      <c r="G109" s="4">
        <v>6.226337</v>
      </c>
      <c r="H109" s="4">
        <v>7.1286164630123157</v>
      </c>
      <c r="I109" s="4">
        <v>25608.104324869295</v>
      </c>
      <c r="J109" s="4">
        <v>18223.152940897562</v>
      </c>
      <c r="K109" s="4">
        <v>449.04113572255574</v>
      </c>
      <c r="L109" s="4">
        <v>263.83040920224227</v>
      </c>
      <c r="M109" s="4">
        <v>136.86290159373061</v>
      </c>
      <c r="N109" s="7">
        <f t="shared" si="1"/>
        <v>812.29233702300007</v>
      </c>
      <c r="O109" s="7">
        <f t="shared" si="2"/>
        <v>511.93661800000012</v>
      </c>
      <c r="P109" s="7">
        <f t="shared" si="3"/>
        <v>679.19629635194315</v>
      </c>
      <c r="Q109" s="7">
        <f t="shared" si="4"/>
        <v>744.49682238605669</v>
      </c>
      <c r="R109" s="7">
        <f t="shared" si="5"/>
        <v>228.57652378779991</v>
      </c>
    </row>
    <row r="110" spans="1:18">
      <c r="A110" s="3">
        <v>46023</v>
      </c>
      <c r="B110" s="4">
        <v>7161.7615895609051</v>
      </c>
      <c r="C110" s="4">
        <v>14364.719562573182</v>
      </c>
      <c r="D110" s="4">
        <f t="shared" si="6"/>
        <v>14561.663251880202</v>
      </c>
      <c r="E110" s="4">
        <v>2.1170714872982672</v>
      </c>
      <c r="F110" s="4">
        <v>292.36649999999997</v>
      </c>
      <c r="G110" s="4">
        <v>6.226337</v>
      </c>
      <c r="H110" s="4">
        <v>7.0458120472365726</v>
      </c>
      <c r="I110" s="4">
        <v>26002.854589601226</v>
      </c>
      <c r="J110" s="4">
        <v>18414.100838672923</v>
      </c>
      <c r="K110" s="4">
        <v>476.57465862501158</v>
      </c>
      <c r="L110" s="4">
        <v>275.2849683586403</v>
      </c>
      <c r="M110" s="4">
        <v>143.64719562573183</v>
      </c>
      <c r="N110" s="7">
        <f t="shared" si="1"/>
        <v>812.29233702300007</v>
      </c>
      <c r="O110" s="7">
        <f t="shared" si="2"/>
        <v>511.93661800000012</v>
      </c>
      <c r="P110" s="7">
        <f t="shared" si="3"/>
        <v>679.19629635194315</v>
      </c>
      <c r="Q110" s="7">
        <f t="shared" si="4"/>
        <v>744.49682238605669</v>
      </c>
      <c r="R110" s="7">
        <f t="shared" si="5"/>
        <v>228.57652378779991</v>
      </c>
    </row>
    <row r="111" spans="1:18">
      <c r="A111" s="3">
        <v>46113</v>
      </c>
      <c r="B111" s="4">
        <v>7191.419008728597</v>
      </c>
      <c r="C111" s="4">
        <v>14364.719562573182</v>
      </c>
      <c r="D111" s="4">
        <f t="shared" si="6"/>
        <v>14561.663251880202</v>
      </c>
      <c r="E111" s="4">
        <v>2.1314361732418203</v>
      </c>
      <c r="F111" s="4">
        <v>292.36649999999997</v>
      </c>
      <c r="G111" s="4">
        <v>6.226337</v>
      </c>
      <c r="H111" s="4">
        <v>7.1314775237822987</v>
      </c>
      <c r="I111" s="4">
        <v>26397.604854333156</v>
      </c>
      <c r="J111" s="4">
        <v>18605.048736448283</v>
      </c>
      <c r="K111" s="4">
        <v>476.57465862501158</v>
      </c>
      <c r="L111" s="4">
        <v>275.2849683586403</v>
      </c>
      <c r="M111" s="4">
        <v>143.64719562573183</v>
      </c>
      <c r="N111" s="7">
        <f t="shared" si="1"/>
        <v>812.29233702300007</v>
      </c>
      <c r="O111" s="7">
        <f t="shared" si="2"/>
        <v>511.93661800000012</v>
      </c>
      <c r="P111" s="7">
        <f t="shared" si="3"/>
        <v>679.19629635194315</v>
      </c>
      <c r="Q111" s="7">
        <f t="shared" si="4"/>
        <v>744.49682238605669</v>
      </c>
      <c r="R111" s="7">
        <f t="shared" si="5"/>
        <v>228.57652378779991</v>
      </c>
    </row>
    <row r="112" spans="1:18">
      <c r="A112" s="3">
        <v>46204</v>
      </c>
      <c r="B112" s="4">
        <v>7219.8708812425712</v>
      </c>
      <c r="C112" s="4">
        <v>14364.719562573182</v>
      </c>
      <c r="D112" s="4">
        <f t="shared" si="6"/>
        <v>14561.663251880202</v>
      </c>
      <c r="E112" s="4">
        <v>2.1480592875454989</v>
      </c>
      <c r="F112" s="4">
        <v>292.36649999999997</v>
      </c>
      <c r="G112" s="4">
        <v>6.226337</v>
      </c>
      <c r="H112" s="4">
        <v>7.0534336872007728</v>
      </c>
      <c r="I112" s="4">
        <v>26792.355119065087</v>
      </c>
      <c r="J112" s="4">
        <v>18795.996634223644</v>
      </c>
      <c r="K112" s="4">
        <v>476.57465862501158</v>
      </c>
      <c r="L112" s="4">
        <v>275.2849683586403</v>
      </c>
      <c r="M112" s="4">
        <v>143.64719562573183</v>
      </c>
      <c r="N112" s="7">
        <f t="shared" si="1"/>
        <v>812.29233702300007</v>
      </c>
      <c r="O112" s="7">
        <f t="shared" si="2"/>
        <v>511.93661800000012</v>
      </c>
      <c r="P112" s="7">
        <f t="shared" si="3"/>
        <v>679.19629635194315</v>
      </c>
      <c r="Q112" s="7">
        <f t="shared" si="4"/>
        <v>744.49682238605669</v>
      </c>
      <c r="R112" s="7">
        <f t="shared" si="5"/>
        <v>228.57652378779991</v>
      </c>
    </row>
    <row r="113" spans="1:18">
      <c r="A113" s="3">
        <v>46296</v>
      </c>
      <c r="B113" s="4">
        <v>7247.826371645192</v>
      </c>
      <c r="C113" s="4">
        <v>14364.719562573182</v>
      </c>
      <c r="D113" s="4">
        <f t="shared" si="6"/>
        <v>14561.663251880202</v>
      </c>
      <c r="E113" s="4">
        <v>2.1626404316494736</v>
      </c>
      <c r="F113" s="4">
        <v>292.36649999999997</v>
      </c>
      <c r="G113" s="4">
        <v>6.226337</v>
      </c>
      <c r="H113" s="4">
        <v>7.0776054987389525</v>
      </c>
      <c r="I113" s="4">
        <v>27187.105383797018</v>
      </c>
      <c r="J113" s="4">
        <v>18986.944531999005</v>
      </c>
      <c r="K113" s="4">
        <v>476.57465862501158</v>
      </c>
      <c r="L113" s="4">
        <v>275.2849683586403</v>
      </c>
      <c r="M113" s="4">
        <v>143.64719562573183</v>
      </c>
      <c r="N113" s="7">
        <f t="shared" si="1"/>
        <v>812.29233702300007</v>
      </c>
      <c r="O113" s="7">
        <f t="shared" si="2"/>
        <v>511.93661800000012</v>
      </c>
      <c r="P113" s="7">
        <f t="shared" si="3"/>
        <v>679.19629635194315</v>
      </c>
      <c r="Q113" s="7">
        <f t="shared" si="4"/>
        <v>744.49682238605669</v>
      </c>
      <c r="R113" s="7">
        <f t="shared" si="5"/>
        <v>228.57652378779991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" style="2"/>
  </cols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" style="2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Reppa Zoltán</dc:creator>
  <cp:lastModifiedBy>Reppa Zoltán</cp:lastModifiedBy>
  <dcterms:created xsi:type="dcterms:W3CDTF">2010-12-05T22:15:35Z</dcterms:created>
  <dcterms:modified xsi:type="dcterms:W3CDTF">2012-04-26T12:33:55Z</dcterms:modified>
</cp:coreProperties>
</file>