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fsan\OneDrive\Documentos\PainelPrioridades\PainelEXE\dados\"/>
    </mc:Choice>
  </mc:AlternateContent>
  <xr:revisionPtr revIDLastSave="0" documentId="13_ncr:1_{B6541825-492D-4B7E-93F9-C89B50E6FB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a de atendimento CV's - MÊS" sheetId="1" r:id="rId1"/>
    <sheet name="Planilha1" sheetId="2" r:id="rId2"/>
  </sheets>
  <definedNames>
    <definedName name="_xlnm._FilterDatabase" localSheetId="0" hidden="1">'Fila de atendimento CV''s - MÊS'!$A$1:$K$14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J23" i="2"/>
  <c r="K24" i="2"/>
  <c r="J24" i="2"/>
</calcChain>
</file>

<file path=xl/sharedStrings.xml><?xml version="1.0" encoding="utf-8"?>
<sst xmlns="http://schemas.openxmlformats.org/spreadsheetml/2006/main" count="548" uniqueCount="201">
  <si>
    <t>Data Entrega Prorrogada</t>
  </si>
  <si>
    <t>Cotação de Venda  ↑</t>
  </si>
  <si>
    <t>Vertical</t>
  </si>
  <si>
    <t>Pv de Transferência</t>
  </si>
  <si>
    <t>Razão Social do PN: Razão Social do PN</t>
  </si>
  <si>
    <t>UF do PN</t>
  </si>
  <si>
    <t>Código Item Integração</t>
  </si>
  <si>
    <t>Produto / Serviço: Descrição do Produto/Serviço</t>
  </si>
  <si>
    <t>Quantidade Solicitada</t>
  </si>
  <si>
    <t xml:space="preserve"> Valor Total </t>
  </si>
  <si>
    <t>CV-0000122947</t>
  </si>
  <si>
    <t>Vertical 02</t>
  </si>
  <si>
    <t>SECRETARIA DE ESTADO DO DESENVOLVIMENTO SOCIAL E FAMILIA - SEDEF</t>
  </si>
  <si>
    <t>PR</t>
  </si>
  <si>
    <t>I47548</t>
  </si>
  <si>
    <t>Notebook 14 Lenovo E14 R5 Pro 7535U 8Gb Ssd 512Gb W11P 21M4S5CD00__K</t>
  </si>
  <si>
    <t>CV-0000122255</t>
  </si>
  <si>
    <t>Vertical 08</t>
  </si>
  <si>
    <t>TERAVIX</t>
  </si>
  <si>
    <t>MUNICIPIO DE TOUROS</t>
  </si>
  <si>
    <t>RN</t>
  </si>
  <si>
    <t>I48541</t>
  </si>
  <si>
    <t>Computador Teravix i5-12400 8Gb Ssd 512Gb W11P DTM12T510</t>
  </si>
  <si>
    <t>CV-0000123059</t>
  </si>
  <si>
    <t>MUNICIPIO DE SAPOPEMA</t>
  </si>
  <si>
    <t>I43884</t>
  </si>
  <si>
    <t>Computador Teravix i5-12400 2x8Gb Ssd 512Gb Linux DTM12T510</t>
  </si>
  <si>
    <t>CV-0000123064</t>
  </si>
  <si>
    <t>CV-0000117003</t>
  </si>
  <si>
    <t>MUNICIPIO DE ARACI</t>
  </si>
  <si>
    <t>BA</t>
  </si>
  <si>
    <t>I48130</t>
  </si>
  <si>
    <t>Computador Teravix i3-10105 8Gb Ssd 256Gb W11P DTM12T410</t>
  </si>
  <si>
    <t>CV-0000123928</t>
  </si>
  <si>
    <t>MUNICIPIO DE CAPELINHA</t>
  </si>
  <si>
    <t>MG</t>
  </si>
  <si>
    <t>I47859</t>
  </si>
  <si>
    <t>Computador Teravix i3-10100 8Gb Ssd 512gb W11P DTM12T410</t>
  </si>
  <si>
    <t>CV-0000123929</t>
  </si>
  <si>
    <t>CV-0000123374</t>
  </si>
  <si>
    <t>Vertical 12</t>
  </si>
  <si>
    <t>COMANDO DE FRONTEIRA RORAIMA / 7 BATALHAO DE INFANTARIA DE SELVA</t>
  </si>
  <si>
    <t>RR</t>
  </si>
  <si>
    <t>I48579</t>
  </si>
  <si>
    <t>Notebook Acer Aspire 5 15.6 i7-12650H 2x4Gb Ssd 512Gb W11P 1Ab_K</t>
  </si>
  <si>
    <t>CV-0000124308</t>
  </si>
  <si>
    <t>121318 -121319</t>
  </si>
  <si>
    <t>MUNICIPIO DE PARNAIBA</t>
  </si>
  <si>
    <t>PI</t>
  </si>
  <si>
    <t>I48655</t>
  </si>
  <si>
    <t>Notebook 15.6 Lenovo V15 G3 i5-1235U 8Gb Ssd 512Gb W11P 1Aos 82UM_K</t>
  </si>
  <si>
    <t>CV-0000122347</t>
  </si>
  <si>
    <t>MUNICIPIO DE SAPEZAL</t>
  </si>
  <si>
    <t>MT</t>
  </si>
  <si>
    <t>I48300</t>
  </si>
  <si>
    <t>Computador Teravix R7 5700G 16Gb Ssd 500Gb Linux DTM12A710</t>
  </si>
  <si>
    <t>CV-0000123300</t>
  </si>
  <si>
    <t>MUNICIPIO DE JACAREZINHO</t>
  </si>
  <si>
    <t>I47843</t>
  </si>
  <si>
    <t>Computador Teravix i5-10400 2x8Gb Ssd 512gb W11P DTM12T510</t>
  </si>
  <si>
    <t>CV-0000122964</t>
  </si>
  <si>
    <t>121722 -121723</t>
  </si>
  <si>
    <t>SERVICO SOCIAL DO COMERCIO - SESC - AR.CE.</t>
  </si>
  <si>
    <t>CE</t>
  </si>
  <si>
    <t>I47636</t>
  </si>
  <si>
    <t>Notebook 15.6 Dell G15 i7-13650HX 16Gb Ssd 1Tb RTX3050 6Gb W11H 1Ab__K</t>
  </si>
  <si>
    <t>CV-0000123731</t>
  </si>
  <si>
    <t>SECRETARIA DE ESTADO DE TURISMO</t>
  </si>
  <si>
    <t>PA</t>
  </si>
  <si>
    <t>I48542</t>
  </si>
  <si>
    <t>Computador Teravix I5-12400 2x8Gb Ssd 512Gb Linux DTM12T510A</t>
  </si>
  <si>
    <t>CV-0000125503</t>
  </si>
  <si>
    <t> </t>
  </si>
  <si>
    <t>FUNDO MUNICIPAL DE EDUCACAO DE LAGOA DOS GATOS</t>
  </si>
  <si>
    <t>PE</t>
  </si>
  <si>
    <t>I46984</t>
  </si>
  <si>
    <t>Notebook 15.6 Acer Aspire 3 i3-N305 8Gb Ssd256Gb W11P 1Ab A315-510P-320B__K</t>
  </si>
  <si>
    <t>CV-0000123659</t>
  </si>
  <si>
    <t>FUNDO MUNICIPAL DE SAUDE</t>
  </si>
  <si>
    <t>I47910</t>
  </si>
  <si>
    <t>Computador Teravix i5-10400 8Gb Ssd 256gb Linux DTM12T510</t>
  </si>
  <si>
    <t>CV-0000123661</t>
  </si>
  <si>
    <t>CV-0000124248</t>
  </si>
  <si>
    <t>FUNDO MUNICIPAL DO TRABALHO E ACAO SOCIAL</t>
  </si>
  <si>
    <t>I48011</t>
  </si>
  <si>
    <t>Notebook 15.6 Acer Aspire 5 i5-12450H 2x4Gb Ssd 256Gb W11P 1Ab_K</t>
  </si>
  <si>
    <t>CV-0000123832</t>
  </si>
  <si>
    <t>MUNICIPIO DE IPUIUNA</t>
  </si>
  <si>
    <t>I47856</t>
  </si>
  <si>
    <t>Computador Teravix i5-10400 2x8Gb Ssd 256gb W11P DTM12T510</t>
  </si>
  <si>
    <t>CV-0000124959</t>
  </si>
  <si>
    <t>121724 -121725</t>
  </si>
  <si>
    <t>MUNICIPIO DE HORIZONTINA</t>
  </si>
  <si>
    <t>RS</t>
  </si>
  <si>
    <t>I47320</t>
  </si>
  <si>
    <t>Notebook 15.6 Lenovo V15 G3 i5-1235U 16Gb Ssd 256Gb W11P 82UM000GBR__K</t>
  </si>
  <si>
    <t>CV-0000125364</t>
  </si>
  <si>
    <t>MUNICIPIO DE SAO JOSE DE PIRANHAS</t>
  </si>
  <si>
    <t>PB</t>
  </si>
  <si>
    <t>I48748</t>
  </si>
  <si>
    <t>Notebook 15.6 Acer Aspire 5 i5-12450H 2x4Gb Ssd 512Gb W11P 1Ab_K</t>
  </si>
  <si>
    <t>CV-0000123451</t>
  </si>
  <si>
    <t>121585 -121592</t>
  </si>
  <si>
    <t>INSTITUTO DE PREVIDENCIA E ASSISTENCIA MUNICIPAL</t>
  </si>
  <si>
    <t>I48507</t>
  </si>
  <si>
    <t>Computador Lenovo Neo 50s G5 i5-14400 8Gb Ssd 256Gb W11P 1AoS 13EJ_K</t>
  </si>
  <si>
    <t>CV-0000124114</t>
  </si>
  <si>
    <t>CORPO DE BOMBEIROS MILITAR DO ESTADO DO TOCANTINS - CBMTO</t>
  </si>
  <si>
    <t>TO</t>
  </si>
  <si>
    <t>I48659</t>
  </si>
  <si>
    <t>Notebook Lenovo 14 E14 R3 7335U 8Gb Ssd 256Gb W11P 21M4_K</t>
  </si>
  <si>
    <t>CV-0000121636</t>
  </si>
  <si>
    <t>CV-0000125382</t>
  </si>
  <si>
    <t>I48278</t>
  </si>
  <si>
    <t>Notebook 15.6 Acer Aspire 5 i5-12450H 2x4Gb Ssd 1Tb Linux 1Ab A515-57-51W5_K</t>
  </si>
  <si>
    <t>CV-0000124294</t>
  </si>
  <si>
    <t>121269 - 121270</t>
  </si>
  <si>
    <t>FUNDO MUNICIPAL DE ACAO SOCIAL DE CAETITE</t>
  </si>
  <si>
    <t>I43836</t>
  </si>
  <si>
    <t>Notebook 15.6 Acer Aspire 5 i5-12450H 2x4Gb Ssd 256Gb W11P 1Ab A515-57-51W5__K</t>
  </si>
  <si>
    <t>CV-0000124295</t>
  </si>
  <si>
    <t>121273 - 121274</t>
  </si>
  <si>
    <t>CV-0000124296</t>
  </si>
  <si>
    <t>121265 -121266</t>
  </si>
  <si>
    <t>CV-0000124297</t>
  </si>
  <si>
    <t>121267 - 121268</t>
  </si>
  <si>
    <t>CV-0000124298</t>
  </si>
  <si>
    <t>121271 - 121272</t>
  </si>
  <si>
    <t>CV-0000124474</t>
  </si>
  <si>
    <t>121407 - 121408</t>
  </si>
  <si>
    <t>CV-0000124477</t>
  </si>
  <si>
    <t>121372 - 121373</t>
  </si>
  <si>
    <t>CV-0000124483</t>
  </si>
  <si>
    <t>121410 - 121411</t>
  </si>
  <si>
    <t>CV-0000125372</t>
  </si>
  <si>
    <t>CV-0000124192</t>
  </si>
  <si>
    <t>121614 - 121618</t>
  </si>
  <si>
    <t>MUNICIPIO DE CONCORDIA</t>
  </si>
  <si>
    <t>SC</t>
  </si>
  <si>
    <t>I48654</t>
  </si>
  <si>
    <t>Notebook 15.6 Acer Aspire 5 i7-12650H 2x4Gb Ssd 512Gb W11P 1Ab_K</t>
  </si>
  <si>
    <t>CV-0000124193</t>
  </si>
  <si>
    <t>121606 - 121607</t>
  </si>
  <si>
    <t>CV-0000124194</t>
  </si>
  <si>
    <t>121576 - 121579</t>
  </si>
  <si>
    <t>CV-0000124195</t>
  </si>
  <si>
    <t>121652 -121653</t>
  </si>
  <si>
    <t>CV-0000124196</t>
  </si>
  <si>
    <t>121654 -121655</t>
  </si>
  <si>
    <t>CV-0000124224</t>
  </si>
  <si>
    <t>121656 -121657</t>
  </si>
  <si>
    <t>MUNICIPIO DE PONTE ALTA</t>
  </si>
  <si>
    <t>CV-0000124246</t>
  </si>
  <si>
    <t>121659 - 121660</t>
  </si>
  <si>
    <t>MUNICIPIO DE BALNEARIO CAMBORIU</t>
  </si>
  <si>
    <t>CV-0000124273</t>
  </si>
  <si>
    <t>121608- 121609</t>
  </si>
  <si>
    <t>MUNICIPIO DE CAPINZAL</t>
  </si>
  <si>
    <t>CV-0000124682</t>
  </si>
  <si>
    <t>121581 - 121583</t>
  </si>
  <si>
    <t>MUNICIPIO DE PALMEIRA</t>
  </si>
  <si>
    <t>CV-0000124926</t>
  </si>
  <si>
    <t>MUNICIPIO DE BIGUACU</t>
  </si>
  <si>
    <t>CV-0000124952</t>
  </si>
  <si>
    <t>MUNICIPIO DE SAO BENTO DO SUL</t>
  </si>
  <si>
    <t>CV-0000124907</t>
  </si>
  <si>
    <t>121567 -121569 I24487 SEM SALDO</t>
  </si>
  <si>
    <t>FUNDO MUNICIPAL DE ASSISTENCIA SOCIAL DO MUNICIPIO DE PARNAIBA</t>
  </si>
  <si>
    <t>I48700</t>
  </si>
  <si>
    <t>Notebook 15.6 Lenovo V15 G3 i5-1235U 8Gb Ssd 512Gb W11P 1Aos 82UM000GBR_K</t>
  </si>
  <si>
    <t>CV-0000124909</t>
  </si>
  <si>
    <t>121571 -121572 I24487 SEM SALDO</t>
  </si>
  <si>
    <t>CV-0000125231</t>
  </si>
  <si>
    <t>FUNDO MUNICIPAL DE SAUDE DE UNIAO DO OESTE</t>
  </si>
  <si>
    <t>CV-0000125232</t>
  </si>
  <si>
    <t>CV-0000125233</t>
  </si>
  <si>
    <t>CV-0000125234</t>
  </si>
  <si>
    <t>CV-0000125236</t>
  </si>
  <si>
    <t>CV-0000125237</t>
  </si>
  <si>
    <t>CV-0000125238</t>
  </si>
  <si>
    <t>CV-0000125239</t>
  </si>
  <si>
    <t>CV-0000125240</t>
  </si>
  <si>
    <t>CV-0000125278</t>
  </si>
  <si>
    <t>MUNICIPIO DE MAFRA</t>
  </si>
  <si>
    <t>I48749</t>
  </si>
  <si>
    <t>Contagem de Cotação de Venda  ↑</t>
  </si>
  <si>
    <t>Soma de Quantidade Solicitada</t>
  </si>
  <si>
    <t xml:space="preserve">Soma de  Valor Total </t>
  </si>
  <si>
    <t>Total Geral</t>
  </si>
  <si>
    <t>Notificada</t>
  </si>
  <si>
    <t>Valor Total</t>
  </si>
  <si>
    <t>25/07/2025</t>
  </si>
  <si>
    <t>NÃO</t>
  </si>
  <si>
    <t>121269 - 121270  Não integrar, utilizar equipamentos já retrabalhados do estoque</t>
  </si>
  <si>
    <t>121273 - 121274 Não integrar, utilizar equipamentos já retrabalhados do estoque</t>
  </si>
  <si>
    <t>121265 -121266  Não integrar, utilizar equipamentos já retrabalhados do estoque</t>
  </si>
  <si>
    <t>121267 - 121268 Não integrar, utilizar equipamentos já retrabalhados do estoque</t>
  </si>
  <si>
    <t>121271 - 121272 Não integrar, utilizar equipamentos já retrabalhados do estoque</t>
  </si>
  <si>
    <t>Não integrar, utilizar equipamentos já retrabalhados do estoque</t>
  </si>
  <si>
    <t>Está ok</t>
  </si>
  <si>
    <t>Possibilidade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</si>
</sst>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#,##0.0000;\-&quot;R$&quot;#,##0.0000"/>
  </numFmts>
  <fonts count="10" x14ac:knownFonts="1">
    <font>
      <sz val="11"/>
      <color indexed="8"/>
      <name val="Calibri"/>
      <family val="2"/>
      <scheme val="minor"/>
    </font>
    <font>
      <b/>
      <sz val="12"/>
      <color rgb="FF56585B"/>
      <name val="Calibri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56585B"/>
      <name val="Calibri"/>
      <scheme val="minor"/>
    </font>
    <font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56585B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rgb="FFE9E8E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9F9F7"/>
        <bgColor rgb="FF000000"/>
      </patternFill>
    </fill>
  </fills>
  <borders count="9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/>
      <bottom/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/>
      <right style="thin">
        <color rgb="FFD5D3D1"/>
      </right>
      <top/>
      <bottom/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2">
    <xf numFmtId="0" fontId="0" fillId="0" borderId="0" xfId="0"/>
    <xf numFmtId="0" fontId="1" fillId="4" borderId="1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4" fillId="5" borderId="1" xfId="0" applyFont="1" applyFill="1" applyBorder="1"/>
    <xf numFmtId="8" fontId="5" fillId="6" borderId="1" xfId="0" applyNumberFormat="1" applyFont="1" applyFill="1" applyBorder="1" applyAlignment="1">
      <alignment horizontal="right"/>
    </xf>
    <xf numFmtId="8" fontId="6" fillId="6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7" fillId="4" borderId="1" xfId="0" applyFont="1" applyFill="1" applyBorder="1"/>
    <xf numFmtId="0" fontId="8" fillId="3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right"/>
    </xf>
    <xf numFmtId="164" fontId="8" fillId="3" borderId="1" xfId="0" applyNumberFormat="1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0" fontId="8" fillId="3" borderId="1" xfId="0" applyFont="1" applyFill="1" applyBorder="1"/>
    <xf numFmtId="164" fontId="8" fillId="3" borderId="1" xfId="0" applyNumberFormat="1" applyFont="1" applyFill="1" applyBorder="1"/>
    <xf numFmtId="0" fontId="8" fillId="3" borderId="3" xfId="0" applyFont="1" applyFill="1" applyBorder="1"/>
    <xf numFmtId="164" fontId="8" fillId="3" borderId="3" xfId="0" applyNumberFormat="1" applyFont="1" applyFill="1" applyBorder="1"/>
    <xf numFmtId="8" fontId="0" fillId="0" borderId="0" xfId="0" applyNumberFormat="1"/>
    <xf numFmtId="164" fontId="0" fillId="0" borderId="0" xfId="1" applyNumberFormat="1" applyFont="1"/>
    <xf numFmtId="164" fontId="9" fillId="3" borderId="1" xfId="0" applyNumberFormat="1" applyFont="1" applyFill="1" applyBorder="1" applyAlignment="1">
      <alignment horizontal="right"/>
    </xf>
    <xf numFmtId="0" fontId="2" fillId="0" borderId="0" xfId="0" applyFont="1"/>
    <xf numFmtId="8" fontId="6" fillId="6" borderId="1" xfId="0" applyNumberFormat="1" applyFont="1" applyFill="1" applyBorder="1" applyAlignment="1">
      <alignment horizontal="right"/>
    </xf>
    <xf numFmtId="0" fontId="7" fillId="5" borderId="4" xfId="0" applyFont="1" applyFill="1" applyBorder="1"/>
    <xf numFmtId="0" fontId="9" fillId="7" borderId="6" xfId="0" applyFont="1" applyFill="1" applyBorder="1"/>
    <xf numFmtId="0" fontId="9" fillId="6" borderId="7" xfId="0" applyFont="1" applyFill="1" applyBorder="1"/>
    <xf numFmtId="8" fontId="9" fillId="6" borderId="7" xfId="0" applyNumberFormat="1" applyFont="1" applyFill="1" applyBorder="1"/>
    <xf numFmtId="0" fontId="9" fillId="0" borderId="0" xfId="0" applyFont="1"/>
    <xf numFmtId="0" fontId="9" fillId="6" borderId="3" xfId="0" applyFont="1" applyFill="1" applyBorder="1"/>
    <xf numFmtId="8" fontId="9" fillId="0" borderId="0" xfId="0" applyNumberFormat="1" applyFont="1"/>
    <xf numFmtId="0" fontId="9" fillId="7" borderId="8" xfId="0" applyFont="1" applyFill="1" applyBorder="1"/>
    <xf numFmtId="0" fontId="9" fillId="6" borderId="4" xfId="0" applyFont="1" applyFill="1" applyBorder="1"/>
    <xf numFmtId="8" fontId="9" fillId="6" borderId="4" xfId="0" applyNumberFormat="1" applyFont="1" applyFill="1" applyBorder="1"/>
    <xf numFmtId="0" fontId="8" fillId="0" borderId="0" xfId="0" applyFont="1"/>
    <xf numFmtId="8" fontId="8" fillId="0" borderId="0" xfId="0" applyNumberFormat="1" applyFont="1"/>
    <xf numFmtId="0" fontId="7" fillId="5" borderId="1" xfId="0" applyFont="1" applyFill="1" applyBorder="1" applyAlignment="1">
      <alignment wrapText="1"/>
    </xf>
    <xf numFmtId="14" fontId="9" fillId="6" borderId="5" xfId="0" applyNumberFormat="1" applyFont="1" applyFill="1" applyBorder="1" applyAlignment="1">
      <alignment wrapText="1"/>
    </xf>
    <xf numFmtId="14" fontId="9" fillId="0" borderId="0" xfId="0" applyNumberFormat="1" applyFont="1" applyAlignment="1">
      <alignment wrapText="1"/>
    </xf>
    <xf numFmtId="14" fontId="9" fillId="6" borderId="1" xfId="0" applyNumberFormat="1" applyFont="1" applyFill="1" applyBorder="1" applyAlignment="1">
      <alignment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7" fillId="5" borderId="4" xfId="0" applyFont="1" applyFill="1" applyBorder="1" applyAlignment="1">
      <alignment wrapText="1"/>
    </xf>
    <xf numFmtId="0" fontId="9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6" borderId="4" xfId="0" applyFont="1" applyFill="1" applyBorder="1" applyAlignment="1">
      <alignment wrapText="1"/>
    </xf>
    <xf numFmtId="0" fontId="7" fillId="5" borderId="4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6" borderId="4" xfId="0" applyFont="1" applyFill="1" applyBorder="1" applyAlignment="1">
      <alignment horizontal="left"/>
    </xf>
    <xf numFmtId="0" fontId="0" fillId="0" borderId="0" xfId="0" pivotButton="1"/>
    <xf numFmtId="14" fontId="0" fillId="0" borderId="0" xfId="0" applyNumberForma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5.701326041664" createdVersion="8" refreshedVersion="8" minRefreshableVersion="3" recordCount="56" xr:uid="{58C2AA96-2E57-4272-A878-A4086D1B9F99}">
  <cacheSource type="worksheet">
    <worksheetSource ref="A1:J57" sheet="Fila de atendimento CV's - MÊS"/>
  </cacheSource>
  <cacheFields count="10">
    <cacheField name="Data Entrega Prorrogada" numFmtId="14">
      <sharedItems containsSemiMixedTypes="0" containsNonDate="0" containsDate="1" containsString="0" minDate="2025-06-24T00:00:00" maxDate="2025-08-17T00:00:00" count="24">
        <d v="2025-07-30T00:00:00"/>
        <d v="2025-08-10T00:00:00"/>
        <d v="2025-07-08T00:00:00"/>
        <d v="2025-06-27T00:00:00"/>
        <d v="2025-06-24T00:00:00"/>
        <d v="2025-07-09T00:00:00"/>
        <d v="2025-07-10T00:00:00"/>
        <d v="2025-07-11T00:00:00"/>
        <d v="2025-07-14T00:00:00"/>
        <d v="2025-07-16T00:00:00"/>
        <d v="2025-07-17T00:00:00"/>
        <d v="2025-07-19T00:00:00"/>
        <d v="2025-07-20T00:00:00"/>
        <d v="2025-07-21T00:00:00"/>
        <d v="2025-07-23T00:00:00"/>
        <d v="2025-07-25T00:00:00"/>
        <d v="2025-07-27T00:00:00"/>
        <d v="2025-08-02T00:00:00"/>
        <d v="2025-08-07T00:00:00"/>
        <d v="2025-08-08T00:00:00"/>
        <d v="2025-08-11T00:00:00"/>
        <d v="2025-08-14T00:00:00"/>
        <d v="2025-08-15T00:00:00"/>
        <d v="2025-08-16T00:00:00"/>
      </sharedItems>
    </cacheField>
    <cacheField name="Cotação de Venda  ↑" numFmtId="0">
      <sharedItems/>
    </cacheField>
    <cacheField name="Vertical" numFmtId="0">
      <sharedItems/>
    </cacheField>
    <cacheField name="Pv de Transferência" numFmtId="0">
      <sharedItems containsMixedTypes="1" containsNumber="1" containsInteger="1" minValue="120979" maxValue="121721"/>
    </cacheField>
    <cacheField name="Razão Social do PN: Razão Social do PN" numFmtId="0">
      <sharedItems/>
    </cacheField>
    <cacheField name="UF do PN" numFmtId="0">
      <sharedItems/>
    </cacheField>
    <cacheField name="Código Item Integração" numFmtId="0">
      <sharedItems/>
    </cacheField>
    <cacheField name="Produto / Serviço: Descrição do Produto/Serviço" numFmtId="0">
      <sharedItems/>
    </cacheField>
    <cacheField name="Quantidade Solicitada" numFmtId="0">
      <sharedItems containsSemiMixedTypes="0" containsString="0" containsNumber="1" containsInteger="1" minValue="1" maxValue="50"/>
    </cacheField>
    <cacheField name=" Valor Total " numFmtId="8">
      <sharedItems containsSemiMixedTypes="0" containsString="0" containsNumber="1" minValue="1430.52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CV-0000122947"/>
    <s v="Vertical 02"/>
    <n v="121564"/>
    <s v="SECRETARIA DE ESTADO DO DESENVOLVIMENTO SOCIAL E FAMILIA - SEDEF"/>
    <s v="PR"/>
    <s v="I47548"/>
    <s v="Notebook 14 Lenovo E14 R5 Pro 7535U 8Gb Ssd 512Gb W11P 21M4S5CD00__K"/>
    <n v="5"/>
    <n v="31177.55"/>
  </r>
  <r>
    <x v="1"/>
    <s v="CV-0000122255"/>
    <s v="Vertical 08"/>
    <s v="TERAVIX"/>
    <s v="MUNICIPIO DE TOUROS"/>
    <s v="RN"/>
    <s v="I48541"/>
    <s v="Computador Teravix i5-12400 8Gb Ssd 512Gb W11P DTM12T510"/>
    <n v="30"/>
    <n v="68816.399999999994"/>
  </r>
  <r>
    <x v="2"/>
    <s v="CV-0000123059"/>
    <s v="Vertical 08"/>
    <s v="TERAVIX"/>
    <s v="MUNICIPIO DE SAPOPEMA"/>
    <s v="PR"/>
    <s v="I43884"/>
    <s v="Computador Teravix i5-12400 2x8Gb Ssd 512Gb Linux DTM12T510"/>
    <n v="1"/>
    <n v="2241.63"/>
  </r>
  <r>
    <x v="2"/>
    <s v="CV-0000123064"/>
    <s v="Vertical 08"/>
    <s v="TERAVIX"/>
    <s v="MUNICIPIO DE SAPOPEMA"/>
    <s v="PR"/>
    <s v="I43884"/>
    <s v="Computador Teravix i5-12400 2x8Gb Ssd 512Gb Linux DTM12T510"/>
    <n v="1"/>
    <n v="2241.63"/>
  </r>
  <r>
    <x v="3"/>
    <s v="CV-0000117003"/>
    <s v="Vertical 08"/>
    <s v="TERAVIX"/>
    <s v="MUNICIPIO DE ARACI"/>
    <s v="BA"/>
    <s v="I48130"/>
    <s v="Computador Teravix i3-10105 8Gb Ssd 256Gb W11P DTM12T410"/>
    <n v="3"/>
    <n v="7284.9"/>
  </r>
  <r>
    <x v="4"/>
    <s v="CV-0000123928"/>
    <s v="Vertical 08"/>
    <s v="TERAVIX"/>
    <s v="MUNICIPIO DE CAPELINHA"/>
    <s v="MG"/>
    <s v="I47859"/>
    <s v="Computador Teravix i3-10100 8Gb Ssd 512gb W11P DTM12T410"/>
    <n v="2"/>
    <n v="2495.08"/>
  </r>
  <r>
    <x v="4"/>
    <s v="CV-0000123929"/>
    <s v="Vertical 08"/>
    <s v="TERAVIX"/>
    <s v="MUNICIPIO DE CAPELINHA"/>
    <s v="MG"/>
    <s v="I47859"/>
    <s v="Computador Teravix i3-10100 8Gb Ssd 512gb W11P DTM12T410"/>
    <n v="2"/>
    <n v="2495.08"/>
  </r>
  <r>
    <x v="5"/>
    <s v="CV-0000123374"/>
    <s v="Vertical 12"/>
    <n v="120979"/>
    <s v="COMANDO DE FRONTEIRA RORAIMA / 7 BATALHAO DE INFANTARIA DE SELVA"/>
    <s v="RR"/>
    <s v="I48579"/>
    <s v="Notebook Acer Aspire 5 15.6 i7-12650H 2x4Gb Ssd 512Gb W11P 1Ab_K"/>
    <n v="2"/>
    <n v="6941.22"/>
  </r>
  <r>
    <x v="6"/>
    <s v="CV-0000124308"/>
    <s v="Vertical 02"/>
    <s v="121318 -121319"/>
    <s v="MUNICIPIO DE PARNAIBA"/>
    <s v="PI"/>
    <s v="I48655"/>
    <s v="Notebook 15.6 Lenovo V15 G3 i5-1235U 8Gb Ssd 512Gb W11P 1Aos 82UM_K"/>
    <n v="1"/>
    <n v="3295.84"/>
  </r>
  <r>
    <x v="6"/>
    <s v="CV-0000122347"/>
    <s v="Vertical 08"/>
    <s v="TERAVIX"/>
    <s v="MUNICIPIO DE SAPEZAL"/>
    <s v="MT"/>
    <s v="I48300"/>
    <s v="Computador Teravix R7 5700G 16Gb Ssd 500Gb Linux DTM12A710"/>
    <n v="1"/>
    <n v="2550"/>
  </r>
  <r>
    <x v="6"/>
    <s v="CV-0000123300"/>
    <s v="Vertical 08"/>
    <s v="TERAVIX"/>
    <s v="MUNICIPIO DE JACAREZINHO"/>
    <s v="PR"/>
    <s v="I47843"/>
    <s v="Computador Teravix i5-10400 2x8Gb Ssd 512gb W11P DTM12T510"/>
    <n v="4"/>
    <n v="6131.64"/>
  </r>
  <r>
    <x v="6"/>
    <s v="CV-0000122964"/>
    <s v="Vertical 12"/>
    <s v="121722 -121723"/>
    <s v="SERVICO SOCIAL DO COMERCIO - SESC - AR.CE."/>
    <s v="CE"/>
    <s v="I47636"/>
    <s v="Notebook 15.6 Dell G15 i7-13650HX 16Gb Ssd 1Tb RTX3050 6Gb W11H 1Ab__K"/>
    <n v="1"/>
    <n v="8222.92"/>
  </r>
  <r>
    <x v="6"/>
    <s v="CV-0000123731"/>
    <s v="Vertical 08"/>
    <s v="TERAVIX"/>
    <s v="SECRETARIA DE ESTADO DE TURISMO"/>
    <s v="PA"/>
    <s v="I48542"/>
    <s v="Computador Teravix I5-12400 2x8Gb Ssd 512Gb Linux DTM12T510A"/>
    <n v="15"/>
    <n v="48359.55"/>
  </r>
  <r>
    <x v="6"/>
    <s v="CV-0000125503"/>
    <s v="Vertical 12"/>
    <s v=" "/>
    <s v="FUNDO MUNICIPAL DE EDUCACAO DE LAGOA DOS GATOS"/>
    <s v="PE"/>
    <s v="I46984"/>
    <s v="Notebook 15.6 Acer Aspire 3 i3-N305 8Gb Ssd256Gb W11P 1Ab A315-510P-320B__K"/>
    <n v="50"/>
    <n v="120000"/>
  </r>
  <r>
    <x v="7"/>
    <s v="CV-0000123659"/>
    <s v="Vertical 08"/>
    <s v="TERAVIX"/>
    <s v="FUNDO MUNICIPAL DE SAUDE"/>
    <s v="BA"/>
    <s v="I47910"/>
    <s v="Computador Teravix i5-10400 8Gb Ssd 256gb Linux DTM12T510"/>
    <n v="1"/>
    <n v="1430.52"/>
  </r>
  <r>
    <x v="7"/>
    <s v="CV-0000123661"/>
    <s v="Vertical 08"/>
    <s v="TERAVIX"/>
    <s v="FUNDO MUNICIPAL DE SAUDE"/>
    <s v="BA"/>
    <s v="I47910"/>
    <s v="Computador Teravix i5-10400 8Gb Ssd 256gb Linux DTM12T510"/>
    <n v="1"/>
    <n v="1430.52"/>
  </r>
  <r>
    <x v="8"/>
    <s v="CV-0000124248"/>
    <s v="Vertical 12"/>
    <n v="121721"/>
    <s v="FUNDO MUNICIPAL DO TRABALHO E ACAO SOCIAL"/>
    <s v="PI"/>
    <s v="I48011"/>
    <s v="Notebook 15.6 Acer Aspire 5 i5-12450H 2x4Gb Ssd 256Gb W11P 1Ab_K"/>
    <n v="3"/>
    <n v="7808.16"/>
  </r>
  <r>
    <x v="9"/>
    <s v="CV-0000123832"/>
    <s v="Vertical 08"/>
    <s v="TERAVIX"/>
    <s v="MUNICIPIO DE IPUIUNA"/>
    <s v="MG"/>
    <s v="I47856"/>
    <s v="Computador Teravix i5-10400 2x8Gb Ssd 256gb W11P DTM12T510"/>
    <n v="2"/>
    <n v="2285.94"/>
  </r>
  <r>
    <x v="9"/>
    <s v="CV-0000124959"/>
    <s v="Vertical 02"/>
    <s v="121724 -121725"/>
    <s v="MUNICIPIO DE HORIZONTINA"/>
    <s v="RS"/>
    <s v="I47320"/>
    <s v="Notebook 15.6 Lenovo V15 G3 i5-1235U 16Gb Ssd 256Gb W11P 82UM000GBR__K"/>
    <n v="4"/>
    <n v="11702.72"/>
  </r>
  <r>
    <x v="10"/>
    <s v="CV-0000125364"/>
    <s v="Vertical 12"/>
    <s v=" "/>
    <s v="MUNICIPIO DE SAO JOSE DE PIRANHAS"/>
    <s v="PB"/>
    <s v="I48748"/>
    <s v="Notebook 15.6 Acer Aspire 5 i5-12450H 2x4Gb Ssd 512Gb W11P 1Ab_K"/>
    <n v="2"/>
    <n v="7046.34"/>
  </r>
  <r>
    <x v="11"/>
    <s v="CV-0000123451"/>
    <s v="Vertical 02"/>
    <s v="121585 -121592"/>
    <s v="INSTITUTO DE PREVIDENCIA E ASSISTENCIA MUNICIPAL"/>
    <s v="RS"/>
    <s v="I48507"/>
    <s v="Computador Lenovo Neo 50s G5 i5-14400 8Gb Ssd 256Gb W11P 1AoS 13EJ_K"/>
    <n v="18"/>
    <n v="94065.12"/>
  </r>
  <r>
    <x v="12"/>
    <s v="CV-0000124114"/>
    <s v="Vertical 02"/>
    <n v="121720"/>
    <s v="CORPO DE BOMBEIROS MILITAR DO ESTADO DO TOCANTINS - CBMTO"/>
    <s v="TO"/>
    <s v="I48659"/>
    <s v="Notebook Lenovo 14 E14 R3 7335U 8Gb Ssd 256Gb W11P 21M4_K"/>
    <n v="2"/>
    <n v="11084.86"/>
  </r>
  <r>
    <x v="13"/>
    <s v="CV-0000121636"/>
    <s v="Vertical 08"/>
    <s v="TERAVIX"/>
    <s v="MUNICIPIO DE SAPEZAL"/>
    <s v="MT"/>
    <s v="I48300"/>
    <s v="Computador Teravix R7 5700G 16Gb Ssd 500Gb Linux DTM12A710"/>
    <n v="23"/>
    <n v="58650"/>
  </r>
  <r>
    <x v="14"/>
    <s v="CV-0000125382"/>
    <s v="Vertical 12"/>
    <s v=" "/>
    <s v="FUNDO MUNICIPAL DE SAUDE"/>
    <s v="BA"/>
    <s v="I48278"/>
    <s v="Notebook 15.6 Acer Aspire 5 i5-12450H 2x4Gb Ssd 1Tb Linux 1Ab A515-57-51W5_K"/>
    <n v="1"/>
    <n v="2999.95"/>
  </r>
  <r>
    <x v="15"/>
    <s v="CV-0000124294"/>
    <s v="Vertical 12"/>
    <s v="121269 - 121270"/>
    <s v="FUNDO MUNICIPAL DE ACAO SOCIAL DE CAETITE"/>
    <s v="BA"/>
    <s v="I43836"/>
    <s v="Notebook 15.6 Acer Aspire 5 i5-12450H 2x4Gb Ssd 256Gb W11P 1Ab A515-57-51W5__K"/>
    <n v="1"/>
    <n v="2846.55"/>
  </r>
  <r>
    <x v="15"/>
    <s v="CV-0000124295"/>
    <s v="Vertical 12"/>
    <s v="121273 - 121274"/>
    <s v="FUNDO MUNICIPAL DE ACAO SOCIAL DE CAETITE"/>
    <s v="BA"/>
    <s v="I43836"/>
    <s v="Notebook 15.6 Acer Aspire 5 i5-12450H 2x4Gb Ssd 256Gb W11P 1Ab A515-57-51W5__K"/>
    <n v="1"/>
    <n v="2846.55"/>
  </r>
  <r>
    <x v="15"/>
    <s v="CV-0000124296"/>
    <s v="Vertical 12"/>
    <s v="121265 -121266"/>
    <s v="FUNDO MUNICIPAL DE ACAO SOCIAL DE CAETITE"/>
    <s v="BA"/>
    <s v="I43836"/>
    <s v="Notebook 15.6 Acer Aspire 5 i5-12450H 2x4Gb Ssd 256Gb W11P 1Ab A515-57-51W5__K"/>
    <n v="1"/>
    <n v="2846.55"/>
  </r>
  <r>
    <x v="15"/>
    <s v="CV-0000124297"/>
    <s v="Vertical 12"/>
    <s v="121267 - 121268"/>
    <s v="FUNDO MUNICIPAL DE ACAO SOCIAL DE CAETITE"/>
    <s v="BA"/>
    <s v="I43836"/>
    <s v="Notebook 15.6 Acer Aspire 5 i5-12450H 2x4Gb Ssd 256Gb W11P 1Ab A515-57-51W5__K"/>
    <n v="1"/>
    <n v="2846.55"/>
  </r>
  <r>
    <x v="15"/>
    <s v="CV-0000124298"/>
    <s v="Vertical 12"/>
    <s v="121271 - 121272"/>
    <s v="FUNDO MUNICIPAL DE ACAO SOCIAL DE CAETITE"/>
    <s v="BA"/>
    <s v="I43836"/>
    <s v="Notebook 15.6 Acer Aspire 5 i5-12450H 2x4Gb Ssd 256Gb W11P 1Ab A515-57-51W5__K"/>
    <n v="1"/>
    <n v="2846.55"/>
  </r>
  <r>
    <x v="16"/>
    <s v="CV-0000124474"/>
    <s v="Vertical 12"/>
    <s v="121407 - 121408"/>
    <s v="FUNDO MUNICIPAL DE ACAO SOCIAL DE CAETITE"/>
    <s v="BA"/>
    <s v="I43836"/>
    <s v="Notebook 15.6 Acer Aspire 5 i5-12450H 2x4Gb Ssd 256Gb W11P 1Ab A515-57-51W5__K"/>
    <n v="1"/>
    <n v="2846.55"/>
  </r>
  <r>
    <x v="16"/>
    <s v="CV-0000124477"/>
    <s v="Vertical 12"/>
    <s v="121372 - 121373"/>
    <s v="FUNDO MUNICIPAL DE ACAO SOCIAL DE CAETITE"/>
    <s v="BA"/>
    <s v="I43836"/>
    <s v="Notebook 15.6 Acer Aspire 5 i5-12450H 2x4Gb Ssd 256Gb W11P 1Ab A515-57-51W5__K"/>
    <n v="2"/>
    <n v="5693.1"/>
  </r>
  <r>
    <x v="16"/>
    <s v="CV-0000124483"/>
    <s v="Vertical 12"/>
    <s v="121410 - 121411"/>
    <s v="FUNDO MUNICIPAL DE ACAO SOCIAL DE CAETITE"/>
    <s v="BA"/>
    <s v="I43836"/>
    <s v="Notebook 15.6 Acer Aspire 5 i5-12450H 2x4Gb Ssd 256Gb W11P 1Ab A515-57-51W5__K"/>
    <n v="3"/>
    <n v="8539.65"/>
  </r>
  <r>
    <x v="17"/>
    <s v="CV-0000125372"/>
    <s v="Vertical 12"/>
    <s v=" "/>
    <s v="FUNDO MUNICIPAL DE SAUDE"/>
    <s v="MG"/>
    <s v="I46984"/>
    <s v="Notebook 15.6 Acer Aspire 3 i3-N305 8Gb Ssd256Gb W11P 1Ab A315-510P-320B__K"/>
    <n v="2"/>
    <n v="3890"/>
  </r>
  <r>
    <x v="18"/>
    <s v="CV-0000124192"/>
    <s v="Vertical 12"/>
    <s v="121614 - 121618"/>
    <s v="MUNICIPIO DE CONCORDIA"/>
    <s v="SC"/>
    <s v="I48654"/>
    <s v="Notebook 15.6 Acer Aspire 5 i7-12650H 2x4Gb Ssd 512Gb W11P 1Ab_K"/>
    <n v="2"/>
    <n v="7614"/>
  </r>
  <r>
    <x v="18"/>
    <s v="CV-0000124193"/>
    <s v="Vertical 12"/>
    <s v="121606 - 121607"/>
    <s v="MUNICIPIO DE CONCORDIA"/>
    <s v="SC"/>
    <s v="I48654"/>
    <s v="Notebook 15.6 Acer Aspire 5 i7-12650H 2x4Gb Ssd 512Gb W11P 1Ab_K"/>
    <n v="10"/>
    <n v="38070"/>
  </r>
  <r>
    <x v="18"/>
    <s v="CV-0000124194"/>
    <s v="Vertical 12"/>
    <s v="121576 - 121579"/>
    <s v="MUNICIPIO DE CONCORDIA"/>
    <s v="SC"/>
    <s v="I48654"/>
    <s v="Notebook 15.6 Acer Aspire 5 i7-12650H 2x4Gb Ssd 512Gb W11P 1Ab_K"/>
    <n v="2"/>
    <n v="7614"/>
  </r>
  <r>
    <x v="18"/>
    <s v="CV-0000124195"/>
    <s v="Vertical 12"/>
    <s v="121652 -121653"/>
    <s v="MUNICIPIO DE CONCORDIA"/>
    <s v="SC"/>
    <s v="I48654"/>
    <s v="Notebook 15.6 Acer Aspire 5 i7-12650H 2x4Gb Ssd 512Gb W11P 1Ab_K"/>
    <n v="1"/>
    <n v="3807"/>
  </r>
  <r>
    <x v="18"/>
    <s v="CV-0000124196"/>
    <s v="Vertical 12"/>
    <s v="121654 -121655"/>
    <s v="MUNICIPIO DE CONCORDIA"/>
    <s v="SC"/>
    <s v="I48654"/>
    <s v="Notebook 15.6 Acer Aspire 5 i7-12650H 2x4Gb Ssd 512Gb W11P 1Ab_K"/>
    <n v="15"/>
    <n v="57105"/>
  </r>
  <r>
    <x v="19"/>
    <s v="CV-0000124224"/>
    <s v="Vertical 12"/>
    <s v="121656 -121657"/>
    <s v="MUNICIPIO DE PONTE ALTA"/>
    <s v="SC"/>
    <s v="I48654"/>
    <s v="Notebook 15.6 Acer Aspire 5 i7-12650H 2x4Gb Ssd 512Gb W11P 1Ab_K"/>
    <n v="3"/>
    <n v="11421"/>
  </r>
  <r>
    <x v="19"/>
    <s v="CV-0000124246"/>
    <s v="Vertical 12"/>
    <s v="121659 - 121660"/>
    <s v="MUNICIPIO DE BALNEARIO CAMBORIU"/>
    <s v="SC"/>
    <s v="I48654"/>
    <s v="Notebook 15.6 Acer Aspire 5 i7-12650H 2x4Gb Ssd 512Gb W11P 1Ab_K"/>
    <n v="1"/>
    <n v="3807"/>
  </r>
  <r>
    <x v="19"/>
    <s v="CV-0000124273"/>
    <s v="Vertical 12"/>
    <s v="121608- 121609"/>
    <s v="MUNICIPIO DE CAPINZAL"/>
    <s v="SC"/>
    <s v="I48654"/>
    <s v="Notebook 15.6 Acer Aspire 5 i7-12650H 2x4Gb Ssd 512Gb W11P 1Ab_K"/>
    <n v="1"/>
    <n v="3807"/>
  </r>
  <r>
    <x v="20"/>
    <s v="CV-0000124682"/>
    <s v="Vertical 12"/>
    <s v="121581 - 121583"/>
    <s v="MUNICIPIO DE PALMEIRA"/>
    <s v="SC"/>
    <s v="I48654"/>
    <s v="Notebook 15.6 Acer Aspire 5 i7-12650H 2x4Gb Ssd 512Gb W11P 1Ab_K"/>
    <n v="1"/>
    <n v="3807"/>
  </r>
  <r>
    <x v="21"/>
    <s v="CV-0000124926"/>
    <s v="Vertical 12"/>
    <s v=" "/>
    <s v="MUNICIPIO DE BIGUACU"/>
    <s v="SC"/>
    <s v="I48654"/>
    <s v="Notebook 15.6 Acer Aspire 5 i7-12650H 2x4Gb Ssd 512Gb W11P 1Ab_K"/>
    <n v="1"/>
    <n v="3807"/>
  </r>
  <r>
    <x v="21"/>
    <s v="CV-0000124952"/>
    <s v="Vertical 12"/>
    <s v=" "/>
    <s v="MUNICIPIO DE SAO BENTO DO SUL"/>
    <s v="SC"/>
    <s v="I48654"/>
    <s v="Notebook 15.6 Acer Aspire 5 i7-12650H 2x4Gb Ssd 512Gb W11P 1Ab_K"/>
    <n v="1"/>
    <n v="3807"/>
  </r>
  <r>
    <x v="22"/>
    <s v="CV-0000124907"/>
    <s v="Vertical 02"/>
    <s v="121567 -121569 I24487 SEM SALDO"/>
    <s v="FUNDO MUNICIPAL DE ASSISTENCIA SOCIAL DO MUNICIPIO DE PARNAIBA"/>
    <s v="PI"/>
    <s v="I48700"/>
    <s v="Notebook 15.6 Lenovo V15 G3 i5-1235U 8Gb Ssd 512Gb W11P 1Aos 82UM000GBR_K"/>
    <n v="6"/>
    <n v="19775.04"/>
  </r>
  <r>
    <x v="22"/>
    <s v="CV-0000124909"/>
    <s v="Vertical 02"/>
    <s v="121571 -121572 I24487 SEM SALDO"/>
    <s v="FUNDO MUNICIPAL DE ASSISTENCIA SOCIAL DO MUNICIPIO DE PARNAIBA"/>
    <s v="PI"/>
    <s v="I48700"/>
    <s v="Notebook 15.6 Lenovo V15 G3 i5-1235U 8Gb Ssd 512Gb W11P 1Aos 82UM000GBR_K"/>
    <n v="3"/>
    <n v="9887.52"/>
  </r>
  <r>
    <x v="22"/>
    <s v="CV-0000125231"/>
    <s v="Vertical 12"/>
    <s v=" "/>
    <s v="FUNDO MUNICIPAL DE SAUDE DE UNIAO DO OESTE"/>
    <s v="SC"/>
    <s v="I48654"/>
    <s v="Notebook 15.6 Acer Aspire 5 i7-12650H 2x4Gb Ssd 512Gb W11P 1Ab_K"/>
    <n v="1"/>
    <n v="3807"/>
  </r>
  <r>
    <x v="22"/>
    <s v="CV-0000125232"/>
    <s v="Vertical 12"/>
    <s v=" "/>
    <s v="MUNICIPIO DE CONCORDIA"/>
    <s v="SC"/>
    <s v="I48654"/>
    <s v="Notebook 15.6 Acer Aspire 5 i7-12650H 2x4Gb Ssd 512Gb W11P 1Ab_K"/>
    <n v="4"/>
    <n v="15228"/>
  </r>
  <r>
    <x v="22"/>
    <s v="CV-0000125233"/>
    <s v="Vertical 12"/>
    <s v=" "/>
    <s v="MUNICIPIO DE CONCORDIA"/>
    <s v="SC"/>
    <s v="I48654"/>
    <s v="Notebook 15.6 Acer Aspire 5 i7-12650H 2x4Gb Ssd 512Gb W11P 1Ab_K"/>
    <n v="2"/>
    <n v="7614"/>
  </r>
  <r>
    <x v="22"/>
    <s v="CV-0000125234"/>
    <s v="Vertical 12"/>
    <s v=" "/>
    <s v="MUNICIPIO DE CONCORDIA"/>
    <s v="SC"/>
    <s v="I48654"/>
    <s v="Notebook 15.6 Acer Aspire 5 i7-12650H 2x4Gb Ssd 512Gb W11P 1Ab_K"/>
    <n v="1"/>
    <n v="3807"/>
  </r>
  <r>
    <x v="22"/>
    <s v="CV-0000125236"/>
    <s v="Vertical 12"/>
    <s v=" "/>
    <s v="MUNICIPIO DE CONCORDIA"/>
    <s v="SC"/>
    <s v="I48654"/>
    <s v="Notebook 15.6 Acer Aspire 5 i7-12650H 2x4Gb Ssd 512Gb W11P 1Ab_K"/>
    <n v="4"/>
    <n v="15228"/>
  </r>
  <r>
    <x v="22"/>
    <s v="CV-0000125237"/>
    <s v="Vertical 12"/>
    <s v=" "/>
    <s v="MUNICIPIO DE CONCORDIA"/>
    <s v="SC"/>
    <s v="I48654"/>
    <s v="Notebook 15.6 Acer Aspire 5 i7-12650H 2x4Gb Ssd 512Gb W11P 1Ab_K"/>
    <n v="3"/>
    <n v="11421"/>
  </r>
  <r>
    <x v="22"/>
    <s v="CV-0000125238"/>
    <s v="Vertical 12"/>
    <s v=" "/>
    <s v="MUNICIPIO DE CONCORDIA"/>
    <s v="SC"/>
    <s v="I48654"/>
    <s v="Notebook 15.6 Acer Aspire 5 i7-12650H 2x4Gb Ssd 512Gb W11P 1Ab_K"/>
    <n v="2"/>
    <n v="7614"/>
  </r>
  <r>
    <x v="22"/>
    <s v="CV-0000125239"/>
    <s v="Vertical 12"/>
    <s v=" "/>
    <s v="MUNICIPIO DE CONCORDIA"/>
    <s v="SC"/>
    <s v="I48654"/>
    <s v="Notebook 15.6 Acer Aspire 5 i7-12650H 2x4Gb Ssd 512Gb W11P 1Ab_K"/>
    <n v="2"/>
    <n v="7614"/>
  </r>
  <r>
    <x v="22"/>
    <s v="CV-0000125240"/>
    <s v="Vertical 12"/>
    <s v=" "/>
    <s v="MUNICIPIO DE CONCORDIA"/>
    <s v="SC"/>
    <s v="I48654"/>
    <s v="Notebook 15.6 Acer Aspire 5 i7-12650H 2x4Gb Ssd 512Gb W11P 1Ab_K"/>
    <n v="7"/>
    <n v="26649"/>
  </r>
  <r>
    <x v="23"/>
    <s v="CV-0000125278"/>
    <s v="Vertical 12"/>
    <s v=" "/>
    <s v="MUNICIPIO DE MAFRA"/>
    <s v="SC"/>
    <s v="I48749"/>
    <s v="Notebook 15.6 Acer Aspire 5 i7-12650H 2x4Gb Ssd 512Gb W11P 1Ab_K"/>
    <n v="1"/>
    <n v="3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51A35-3248-47D7-855F-64D95DEBE73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61:D86" firstHeaderRow="0" firstDataRow="1" firstDataCol="1"/>
  <pivotFields count="10">
    <pivotField axis="axisRow" compact="0" numFmtId="14" outline="0" showAll="0">
      <items count="25">
        <item x="4"/>
        <item x="3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x="17"/>
        <item x="18"/>
        <item x="19"/>
        <item x="1"/>
        <item x="20"/>
        <item x="21"/>
        <item x="22"/>
        <item x="2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numFmtId="8" outline="0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Cotação de Venda  ↑" fld="1" subtotal="count" baseField="0" baseItem="0"/>
    <dataField name="Soma de Quantidade Solicitada" fld="8" baseField="0" baseItem="0"/>
    <dataField name="Soma de  Valor Total " fld="9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/>
  </sheetViews>
  <sheetFormatPr defaultColWidth="101.6640625" defaultRowHeight="14.4" x14ac:dyDescent="0.3"/>
  <cols>
    <col min="1" max="1" width="26" bestFit="1" customWidth="1"/>
    <col min="2" max="2" width="31.88671875" bestFit="1" customWidth="1"/>
    <col min="3" max="3" width="28.6640625" bestFit="1" customWidth="1"/>
    <col min="4" max="4" width="19.6640625" bestFit="1" customWidth="1"/>
    <col min="5" max="5" width="35.6640625" customWidth="1"/>
    <col min="6" max="6" width="9.5546875" bestFit="1" customWidth="1"/>
    <col min="7" max="7" width="21.109375" customWidth="1"/>
    <col min="8" max="8" width="134.33203125" customWidth="1"/>
    <col min="9" max="9" width="21.88671875" bestFit="1" customWidth="1"/>
    <col min="10" max="10" width="14.109375" bestFit="1" customWidth="1"/>
  </cols>
  <sheetData>
    <row r="1" spans="1:11" ht="31.2" x14ac:dyDescent="0.3">
      <c r="A1" s="36" t="s">
        <v>0</v>
      </c>
      <c r="B1" s="24" t="s">
        <v>1</v>
      </c>
      <c r="C1" s="24" t="s">
        <v>2</v>
      </c>
      <c r="D1" s="46" t="s">
        <v>3</v>
      </c>
      <c r="E1" s="42" t="s">
        <v>4</v>
      </c>
      <c r="F1" s="24" t="s">
        <v>5</v>
      </c>
      <c r="G1" s="42" t="s">
        <v>6</v>
      </c>
      <c r="H1" s="42" t="s">
        <v>7</v>
      </c>
      <c r="I1" s="24" t="s">
        <v>8</v>
      </c>
      <c r="J1" s="24" t="s">
        <v>9</v>
      </c>
      <c r="K1" s="4"/>
    </row>
    <row r="2" spans="1:11" ht="46.8" x14ac:dyDescent="0.3">
      <c r="A2" s="37">
        <v>45868</v>
      </c>
      <c r="B2" s="25" t="s">
        <v>10</v>
      </c>
      <c r="C2" s="26" t="s">
        <v>11</v>
      </c>
      <c r="D2" s="47">
        <v>121564</v>
      </c>
      <c r="E2" s="43" t="s">
        <v>12</v>
      </c>
      <c r="F2" s="26" t="s">
        <v>13</v>
      </c>
      <c r="G2" s="43" t="s">
        <v>14</v>
      </c>
      <c r="H2" s="43" t="s">
        <v>15</v>
      </c>
      <c r="I2" s="26">
        <v>5</v>
      </c>
      <c r="J2" s="27">
        <v>31177.55</v>
      </c>
      <c r="K2" s="5"/>
    </row>
    <row r="3" spans="1:11" ht="15.6" x14ac:dyDescent="0.3">
      <c r="A3" s="38">
        <v>45879</v>
      </c>
      <c r="B3" s="28" t="s">
        <v>16</v>
      </c>
      <c r="C3" s="29" t="s">
        <v>17</v>
      </c>
      <c r="D3" s="48" t="s">
        <v>18</v>
      </c>
      <c r="E3" s="44" t="s">
        <v>19</v>
      </c>
      <c r="F3" s="29" t="s">
        <v>20</v>
      </c>
      <c r="G3" s="44" t="s">
        <v>21</v>
      </c>
      <c r="H3" s="44" t="s">
        <v>22</v>
      </c>
      <c r="I3" s="29">
        <v>30</v>
      </c>
      <c r="J3" s="30">
        <v>68816.399999999994</v>
      </c>
      <c r="K3" s="5"/>
    </row>
    <row r="4" spans="1:11" ht="15.6" x14ac:dyDescent="0.3">
      <c r="A4" s="37">
        <v>45846</v>
      </c>
      <c r="B4" s="31" t="s">
        <v>23</v>
      </c>
      <c r="C4" s="26" t="s">
        <v>17</v>
      </c>
      <c r="D4" s="47" t="s">
        <v>18</v>
      </c>
      <c r="E4" s="43" t="s">
        <v>24</v>
      </c>
      <c r="F4" s="26" t="s">
        <v>13</v>
      </c>
      <c r="G4" s="43" t="s">
        <v>25</v>
      </c>
      <c r="H4" s="43" t="s">
        <v>26</v>
      </c>
      <c r="I4" s="26">
        <v>1</v>
      </c>
      <c r="J4" s="27">
        <v>2241.63</v>
      </c>
      <c r="K4" s="5"/>
    </row>
    <row r="5" spans="1:11" ht="15.6" x14ac:dyDescent="0.3">
      <c r="A5" s="37">
        <v>45846</v>
      </c>
      <c r="B5" s="31" t="s">
        <v>27</v>
      </c>
      <c r="C5" s="26" t="s">
        <v>17</v>
      </c>
      <c r="D5" s="47" t="s">
        <v>18</v>
      </c>
      <c r="E5" s="43" t="s">
        <v>24</v>
      </c>
      <c r="F5" s="26" t="s">
        <v>13</v>
      </c>
      <c r="G5" s="43" t="s">
        <v>25</v>
      </c>
      <c r="H5" s="43" t="s">
        <v>26</v>
      </c>
      <c r="I5" s="26">
        <v>1</v>
      </c>
      <c r="J5" s="27">
        <v>2241.63</v>
      </c>
      <c r="K5" s="5"/>
    </row>
    <row r="6" spans="1:11" ht="15.6" x14ac:dyDescent="0.3">
      <c r="A6" s="37">
        <v>45835</v>
      </c>
      <c r="B6" s="31" t="s">
        <v>28</v>
      </c>
      <c r="C6" s="26" t="s">
        <v>17</v>
      </c>
      <c r="D6" s="47" t="s">
        <v>18</v>
      </c>
      <c r="E6" s="43" t="s">
        <v>29</v>
      </c>
      <c r="F6" s="26" t="s">
        <v>30</v>
      </c>
      <c r="G6" s="43" t="s">
        <v>31</v>
      </c>
      <c r="H6" s="43" t="s">
        <v>32</v>
      </c>
      <c r="I6" s="26">
        <v>3</v>
      </c>
      <c r="J6" s="27">
        <v>7284.9</v>
      </c>
      <c r="K6" s="5"/>
    </row>
    <row r="7" spans="1:11" ht="15.6" x14ac:dyDescent="0.3">
      <c r="A7" s="39">
        <v>45832</v>
      </c>
      <c r="B7" s="31" t="s">
        <v>33</v>
      </c>
      <c r="C7" s="32" t="s">
        <v>17</v>
      </c>
      <c r="D7" s="49" t="s">
        <v>18</v>
      </c>
      <c r="E7" s="45" t="s">
        <v>34</v>
      </c>
      <c r="F7" s="32" t="s">
        <v>35</v>
      </c>
      <c r="G7" s="45" t="s">
        <v>36</v>
      </c>
      <c r="H7" s="45" t="s">
        <v>37</v>
      </c>
      <c r="I7" s="32">
        <v>2</v>
      </c>
      <c r="J7" s="33">
        <v>2495.08</v>
      </c>
      <c r="K7" s="5"/>
    </row>
    <row r="8" spans="1:11" ht="15.6" x14ac:dyDescent="0.3">
      <c r="A8" s="37">
        <v>45832</v>
      </c>
      <c r="B8" s="31" t="s">
        <v>38</v>
      </c>
      <c r="C8" s="26" t="s">
        <v>17</v>
      </c>
      <c r="D8" s="47" t="s">
        <v>18</v>
      </c>
      <c r="E8" s="43" t="s">
        <v>34</v>
      </c>
      <c r="F8" s="26" t="s">
        <v>35</v>
      </c>
      <c r="G8" s="43" t="s">
        <v>36</v>
      </c>
      <c r="H8" s="43" t="s">
        <v>37</v>
      </c>
      <c r="I8" s="26">
        <v>2</v>
      </c>
      <c r="J8" s="27">
        <v>2495.08</v>
      </c>
      <c r="K8" s="5"/>
    </row>
    <row r="9" spans="1:11" s="22" customFormat="1" ht="46.8" x14ac:dyDescent="0.3">
      <c r="A9" s="37">
        <v>45847</v>
      </c>
      <c r="B9" s="31" t="s">
        <v>39</v>
      </c>
      <c r="C9" s="26" t="s">
        <v>40</v>
      </c>
      <c r="D9" s="47">
        <v>120979</v>
      </c>
      <c r="E9" s="43" t="s">
        <v>41</v>
      </c>
      <c r="F9" s="26" t="s">
        <v>42</v>
      </c>
      <c r="G9" s="43" t="s">
        <v>43</v>
      </c>
      <c r="H9" s="43" t="s">
        <v>44</v>
      </c>
      <c r="I9" s="26">
        <v>2</v>
      </c>
      <c r="J9" s="27">
        <v>6941.22</v>
      </c>
      <c r="K9" s="21"/>
    </row>
    <row r="10" spans="1:11" s="22" customFormat="1" ht="15.6" x14ac:dyDescent="0.3">
      <c r="A10" s="37">
        <v>45848</v>
      </c>
      <c r="B10" s="31" t="s">
        <v>45</v>
      </c>
      <c r="C10" s="26" t="s">
        <v>11</v>
      </c>
      <c r="D10" s="47" t="s">
        <v>46</v>
      </c>
      <c r="E10" s="43" t="s">
        <v>47</v>
      </c>
      <c r="F10" s="26" t="s">
        <v>48</v>
      </c>
      <c r="G10" s="43" t="s">
        <v>49</v>
      </c>
      <c r="H10" s="43" t="s">
        <v>50</v>
      </c>
      <c r="I10" s="26">
        <v>1</v>
      </c>
      <c r="J10" s="27">
        <v>3295.84</v>
      </c>
      <c r="K10" s="21"/>
    </row>
    <row r="11" spans="1:11" s="22" customFormat="1" ht="15.6" x14ac:dyDescent="0.3">
      <c r="A11" s="37">
        <v>45848</v>
      </c>
      <c r="B11" s="31" t="s">
        <v>51</v>
      </c>
      <c r="C11" s="26" t="s">
        <v>17</v>
      </c>
      <c r="D11" s="47" t="s">
        <v>18</v>
      </c>
      <c r="E11" s="43" t="s">
        <v>52</v>
      </c>
      <c r="F11" s="26" t="s">
        <v>53</v>
      </c>
      <c r="G11" s="43" t="s">
        <v>54</v>
      </c>
      <c r="H11" s="43" t="s">
        <v>55</v>
      </c>
      <c r="I11" s="26">
        <v>1</v>
      </c>
      <c r="J11" s="27">
        <v>2550</v>
      </c>
      <c r="K11" s="21"/>
    </row>
    <row r="12" spans="1:11" s="22" customFormat="1" ht="15.6" x14ac:dyDescent="0.3">
      <c r="A12" s="37">
        <v>45848</v>
      </c>
      <c r="B12" s="31" t="s">
        <v>56</v>
      </c>
      <c r="C12" s="26" t="s">
        <v>17</v>
      </c>
      <c r="D12" s="47" t="s">
        <v>18</v>
      </c>
      <c r="E12" s="43" t="s">
        <v>57</v>
      </c>
      <c r="F12" s="26" t="s">
        <v>13</v>
      </c>
      <c r="G12" s="43" t="s">
        <v>58</v>
      </c>
      <c r="H12" s="43" t="s">
        <v>59</v>
      </c>
      <c r="I12" s="26">
        <v>4</v>
      </c>
      <c r="J12" s="27">
        <v>6131.64</v>
      </c>
      <c r="K12" s="21"/>
    </row>
    <row r="13" spans="1:11" s="22" customFormat="1" ht="31.2" x14ac:dyDescent="0.3">
      <c r="A13" s="37">
        <v>45848</v>
      </c>
      <c r="B13" s="31" t="s">
        <v>60</v>
      </c>
      <c r="C13" s="26" t="s">
        <v>40</v>
      </c>
      <c r="D13" s="47" t="s">
        <v>61</v>
      </c>
      <c r="E13" s="43" t="s">
        <v>62</v>
      </c>
      <c r="F13" s="26" t="s">
        <v>63</v>
      </c>
      <c r="G13" s="43" t="s">
        <v>64</v>
      </c>
      <c r="H13" s="43" t="s">
        <v>65</v>
      </c>
      <c r="I13" s="26">
        <v>1</v>
      </c>
      <c r="J13" s="27">
        <v>8222.92</v>
      </c>
      <c r="K13" s="21"/>
    </row>
    <row r="14" spans="1:11" ht="31.2" x14ac:dyDescent="0.3">
      <c r="A14" s="37">
        <v>45848</v>
      </c>
      <c r="B14" s="31" t="s">
        <v>66</v>
      </c>
      <c r="C14" s="26" t="s">
        <v>17</v>
      </c>
      <c r="D14" s="47" t="s">
        <v>18</v>
      </c>
      <c r="E14" s="43" t="s">
        <v>67</v>
      </c>
      <c r="F14" s="26" t="s">
        <v>68</v>
      </c>
      <c r="G14" s="43" t="s">
        <v>69</v>
      </c>
      <c r="H14" s="43" t="s">
        <v>70</v>
      </c>
      <c r="I14" s="26">
        <v>15</v>
      </c>
      <c r="J14" s="27">
        <v>48359.55</v>
      </c>
      <c r="K14" s="5"/>
    </row>
    <row r="15" spans="1:11" s="22" customFormat="1" ht="31.2" x14ac:dyDescent="0.3">
      <c r="A15" s="37">
        <v>45848</v>
      </c>
      <c r="B15" s="31" t="s">
        <v>71</v>
      </c>
      <c r="C15" s="26" t="s">
        <v>40</v>
      </c>
      <c r="D15" s="47" t="s">
        <v>72</v>
      </c>
      <c r="E15" s="43" t="s">
        <v>73</v>
      </c>
      <c r="F15" s="26" t="s">
        <v>74</v>
      </c>
      <c r="G15" s="43" t="s">
        <v>75</v>
      </c>
      <c r="H15" s="43" t="s">
        <v>76</v>
      </c>
      <c r="I15" s="26">
        <v>50</v>
      </c>
      <c r="J15" s="27">
        <v>120000</v>
      </c>
      <c r="K15" s="21"/>
    </row>
    <row r="16" spans="1:11" s="22" customFormat="1" ht="15.6" x14ac:dyDescent="0.3">
      <c r="A16" s="37">
        <v>45849</v>
      </c>
      <c r="B16" s="31" t="s">
        <v>77</v>
      </c>
      <c r="C16" s="26" t="s">
        <v>17</v>
      </c>
      <c r="D16" s="47" t="s">
        <v>18</v>
      </c>
      <c r="E16" s="43" t="s">
        <v>78</v>
      </c>
      <c r="F16" s="26" t="s">
        <v>30</v>
      </c>
      <c r="G16" s="43" t="s">
        <v>79</v>
      </c>
      <c r="H16" s="43" t="s">
        <v>80</v>
      </c>
      <c r="I16" s="26">
        <v>1</v>
      </c>
      <c r="J16" s="27">
        <v>1430.52</v>
      </c>
      <c r="K16" s="23"/>
    </row>
    <row r="17" spans="1:11" s="22" customFormat="1" ht="15.6" x14ac:dyDescent="0.3">
      <c r="A17" s="37">
        <v>45849</v>
      </c>
      <c r="B17" s="31" t="s">
        <v>81</v>
      </c>
      <c r="C17" s="26" t="s">
        <v>17</v>
      </c>
      <c r="D17" s="47" t="s">
        <v>18</v>
      </c>
      <c r="E17" s="43" t="s">
        <v>78</v>
      </c>
      <c r="F17" s="26" t="s">
        <v>30</v>
      </c>
      <c r="G17" s="43" t="s">
        <v>79</v>
      </c>
      <c r="H17" s="43" t="s">
        <v>80</v>
      </c>
      <c r="I17" s="26">
        <v>1</v>
      </c>
      <c r="J17" s="27">
        <v>1430.52</v>
      </c>
      <c r="K17" s="23"/>
    </row>
    <row r="18" spans="1:11" s="22" customFormat="1" ht="31.2" x14ac:dyDescent="0.3">
      <c r="A18" s="37">
        <v>45852</v>
      </c>
      <c r="B18" s="31" t="s">
        <v>82</v>
      </c>
      <c r="C18" s="26" t="s">
        <v>40</v>
      </c>
      <c r="D18" s="47">
        <v>121721</v>
      </c>
      <c r="E18" s="43" t="s">
        <v>83</v>
      </c>
      <c r="F18" s="26" t="s">
        <v>48</v>
      </c>
      <c r="G18" s="43" t="s">
        <v>84</v>
      </c>
      <c r="H18" s="43" t="s">
        <v>85</v>
      </c>
      <c r="I18" s="26">
        <v>3</v>
      </c>
      <c r="J18" s="27">
        <v>7808.16</v>
      </c>
      <c r="K18" s="6"/>
    </row>
    <row r="19" spans="1:11" ht="15.6" x14ac:dyDescent="0.3">
      <c r="A19" s="37">
        <v>45854</v>
      </c>
      <c r="B19" s="31" t="s">
        <v>86</v>
      </c>
      <c r="C19" s="26" t="s">
        <v>17</v>
      </c>
      <c r="D19" s="47" t="s">
        <v>18</v>
      </c>
      <c r="E19" s="43" t="s">
        <v>87</v>
      </c>
      <c r="F19" s="26" t="s">
        <v>35</v>
      </c>
      <c r="G19" s="43" t="s">
        <v>88</v>
      </c>
      <c r="H19" s="43" t="s">
        <v>89</v>
      </c>
      <c r="I19" s="26">
        <v>2</v>
      </c>
      <c r="J19" s="27">
        <v>2285.94</v>
      </c>
    </row>
    <row r="20" spans="1:11" ht="15.6" x14ac:dyDescent="0.3">
      <c r="A20" s="37">
        <v>45854</v>
      </c>
      <c r="B20" s="31" t="s">
        <v>90</v>
      </c>
      <c r="C20" s="26" t="s">
        <v>11</v>
      </c>
      <c r="D20" s="47" t="s">
        <v>91</v>
      </c>
      <c r="E20" s="43" t="s">
        <v>92</v>
      </c>
      <c r="F20" s="26" t="s">
        <v>93</v>
      </c>
      <c r="G20" s="43" t="s">
        <v>94</v>
      </c>
      <c r="H20" s="43" t="s">
        <v>95</v>
      </c>
      <c r="I20" s="26">
        <v>4</v>
      </c>
      <c r="J20" s="27">
        <v>11702.72</v>
      </c>
    </row>
    <row r="21" spans="1:11" ht="31.2" x14ac:dyDescent="0.3">
      <c r="A21" s="37">
        <v>45855</v>
      </c>
      <c r="B21" s="31" t="s">
        <v>96</v>
      </c>
      <c r="C21" s="26" t="s">
        <v>40</v>
      </c>
      <c r="D21" s="47" t="s">
        <v>72</v>
      </c>
      <c r="E21" s="43" t="s">
        <v>97</v>
      </c>
      <c r="F21" s="26" t="s">
        <v>98</v>
      </c>
      <c r="G21" s="43" t="s">
        <v>99</v>
      </c>
      <c r="H21" s="43" t="s">
        <v>100</v>
      </c>
      <c r="I21" s="26">
        <v>2</v>
      </c>
      <c r="J21" s="27">
        <v>7046.34</v>
      </c>
    </row>
    <row r="22" spans="1:11" ht="31.2" x14ac:dyDescent="0.3">
      <c r="A22" s="37">
        <v>45857</v>
      </c>
      <c r="B22" s="31" t="s">
        <v>101</v>
      </c>
      <c r="C22" s="26" t="s">
        <v>11</v>
      </c>
      <c r="D22" s="47" t="s">
        <v>102</v>
      </c>
      <c r="E22" s="43" t="s">
        <v>103</v>
      </c>
      <c r="F22" s="26" t="s">
        <v>93</v>
      </c>
      <c r="G22" s="43" t="s">
        <v>104</v>
      </c>
      <c r="H22" s="43" t="s">
        <v>105</v>
      </c>
      <c r="I22" s="26">
        <v>18</v>
      </c>
      <c r="J22" s="27">
        <v>94065.12</v>
      </c>
    </row>
    <row r="23" spans="1:11" ht="31.2" x14ac:dyDescent="0.3">
      <c r="A23" s="37">
        <v>45858</v>
      </c>
      <c r="B23" s="31" t="s">
        <v>106</v>
      </c>
      <c r="C23" s="26" t="s">
        <v>11</v>
      </c>
      <c r="D23" s="47">
        <v>121720</v>
      </c>
      <c r="E23" s="43" t="s">
        <v>107</v>
      </c>
      <c r="F23" s="26" t="s">
        <v>108</v>
      </c>
      <c r="G23" s="43" t="s">
        <v>109</v>
      </c>
      <c r="H23" s="43" t="s">
        <v>110</v>
      </c>
      <c r="I23" s="26">
        <v>2</v>
      </c>
      <c r="J23" s="27">
        <v>11084.86</v>
      </c>
    </row>
    <row r="24" spans="1:11" ht="15.6" x14ac:dyDescent="0.3">
      <c r="A24" s="37">
        <v>45859</v>
      </c>
      <c r="B24" s="31" t="s">
        <v>111</v>
      </c>
      <c r="C24" s="26" t="s">
        <v>17</v>
      </c>
      <c r="D24" s="47" t="s">
        <v>18</v>
      </c>
      <c r="E24" s="43" t="s">
        <v>52</v>
      </c>
      <c r="F24" s="26" t="s">
        <v>53</v>
      </c>
      <c r="G24" s="43" t="s">
        <v>54</v>
      </c>
      <c r="H24" s="43" t="s">
        <v>55</v>
      </c>
      <c r="I24" s="26">
        <v>23</v>
      </c>
      <c r="J24" s="27">
        <v>58650</v>
      </c>
    </row>
    <row r="25" spans="1:11" ht="15.6" x14ac:dyDescent="0.3">
      <c r="A25" s="37">
        <v>45861</v>
      </c>
      <c r="B25" s="31" t="s">
        <v>112</v>
      </c>
      <c r="C25" s="26" t="s">
        <v>40</v>
      </c>
      <c r="D25" s="47" t="s">
        <v>72</v>
      </c>
      <c r="E25" s="43" t="s">
        <v>78</v>
      </c>
      <c r="F25" s="26" t="s">
        <v>30</v>
      </c>
      <c r="G25" s="43" t="s">
        <v>113</v>
      </c>
      <c r="H25" s="43" t="s">
        <v>114</v>
      </c>
      <c r="I25" s="26">
        <v>1</v>
      </c>
      <c r="J25" s="27">
        <v>2999.95</v>
      </c>
    </row>
    <row r="26" spans="1:11" ht="31.2" x14ac:dyDescent="0.3">
      <c r="A26" s="37">
        <v>45863</v>
      </c>
      <c r="B26" s="31" t="s">
        <v>115</v>
      </c>
      <c r="C26" s="26" t="s">
        <v>40</v>
      </c>
      <c r="D26" s="47" t="s">
        <v>116</v>
      </c>
      <c r="E26" s="43" t="s">
        <v>117</v>
      </c>
      <c r="F26" s="26" t="s">
        <v>30</v>
      </c>
      <c r="G26" s="43" t="s">
        <v>118</v>
      </c>
      <c r="H26" s="43" t="s">
        <v>119</v>
      </c>
      <c r="I26" s="26">
        <v>1</v>
      </c>
      <c r="J26" s="27">
        <v>2846.55</v>
      </c>
    </row>
    <row r="27" spans="1:11" ht="31.2" x14ac:dyDescent="0.3">
      <c r="A27" s="37">
        <v>45863</v>
      </c>
      <c r="B27" s="31" t="s">
        <v>120</v>
      </c>
      <c r="C27" s="26" t="s">
        <v>40</v>
      </c>
      <c r="D27" s="47" t="s">
        <v>121</v>
      </c>
      <c r="E27" s="43" t="s">
        <v>117</v>
      </c>
      <c r="F27" s="26" t="s">
        <v>30</v>
      </c>
      <c r="G27" s="43" t="s">
        <v>118</v>
      </c>
      <c r="H27" s="43" t="s">
        <v>119</v>
      </c>
      <c r="I27" s="26">
        <v>1</v>
      </c>
      <c r="J27" s="27">
        <v>2846.55</v>
      </c>
    </row>
    <row r="28" spans="1:11" ht="31.2" x14ac:dyDescent="0.3">
      <c r="A28" s="37">
        <v>45863</v>
      </c>
      <c r="B28" s="31" t="s">
        <v>122</v>
      </c>
      <c r="C28" s="26" t="s">
        <v>40</v>
      </c>
      <c r="D28" s="47" t="s">
        <v>123</v>
      </c>
      <c r="E28" s="43" t="s">
        <v>117</v>
      </c>
      <c r="F28" s="26" t="s">
        <v>30</v>
      </c>
      <c r="G28" s="43" t="s">
        <v>118</v>
      </c>
      <c r="H28" s="43" t="s">
        <v>119</v>
      </c>
      <c r="I28" s="26">
        <v>1</v>
      </c>
      <c r="J28" s="27">
        <v>2846.55</v>
      </c>
    </row>
    <row r="29" spans="1:11" ht="31.2" x14ac:dyDescent="0.3">
      <c r="A29" s="37">
        <v>45863</v>
      </c>
      <c r="B29" s="31" t="s">
        <v>124</v>
      </c>
      <c r="C29" s="26" t="s">
        <v>40</v>
      </c>
      <c r="D29" s="47" t="s">
        <v>125</v>
      </c>
      <c r="E29" s="43" t="s">
        <v>117</v>
      </c>
      <c r="F29" s="26" t="s">
        <v>30</v>
      </c>
      <c r="G29" s="43" t="s">
        <v>118</v>
      </c>
      <c r="H29" s="43" t="s">
        <v>119</v>
      </c>
      <c r="I29" s="26">
        <v>1</v>
      </c>
      <c r="J29" s="27">
        <v>2846.55</v>
      </c>
    </row>
    <row r="30" spans="1:11" ht="31.2" x14ac:dyDescent="0.3">
      <c r="A30" s="37">
        <v>45863</v>
      </c>
      <c r="B30" s="31" t="s">
        <v>126</v>
      </c>
      <c r="C30" s="26" t="s">
        <v>40</v>
      </c>
      <c r="D30" s="47" t="s">
        <v>127</v>
      </c>
      <c r="E30" s="43" t="s">
        <v>117</v>
      </c>
      <c r="F30" s="26" t="s">
        <v>30</v>
      </c>
      <c r="G30" s="43" t="s">
        <v>118</v>
      </c>
      <c r="H30" s="43" t="s">
        <v>119</v>
      </c>
      <c r="I30" s="26">
        <v>1</v>
      </c>
      <c r="J30" s="27">
        <v>2846.55</v>
      </c>
    </row>
    <row r="31" spans="1:11" ht="31.2" x14ac:dyDescent="0.3">
      <c r="A31" s="37">
        <v>45865</v>
      </c>
      <c r="B31" s="31" t="s">
        <v>128</v>
      </c>
      <c r="C31" s="26" t="s">
        <v>40</v>
      </c>
      <c r="D31" s="47" t="s">
        <v>129</v>
      </c>
      <c r="E31" s="43" t="s">
        <v>117</v>
      </c>
      <c r="F31" s="26" t="s">
        <v>30</v>
      </c>
      <c r="G31" s="43" t="s">
        <v>118</v>
      </c>
      <c r="H31" s="43" t="s">
        <v>119</v>
      </c>
      <c r="I31" s="26">
        <v>1</v>
      </c>
      <c r="J31" s="27">
        <v>2846.55</v>
      </c>
    </row>
    <row r="32" spans="1:11" ht="31.2" x14ac:dyDescent="0.3">
      <c r="A32" s="37">
        <v>45865</v>
      </c>
      <c r="B32" s="31" t="s">
        <v>130</v>
      </c>
      <c r="C32" s="26" t="s">
        <v>40</v>
      </c>
      <c r="D32" s="47" t="s">
        <v>131</v>
      </c>
      <c r="E32" s="43" t="s">
        <v>117</v>
      </c>
      <c r="F32" s="26" t="s">
        <v>30</v>
      </c>
      <c r="G32" s="43" t="s">
        <v>118</v>
      </c>
      <c r="H32" s="43" t="s">
        <v>119</v>
      </c>
      <c r="I32" s="26">
        <v>2</v>
      </c>
      <c r="J32" s="27">
        <v>5693.1</v>
      </c>
    </row>
    <row r="33" spans="1:10" ht="31.2" x14ac:dyDescent="0.3">
      <c r="A33" s="37">
        <v>45865</v>
      </c>
      <c r="B33" s="31" t="s">
        <v>132</v>
      </c>
      <c r="C33" s="26" t="s">
        <v>40</v>
      </c>
      <c r="D33" s="47" t="s">
        <v>133</v>
      </c>
      <c r="E33" s="43" t="s">
        <v>117</v>
      </c>
      <c r="F33" s="26" t="s">
        <v>30</v>
      </c>
      <c r="G33" s="43" t="s">
        <v>118</v>
      </c>
      <c r="H33" s="43" t="s">
        <v>119</v>
      </c>
      <c r="I33" s="26">
        <v>3</v>
      </c>
      <c r="J33" s="27">
        <v>8539.65</v>
      </c>
    </row>
    <row r="34" spans="1:10" ht="15.6" x14ac:dyDescent="0.3">
      <c r="A34" s="37">
        <v>45871</v>
      </c>
      <c r="B34" s="31" t="s">
        <v>134</v>
      </c>
      <c r="C34" s="26" t="s">
        <v>40</v>
      </c>
      <c r="D34" s="47" t="s">
        <v>72</v>
      </c>
      <c r="E34" s="43" t="s">
        <v>78</v>
      </c>
      <c r="F34" s="26" t="s">
        <v>35</v>
      </c>
      <c r="G34" s="43" t="s">
        <v>75</v>
      </c>
      <c r="H34" s="43" t="s">
        <v>76</v>
      </c>
      <c r="I34" s="26">
        <v>2</v>
      </c>
      <c r="J34" s="27">
        <v>3890</v>
      </c>
    </row>
    <row r="35" spans="1:10" ht="15.6" x14ac:dyDescent="0.3">
      <c r="A35" s="37">
        <v>45876</v>
      </c>
      <c r="B35" s="31" t="s">
        <v>135</v>
      </c>
      <c r="C35" s="26" t="s">
        <v>40</v>
      </c>
      <c r="D35" s="47" t="s">
        <v>136</v>
      </c>
      <c r="E35" s="43" t="s">
        <v>137</v>
      </c>
      <c r="F35" s="26" t="s">
        <v>138</v>
      </c>
      <c r="G35" s="43" t="s">
        <v>139</v>
      </c>
      <c r="H35" s="43" t="s">
        <v>140</v>
      </c>
      <c r="I35" s="26">
        <v>2</v>
      </c>
      <c r="J35" s="27">
        <v>7614</v>
      </c>
    </row>
    <row r="36" spans="1:10" ht="15.6" x14ac:dyDescent="0.3">
      <c r="A36" s="37">
        <v>45876</v>
      </c>
      <c r="B36" s="31" t="s">
        <v>141</v>
      </c>
      <c r="C36" s="26" t="s">
        <v>40</v>
      </c>
      <c r="D36" s="47" t="s">
        <v>142</v>
      </c>
      <c r="E36" s="43" t="s">
        <v>137</v>
      </c>
      <c r="F36" s="26" t="s">
        <v>138</v>
      </c>
      <c r="G36" s="43" t="s">
        <v>139</v>
      </c>
      <c r="H36" s="43" t="s">
        <v>140</v>
      </c>
      <c r="I36" s="26">
        <v>10</v>
      </c>
      <c r="J36" s="27">
        <v>38070</v>
      </c>
    </row>
    <row r="37" spans="1:10" ht="15.6" x14ac:dyDescent="0.3">
      <c r="A37" s="37">
        <v>45876</v>
      </c>
      <c r="B37" s="31" t="s">
        <v>143</v>
      </c>
      <c r="C37" s="26" t="s">
        <v>40</v>
      </c>
      <c r="D37" s="47" t="s">
        <v>144</v>
      </c>
      <c r="E37" s="43" t="s">
        <v>137</v>
      </c>
      <c r="F37" s="26" t="s">
        <v>138</v>
      </c>
      <c r="G37" s="43" t="s">
        <v>139</v>
      </c>
      <c r="H37" s="43" t="s">
        <v>140</v>
      </c>
      <c r="I37" s="26">
        <v>2</v>
      </c>
      <c r="J37" s="27">
        <v>7614</v>
      </c>
    </row>
    <row r="38" spans="1:10" ht="15.6" x14ac:dyDescent="0.3">
      <c r="A38" s="37">
        <v>45876</v>
      </c>
      <c r="B38" s="31" t="s">
        <v>145</v>
      </c>
      <c r="C38" s="26" t="s">
        <v>40</v>
      </c>
      <c r="D38" s="47" t="s">
        <v>146</v>
      </c>
      <c r="E38" s="43" t="s">
        <v>137</v>
      </c>
      <c r="F38" s="26" t="s">
        <v>138</v>
      </c>
      <c r="G38" s="43" t="s">
        <v>139</v>
      </c>
      <c r="H38" s="43" t="s">
        <v>140</v>
      </c>
      <c r="I38" s="26">
        <v>1</v>
      </c>
      <c r="J38" s="27">
        <v>3807</v>
      </c>
    </row>
    <row r="39" spans="1:10" ht="15.6" x14ac:dyDescent="0.3">
      <c r="A39" s="37">
        <v>45876</v>
      </c>
      <c r="B39" s="31" t="s">
        <v>147</v>
      </c>
      <c r="C39" s="26" t="s">
        <v>40</v>
      </c>
      <c r="D39" s="47" t="s">
        <v>148</v>
      </c>
      <c r="E39" s="43" t="s">
        <v>137</v>
      </c>
      <c r="F39" s="26" t="s">
        <v>138</v>
      </c>
      <c r="G39" s="43" t="s">
        <v>139</v>
      </c>
      <c r="H39" s="43" t="s">
        <v>140</v>
      </c>
      <c r="I39" s="26">
        <v>15</v>
      </c>
      <c r="J39" s="27">
        <v>57105</v>
      </c>
    </row>
    <row r="40" spans="1:10" ht="15.6" x14ac:dyDescent="0.3">
      <c r="A40" s="37">
        <v>45877</v>
      </c>
      <c r="B40" s="31" t="s">
        <v>149</v>
      </c>
      <c r="C40" s="26" t="s">
        <v>40</v>
      </c>
      <c r="D40" s="47" t="s">
        <v>150</v>
      </c>
      <c r="E40" s="43" t="s">
        <v>151</v>
      </c>
      <c r="F40" s="26" t="s">
        <v>138</v>
      </c>
      <c r="G40" s="43" t="s">
        <v>139</v>
      </c>
      <c r="H40" s="43" t="s">
        <v>140</v>
      </c>
      <c r="I40" s="26">
        <v>3</v>
      </c>
      <c r="J40" s="27">
        <v>11421</v>
      </c>
    </row>
    <row r="41" spans="1:10" ht="31.2" x14ac:dyDescent="0.3">
      <c r="A41" s="37">
        <v>45877</v>
      </c>
      <c r="B41" s="31" t="s">
        <v>152</v>
      </c>
      <c r="C41" s="26" t="s">
        <v>40</v>
      </c>
      <c r="D41" s="47" t="s">
        <v>153</v>
      </c>
      <c r="E41" s="43" t="s">
        <v>154</v>
      </c>
      <c r="F41" s="26" t="s">
        <v>138</v>
      </c>
      <c r="G41" s="43" t="s">
        <v>139</v>
      </c>
      <c r="H41" s="43" t="s">
        <v>140</v>
      </c>
      <c r="I41" s="26">
        <v>1</v>
      </c>
      <c r="J41" s="27">
        <v>3807</v>
      </c>
    </row>
    <row r="42" spans="1:10" ht="15.6" x14ac:dyDescent="0.3">
      <c r="A42" s="37">
        <v>45877</v>
      </c>
      <c r="B42" s="31" t="s">
        <v>155</v>
      </c>
      <c r="C42" s="26" t="s">
        <v>40</v>
      </c>
      <c r="D42" s="47" t="s">
        <v>156</v>
      </c>
      <c r="E42" s="43" t="s">
        <v>157</v>
      </c>
      <c r="F42" s="26" t="s">
        <v>138</v>
      </c>
      <c r="G42" s="43" t="s">
        <v>139</v>
      </c>
      <c r="H42" s="43" t="s">
        <v>140</v>
      </c>
      <c r="I42" s="26">
        <v>1</v>
      </c>
      <c r="J42" s="27">
        <v>3807</v>
      </c>
    </row>
    <row r="43" spans="1:10" ht="15.6" x14ac:dyDescent="0.3">
      <c r="A43" s="37">
        <v>45880</v>
      </c>
      <c r="B43" s="31" t="s">
        <v>158</v>
      </c>
      <c r="C43" s="26" t="s">
        <v>40</v>
      </c>
      <c r="D43" s="47" t="s">
        <v>159</v>
      </c>
      <c r="E43" s="43" t="s">
        <v>160</v>
      </c>
      <c r="F43" s="26" t="s">
        <v>138</v>
      </c>
      <c r="G43" s="43" t="s">
        <v>139</v>
      </c>
      <c r="H43" s="43" t="s">
        <v>140</v>
      </c>
      <c r="I43" s="26">
        <v>1</v>
      </c>
      <c r="J43" s="27">
        <v>3807</v>
      </c>
    </row>
    <row r="44" spans="1:10" ht="15.6" x14ac:dyDescent="0.3">
      <c r="A44" s="37">
        <v>45883</v>
      </c>
      <c r="B44" s="31" t="s">
        <v>161</v>
      </c>
      <c r="C44" s="26" t="s">
        <v>40</v>
      </c>
      <c r="D44" s="47" t="s">
        <v>72</v>
      </c>
      <c r="E44" s="43" t="s">
        <v>162</v>
      </c>
      <c r="F44" s="26" t="s">
        <v>138</v>
      </c>
      <c r="G44" s="43" t="s">
        <v>139</v>
      </c>
      <c r="H44" s="43" t="s">
        <v>140</v>
      </c>
      <c r="I44" s="26">
        <v>1</v>
      </c>
      <c r="J44" s="27">
        <v>3807</v>
      </c>
    </row>
    <row r="45" spans="1:10" ht="15.6" x14ac:dyDescent="0.3">
      <c r="A45" s="37">
        <v>45883</v>
      </c>
      <c r="B45" s="31" t="s">
        <v>163</v>
      </c>
      <c r="C45" s="26" t="s">
        <v>40</v>
      </c>
      <c r="D45" s="47" t="s">
        <v>72</v>
      </c>
      <c r="E45" s="43" t="s">
        <v>164</v>
      </c>
      <c r="F45" s="26" t="s">
        <v>138</v>
      </c>
      <c r="G45" s="43" t="s">
        <v>139</v>
      </c>
      <c r="H45" s="43" t="s">
        <v>140</v>
      </c>
      <c r="I45" s="26">
        <v>1</v>
      </c>
      <c r="J45" s="27">
        <v>3807</v>
      </c>
    </row>
    <row r="46" spans="1:10" ht="31.2" x14ac:dyDescent="0.3">
      <c r="A46" s="37">
        <v>45884</v>
      </c>
      <c r="B46" s="31" t="s">
        <v>165</v>
      </c>
      <c r="C46" s="26" t="s">
        <v>11</v>
      </c>
      <c r="D46" s="47" t="s">
        <v>166</v>
      </c>
      <c r="E46" s="43" t="s">
        <v>167</v>
      </c>
      <c r="F46" s="26" t="s">
        <v>48</v>
      </c>
      <c r="G46" s="43" t="s">
        <v>168</v>
      </c>
      <c r="H46" s="43" t="s">
        <v>169</v>
      </c>
      <c r="I46" s="26">
        <v>6</v>
      </c>
      <c r="J46" s="27">
        <v>19775.04</v>
      </c>
    </row>
    <row r="47" spans="1:10" ht="31.2" x14ac:dyDescent="0.3">
      <c r="A47" s="37">
        <v>45884</v>
      </c>
      <c r="B47" s="31" t="s">
        <v>170</v>
      </c>
      <c r="C47" s="26" t="s">
        <v>11</v>
      </c>
      <c r="D47" s="47" t="s">
        <v>171</v>
      </c>
      <c r="E47" s="43" t="s">
        <v>167</v>
      </c>
      <c r="F47" s="26" t="s">
        <v>48</v>
      </c>
      <c r="G47" s="43" t="s">
        <v>168</v>
      </c>
      <c r="H47" s="43" t="s">
        <v>169</v>
      </c>
      <c r="I47" s="26">
        <v>3</v>
      </c>
      <c r="J47" s="27">
        <v>9887.52</v>
      </c>
    </row>
    <row r="48" spans="1:10" ht="31.2" x14ac:dyDescent="0.3">
      <c r="A48" s="37">
        <v>45884</v>
      </c>
      <c r="B48" s="31" t="s">
        <v>172</v>
      </c>
      <c r="C48" s="26" t="s">
        <v>40</v>
      </c>
      <c r="D48" s="47" t="s">
        <v>72</v>
      </c>
      <c r="E48" s="43" t="s">
        <v>173</v>
      </c>
      <c r="F48" s="26" t="s">
        <v>138</v>
      </c>
      <c r="G48" s="43" t="s">
        <v>139</v>
      </c>
      <c r="H48" s="43" t="s">
        <v>140</v>
      </c>
      <c r="I48" s="26">
        <v>1</v>
      </c>
      <c r="J48" s="27">
        <v>3807</v>
      </c>
    </row>
    <row r="49" spans="1:10" ht="15.6" x14ac:dyDescent="0.3">
      <c r="A49" s="37">
        <v>45884</v>
      </c>
      <c r="B49" s="31" t="s">
        <v>174</v>
      </c>
      <c r="C49" s="26" t="s">
        <v>40</v>
      </c>
      <c r="D49" s="47" t="s">
        <v>72</v>
      </c>
      <c r="E49" s="43" t="s">
        <v>137</v>
      </c>
      <c r="F49" s="26" t="s">
        <v>138</v>
      </c>
      <c r="G49" s="43" t="s">
        <v>139</v>
      </c>
      <c r="H49" s="43" t="s">
        <v>140</v>
      </c>
      <c r="I49" s="26">
        <v>4</v>
      </c>
      <c r="J49" s="27">
        <v>15228</v>
      </c>
    </row>
    <row r="50" spans="1:10" ht="15.6" x14ac:dyDescent="0.3">
      <c r="A50" s="37">
        <v>45884</v>
      </c>
      <c r="B50" s="31" t="s">
        <v>175</v>
      </c>
      <c r="C50" s="26" t="s">
        <v>40</v>
      </c>
      <c r="D50" s="47" t="s">
        <v>72</v>
      </c>
      <c r="E50" s="43" t="s">
        <v>137</v>
      </c>
      <c r="F50" s="26" t="s">
        <v>138</v>
      </c>
      <c r="G50" s="43" t="s">
        <v>139</v>
      </c>
      <c r="H50" s="43" t="s">
        <v>140</v>
      </c>
      <c r="I50" s="26">
        <v>2</v>
      </c>
      <c r="J50" s="27">
        <v>7614</v>
      </c>
    </row>
    <row r="51" spans="1:10" ht="15.6" x14ac:dyDescent="0.3">
      <c r="A51" s="37">
        <v>45884</v>
      </c>
      <c r="B51" s="31" t="s">
        <v>176</v>
      </c>
      <c r="C51" s="26" t="s">
        <v>40</v>
      </c>
      <c r="D51" s="47" t="s">
        <v>72</v>
      </c>
      <c r="E51" s="43" t="s">
        <v>137</v>
      </c>
      <c r="F51" s="26" t="s">
        <v>138</v>
      </c>
      <c r="G51" s="43" t="s">
        <v>139</v>
      </c>
      <c r="H51" s="43" t="s">
        <v>140</v>
      </c>
      <c r="I51" s="26">
        <v>1</v>
      </c>
      <c r="J51" s="27">
        <v>3807</v>
      </c>
    </row>
    <row r="52" spans="1:10" ht="15.6" x14ac:dyDescent="0.3">
      <c r="A52" s="37">
        <v>45884</v>
      </c>
      <c r="B52" s="31" t="s">
        <v>177</v>
      </c>
      <c r="C52" s="26" t="s">
        <v>40</v>
      </c>
      <c r="D52" s="47" t="s">
        <v>72</v>
      </c>
      <c r="E52" s="43" t="s">
        <v>137</v>
      </c>
      <c r="F52" s="26" t="s">
        <v>138</v>
      </c>
      <c r="G52" s="43" t="s">
        <v>139</v>
      </c>
      <c r="H52" s="43" t="s">
        <v>140</v>
      </c>
      <c r="I52" s="26">
        <v>4</v>
      </c>
      <c r="J52" s="27">
        <v>15228</v>
      </c>
    </row>
    <row r="53" spans="1:10" ht="15.6" x14ac:dyDescent="0.3">
      <c r="A53" s="37">
        <v>45884</v>
      </c>
      <c r="B53" s="31" t="s">
        <v>178</v>
      </c>
      <c r="C53" s="26" t="s">
        <v>40</v>
      </c>
      <c r="D53" s="47" t="s">
        <v>72</v>
      </c>
      <c r="E53" s="43" t="s">
        <v>137</v>
      </c>
      <c r="F53" s="26" t="s">
        <v>138</v>
      </c>
      <c r="G53" s="43" t="s">
        <v>139</v>
      </c>
      <c r="H53" s="43" t="s">
        <v>140</v>
      </c>
      <c r="I53" s="26">
        <v>3</v>
      </c>
      <c r="J53" s="27">
        <v>11421</v>
      </c>
    </row>
    <row r="54" spans="1:10" ht="15.6" x14ac:dyDescent="0.3">
      <c r="A54" s="37">
        <v>45884</v>
      </c>
      <c r="B54" s="31" t="s">
        <v>179</v>
      </c>
      <c r="C54" s="26" t="s">
        <v>40</v>
      </c>
      <c r="D54" s="47" t="s">
        <v>72</v>
      </c>
      <c r="E54" s="43" t="s">
        <v>137</v>
      </c>
      <c r="F54" s="26" t="s">
        <v>138</v>
      </c>
      <c r="G54" s="43" t="s">
        <v>139</v>
      </c>
      <c r="H54" s="43" t="s">
        <v>140</v>
      </c>
      <c r="I54" s="26">
        <v>2</v>
      </c>
      <c r="J54" s="27">
        <v>7614</v>
      </c>
    </row>
    <row r="55" spans="1:10" ht="15.6" x14ac:dyDescent="0.3">
      <c r="A55" s="37">
        <v>45884</v>
      </c>
      <c r="B55" s="31" t="s">
        <v>180</v>
      </c>
      <c r="C55" s="26" t="s">
        <v>40</v>
      </c>
      <c r="D55" s="47" t="s">
        <v>72</v>
      </c>
      <c r="E55" s="43" t="s">
        <v>137</v>
      </c>
      <c r="F55" s="26" t="s">
        <v>138</v>
      </c>
      <c r="G55" s="43" t="s">
        <v>139</v>
      </c>
      <c r="H55" s="43" t="s">
        <v>140</v>
      </c>
      <c r="I55" s="26">
        <v>2</v>
      </c>
      <c r="J55" s="27">
        <v>7614</v>
      </c>
    </row>
    <row r="56" spans="1:10" ht="15.6" x14ac:dyDescent="0.3">
      <c r="A56" s="37">
        <v>45884</v>
      </c>
      <c r="B56" s="31" t="s">
        <v>181</v>
      </c>
      <c r="C56" s="26" t="s">
        <v>40</v>
      </c>
      <c r="D56" s="47" t="s">
        <v>72</v>
      </c>
      <c r="E56" s="43" t="s">
        <v>137</v>
      </c>
      <c r="F56" s="26" t="s">
        <v>138</v>
      </c>
      <c r="G56" s="43" t="s">
        <v>139</v>
      </c>
      <c r="H56" s="43" t="s">
        <v>140</v>
      </c>
      <c r="I56" s="26">
        <v>7</v>
      </c>
      <c r="J56" s="27">
        <v>26649</v>
      </c>
    </row>
    <row r="57" spans="1:10" ht="15.6" x14ac:dyDescent="0.3">
      <c r="A57" s="37">
        <v>45885</v>
      </c>
      <c r="B57" s="31" t="s">
        <v>182</v>
      </c>
      <c r="C57" s="26" t="s">
        <v>40</v>
      </c>
      <c r="D57" s="47" t="s">
        <v>72</v>
      </c>
      <c r="E57" s="43" t="s">
        <v>183</v>
      </c>
      <c r="F57" s="26" t="s">
        <v>138</v>
      </c>
      <c r="G57" s="43" t="s">
        <v>184</v>
      </c>
      <c r="H57" s="43" t="s">
        <v>140</v>
      </c>
      <c r="I57" s="26">
        <v>1</v>
      </c>
      <c r="J57" s="27">
        <v>3807</v>
      </c>
    </row>
    <row r="58" spans="1:10" x14ac:dyDescent="0.3">
      <c r="A58" s="40"/>
      <c r="B58" s="34"/>
      <c r="C58" s="34"/>
      <c r="D58" s="34"/>
      <c r="E58" s="40"/>
      <c r="F58" s="34"/>
      <c r="G58" s="40"/>
      <c r="H58" s="40"/>
      <c r="I58" s="34"/>
      <c r="J58" s="34"/>
    </row>
    <row r="59" spans="1:10" x14ac:dyDescent="0.3">
      <c r="A59" s="40"/>
      <c r="B59" s="34"/>
      <c r="C59" s="34"/>
      <c r="D59" s="34"/>
      <c r="E59" s="40"/>
      <c r="F59" s="34"/>
      <c r="G59" s="40"/>
      <c r="H59" s="40"/>
      <c r="I59" s="34"/>
      <c r="J59" s="34"/>
    </row>
    <row r="60" spans="1:10" x14ac:dyDescent="0.3">
      <c r="A60" s="41"/>
      <c r="B60" s="34"/>
      <c r="C60" s="34"/>
      <c r="D60" s="35"/>
      <c r="E60" s="40"/>
      <c r="F60" s="34"/>
      <c r="G60" s="40"/>
      <c r="H60" s="40"/>
      <c r="I60" s="34"/>
      <c r="J60" s="34"/>
    </row>
    <row r="61" spans="1:10" x14ac:dyDescent="0.3">
      <c r="A61" s="50" t="s">
        <v>0</v>
      </c>
      <c r="B61" t="s">
        <v>185</v>
      </c>
      <c r="C61" t="s">
        <v>186</v>
      </c>
      <c r="D61" t="s">
        <v>187</v>
      </c>
      <c r="E61" s="40"/>
      <c r="F61" s="34"/>
      <c r="G61" s="40"/>
      <c r="H61" s="40"/>
      <c r="I61" s="34"/>
      <c r="J61" s="34"/>
    </row>
    <row r="62" spans="1:10" x14ac:dyDescent="0.3">
      <c r="A62" s="51">
        <v>45832</v>
      </c>
      <c r="B62">
        <v>2</v>
      </c>
      <c r="C62">
        <v>4</v>
      </c>
      <c r="D62" s="19">
        <v>4990.16</v>
      </c>
      <c r="E62" s="40"/>
      <c r="F62" s="34"/>
      <c r="G62" s="40"/>
      <c r="H62" s="40"/>
      <c r="I62" s="34"/>
      <c r="J62" s="34"/>
    </row>
    <row r="63" spans="1:10" x14ac:dyDescent="0.3">
      <c r="A63" s="51">
        <v>45835</v>
      </c>
      <c r="B63">
        <v>1</v>
      </c>
      <c r="C63">
        <v>3</v>
      </c>
      <c r="D63" s="19">
        <v>7284.9</v>
      </c>
      <c r="E63" s="40"/>
      <c r="F63" s="34"/>
      <c r="G63" s="40"/>
      <c r="H63" s="40"/>
      <c r="I63" s="34"/>
      <c r="J63" s="34"/>
    </row>
    <row r="64" spans="1:10" x14ac:dyDescent="0.3">
      <c r="A64" s="51">
        <v>45846</v>
      </c>
      <c r="B64">
        <v>2</v>
      </c>
      <c r="C64">
        <v>2</v>
      </c>
      <c r="D64" s="19">
        <v>4483.26</v>
      </c>
      <c r="E64" s="40"/>
      <c r="F64" s="34"/>
      <c r="G64" s="40"/>
      <c r="H64" s="40"/>
      <c r="I64" s="34"/>
      <c r="J64" s="34"/>
    </row>
    <row r="65" spans="1:10" x14ac:dyDescent="0.3">
      <c r="A65" s="51">
        <v>45847</v>
      </c>
      <c r="B65">
        <v>1</v>
      </c>
      <c r="C65">
        <v>2</v>
      </c>
      <c r="D65" s="19">
        <v>6941.22</v>
      </c>
      <c r="E65" s="40"/>
      <c r="F65" s="34"/>
      <c r="G65" s="40"/>
      <c r="H65" s="40"/>
      <c r="I65" s="34"/>
      <c r="J65" s="34"/>
    </row>
    <row r="66" spans="1:10" x14ac:dyDescent="0.3">
      <c r="A66" s="51">
        <v>45848</v>
      </c>
      <c r="B66">
        <v>6</v>
      </c>
      <c r="C66">
        <v>72</v>
      </c>
      <c r="D66" s="19">
        <v>188559.95</v>
      </c>
      <c r="E66" s="40"/>
      <c r="F66" s="34"/>
      <c r="G66" s="40"/>
      <c r="H66" s="40"/>
      <c r="I66" s="34"/>
      <c r="J66" s="34"/>
    </row>
    <row r="67" spans="1:10" x14ac:dyDescent="0.3">
      <c r="A67" s="51">
        <v>45849</v>
      </c>
      <c r="B67">
        <v>2</v>
      </c>
      <c r="C67">
        <v>2</v>
      </c>
      <c r="D67" s="19">
        <v>2861.04</v>
      </c>
      <c r="E67" s="40"/>
      <c r="F67" s="34"/>
      <c r="G67" s="40"/>
      <c r="H67" s="40"/>
      <c r="I67" s="34"/>
      <c r="J67" s="34"/>
    </row>
    <row r="68" spans="1:10" x14ac:dyDescent="0.3">
      <c r="A68" s="51">
        <v>45852</v>
      </c>
      <c r="B68">
        <v>1</v>
      </c>
      <c r="C68">
        <v>3</v>
      </c>
      <c r="D68" s="19">
        <v>7808.16</v>
      </c>
      <c r="E68" s="40"/>
      <c r="F68" s="34"/>
      <c r="G68" s="40"/>
      <c r="H68" s="40"/>
      <c r="I68" s="34"/>
      <c r="J68" s="34"/>
    </row>
    <row r="69" spans="1:10" x14ac:dyDescent="0.3">
      <c r="A69" s="51">
        <v>45854</v>
      </c>
      <c r="B69">
        <v>2</v>
      </c>
      <c r="C69">
        <v>6</v>
      </c>
      <c r="D69" s="19">
        <v>13988.66</v>
      </c>
      <c r="E69" s="40"/>
      <c r="F69" s="34"/>
      <c r="G69" s="40"/>
      <c r="H69" s="40"/>
      <c r="I69" s="34"/>
      <c r="J69" s="34"/>
    </row>
    <row r="70" spans="1:10" x14ac:dyDescent="0.3">
      <c r="A70" s="51">
        <v>45855</v>
      </c>
      <c r="B70">
        <v>1</v>
      </c>
      <c r="C70">
        <v>2</v>
      </c>
      <c r="D70" s="19">
        <v>7046.34</v>
      </c>
      <c r="E70" s="40"/>
      <c r="F70" s="34"/>
      <c r="G70" s="40"/>
      <c r="H70" s="40"/>
      <c r="I70" s="34"/>
      <c r="J70" s="34"/>
    </row>
    <row r="71" spans="1:10" x14ac:dyDescent="0.3">
      <c r="A71" s="51">
        <v>45857</v>
      </c>
      <c r="B71">
        <v>1</v>
      </c>
      <c r="C71">
        <v>18</v>
      </c>
      <c r="D71" s="19">
        <v>94065.12</v>
      </c>
      <c r="E71" s="40"/>
      <c r="F71" s="34"/>
      <c r="G71" s="40"/>
      <c r="H71" s="40"/>
      <c r="I71" s="34"/>
      <c r="J71" s="34"/>
    </row>
    <row r="72" spans="1:10" x14ac:dyDescent="0.3">
      <c r="A72" s="51">
        <v>45858</v>
      </c>
      <c r="B72">
        <v>1</v>
      </c>
      <c r="C72">
        <v>2</v>
      </c>
      <c r="D72" s="19">
        <v>11084.86</v>
      </c>
      <c r="E72" s="40"/>
      <c r="F72" s="34"/>
      <c r="G72" s="40"/>
      <c r="H72" s="40"/>
      <c r="I72" s="34"/>
      <c r="J72" s="34"/>
    </row>
    <row r="73" spans="1:10" x14ac:dyDescent="0.3">
      <c r="A73" s="51">
        <v>45859</v>
      </c>
      <c r="B73">
        <v>1</v>
      </c>
      <c r="C73">
        <v>23</v>
      </c>
      <c r="D73" s="19">
        <v>58650</v>
      </c>
      <c r="E73" s="40"/>
      <c r="F73" s="34"/>
      <c r="G73" s="40"/>
      <c r="H73" s="40"/>
      <c r="I73" s="34"/>
      <c r="J73" s="34"/>
    </row>
    <row r="74" spans="1:10" x14ac:dyDescent="0.3">
      <c r="A74" s="51">
        <v>45861</v>
      </c>
      <c r="B74">
        <v>1</v>
      </c>
      <c r="C74">
        <v>1</v>
      </c>
      <c r="D74" s="19">
        <v>2999.95</v>
      </c>
      <c r="E74" s="40"/>
      <c r="F74" s="34"/>
      <c r="G74" s="40"/>
      <c r="H74" s="40"/>
      <c r="I74" s="34"/>
      <c r="J74" s="34"/>
    </row>
    <row r="75" spans="1:10" x14ac:dyDescent="0.3">
      <c r="A75" s="51">
        <v>45863</v>
      </c>
      <c r="B75">
        <v>5</v>
      </c>
      <c r="C75">
        <v>5</v>
      </c>
      <c r="D75" s="19">
        <v>14232.75</v>
      </c>
      <c r="E75" s="40"/>
      <c r="F75" s="34"/>
      <c r="G75" s="40"/>
      <c r="H75" s="40"/>
      <c r="I75" s="34"/>
      <c r="J75" s="34"/>
    </row>
    <row r="76" spans="1:10" x14ac:dyDescent="0.3">
      <c r="A76" s="51">
        <v>45865</v>
      </c>
      <c r="B76">
        <v>3</v>
      </c>
      <c r="C76">
        <v>6</v>
      </c>
      <c r="D76" s="19">
        <v>17079.300000000003</v>
      </c>
      <c r="E76" s="40"/>
      <c r="F76" s="34"/>
      <c r="G76" s="40"/>
      <c r="H76" s="40"/>
      <c r="I76" s="34"/>
      <c r="J76" s="34"/>
    </row>
    <row r="77" spans="1:10" x14ac:dyDescent="0.3">
      <c r="A77" s="51">
        <v>45868</v>
      </c>
      <c r="B77">
        <v>1</v>
      </c>
      <c r="C77">
        <v>5</v>
      </c>
      <c r="D77" s="19">
        <v>31177.55</v>
      </c>
      <c r="E77" s="40"/>
      <c r="F77" s="34"/>
      <c r="G77" s="40"/>
      <c r="H77" s="40"/>
      <c r="I77" s="34"/>
      <c r="J77" s="34"/>
    </row>
    <row r="78" spans="1:10" x14ac:dyDescent="0.3">
      <c r="A78" s="51">
        <v>45871</v>
      </c>
      <c r="B78">
        <v>1</v>
      </c>
      <c r="C78">
        <v>2</v>
      </c>
      <c r="D78" s="19">
        <v>3890</v>
      </c>
      <c r="E78" s="40"/>
      <c r="F78" s="34"/>
      <c r="G78" s="40"/>
      <c r="H78" s="40"/>
      <c r="I78" s="34"/>
      <c r="J78" s="34"/>
    </row>
    <row r="79" spans="1:10" x14ac:dyDescent="0.3">
      <c r="A79" s="51">
        <v>45876</v>
      </c>
      <c r="B79">
        <v>5</v>
      </c>
      <c r="C79">
        <v>30</v>
      </c>
      <c r="D79" s="19">
        <v>114210</v>
      </c>
      <c r="E79" s="40"/>
      <c r="F79" s="34"/>
      <c r="G79" s="40"/>
      <c r="H79" s="40"/>
      <c r="I79" s="34"/>
      <c r="J79" s="34"/>
    </row>
    <row r="80" spans="1:10" x14ac:dyDescent="0.3">
      <c r="A80" s="51">
        <v>45877</v>
      </c>
      <c r="B80">
        <v>3</v>
      </c>
      <c r="C80">
        <v>5</v>
      </c>
      <c r="D80" s="19">
        <v>19035</v>
      </c>
      <c r="E80" s="40"/>
      <c r="F80" s="34"/>
      <c r="G80" s="40"/>
      <c r="H80" s="40"/>
      <c r="I80" s="34"/>
      <c r="J80" s="34"/>
    </row>
    <row r="81" spans="1:10" x14ac:dyDescent="0.3">
      <c r="A81" s="51">
        <v>45879</v>
      </c>
      <c r="B81">
        <v>1</v>
      </c>
      <c r="C81">
        <v>30</v>
      </c>
      <c r="D81" s="19">
        <v>68816.399999999994</v>
      </c>
      <c r="E81" s="40"/>
      <c r="F81" s="34"/>
      <c r="G81" s="40"/>
      <c r="H81" s="40"/>
      <c r="I81" s="34"/>
      <c r="J81" s="34"/>
    </row>
    <row r="82" spans="1:10" x14ac:dyDescent="0.3">
      <c r="A82" s="51">
        <v>45880</v>
      </c>
      <c r="B82">
        <v>1</v>
      </c>
      <c r="C82">
        <v>1</v>
      </c>
      <c r="D82" s="19">
        <v>3807</v>
      </c>
    </row>
    <row r="83" spans="1:10" x14ac:dyDescent="0.3">
      <c r="A83" s="51">
        <v>45883</v>
      </c>
      <c r="B83">
        <v>2</v>
      </c>
      <c r="C83">
        <v>2</v>
      </c>
      <c r="D83" s="19">
        <v>7614</v>
      </c>
    </row>
    <row r="84" spans="1:10" x14ac:dyDescent="0.3">
      <c r="A84" s="51">
        <v>45884</v>
      </c>
      <c r="B84">
        <v>11</v>
      </c>
      <c r="C84">
        <v>35</v>
      </c>
      <c r="D84" s="19">
        <v>128644.56</v>
      </c>
    </row>
    <row r="85" spans="1:10" x14ac:dyDescent="0.3">
      <c r="A85" s="51">
        <v>45885</v>
      </c>
      <c r="B85">
        <v>1</v>
      </c>
      <c r="C85">
        <v>1</v>
      </c>
      <c r="D85" s="19">
        <v>3807</v>
      </c>
    </row>
    <row r="86" spans="1:10" x14ac:dyDescent="0.3">
      <c r="A86" s="51" t="s">
        <v>188</v>
      </c>
      <c r="B86">
        <v>56</v>
      </c>
      <c r="C86">
        <v>262</v>
      </c>
      <c r="D86" s="19">
        <v>823077.17999999993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sqref="A1:XFD18"/>
    </sheetView>
  </sheetViews>
  <sheetFormatPr defaultColWidth="34.33203125" defaultRowHeight="14.4" x14ac:dyDescent="0.3"/>
  <cols>
    <col min="1" max="1" width="26" bestFit="1" customWidth="1"/>
    <col min="2" max="2" width="11.109375" bestFit="1" customWidth="1"/>
    <col min="3" max="3" width="22" bestFit="1" customWidth="1"/>
    <col min="4" max="4" width="11" bestFit="1" customWidth="1"/>
    <col min="7" max="7" width="10" bestFit="1" customWidth="1"/>
    <col min="8" max="8" width="24.109375" bestFit="1" customWidth="1"/>
    <col min="10" max="10" width="23.109375" bestFit="1" customWidth="1"/>
    <col min="11" max="11" width="16.109375" bestFit="1" customWidth="1"/>
  </cols>
  <sheetData>
    <row r="1" spans="1:11" ht="15.6" x14ac:dyDescent="0.3">
      <c r="A1" s="8" t="s">
        <v>0</v>
      </c>
      <c r="B1" s="1" t="s">
        <v>189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190</v>
      </c>
    </row>
    <row r="2" spans="1:11" x14ac:dyDescent="0.3">
      <c r="A2" s="9" t="s">
        <v>191</v>
      </c>
      <c r="B2" s="10" t="s">
        <v>192</v>
      </c>
      <c r="C2" s="11" t="s">
        <v>115</v>
      </c>
      <c r="D2" s="9" t="s">
        <v>40</v>
      </c>
      <c r="E2" s="9" t="s">
        <v>193</v>
      </c>
      <c r="F2" s="9" t="s">
        <v>117</v>
      </c>
      <c r="G2" s="9" t="s">
        <v>30</v>
      </c>
      <c r="H2" s="9" t="s">
        <v>118</v>
      </c>
      <c r="I2" s="9" t="s">
        <v>119</v>
      </c>
      <c r="J2" s="12">
        <v>1</v>
      </c>
      <c r="K2" s="13">
        <v>2846.55</v>
      </c>
    </row>
    <row r="3" spans="1:11" x14ac:dyDescent="0.3">
      <c r="A3" s="9" t="s">
        <v>191</v>
      </c>
      <c r="B3" s="10" t="s">
        <v>192</v>
      </c>
      <c r="C3" s="14" t="s">
        <v>120</v>
      </c>
      <c r="D3" s="9" t="s">
        <v>40</v>
      </c>
      <c r="E3" s="9" t="s">
        <v>194</v>
      </c>
      <c r="F3" s="9" t="s">
        <v>117</v>
      </c>
      <c r="G3" s="9" t="s">
        <v>30</v>
      </c>
      <c r="H3" s="9" t="s">
        <v>118</v>
      </c>
      <c r="I3" s="9" t="s">
        <v>119</v>
      </c>
      <c r="J3" s="12">
        <v>1</v>
      </c>
      <c r="K3" s="13">
        <v>2846.55</v>
      </c>
    </row>
    <row r="4" spans="1:11" x14ac:dyDescent="0.3">
      <c r="A4" s="9" t="s">
        <v>191</v>
      </c>
      <c r="B4" s="10" t="s">
        <v>192</v>
      </c>
      <c r="C4" s="14" t="s">
        <v>122</v>
      </c>
      <c r="D4" s="9" t="s">
        <v>40</v>
      </c>
      <c r="E4" s="9" t="s">
        <v>195</v>
      </c>
      <c r="F4" s="9" t="s">
        <v>117</v>
      </c>
      <c r="G4" s="9" t="s">
        <v>30</v>
      </c>
      <c r="H4" s="9" t="s">
        <v>118</v>
      </c>
      <c r="I4" s="9" t="s">
        <v>119</v>
      </c>
      <c r="J4" s="12">
        <v>1</v>
      </c>
      <c r="K4" s="13">
        <v>2846.55</v>
      </c>
    </row>
    <row r="5" spans="1:11" x14ac:dyDescent="0.3">
      <c r="A5" s="9" t="s">
        <v>191</v>
      </c>
      <c r="B5" s="10" t="s">
        <v>192</v>
      </c>
      <c r="C5" s="11" t="s">
        <v>124</v>
      </c>
      <c r="D5" s="9" t="s">
        <v>40</v>
      </c>
      <c r="E5" s="9" t="s">
        <v>196</v>
      </c>
      <c r="F5" s="9" t="s">
        <v>117</v>
      </c>
      <c r="G5" s="9" t="s">
        <v>30</v>
      </c>
      <c r="H5" s="9" t="s">
        <v>118</v>
      </c>
      <c r="I5" s="9" t="s">
        <v>119</v>
      </c>
      <c r="J5" s="12">
        <v>1</v>
      </c>
      <c r="K5" s="13">
        <v>2846.55</v>
      </c>
    </row>
    <row r="6" spans="1:11" x14ac:dyDescent="0.3">
      <c r="A6" s="9" t="s">
        <v>191</v>
      </c>
      <c r="B6" s="10" t="s">
        <v>192</v>
      </c>
      <c r="C6" s="11" t="s">
        <v>126</v>
      </c>
      <c r="D6" s="9" t="s">
        <v>40</v>
      </c>
      <c r="E6" s="9" t="s">
        <v>197</v>
      </c>
      <c r="F6" s="9" t="s">
        <v>117</v>
      </c>
      <c r="G6" s="9" t="s">
        <v>30</v>
      </c>
      <c r="H6" s="9" t="s">
        <v>118</v>
      </c>
      <c r="I6" s="9" t="s">
        <v>119</v>
      </c>
      <c r="J6" s="15">
        <v>1</v>
      </c>
      <c r="K6" s="16">
        <v>2846.55</v>
      </c>
    </row>
    <row r="7" spans="1:11" s="7" customFormat="1" ht="15.6" x14ac:dyDescent="0.3">
      <c r="A7" s="3">
        <v>45865</v>
      </c>
      <c r="B7" s="10" t="s">
        <v>192</v>
      </c>
      <c r="C7" s="2" t="s">
        <v>128</v>
      </c>
      <c r="D7" s="9" t="s">
        <v>40</v>
      </c>
      <c r="E7" s="2" t="s">
        <v>198</v>
      </c>
      <c r="F7" s="2" t="s">
        <v>117</v>
      </c>
      <c r="G7" s="9" t="s">
        <v>30</v>
      </c>
      <c r="H7" s="9" t="s">
        <v>118</v>
      </c>
      <c r="I7" s="9" t="s">
        <v>119</v>
      </c>
      <c r="J7" s="17">
        <v>1</v>
      </c>
      <c r="K7" s="16">
        <v>2846.55</v>
      </c>
    </row>
    <row r="8" spans="1:11" s="7" customFormat="1" ht="15.6" x14ac:dyDescent="0.3">
      <c r="A8" s="3">
        <v>45865</v>
      </c>
      <c r="B8" s="10" t="s">
        <v>192</v>
      </c>
      <c r="C8" s="2" t="s">
        <v>132</v>
      </c>
      <c r="D8" s="9" t="s">
        <v>40</v>
      </c>
      <c r="E8" s="2" t="s">
        <v>198</v>
      </c>
      <c r="F8" s="2" t="s">
        <v>117</v>
      </c>
      <c r="G8" s="9" t="s">
        <v>30</v>
      </c>
      <c r="H8" s="9" t="s">
        <v>118</v>
      </c>
      <c r="I8" s="9" t="s">
        <v>119</v>
      </c>
      <c r="J8" s="17">
        <v>3</v>
      </c>
      <c r="K8" s="18">
        <v>8539.65</v>
      </c>
    </row>
    <row r="9" spans="1:11" s="7" customFormat="1" ht="15.6" x14ac:dyDescent="0.3">
      <c r="A9" s="3">
        <v>45865</v>
      </c>
      <c r="B9" s="10" t="s">
        <v>192</v>
      </c>
      <c r="C9" s="2" t="s">
        <v>130</v>
      </c>
      <c r="D9" s="9" t="s">
        <v>40</v>
      </c>
      <c r="E9" s="2" t="s">
        <v>198</v>
      </c>
      <c r="F9" s="2" t="s">
        <v>117</v>
      </c>
      <c r="G9" s="9" t="s">
        <v>30</v>
      </c>
      <c r="H9" s="9" t="s">
        <v>118</v>
      </c>
      <c r="I9" s="9" t="s">
        <v>119</v>
      </c>
      <c r="J9" s="17">
        <v>2</v>
      </c>
      <c r="K9" s="18">
        <v>5693.1</v>
      </c>
    </row>
    <row r="10" spans="1:11" x14ac:dyDescent="0.3">
      <c r="A10" s="3">
        <v>45877</v>
      </c>
      <c r="B10" s="10" t="s">
        <v>192</v>
      </c>
      <c r="C10" t="s">
        <v>152</v>
      </c>
      <c r="D10" t="s">
        <v>40</v>
      </c>
      <c r="F10" t="s">
        <v>154</v>
      </c>
      <c r="G10" t="s">
        <v>138</v>
      </c>
      <c r="H10" t="s">
        <v>139</v>
      </c>
      <c r="I10" t="s">
        <v>140</v>
      </c>
      <c r="J10">
        <v>1</v>
      </c>
      <c r="K10" s="19">
        <v>3807</v>
      </c>
    </row>
    <row r="11" spans="1:11" x14ac:dyDescent="0.3">
      <c r="A11" s="3">
        <v>45877</v>
      </c>
      <c r="B11" s="10" t="s">
        <v>192</v>
      </c>
      <c r="C11" t="s">
        <v>155</v>
      </c>
      <c r="D11" t="s">
        <v>40</v>
      </c>
      <c r="F11" t="s">
        <v>157</v>
      </c>
      <c r="G11" t="s">
        <v>138</v>
      </c>
      <c r="H11" t="s">
        <v>139</v>
      </c>
      <c r="I11" t="s">
        <v>140</v>
      </c>
      <c r="J11">
        <v>1</v>
      </c>
      <c r="K11" s="19">
        <v>3807</v>
      </c>
    </row>
    <row r="12" spans="1:11" x14ac:dyDescent="0.3">
      <c r="A12" s="3">
        <v>45876</v>
      </c>
      <c r="B12" s="10" t="s">
        <v>192</v>
      </c>
      <c r="C12" t="s">
        <v>143</v>
      </c>
      <c r="D12" t="s">
        <v>40</v>
      </c>
      <c r="F12" t="s">
        <v>137</v>
      </c>
      <c r="G12" t="s">
        <v>138</v>
      </c>
      <c r="H12" t="s">
        <v>139</v>
      </c>
      <c r="I12" t="s">
        <v>140</v>
      </c>
      <c r="J12">
        <v>2</v>
      </c>
      <c r="K12" s="19">
        <v>7614</v>
      </c>
    </row>
    <row r="13" spans="1:11" x14ac:dyDescent="0.3">
      <c r="A13" s="3">
        <v>45876</v>
      </c>
      <c r="B13" s="10" t="s">
        <v>192</v>
      </c>
      <c r="C13" t="s">
        <v>141</v>
      </c>
      <c r="D13" t="s">
        <v>40</v>
      </c>
      <c r="F13" t="s">
        <v>137</v>
      </c>
      <c r="G13" t="s">
        <v>138</v>
      </c>
      <c r="H13" t="s">
        <v>139</v>
      </c>
      <c r="I13" t="s">
        <v>140</v>
      </c>
      <c r="J13">
        <v>10</v>
      </c>
      <c r="K13" s="19">
        <v>38070</v>
      </c>
    </row>
    <row r="14" spans="1:11" x14ac:dyDescent="0.3">
      <c r="A14" s="3">
        <v>45876</v>
      </c>
      <c r="B14" s="10" t="s">
        <v>192</v>
      </c>
      <c r="C14" t="s">
        <v>135</v>
      </c>
      <c r="D14" t="s">
        <v>40</v>
      </c>
      <c r="F14" t="s">
        <v>137</v>
      </c>
      <c r="G14" t="s">
        <v>138</v>
      </c>
      <c r="H14" t="s">
        <v>139</v>
      </c>
      <c r="I14" t="s">
        <v>140</v>
      </c>
      <c r="J14">
        <v>2</v>
      </c>
      <c r="K14" s="19">
        <v>7614</v>
      </c>
    </row>
    <row r="15" spans="1:11" x14ac:dyDescent="0.3">
      <c r="A15" s="3">
        <v>45876</v>
      </c>
      <c r="B15" s="10" t="s">
        <v>192</v>
      </c>
      <c r="C15" t="s">
        <v>145</v>
      </c>
      <c r="D15" t="s">
        <v>40</v>
      </c>
      <c r="F15" t="s">
        <v>137</v>
      </c>
      <c r="G15" t="s">
        <v>138</v>
      </c>
      <c r="H15" t="s">
        <v>139</v>
      </c>
      <c r="I15" t="s">
        <v>140</v>
      </c>
      <c r="J15">
        <v>1</v>
      </c>
      <c r="K15" s="19">
        <v>3807</v>
      </c>
    </row>
    <row r="16" spans="1:11" x14ac:dyDescent="0.3">
      <c r="A16" s="3">
        <v>45876</v>
      </c>
      <c r="B16" s="10" t="s">
        <v>192</v>
      </c>
      <c r="C16" t="s">
        <v>147</v>
      </c>
      <c r="D16" t="s">
        <v>40</v>
      </c>
      <c r="F16" t="s">
        <v>137</v>
      </c>
      <c r="G16" t="s">
        <v>138</v>
      </c>
      <c r="H16" t="s">
        <v>139</v>
      </c>
      <c r="I16" t="s">
        <v>140</v>
      </c>
      <c r="J16">
        <v>15</v>
      </c>
      <c r="K16" s="19">
        <v>57105</v>
      </c>
    </row>
    <row r="17" spans="1:11" x14ac:dyDescent="0.3">
      <c r="A17" s="3">
        <v>45880</v>
      </c>
      <c r="B17" s="10" t="s">
        <v>192</v>
      </c>
      <c r="C17" t="s">
        <v>158</v>
      </c>
      <c r="D17" t="s">
        <v>40</v>
      </c>
      <c r="F17" t="s">
        <v>160</v>
      </c>
      <c r="G17" t="s">
        <v>138</v>
      </c>
      <c r="H17" t="s">
        <v>139</v>
      </c>
      <c r="I17" t="s">
        <v>140</v>
      </c>
      <c r="J17">
        <v>1</v>
      </c>
      <c r="K17" s="19">
        <v>3807</v>
      </c>
    </row>
    <row r="18" spans="1:11" x14ac:dyDescent="0.3">
      <c r="A18" s="3">
        <v>45877</v>
      </c>
      <c r="B18" s="10" t="s">
        <v>192</v>
      </c>
      <c r="C18" t="s">
        <v>149</v>
      </c>
      <c r="D18" t="s">
        <v>40</v>
      </c>
      <c r="F18" t="s">
        <v>151</v>
      </c>
      <c r="G18" t="s">
        <v>138</v>
      </c>
      <c r="H18" t="s">
        <v>139</v>
      </c>
      <c r="I18" t="s">
        <v>140</v>
      </c>
      <c r="J18">
        <v>3</v>
      </c>
      <c r="K18" s="19">
        <v>11421</v>
      </c>
    </row>
    <row r="23" spans="1:11" x14ac:dyDescent="0.3">
      <c r="H23">
        <v>393</v>
      </c>
      <c r="I23" t="s">
        <v>199</v>
      </c>
      <c r="J23">
        <f>SUM('Fila de atendimento CV''s - MÊS'!J9:J13)</f>
        <v>27141.620000000003</v>
      </c>
      <c r="K23" s="20">
        <f>SUM('Fila de atendimento CV''s - MÊS'!K9:K13)</f>
        <v>0</v>
      </c>
    </row>
    <row r="24" spans="1:11" x14ac:dyDescent="0.3">
      <c r="I24" t="s">
        <v>200</v>
      </c>
      <c r="J24">
        <f>SUM(J2:J18)</f>
        <v>47</v>
      </c>
      <c r="K24" s="20">
        <f>SUM(K2:K18)</f>
        <v>168364.05</v>
      </c>
    </row>
  </sheetData>
  <conditionalFormatting sqref="C1:C6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Fila de atendimento CV's - MÊS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Felipe Santos</cp:lastModifiedBy>
  <cp:revision/>
  <dcterms:created xsi:type="dcterms:W3CDTF">2025-06-25T18:31:05Z</dcterms:created>
  <dcterms:modified xsi:type="dcterms:W3CDTF">2025-07-10T02:56:43Z</dcterms:modified>
  <cp:category/>
  <cp:contentStatus/>
</cp:coreProperties>
</file>