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mbeddings/oleObject1.bin" ContentType="application/vnd.openxmlformats-officedocument.oleObject"/>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10" windowWidth="23715" windowHeight="9465" tabRatio="753" firstSheet="1" activeTab="2"/>
  </bookViews>
  <sheets>
    <sheet name="Portada" sheetId="4" r:id="rId1"/>
    <sheet name="Escenarios de Prueba" sheetId="48" r:id="rId2"/>
    <sheet name="Control de Defectos" sheetId="1" r:id="rId3"/>
    <sheet name="Gráficas Avance" sheetId="2" r:id="rId4"/>
    <sheet name="H25" sheetId="3" r:id="rId5"/>
    <sheet name="H26" sheetId="5" r:id="rId6"/>
    <sheet name="H29" sheetId="6" r:id="rId7"/>
    <sheet name="H30" sheetId="7" r:id="rId8"/>
    <sheet name="H32" sheetId="8" r:id="rId9"/>
    <sheet name="H34" sheetId="10" r:id="rId10"/>
    <sheet name="H35" sheetId="11" r:id="rId11"/>
    <sheet name="H36" sheetId="12" r:id="rId12"/>
    <sheet name="H37" sheetId="13" r:id="rId13"/>
    <sheet name="H38" sheetId="14" r:id="rId14"/>
    <sheet name="H39" sheetId="15" r:id="rId15"/>
    <sheet name="H40" sheetId="16" r:id="rId16"/>
    <sheet name="H41" sheetId="17" r:id="rId17"/>
    <sheet name="H42" sheetId="18" r:id="rId18"/>
    <sheet name="H43" sheetId="19" r:id="rId19"/>
    <sheet name="H44" sheetId="20" r:id="rId20"/>
    <sheet name="H46" sheetId="21" r:id="rId21"/>
    <sheet name="H47" sheetId="22" r:id="rId22"/>
    <sheet name="H48" sheetId="23" r:id="rId23"/>
    <sheet name="H54" sheetId="26" r:id="rId24"/>
    <sheet name="H55" sheetId="27" r:id="rId25"/>
    <sheet name="H56" sheetId="28" r:id="rId26"/>
    <sheet name="H57" sheetId="29" r:id="rId27"/>
    <sheet name="H58" sheetId="30" r:id="rId28"/>
    <sheet name="H59" sheetId="31" r:id="rId29"/>
    <sheet name="H60" sheetId="32" r:id="rId30"/>
    <sheet name="H61" sheetId="33" r:id="rId31"/>
    <sheet name="H62" sheetId="34" r:id="rId32"/>
    <sheet name="H67" sheetId="35" r:id="rId33"/>
    <sheet name="H68" sheetId="36" r:id="rId34"/>
    <sheet name="H69" sheetId="37" r:id="rId35"/>
    <sheet name="H70" sheetId="38" r:id="rId36"/>
    <sheet name="H77" sheetId="39" r:id="rId37"/>
    <sheet name="H78" sheetId="40" r:id="rId38"/>
    <sheet name="H79" sheetId="41" r:id="rId39"/>
    <sheet name="H81" sheetId="42" r:id="rId40"/>
    <sheet name="H82" sheetId="43" r:id="rId41"/>
    <sheet name="H83" sheetId="44" r:id="rId42"/>
    <sheet name="H84" sheetId="45" r:id="rId43"/>
    <sheet name="H88" sheetId="46" r:id="rId44"/>
    <sheet name="H89" sheetId="47" r:id="rId45"/>
    <sheet name="Extra" sheetId="9" r:id="rId46"/>
    <sheet name="H90" sheetId="49" r:id="rId47"/>
  </sheets>
  <externalReferences>
    <externalReference r:id="rId48"/>
  </externalReferences>
  <definedNames>
    <definedName name="_xlnm._FilterDatabase" localSheetId="2" hidden="1">'Control de Defectos'!$A$1:$S$89</definedName>
    <definedName name="_xlnm._FilterDatabase" localSheetId="1" hidden="1">'Escenarios de Prueba'!$A$2:$F$544</definedName>
    <definedName name="C.Bug" localSheetId="0">[1]Catálogos!$A$35:$A$43</definedName>
    <definedName name="C.Bug">[1]Catálogos!$A$34:$A$42</definedName>
    <definedName name="CU" localSheetId="0">[1]Gráfica!$A$3:$A$1048576</definedName>
    <definedName name="CU">[1]Gráfica!$A$3:$A$1048576</definedName>
    <definedName name="ESTADOPRB" localSheetId="0">[1]Catálogos!$A$58:$A$63</definedName>
    <definedName name="ESTADOPRB">[1]Catálogos!$A$57:$A$62</definedName>
    <definedName name="Estatus" localSheetId="0">[1]Catálogos!$A$19:$A$31</definedName>
    <definedName name="Estatus">[1]Catálogos!$A$18:$A$30</definedName>
    <definedName name="Fase" localSheetId="0">[1]Catálogos!$D$58:$D$62</definedName>
    <definedName name="Fase">[1]Catálogos!$D$57:$D$61</definedName>
    <definedName name="Prioridad" localSheetId="0">[1]Catálogos!$A$3:$A$6</definedName>
    <definedName name="Prioridad">[1]Catálogos!$A$3:$A$6</definedName>
    <definedName name="Severidad" localSheetId="0">[1]Catálogos!$A$10:$A$15</definedName>
    <definedName name="Severidad">[1]Catálogos!$A$10:$A$14</definedName>
  </definedNames>
  <calcPr calcId="145621"/>
</workbook>
</file>

<file path=xl/calcChain.xml><?xml version="1.0" encoding="utf-8"?>
<calcChain xmlns="http://schemas.openxmlformats.org/spreadsheetml/2006/main">
  <c r="C33" i="2" l="1"/>
  <c r="C34" i="2"/>
  <c r="C35" i="2"/>
  <c r="C36" i="2"/>
  <c r="C37" i="2"/>
  <c r="C32" i="2"/>
  <c r="C10" i="2"/>
  <c r="L8" i="48"/>
  <c r="K8" i="48"/>
  <c r="N8" i="48"/>
  <c r="M8" i="48"/>
  <c r="O8" i="48"/>
  <c r="P8" i="48"/>
  <c r="C38" i="2" l="1"/>
  <c r="J8" i="48"/>
  <c r="C9" i="2" l="1"/>
  <c r="P7" i="2" l="1"/>
  <c r="AA4" i="2" l="1"/>
  <c r="AA3" i="2"/>
  <c r="J3" i="2"/>
  <c r="P4" i="2"/>
  <c r="P5" i="2"/>
  <c r="P6" i="2"/>
  <c r="P3" i="2"/>
  <c r="J4" i="2"/>
  <c r="J5" i="2"/>
  <c r="J6" i="2"/>
  <c r="C4" i="2"/>
  <c r="C5" i="2"/>
  <c r="V4" i="2" s="1"/>
  <c r="C6" i="2"/>
  <c r="C7" i="2"/>
  <c r="C8" i="2"/>
  <c r="C3" i="2"/>
  <c r="V5" i="2" l="1"/>
  <c r="C11" i="2"/>
  <c r="P8" i="2"/>
  <c r="V3" i="2"/>
  <c r="AA5" i="2"/>
  <c r="J7" i="2"/>
  <c r="V6" i="2" l="1"/>
</calcChain>
</file>

<file path=xl/sharedStrings.xml><?xml version="1.0" encoding="utf-8"?>
<sst xmlns="http://schemas.openxmlformats.org/spreadsheetml/2006/main" count="4360" uniqueCount="1758">
  <si>
    <t>saveSell - 1 - HP VISA</t>
  </si>
  <si>
    <t>saveSell - 2 - HP MC</t>
  </si>
  <si>
    <t>saveSell - 3 - HP AMEX</t>
  </si>
  <si>
    <t>saveSell - 5 - HP Cuenta CLABE</t>
  </si>
  <si>
    <t>saveSell - 6 - HP Cuenta de Cheques</t>
  </si>
  <si>
    <t>No guarda el campo NOMBRE_TARJETAHABIENTE y  NU_CUENTA</t>
  </si>
  <si>
    <t>saveSell - 2 - userId Vacío</t>
  </si>
  <si>
    <t>saveSell - 3 - userId Esp Blanco</t>
  </si>
  <si>
    <t>saveSell - 4 - userId Formato 1</t>
  </si>
  <si>
    <t>saveSell - 12 - userId Tipo de Dato 1</t>
  </si>
  <si>
    <t>saveSell - 14 - userId Longitud</t>
  </si>
  <si>
    <t>2014042343.00
-2014042343
2014-42343
2010 4042343
20140423A3</t>
  </si>
  <si>
    <t>201404234♥
201§042343</t>
  </si>
  <si>
    <t>Set de Datos</t>
  </si>
  <si>
    <t>Parámetro</t>
  </si>
  <si>
    <t>userIdentifier</t>
  </si>
  <si>
    <t>Servicio</t>
  </si>
  <si>
    <t>saveSell</t>
  </si>
  <si>
    <t xml:space="preserve">            </t>
  </si>
  <si>
    <t>Dev - Trabajando</t>
  </si>
  <si>
    <t>QA - Por Validar</t>
  </si>
  <si>
    <t>Rechazado</t>
  </si>
  <si>
    <t>Duplicado</t>
  </si>
  <si>
    <t>Asignado</t>
  </si>
  <si>
    <t>Cerrado</t>
  </si>
  <si>
    <t>saveSell - Tipo Genero</t>
  </si>
  <si>
    <t>genderIdentifier</t>
  </si>
  <si>
    <t>Funcional</t>
  </si>
  <si>
    <t>Datos</t>
  </si>
  <si>
    <t>Cosmético</t>
  </si>
  <si>
    <t>Fecha de Detección</t>
  </si>
  <si>
    <t>Dev Asignado</t>
  </si>
  <si>
    <t>Alberto Peña</t>
  </si>
  <si>
    <t>Fecha de Corrección</t>
  </si>
  <si>
    <t>Fecha Validación</t>
  </si>
  <si>
    <t>Mejora - Funcional</t>
  </si>
  <si>
    <t>Observaciones</t>
  </si>
  <si>
    <t>saveSell - Estructura RFC</t>
  </si>
  <si>
    <t>RFC</t>
  </si>
  <si>
    <t>Retorna: Estimado Usuario: El campo RFC, es incorrecto. Solo se aceptan caracteres alfabéticos
- Se espera: 
Estimado Usuario: La estructura del RFC es incorrecta.</t>
  </si>
  <si>
    <t>Gustavo García</t>
  </si>
  <si>
    <t>saveSell - 6 - firstName Formato 3</t>
  </si>
  <si>
    <t>firstName</t>
  </si>
  <si>
    <t>saveSell - 6 - fullName Formato 3</t>
  </si>
  <si>
    <t>fullName</t>
  </si>
  <si>
    <t>saveSell - 5 - lastName Formato 2</t>
  </si>
  <si>
    <t>lastName</t>
  </si>
  <si>
    <t>Lizeth Test</t>
  </si>
  <si>
    <t>Lopez Test</t>
  </si>
  <si>
    <t>Vazquez Test</t>
  </si>
  <si>
    <t>Jesús Test</t>
  </si>
  <si>
    <t>López Test</t>
  </si>
  <si>
    <t>Pérez Test</t>
  </si>
  <si>
    <t>code</t>
  </si>
  <si>
    <t>saveSell - code - Parentesco</t>
  </si>
  <si>
    <t xml:space="preserve">Retorna: Se produjo un error al intentar generar la venta.
- Se espera:
Estimado Usuario: El parámetro [code] no existe o no se encuentra disponible. Intente nuevamente, por favor. </t>
  </si>
  <si>
    <t>IDNOTIFICACION</t>
  </si>
  <si>
    <t>1 - 1
2 - 3</t>
  </si>
  <si>
    <t>No está insertando correctamente los medios de notificación
Se detectó que el proceso no está almacenando los 2 registros, sólo Sanas Prácticas, depende de la configuración de la tabla PSN_NOTIFICACIONCANAL</t>
  </si>
  <si>
    <t>Crítica</t>
  </si>
  <si>
    <t>Alta</t>
  </si>
  <si>
    <t>Media</t>
  </si>
  <si>
    <t>Baja</t>
  </si>
  <si>
    <t>IDNOTIFICACION y IDMEDIO</t>
  </si>
  <si>
    <t>lovl8805q61&lt;/RFC&gt;
LoVL880506Q61&lt;/RFC&gt;
LóVL880506Q61&lt;/RFC&gt;
LoVL880506q61&lt;/RFC&gt;
LÖVL880506Q61&lt;/RFC&gt;
LOÑL880506Q61&lt;/RFC&gt;
LOVL880506ñ61&lt;/RFC&gt;</t>
  </si>
  <si>
    <t>saveSell - Validar Fecha de Vencimiento de la tarjeta</t>
  </si>
  <si>
    <t>validityDate</t>
  </si>
  <si>
    <t>22/18</t>
  </si>
  <si>
    <t>saveSell - Monto del Producto plan</t>
  </si>
  <si>
    <t>paymentAmmount</t>
  </si>
  <si>
    <t>Se detectó que el servicio no valida el monto del cobro, contra la configuración del producto, lo que provocó que MIT Generará el cobro por la prima enviada en la petición.</t>
  </si>
  <si>
    <t>saveSell - Canales de Notificación</t>
  </si>
  <si>
    <t xml:space="preserve">Se detectó que el servicio inserta registros de los canales inactivos en la tabla PSN_VENTANOTIFICACION, sin embargo, deberán omitirse, puesto que están inactivos. </t>
  </si>
  <si>
    <t>methodIdentifier</t>
  </si>
  <si>
    <t>saveSell - medio de cobro por socio - producto</t>
  </si>
  <si>
    <t>Se detectó que el servicio no valida el tipo de medio de cobro por Socio - Producto, permite genera venta con Medios de Cobro no configurados para el producto.</t>
  </si>
  <si>
    <t>CONTROL DE VERSIONES</t>
  </si>
  <si>
    <t>Versión</t>
  </si>
  <si>
    <t>Comentarios / Descripción</t>
  </si>
  <si>
    <t>Responsable de actualización/ creación/ revisión</t>
  </si>
  <si>
    <t>Fecha de actualización/ creación/ revisión</t>
  </si>
  <si>
    <t>0.1</t>
  </si>
  <si>
    <t>Diseño de casos de Prueba</t>
  </si>
  <si>
    <t>Lizeth López</t>
  </si>
  <si>
    <t>POSNET</t>
  </si>
  <si>
    <t>MEX0235  INTEGRACIÓN</t>
  </si>
  <si>
    <t xml:space="preserve"> FIU! FASE II </t>
  </si>
  <si>
    <t>Matriz de pruebas y reporte control de defectos</t>
  </si>
  <si>
    <t>saveSell -Validación de Transacción por Log</t>
  </si>
  <si>
    <t>Log</t>
  </si>
  <si>
    <t>Hallazgo</t>
  </si>
  <si>
    <t>No guarda el campo NOMBRE_TARJETAHABIENTE y Cuenta CLABE</t>
  </si>
  <si>
    <t>Conteo</t>
  </si>
  <si>
    <t>Total</t>
  </si>
  <si>
    <t>Status del Hallazgo</t>
  </si>
  <si>
    <t>Impacto del Hallazgo</t>
  </si>
  <si>
    <t>Prioridad del Hallazgo</t>
  </si>
  <si>
    <t>Avance</t>
  </si>
  <si>
    <t>Abiertos</t>
  </si>
  <si>
    <t>Por validar</t>
  </si>
  <si>
    <t>Cerrados</t>
  </si>
  <si>
    <t>Total de bugs</t>
  </si>
  <si>
    <t>Status de Hallazgo</t>
  </si>
  <si>
    <t>Se detectó que el Log de la transacción de la venta muestra información sensible de los datos de la Tarjeta, lo cual nos hace vulnerables a posibles fraudes, se recomienda ocultar los datos de los campos:
- Número de Tarjeta
- CVV 
Ej.:
No.Tarjeta: xxxxxxxxxxxx4078 
CVV: xxx</t>
  </si>
  <si>
    <t xml:space="preserve">Se detectó que el Log de la transacción de la venta muestra la URL del Certificado de la Venta, lo cual, puede provocar mal uso de la información:
Se percibe:
RUTA:https://www.cardifonline-uat.com.mx/PSNTP/?p=aWxWYURPRlozQkR0NHJlKzViTXFDSmZ5d2JKTXhMNURnTytPRUdWNDVJbENwZ2VZcWRteU1SdElhTll5QUhXSQ==
Se recomienda, omitir el pintado de la URL.
</t>
  </si>
  <si>
    <t>Tipo de Funcionalidad</t>
  </si>
  <si>
    <t>Nueva</t>
  </si>
  <si>
    <t>Existente</t>
  </si>
  <si>
    <t>Tipo Funcionalidad</t>
  </si>
  <si>
    <t>20140423432014045114</t>
  </si>
  <si>
    <t xml:space="preserve">Actualmente no se almacena los valores de esté medio de cobro. 
- Se confirmará con PMO si es requerido integrar el cambio. </t>
  </si>
  <si>
    <t xml:space="preserve">Retorna: Unmarshalling Error: For input string: "01♥042343"
- Se espera un msj más amigable, Ej.:
Estimado Usuario: El parámetro [userIdentifier], no es válido. Inténtelo  nuevamente, por favor. </t>
  </si>
  <si>
    <t xml:space="preserve">Retorna: Unmarshalling Error: Zero length BigInteger
- Se espera un msj más amigable, Ej.:
Estimado Usuario: El parámetro [userIdentifier], no fue localizado. Inténtelo  nuevamente, por favor. </t>
  </si>
  <si>
    <t>Estimado Usuario: El campo de Nombre, sólo admite caracteres alfabéticos
- Se espera que la petición sea exitosa.</t>
  </si>
  <si>
    <t>Estimado Usuario: El campo de Apellido Paterno, sólo admite caracteres alfabéticos
- Se espera que la petición sea exitosa.</t>
  </si>
  <si>
    <t>Después de generar el cobro con la prima errónea, el servicio de venta no almacena correctamente el monto cobrado, sino, el registrado en BD a nivel de Socio-Prod-Prima.
Prima = 227.00, para el producto plan 23, socio 1, periodicidad 2</t>
  </si>
  <si>
    <t>Caso de Prueba</t>
  </si>
  <si>
    <t>Descripción</t>
  </si>
  <si>
    <t>Óscar Albarrán</t>
  </si>
  <si>
    <t xml:space="preserve">Retorna: Unmarshalling Error: Zero length BigInteger
- Se espera un msj más amigable, Ej.:
Estimado Usuario: El parámetro [userIdentifier], es de carácter obligatorio. Inténtelo  nuevamente, por favor. </t>
  </si>
  <si>
    <t xml:space="preserve">Retorna: Unmarshalling Error: Zero length BigInteger
- Se espera un msj más amigable, Ej.:
Estimado Usuario: El parámetro [userIdentifier], no es válido. Inténtelo  nuevamente, por favor. </t>
  </si>
  <si>
    <t>&lt;product&gt;                  
                    &lt;identifier&gt;&lt;/identifier&gt;
&lt;/product&gt;</t>
  </si>
  <si>
    <t>saveSell -Validación del Producto por Formato</t>
  </si>
  <si>
    <t>Test
23.00
2♥
§3</t>
  </si>
  <si>
    <t>2323232323232322323232323232323232323</t>
  </si>
  <si>
    <t>saveSell -Validación del Producto por Longitud</t>
  </si>
  <si>
    <t>saveSell -Validación del Plan</t>
  </si>
  <si>
    <t>Configuración del producto plan a nivel de BD</t>
  </si>
  <si>
    <t>Reques y Response de la petición:
Datos de prueba: Producto 24 / Plan 85</t>
  </si>
  <si>
    <t>Producto 24 / Plan 85</t>
  </si>
  <si>
    <t xml:space="preserve">Validación de Datos a nivel de BD; Se puede observar que el servicio registra los datos del Beneficiario, sin embargo, como se ilustra el la imagen 1, el producto no cuenta con dicha bandera activa. </t>
  </si>
  <si>
    <t>saveSell -Configuración del producto - plan</t>
  </si>
  <si>
    <t>Plan</t>
  </si>
  <si>
    <t>Producto</t>
  </si>
  <si>
    <t>&lt;plan&gt;                  
                    &lt;identifier&gt;&lt;/identifier&gt;
&lt;/plan&gt;</t>
  </si>
  <si>
    <t>saveSell -Validación del plan por Formato</t>
  </si>
  <si>
    <t>Test
85.00
8♣
§5</t>
  </si>
  <si>
    <t>saveSell -Validación del campo fullName por Formato</t>
  </si>
  <si>
    <t xml:space="preserve">&lt;psn:fullName&gt;              &lt;/psn:fullName&gt;
      </t>
  </si>
  <si>
    <t xml:space="preserve">                                   </t>
  </si>
  <si>
    <t>H01</t>
  </si>
  <si>
    <t>H02</t>
  </si>
  <si>
    <t>H03</t>
  </si>
  <si>
    <t>H04</t>
  </si>
  <si>
    <t>H05</t>
  </si>
  <si>
    <t>H06</t>
  </si>
  <si>
    <t>H07</t>
  </si>
  <si>
    <t>H08</t>
  </si>
  <si>
    <t>H09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</si>
  <si>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</si>
  <si>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</si>
  <si>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</si>
  <si>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</si>
  <si>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</si>
  <si>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</si>
  <si>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</si>
  <si>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</si>
  <si>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</si>
  <si>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</si>
  <si>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</si>
  <si>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</si>
  <si>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</si>
  <si>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</si>
  <si>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</si>
  <si>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</si>
  <si>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</si>
  <si>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</si>
  <si>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</si>
  <si>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</si>
  <si>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</si>
  <si>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</si>
  <si>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</si>
  <si>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</si>
  <si>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En la petición, se envió el campo full Name con espacios en blanco, se detectó que el servicio logró generar la venta, sin embargo, debería haber enviado un mensaje de notificación indicando que el campo es requerido.</t>
  </si>
  <si>
    <t>Ej.  Estimado Usuario: el campo nombre del contratante es de carácter obligatorio, favor de capturarlo.</t>
  </si>
  <si>
    <t>Por BD</t>
  </si>
  <si>
    <t>Se recomienda encriptar los valores de las llaves de cifrado y descifrado:</t>
  </si>
  <si>
    <t>Se recomienda enviar encriptado los datos de la tarjeta y el CVV, con la finalidad de evitar el mal uso de los datos pintados en el Log de la venta.</t>
  </si>
  <si>
    <t>Se recomienda quitar la URL del certificado de la venta en el log del servicio, con la finaliad de evitar que se haga mal uso de las póliza.</t>
  </si>
  <si>
    <t>Response - XML</t>
  </si>
  <si>
    <t xml:space="preserve"> Lizeth                                   </t>
  </si>
  <si>
    <t>Sugerencia</t>
  </si>
  <si>
    <t>Detectado por</t>
  </si>
  <si>
    <t>H34</t>
  </si>
  <si>
    <t>saveSell -Validación de mensajes de notificación del campo lastName.</t>
  </si>
  <si>
    <t xml:space="preserve">&lt;psn:lastName&gt;              &lt;/psn:lastName&gt;
      </t>
  </si>
  <si>
    <t>Vá3quez</t>
  </si>
  <si>
    <t>El parámetro en el mensaje de validación no es el correcto, se espera Apellido paterno y se obtiene Nombre:</t>
  </si>
  <si>
    <t>H35</t>
  </si>
  <si>
    <t>saveSell -Validación de mensajes de notificación del campo birthDate</t>
  </si>
  <si>
    <t xml:space="preserve">&lt;psn:birthDate&gt;              &lt;/psn:birthDate&gt;
      </t>
  </si>
  <si>
    <t>08/042019</t>
  </si>
  <si>
    <t xml:space="preserve"> El servicio sólo retorna el siguiente mensaje: Unmarshalling Error, sin embargo, se espera un mensaje más amigable: Ej. Estimado Usuario: El campo de Fecha de Nacimiento es obligatorio.</t>
  </si>
  <si>
    <t>1988-05-00
1988-00-06
0000-05-06
1988-05-66
1988-95-06
1988/05/06
1988 -05-06
1987-02-29
1988-02-30
27-02-1987
88-02-25
1988♥02-25
1988-0§-25
1988-05-0025</t>
  </si>
  <si>
    <t>H36</t>
  </si>
  <si>
    <t xml:space="preserve"> El servicio sólo retorna los siguientes mensajes, al enviar de forma errónea el formato o estructura del campo Fecha de Nacimiento: 
Unmarshalling Error: Invalid value 0 for Day field.
Unmarshalling Error: Invalid value 0 for Month field.
Unmarshalling Error: "0000-05-06" is not a valid representation of an XML Gregorian Calendar value.
Unmarshalling Error: Invalid value 66 for Day field.
Unmarshalling Error: Invalid value 95 for Month field.
Unmarshalling Error: 1988/05/06
Unmarshalling Error: 1988 -05-06
Unmarshalling Error: "1987-02-29" is not a valid representation of an XML Gregorian Calendar value.
Unmarshalling Error: "1988-02-30" is not a valid representation of an XML Gregorian Calendar value.
Unmarshalling Error: 27-02-1987
Unmarshalling Error: 88-02-25
Unmarshalling Error: 1988♥02-25
Unmarshalling Error: 1988-0§-25
Unmarshalling Error: 1988-05-0025
Se espera: 
Ej. Estimado Usuario: El parámetro Fecha de Nacimiento no cuenta con el formato requerido, Ej.: 1987-02-28. Intente nuevamente, por favor. </t>
  </si>
  <si>
    <t>H37</t>
  </si>
  <si>
    <t>saveSell -Validación de mensajes de notificación del campo genderIdentifier</t>
  </si>
  <si>
    <t xml:space="preserve">        </t>
  </si>
  <si>
    <t xml:space="preserve">Retorna el siguiente msj al enviar el dato = Test: Unmarshalling Error: Not a number: Test
Retorna el siguiente msj al enviar el dato = Test: Unmarshalling Error: Not a number: 23.00
Retorna el siguiente msj al enviar el dato = 2♥: Unmarshalling Error: Not a number: 2♥
Retorna el siguiente msj al enviar el dato = §3: Unmarshalling Error: Not a number: §3
- Se espera un msj más amigable, Ej.:
Estimado Usuario: El parámetro [producto], no fue localizado. Inténtelo  nuevamente, por favor. 
</t>
  </si>
  <si>
    <t xml:space="preserve">Se detectó que el servicio permite registrar los datos de un beneficiario, cuando a nivel de cobertura no se ha marcado la Bandera FLAG_BENEFICIARIOS.
</t>
  </si>
  <si>
    <t>Se detectó que el servicio sólo registra los datos de un Asegurado, cuando se envían 2 asegurados en la petición, cabe mencionar que el producto está configurado para registrar N Asegurados.</t>
  </si>
  <si>
    <t xml:space="preserve">Retorna el siguiente msj al enviar el dato = Test: Unmarshalling Error: Not a number: Test
Retorna el siguiente msj al enviar el dato = Test: Unmarshalling Error: Not a number: 23.00
Retorna el siguiente msj al enviar el dato = 8♣: Unmarshalling Error: Not a number: 8♣
Retorna el siguiente msj al enviar el dato = §5: Unmarshalling Error: Not a number: §5
- Se espera un msj más amigable, Ej.:
Estimado Usuario: El parámetro [producto], no fue localizado. Inténtelo  nuevamente, por favor. 
</t>
  </si>
  <si>
    <t xml:space="preserve">El servicio permite generar la venta cuando se envían únicamente espacios en blanco en el parámetro [fullName] de la sección del contratante, se espera que el servicio retorne un mensaje de validación:
 Estimado Usuario: el campo nombre del contratante es de carácter obligatorio, favor de capturarlo.
Nota: Esté proceso se replica con el campo firstName y lastName, se requiere contemplar la misma validación. </t>
  </si>
  <si>
    <t xml:space="preserve">Se recomienda quitar espacios en blanco al inicio y al final del dato enviado en el parámetro de fullName.
Nota: Se recomienda lo mismo para l campo firstName y lastName
</t>
  </si>
  <si>
    <t>Se detectó que el servicio no envía correctamente el nombre del parámetro en el cual se detectó inconsistencia en los datos enviados</t>
  </si>
  <si>
    <t xml:space="preserve">Al llevar a cabo una serie de validaciones por tipo de estructura del campo Fecha de Nacimiento, se detectó que el servicio retorna los siguientes mensajes de error:
Unmarshalling Error: Invalid value 0 for Day field.
Unmarshalling Error: Invalid value 0 for Month field.
Unmarshalling Error: "0000-05-06" is not a valid representation of an XML Gregorian Calendar value.
Unmarshalling Error: Invalid value 66 for Day field.
Unmarshalling Error: Invalid value 95 for Month field.
Unmarshalling Error: 1988/05/06
Unmarshalling Error: 1988 -05-06
Unmarshalling Error: "1987-02-29" is not a valid representation of an XML Gregorian Calendar value.
Unmarshalling Error: "1988-02-30" is not a valid representation of an XML Gregorian Calendar value.
Unmarshalling Error: 27-02-1987
Unmarshalling Error: 88-02-25
Unmarshalling Error: 1988♥02-25
Unmarshalling Error: 1988-0§-25
Unmarshalling Error: 1988-05-0025
Se espera: 
Ej. Estimado Usuario: El parámetro Fecha de Nacimiento no cuenta con el formato requerido, Ej.: 1987-02-28. Intente nuevamente, por favor. </t>
  </si>
  <si>
    <t>Al llevar a cabo la validación de espacios en blanco en el parámetro genderIdentifier, se detectó que el servicio permite generar la venta de forma exitosa, sin embargo, al revisar los datos registrados en la BD, se detectó que en automático se almacena el valor [2 - F], en teoría no debería de registrar ningún tipo de género.</t>
  </si>
  <si>
    <t>Al revisar los datos registrados en la BD, se detectó que en automático se almacena el valor [2 - F], en teoría no debería de registrar ningún tipo de género.</t>
  </si>
  <si>
    <t>Al llevar a cabo la validación de espacios en blanco en el parámetro genderIdentifier, se detectó que el servicio permite generar la venta de forma exitosa, sin emabargo:</t>
  </si>
  <si>
    <t xml:space="preserve">Al llevar a cabo la validación de valores registrados en el catálogo de Género desde el parámetro genderIdentifier, se detectó que el servicio permite generar la venta de forma exitosa, sin embargo, se espera un mensaje de validación; al verificar los datos por BD, se detectó que se almacena el valor [2 - F]  para todas las peticiones, sin importar el texto enviado.
 Ej. mensaje de respuesta:
Estimado Usuario: El tipo de género no fue localizado, únicamente se reconocen las opciones [male/female]. Intente nuevamente, por favor.  </t>
  </si>
  <si>
    <t>H38</t>
  </si>
  <si>
    <t xml:space="preserve"> Ej. mensaje de respuesta:</t>
  </si>
  <si>
    <t xml:space="preserve">Estimado Usuario: El tipo de género no fue localizado, únicamente se reconocen las opciones [male/female]. Intente nuevamente, por favor.  </t>
  </si>
  <si>
    <t>Al llevar a cabo la validación de valores registrados en el catálogo de Género desde el parámetro genderIdentifier, se detectó que el servicio permite generar la venta de forma exitosa, sin embargo, se espera un mensaje de validación.</t>
  </si>
  <si>
    <t>Al verificar los datos por BD, se detectó que se almacena el valor [2 - F]  para todas las peticiones, sin importar el texto enviado.</t>
  </si>
  <si>
    <t xml:space="preserve">        
aemale
Famale
aale
F
mal♥</t>
  </si>
  <si>
    <t>H39</t>
  </si>
  <si>
    <t xml:space="preserve">Al llevar a cabo la validación de valores inactivos del catálogo Género desde el parámetro genderIdentifier, se detectó que el servicio permite generar la venta de forma exitosa; por BD se almacena el valor [1 - M]  para todas las peticiones, sin embargo, se espera un mensaje de validación, Ej.:
Estimado Usuario: El tipo de género no se encuentra disponible. Intente nuevamente, por favor.  
</t>
  </si>
  <si>
    <t>Al llevar a cabo la validación de valores inactivos del catálogo Género desde el parámetro genderIdentifier, se detectó que el servicio permite generar la venta de forma exitosa</t>
  </si>
  <si>
    <t xml:space="preserve">Por BD se almacena el valor [1 - M]  para todas las peticiones, sin embargo, se espera un mensaje de validación, Ej.:
Estimado Usuario: El tipo de género no se encuentra disponible. Intente nuevamente, por favor.  
</t>
  </si>
  <si>
    <t>male</t>
  </si>
  <si>
    <t>saveSell -Validación de mensajes de notificación del campo nacionalityCode</t>
  </si>
  <si>
    <t>H40</t>
  </si>
  <si>
    <t>&lt;psn:genderIdentifier&gt;
&lt;/psn:genderIdentifier&gt;
Inactivar el valor male del catálogo PSN_CAT_GENERO</t>
  </si>
  <si>
    <t xml:space="preserve">&lt;psn:nacionalityCode&gt;&lt;/psn:nacionalityCode&gt; </t>
  </si>
  <si>
    <t>Unmarshalling Error: Not a number: Mexicano</t>
  </si>
  <si>
    <t>H41</t>
  </si>
  <si>
    <t xml:space="preserve">Al llevar a cabo una serie de validaciones por tipo de estructura del campo Nacionalidad, se detectó que el servicio retorna los siguientes mensajes de error:
Unmarshalling Error: Not a number: Mexicano
Unmarshalling Error: Not a number: 74.00
Unmarshalling Error: Not a number: 7♥
Unmarshalling Error: Not a number: §4
Se espera: 
Ej. Estimado Usuario: El parámetro Nacionalidad no fue localizado. Intente nuevamente, por favor. </t>
  </si>
  <si>
    <t>Mexicano
74.00
7♥
§4</t>
  </si>
  <si>
    <t xml:space="preserve">Al enviar vacío el campo de Nacionalidad del contratante, se detectó que el servicio envía el siguiente mensaje de erro:
Se produjo un error al intentar generar la venta, sin embargo, no es muy explicito para el usuario, se recomienda:
Estimado Usuario: La Nacionalidad es de carácter obligatorio.
Nota: El mismo caso se presenta al enviar únicamente espacios en blanco, -74, 7 4,74747474747474747474 -- por Longitud. </t>
  </si>
  <si>
    <t>H42</t>
  </si>
  <si>
    <t>Se detectó que servicio de venta, permie llevar a cabo ventas países sancionados por la OFAC, sin embargo, el servicio deberá permitir el flujo normal de operación pero antes de registrar la venta, se deberá mostrar el mensaje de: “Su transacción no puede ser completada en este momento intente más tarde” y no será procesada la venta.</t>
  </si>
  <si>
    <t>H43</t>
  </si>
  <si>
    <t xml:space="preserve">
-74
7 4
74747474747474747474 -- por Longitud
150 - Valor Inexistente</t>
  </si>
  <si>
    <t>&lt;ads:addressName&gt;               &lt;/ads:addressName&gt;</t>
  </si>
  <si>
    <t xml:space="preserve">               </t>
  </si>
  <si>
    <t>saveSell -Validación de mensajes de notificación del campo addressName</t>
  </si>
  <si>
    <t>Al enviar vacío el campo de addressName del contratante, se detectó que el servicio genera la venta, sin embargo, debería de enviar un mensaje de advertencia, ejempo:</t>
  </si>
  <si>
    <t>Estimado Usuario: El nombre de la Calle es de carácter obligatorio.</t>
  </si>
  <si>
    <t xml:space="preserve">Nota: El mismo caso se presenta al enviar únicamente espacios en blanco, -74, 7 4,74747474747474747474 -- por Longitud. </t>
  </si>
  <si>
    <t>Por BD, se visualiza, el dato es requerido para explotar la información a SIGECI:</t>
  </si>
  <si>
    <t>Al validar la configuración de los campos extra a nivel de BD, se detectó que sólo acepta hasta 30 caracteres:</t>
  </si>
  <si>
    <t>H44</t>
  </si>
  <si>
    <t>H45</t>
  </si>
  <si>
    <r>
      <t xml:space="preserve">Se detectó que el servicio no permite continuar con la venta por la longitud de los datos enviados en el campo addressName, indica que el campo de calle excede la longitud [40], sin embargo, se están enviando 37 caracteres: C. </t>
    </r>
    <r>
      <rPr>
        <b/>
        <sz val="11"/>
        <color theme="1"/>
        <rFont val="Agfa Rotis Semisans Light"/>
        <family val="2"/>
      </rPr>
      <t>C. Miguel Hidalgo, Cerrada 12 de Oct.</t>
    </r>
    <r>
      <rPr>
        <sz val="11"/>
        <color theme="1"/>
        <rFont val="Agfa Rotis Semisans Light"/>
        <family val="2"/>
      </rPr>
      <t xml:space="preserve">
Al validar la configuración de los campos extra a nivel de BD, se detectó que sólo acepta hasta 30 caracteres:
</t>
    </r>
  </si>
  <si>
    <t>C. Miguel Hidalgo, Cerrada 12 de Oct.</t>
  </si>
  <si>
    <r>
      <t>Miguel Hidalgo</t>
    </r>
    <r>
      <rPr>
        <b/>
        <sz val="11"/>
        <color rgb="FFFF0000"/>
        <rFont val="Agfa Rotis Semisans Light"/>
        <family val="2"/>
      </rPr>
      <t xml:space="preserve">, </t>
    </r>
    <r>
      <rPr>
        <b/>
        <sz val="11"/>
        <color theme="1"/>
        <rFont val="Agfa Rotis Semisans Light"/>
        <family val="2"/>
      </rPr>
      <t>Cerrada 12 de Oct.</t>
    </r>
  </si>
  <si>
    <t xml:space="preserve">Se detectó que el servicio no permite continuar con la venta por los acentos y puntos enviados en el campo de Calle, se solicita ampliar los valores permitidos en el campo.
---- Solucionado:
Se realizó una actualización a la BD:
UPDATE PSNDB.DBO.PSN_camposextras SET REGEX_VALIDATION = '^[ A-Za-záÁéÉíÍóÓúÚñÑ0-9_@.#&amp;+-,]*$' WHERE ID_CAMPO_EX IN (19,156);
</t>
  </si>
  <si>
    <t>ReAsignado</t>
  </si>
  <si>
    <t>Fecha de Reasignación</t>
  </si>
  <si>
    <t>Fecha de Corrección de la Reasignación</t>
  </si>
  <si>
    <t>Fecha de Validación de la ReAsignación</t>
  </si>
  <si>
    <t>H46</t>
  </si>
  <si>
    <t>saveSell -Validación de mensajes de notificación del campo addressNumber</t>
  </si>
  <si>
    <t xml:space="preserve">&lt;psn:addressNumber&gt;&lt;/psn:addressNumbere&gt; </t>
  </si>
  <si>
    <t>Al llevar a cabo una serie de validaciones por tipo de estructura del campo Número Exterior, se detectó que el servicio genera la venta, sin embargo, debería de enviar un mensaje de advertencia, ejempo:
Estimado Usuario: El nombre de la Número Exterior es de carácter obligatorio.</t>
  </si>
  <si>
    <t>MzñÑ áÁéÉíÍóÓúÚñÑ</t>
  </si>
  <si>
    <t>H47</t>
  </si>
  <si>
    <t>H48</t>
  </si>
  <si>
    <t>433 - D</t>
  </si>
  <si>
    <t>Al llevar a cabo una serie de validaciones por tipo de estructura para el parámetro Número Exterior, se detectó que el servicio envía el mensaje de error: Se produjo un error al intentar generar la venta, el cual, no es muy explícito para indicar el motivo del error, cabe mencionar que se enviaron caracteres válidos-.</t>
  </si>
  <si>
    <t>Configuración a Nivel de BD:</t>
  </si>
  <si>
    <t>Al llevar a cabo una serie de validaciones por tipo de estructura para el parámetro Número Exterior, se detectó que el servicio envía el mensaje de error: Se produjo un error al intentar generar la venta, el cual, no es muy explícito para indicar el motivo del error, cabe mencionar que se enviaron caracteres válidos.</t>
  </si>
  <si>
    <t>Al llevar a cabo una serie de validaciones por tipo de estructura para el parámetro Número Exterior, se detectó que el servicio envía el mensaje de validación:  Estimado Usuario: El campo de numero exterior, sólo admite caracteres alfanuméricos., sin  embargo, debería conituar con el proceso de venta, puesto que el caracter guión medio es permitido (-).</t>
  </si>
  <si>
    <t>Regresar - Control de Defectos</t>
  </si>
  <si>
    <t>Al llevar a cabo una serie de validaciones por tipo de estructura del campo Nacionalidad, se detectó que el servicio retorna los siguientes mensajes de error:</t>
  </si>
  <si>
    <t>Unmarshalling Error: Not a number: 74.00</t>
  </si>
  <si>
    <t>Unmarshalling Error: Not a number: 7♥</t>
  </si>
  <si>
    <t>Unmarshalling Error: Not a number: §4</t>
  </si>
  <si>
    <t xml:space="preserve">Se espera: </t>
  </si>
  <si>
    <t xml:space="preserve">Ej. Estimado Usuario: El parámetro Nacionalidad no fue localizado. Intente nuevamente, por favor. </t>
  </si>
  <si>
    <t>Al enviar vacío el campo de Nacionalidad del contratante, se detectó que el servicio envía el siguiente mensaje de erro:</t>
  </si>
  <si>
    <t>Se produjo un error al intentar generar la venta, sin embargo, no es muy explicito para el usuario, se recomienda:</t>
  </si>
  <si>
    <t>Estimado Usuario: La Nacionalidad es de carácter obligatorio.</t>
  </si>
  <si>
    <t>Configuración a nivel BD</t>
  </si>
  <si>
    <t>Se detectó que el servicio no permite continuar con la venta por la longitud de los datos enviados en el campo addressName, indica que el campo de calle excede la longitud [40], sin embargo, se están enviando 37 caracteres: C. Miguel Hidalgo, Cerrada 12 de Oct.</t>
  </si>
  <si>
    <t xml:space="preserve">El servicio deberá mantener las validaciones de longitud designadas a los productos Valora y Momentos, dichas validaciones no deberán de interferir con el resto de Socios y productos. </t>
  </si>
  <si>
    <t>H49</t>
  </si>
  <si>
    <t>saveSell -Validación de mensajes de notificación del campo addressNumber, addressName y cardHolderName</t>
  </si>
  <si>
    <t>Longitud:
Campo addressNumber = 15
Campo addressName = 60
Campo cardHolderName = 40</t>
  </si>
  <si>
    <t>H50</t>
  </si>
  <si>
    <t>saveSell -Validación de mensajes de notificación de los parámetros addressReference, addressPostalCode, state y district:</t>
  </si>
  <si>
    <t>H51</t>
  </si>
  <si>
    <t>H52</t>
  </si>
  <si>
    <t>saveSell -Validación de funcionalidad del campo phoneNumber</t>
  </si>
  <si>
    <t>saveSell -Validación de mensajes de notificación del parámetro phoneNumber</t>
  </si>
  <si>
    <t xml:space="preserve">Se detectó que el servicio no solicita como obligatorio el parámetro phoneNumber e email, cuando el canal de venta es InBound u OutBound, los cuales son requeridos para hacer llegar las notificaciones de la compra de un seguro, así como el kit de bienvenida. </t>
  </si>
  <si>
    <t>H53</t>
  </si>
  <si>
    <t>saveSell - Venta Exitosa</t>
  </si>
  <si>
    <t>Se detectó que el servicio envía el siguiente mensaje de error al lanzar una petición de Venta:
Se tienen problemas con la tarjeta favor de cambiar la forma de pago.</t>
  </si>
  <si>
    <t>H54</t>
  </si>
  <si>
    <t>saveSell - Validación de funcionalidad del campo paymentAmmount</t>
  </si>
  <si>
    <t>&lt;tns:paymentAmmount&gt;&lt;/tns:paymentAmmount&gt;</t>
  </si>
  <si>
    <t>Al enviar el parámetro paymentAmmount, se detectó que el servicio retorna el error: javax.validation.ValidationException: Validacion SellType</t>
  </si>
  <si>
    <t>Sin embargo, se espera que el servicio retorne un mensaje de validación por datos obligatorios, ej.:</t>
  </si>
  <si>
    <t xml:space="preserve">Estimado usuario: El monto del pago de la venta es de carácter obligatorio. </t>
  </si>
  <si>
    <t>H55</t>
  </si>
  <si>
    <t>Sin embargo, se espera que el servicio retorne un mensaje de validación de estructura, ej.:</t>
  </si>
  <si>
    <t>Estimado usuario: El formato del moto del pago de la venta es incorrecto. Ej. 1258.25</t>
  </si>
  <si>
    <t>Al enviar el parámetro paymentAmmount con el formato de signo de pesos $ o una coma, se detectó que el servicio retorna el error: Unmarshalling Error: null</t>
  </si>
  <si>
    <t>saveSell - Validación de funcionalidad del campo paymentDate</t>
  </si>
  <si>
    <t>&lt;tns:paymentDate&gt;&lt;/tns:paymentDate&gt;</t>
  </si>
  <si>
    <t>H56</t>
  </si>
  <si>
    <t>Al enviar el parámetro paymentDate vacío o sólo espacios en blanco, se detectó que el servicio retorna el error: javax.validation.ValidationException: Validacion SellType</t>
  </si>
  <si>
    <t xml:space="preserve">Estimado usuario: El Fecha de Venta es de carácter obligatorio. </t>
  </si>
  <si>
    <t>[2019-03-00] - Unmarshalling Error: Invalid value 0 for Day field.</t>
  </si>
  <si>
    <t>H57</t>
  </si>
  <si>
    <t>Se detectó que el servicio no valida que la fecha de cobro sea menora al día actual, en estricta teoría, deberían ser cobros del día, no posteriores o anteriores, se recomienda confirmar con Líder de Proyecto.</t>
  </si>
  <si>
    <t>H58</t>
  </si>
  <si>
    <t>Al enviar el parámetro paymentDate con formato inválido, se detectó que el servicio retorna los siguientes mensajes de error:</t>
  </si>
  <si>
    <t>[2019-00-10] - Unmarshalling Error: Invalid value 0 for Month field.</t>
  </si>
  <si>
    <t>[0000-04-10]-Unmarshalling Error: "0000-04-10" is not a valid representation of an XML Gregorian Calendar value.</t>
  </si>
  <si>
    <t>[2019-04-33]-Unmarshalling Error: Invalid value 33 for Day field.</t>
  </si>
  <si>
    <t>[2019-13-10]-Unmarshalling Error: Invalid value 13 for Month field.</t>
  </si>
  <si>
    <t>[2019-02-29]-Unmarshalling Error: "2018-02-29" is not a valid representation of an XML Gregorian Calendar value.</t>
  </si>
  <si>
    <t>Estimado usuario: El fomato de la Fecha de la Venta en erróneo, se requiere yyyy-dd-mm. Intente nuevamente, por favor.</t>
  </si>
  <si>
    <t>H59</t>
  </si>
  <si>
    <t>saveSell - Validación de funcionalidad del campo methodIdentifier</t>
  </si>
  <si>
    <t>&lt;tns:methodIdentifier&gt;&lt;/tns:methodIdentifiere&gt;</t>
  </si>
  <si>
    <t xml:space="preserve">Al enviar el parámetro methodIdentifier vacío o sólo espacios en blanco, se detectó que el servicio retorna el error: Unmarshalling Error: Zero length BigInteger
Sin embargo, se espera que el servicio retorne un mensaje de validación por datos obligatorios, ej.:
Estimado usuario: El Tipo de Medio de Cobro es de carácter obligatorio. 
</t>
  </si>
  <si>
    <t>Al enviar el parámetro methodIdentifier vacío o sólo espacios en blanco, se detectó que el servicio retorna el error: Unmarshalling Error: Zero length BigInteger</t>
  </si>
  <si>
    <t xml:space="preserve">Estimado usuario: El Tipo de Medio de Cobro es de carácter obligatorio. </t>
  </si>
  <si>
    <t>H60</t>
  </si>
  <si>
    <t>H61</t>
  </si>
  <si>
    <t>saveSell - Validación de funcionalidad del campo cardNumber</t>
  </si>
  <si>
    <t>&lt;tns:cardNumber&gt;&lt;/tns:cardNumber&gt;</t>
  </si>
  <si>
    <t xml:space="preserve">Estimado usuario: El Número de Tarjeta es de carácter obligatorio. </t>
  </si>
  <si>
    <t>Al enviar el parámetro cardNumber vacío o con un sólo cero como dato, se detectó que el servicio retorna el error: javax.validation.ValidationException: Validacion SellType</t>
  </si>
  <si>
    <t>H62</t>
  </si>
  <si>
    <t>&lt;?xml version="1.0" encoding="UTF-8"?&gt;</t>
  </si>
  <si>
    <t>&lt;CENTEROFPAYMENTS&gt;</t>
  </si>
  <si>
    <t xml:space="preserve">    &lt;reference&gt;05.0202025387009419-1&lt;/reference&gt;</t>
  </si>
  <si>
    <t xml:space="preserve">    &lt;response&gt;approved&lt;/response&gt;</t>
  </si>
  <si>
    <t xml:space="preserve">    &lt;foliocpagos&gt;300587611&lt;/foliocpagos&gt;</t>
  </si>
  <si>
    <t xml:space="preserve">    &lt;auth&gt;222454&lt;/auth&gt;</t>
  </si>
  <si>
    <t xml:space="preserve">    &lt;cd_response&gt;0C&lt;/cd_response&gt;</t>
  </si>
  <si>
    <t xml:space="preserve">    &lt;cd_error&gt;&lt;/cd_error&gt;</t>
  </si>
  <si>
    <t xml:space="preserve">    &lt;nb_error&gt;&lt;/nb_error&gt;</t>
  </si>
  <si>
    <t xml:space="preserve">    &lt;time&gt;12:21:48&lt;/time&gt;</t>
  </si>
  <si>
    <t xml:space="preserve">    &lt;date&gt;11/04/2019&lt;/date&gt;</t>
  </si>
  <si>
    <t xml:space="preserve">    &lt;voucher&gt;@cnb American Express </t>
  </si>
  <si>
    <t xml:space="preserve">@cnn CREDITO </t>
  </si>
  <si>
    <t xml:space="preserve">@cnn VENTA </t>
  </si>
  <si>
    <t>@cnn PRUEBAS INTEGRACIONES</t>
  </si>
  <si>
    <t xml:space="preserve">@cnn (064) CARDIF MEXICO SEGUROS GENERALE </t>
  </si>
  <si>
    <t xml:space="preserve">@cnn 9351904157 AMEX </t>
  </si>
  <si>
    <t xml:space="preserve">@lnn CORREGIDORA 92  </t>
  </si>
  <si>
    <t xml:space="preserve">@lnn COL.MIGUEL HIDALGO 1A SECCIÃ N,  DF </t>
  </si>
  <si>
    <t xml:space="preserve">@lnn Z703SIUS3 </t>
  </si>
  <si>
    <t xml:space="preserve">@br </t>
  </si>
  <si>
    <t xml:space="preserve">@lnn No.Tarjeta: xxxxxxxxxxx2373 </t>
  </si>
  <si>
    <t xml:space="preserve">@lnn Vence:1022 </t>
  </si>
  <si>
    <t xml:space="preserve">@lnn CREDITO/AMEX/AMEX </t>
  </si>
  <si>
    <t xml:space="preserve">@lnn IMPORTE       $ 2,724.00 MXN </t>
  </si>
  <si>
    <t xml:space="preserve">@lnn Oper.: 300587611 </t>
  </si>
  <si>
    <t xml:space="preserve">@lnn Ref.:  05.0202025387009419-1 </t>
  </si>
  <si>
    <t xml:space="preserve">@cnb Aut.:  222454 </t>
  </si>
  <si>
    <t xml:space="preserve">@lnn    </t>
  </si>
  <si>
    <t xml:space="preserve">@lnn Fecha: 11/04/2019 12:21:48 </t>
  </si>
  <si>
    <t xml:space="preserve"> </t>
  </si>
  <si>
    <t xml:space="preserve">@cnn ______________________________ </t>
  </si>
  <si>
    <t xml:space="preserve">@cnn LizWaQvTiwXLtapxA LoSraCTuiNSyUfIg VaLCMmDNOIez </t>
  </si>
  <si>
    <t xml:space="preserve">@lsn POR ESTE PAGARE ME OBLIGO INCONDI </t>
  </si>
  <si>
    <t xml:space="preserve">@lsn CIONALMENTE A PAGAR A LA ORDEN DEL </t>
  </si>
  <si>
    <t xml:space="preserve">@lsn BANCO EMISOR EL IMPORTE DE ESTE  </t>
  </si>
  <si>
    <t xml:space="preserve">@lsn TITULO EN LOS TERMINOS DEL CONTRA </t>
  </si>
  <si>
    <t xml:space="preserve">@lsn TO SUSCRITO PARA EL USO DE ESTA  </t>
  </si>
  <si>
    <t xml:space="preserve">@lsn TARJETA DE CREDITO EN EL CASO DE  </t>
  </si>
  <si>
    <t xml:space="preserve">@lsn OPERACIONES CON TARJETA DE DEBITO, </t>
  </si>
  <si>
    <t xml:space="preserve">@lsn EXPRESAMENTE RECONOZCO Y ACEPTO  </t>
  </si>
  <si>
    <t xml:space="preserve">@lsn ESTE RECIBO ES EL COMPROBANTE DE  </t>
  </si>
  <si>
    <t xml:space="preserve">@lsn LA OPERACION REALIZADA, MISMA QUE </t>
  </si>
  <si>
    <t xml:space="preserve">@lsn SE CONSIGNA  EN EL ANVERSO Y TEN </t>
  </si>
  <si>
    <t xml:space="preserve">@lsn DRA PLENO VALOR PROBATORIO Y FUER </t>
  </si>
  <si>
    <t xml:space="preserve">@lsn ZA LEGAL, EN VIRTUD DE QUE LO FIR </t>
  </si>
  <si>
    <t xml:space="preserve">@lsn ME PERSONALMENTE Y/O DIGITE MI NU </t>
  </si>
  <si>
    <t xml:space="preserve">@lsn MERO DE IDENTIFICACION PERSONAL  </t>
  </si>
  <si>
    <t xml:space="preserve">@lsn COMO FIRMA ELECTRONICA EL CUAL ES  </t>
  </si>
  <si>
    <t xml:space="preserve">@lsn EXCLUSIVO DE MI RESPONSABILIDAD </t>
  </si>
  <si>
    <t xml:space="preserve">@lsn MANIFESTANDO PLENA CONFORMIDAD  </t>
  </si>
  <si>
    <t>@lsn AL RESPECTO.&lt;/voucher&gt;</t>
  </si>
  <si>
    <t xml:space="preserve">    &lt;voucher_comercio&gt;@cnb American Express </t>
  </si>
  <si>
    <t xml:space="preserve">@cnn PRUEBAS INTEGRACIONES </t>
  </si>
  <si>
    <t xml:space="preserve">@cnn CORREGIDORA 92  </t>
  </si>
  <si>
    <t xml:space="preserve">@cnn COL. MIGUEL HIDALGO 1A SECCIÃ N, DF </t>
  </si>
  <si>
    <t xml:space="preserve">@cnn Z703SIUS3 </t>
  </si>
  <si>
    <t>@br</t>
  </si>
  <si>
    <t xml:space="preserve">@lnn TERMINAL ID: Z7030640 </t>
  </si>
  <si>
    <t xml:space="preserve">@lnn Vence:10/22 </t>
  </si>
  <si>
    <t xml:space="preserve">@cnb -C-O-M-E-R-C-I-O- </t>
  </si>
  <si>
    <t xml:space="preserve">@lnn APROBADA </t>
  </si>
  <si>
    <t>@lnn IMPORTE</t>
  </si>
  <si>
    <t xml:space="preserve">@cnb $ 2,724.00 MXN </t>
  </si>
  <si>
    <t xml:space="preserve">@cnb Oper.:     300587611 </t>
  </si>
  <si>
    <t xml:space="preserve">@lnn Ref.:      05.0202025387009419-1 </t>
  </si>
  <si>
    <t xml:space="preserve">@cnb Aut.:      222454 </t>
  </si>
  <si>
    <t xml:space="preserve">@lnn   </t>
  </si>
  <si>
    <t xml:space="preserve">@cnb logo_cpagos </t>
  </si>
  <si>
    <t xml:space="preserve">@cnn ver_app </t>
  </si>
  <si>
    <t xml:space="preserve">@bc 300587611 </t>
  </si>
  <si>
    <t>@lsn AL RESPECTO.&lt;/voucher_comercio&gt;</t>
  </si>
  <si>
    <t xml:space="preserve">    &lt;voucher_cliente&gt;@cnb American Express </t>
  </si>
  <si>
    <t xml:space="preserve">@cnb -C-L-I-E-N-T-E- </t>
  </si>
  <si>
    <t>@lsn AL RESPECTO.&lt;/voucher_cliente&gt;</t>
  </si>
  <si>
    <t xml:space="preserve">    &lt;friendly_response&gt;Agregado en QA&lt;/friendly_response&gt;</t>
  </si>
  <si>
    <t>&lt;/CENTEROFPAYMENTS&gt;</t>
  </si>
  <si>
    <t>Al enviar el parámetro methodIdentifier con formato inválido, se detectó que el servicio retorna los siguientes mensajes de error:</t>
  </si>
  <si>
    <t>[-5] - Se produjo un error al intentar generar la venta.</t>
  </si>
  <si>
    <t>[5.00] - Unmarshalling Error: For input string: "5.00"</t>
  </si>
  <si>
    <t>[0] - Se produjo un error al intentar generar la venta.</t>
  </si>
  <si>
    <t>[CLABE]-Unmarshalling Error: For input string: "CLABE"</t>
  </si>
  <si>
    <t>[5555555555555555]-javax.validation.ValidationException: Validacion SellType</t>
  </si>
  <si>
    <t>[9]-Se produjo un error al intentar generar la venta. --&gt; Valor Inexistente.</t>
  </si>
  <si>
    <t xml:space="preserve">Estimado usuario: El tipo de medio no fue localizado o no se encuentra disponible. Intente nuevamente, por favor. </t>
  </si>
  <si>
    <t xml:space="preserve">  &lt;transaction&gt;1&lt;/transaction&gt;</t>
  </si>
  <si>
    <t xml:space="preserve">  &lt;provider&gt;MIT&lt;/provider&gt;</t>
  </si>
  <si>
    <t xml:space="preserve">  &lt;idApplication&gt;1&lt;/idApplication&gt;</t>
  </si>
  <si>
    <t xml:space="preserve">  &lt;idUsuario&gt;2014042343&lt;/idUsuario&gt;</t>
  </si>
  <si>
    <t xml:space="preserve">  &lt;idPayonline&gt;382550&lt;/idPayonline&gt;</t>
  </si>
  <si>
    <t xml:space="preserve">  &lt;merchant&gt;1&lt;/merchant&gt;</t>
  </si>
  <si>
    <t xml:space="preserve">  &lt;dateTransaction&gt;2019-04-11&lt;/dateTransaction&gt;</t>
  </si>
  <si>
    <t xml:space="preserve">  &lt;reference&gt;05.0202025387009419-1&lt;/reference&gt;</t>
  </si>
  <si>
    <t xml:space="preserve">  &lt;tpOperation&gt;30&lt;/tpOperation&gt;</t>
  </si>
  <si>
    <t xml:space="preserve">  &lt;amount&gt;2724.00&lt;/amount&gt;</t>
  </si>
  <si>
    <t xml:space="preserve">  &lt;currency&gt;MXN&lt;/currency&gt;</t>
  </si>
  <si>
    <t xml:space="preserve">  &lt;userTransaction&gt;2014042343&lt;/userTransaction&gt;</t>
  </si>
  <si>
    <t xml:space="preserve">  &lt;version&gt;1&lt;/version&gt;</t>
  </si>
  <si>
    <t xml:space="preserve">  &lt;crypto&gt;0&lt;/crypto&gt;</t>
  </si>
  <si>
    <t xml:space="preserve">  &lt;typeCard&gt;AMEX&lt;/typeCard&gt;</t>
  </si>
  <si>
    <t xml:space="preserve">  &lt;nameCard&gt;LizWaQvTiwXLtapxA LoSraCTuiNSyUfIg VaLCMmDNOIez&lt;/nameCard&gt;</t>
  </si>
  <si>
    <t xml:space="preserve">  &lt;numberCard&gt;348606067752373&lt;/numberCard&gt;</t>
  </si>
  <si>
    <t xml:space="preserve">  &lt;expMonthCard&gt;10&lt;/expMonthCard&gt;</t>
  </si>
  <si>
    <t xml:space="preserve">  &lt;expYearCard&gt;2022&lt;/expYearCard&gt;</t>
  </si>
  <si>
    <t xml:space="preserve">  &lt;cvv_cscCard&gt;6484&lt;/cvv_cscCard&gt;</t>
  </si>
  <si>
    <t>&lt;/SaveTransaction&gt;</t>
  </si>
  <si>
    <t>Transacción de Pago en Línea</t>
  </si>
  <si>
    <t>Transacción Exitosa:</t>
  </si>
  <si>
    <t>Ej. Estimado Usuario:  El Número de Tarjeta no corresponde al Tipo de Tarjeta[VISA/MASTERCARD] y se requiere de  [13 a 16] Dígitos Obligatorios.</t>
  </si>
  <si>
    <t>Se detectó que el servicio de venta permite generar una venta exitosa al enviar el medio de cobro 7 = TC (VISA, MASTERCARD) y el Número de Tarjeta de AMEX, sin embargo, debería de rechazar la venta envíando un mensaje de validación:</t>
  </si>
  <si>
    <t>Se anexa evidencia de la transacción y el voucher de la venta:</t>
  </si>
  <si>
    <t>H63</t>
  </si>
  <si>
    <t>H64</t>
  </si>
  <si>
    <t>H65</t>
  </si>
  <si>
    <t>saveSell -Validación de datos del parámetro: Tarjetahabiente.</t>
  </si>
  <si>
    <t>H66</t>
  </si>
  <si>
    <t>Regla de Negocio</t>
  </si>
  <si>
    <t>La validación está de lado de FIU, nunca llegará a Posnet; FIU sólo realiza ventas si el extranjero reside en México, aunado a este punto, compliace regional, validó a FIU y POSNET, se levantará un incidente justo para los extranjeros, mantenimiento que será para Posnet.</t>
  </si>
  <si>
    <t>H67</t>
  </si>
  <si>
    <t>saveSell - Validación de funcionalidad del campo validityDate</t>
  </si>
  <si>
    <t>&lt;tns:validityDate&gt;&lt;/tns:validityDate&gt;</t>
  </si>
  <si>
    <t>20/00</t>
  </si>
  <si>
    <t>saveSell - Validación de funcionalidad del campo responseFileType</t>
  </si>
  <si>
    <t>&lt;tns:responseFileType&gt;&lt;/tns:responseFileType&gt;</t>
  </si>
  <si>
    <t>URL</t>
  </si>
  <si>
    <t>H68</t>
  </si>
  <si>
    <t xml:space="preserve">Al enviar el parámetro responseFileType con el valor [URL], se detectó que el servicio procesa la venta como exitosa, </t>
  </si>
  <si>
    <t>obteniendo únicamente como respuesta en número de póliza, sin embargo, se espera un mensaje de validación indicando que el valor no existe, ej.:</t>
  </si>
  <si>
    <t xml:space="preserve">Estimado Usuario: El parámetro responseFileType, no fue localizado. Sólo se admite [url/email/file], intente nuevamente, por favor. </t>
  </si>
  <si>
    <t xml:space="preserve">Al enviar el parámetro responseFileType con el valor [URL], se detectó que el servicio procesa la venta como exitosa, obteniendo únicamente como respuesta en número de póliza, sin embargo, se espera un mensaje de validación indicando que el valor no existe, ej.:
Estimado Usuario: El parámetro responseFileType, no fue localizado. Sólo se admite [url/email/file], intente nuevamente, por favor. </t>
  </si>
  <si>
    <t>Quitar o mantener TAG de Tipo Genero diferente de PARYID 4</t>
  </si>
  <si>
    <t>Se detectó que servicio de venta, permite llevar a cabo ventas países sancionados por la OFAC, sin embargo, el servicio deberá permitir el flujo normal de operación pero antes de registrar la venta, se deberá mostrar el mensaje de: “Su transacción no puede ser completada en este momento intente más tarde” y no será procesada la venta.</t>
  </si>
  <si>
    <t>Al enviar vacío el campo de addressName del contratante, se detectó que el servicio genera la venta, sin embargo, debería de enviar un mensaje de advertencia, ejemplo:
Estimado Usuario: El nombre de la Calle es de carácter obligatorio.</t>
  </si>
  <si>
    <t>Al llevar a cabo una serie de validaciones por tipo de estructura del campo Número Exterior, se detectó que el servicio genera la venta, sin embargo, debería de enviar un mensaje de advertencia, ejemplo:
Estimado Usuario: El nombre de la Número Exterior es de carácter obligatorio.</t>
  </si>
  <si>
    <t>Al llevar a cabo una serie de validaciones por tipo de estructura para el parámetro Número Exterior, se detectó que el servicio envía el mensaje de validación:  Estimado Usuario: El campo de numero exterior, sólo admite caracteres alfanuméricos., sin  embargo, debería continuar con el proceso de venta.</t>
  </si>
  <si>
    <t xml:space="preserve">Se detectó que el servicio no cuenta con las siguientes validaciones para los parámetros addressReference, addressPostalCode, state y district:
- Valor del Parámetro Vacío
- Valor del con Esp en Blanco
- Valor del  con Formato Erróneo
- Valor del  con Tipo de Dato Erróneo
- Valor del  con Longitud máxima
- Valor del parámetro Inexistente a nivel de BD
- Valor del parámetro no asociado al estado
-- El Servicio retorna el mensaje: Se produjo un error al intentar generar la venta, o es su defecto registra la venta sin el valor enviado. 
Nota: De ser diferente a lo listado en los catálogos, deberá de notificar al usuario indicando:
Estimado Usuario: No fue localizada la colonia o no se encuentra asociada al estado. Intente Nuevamente, por favor. 
Estimado Usuario: No fue localizada el estado. Intente Nuevamente, por favor. 
Estimado Usuario: No fue localizada la delegación o municipio o no se encuentra asociada al estado. Intente Nuevamente, por favor. </t>
  </si>
  <si>
    <t>Se detectó que el servicio no cuenta con las siguientes validaciones para los parámetros phoneNumber:
- Valor del Parámetro Vacío
- Valor del con Esp en Blanco
- Valor del  con Formato Erróneo
- Valor del  con Tipo de Dato Erróneo
- Valor del  con Longitud máxima
-- El Servicio retorna el mensaje: Se produjo un error al intentar generar la venta, o es su defecto registra la venta sin el valor enviado. 
Se espera:
Estimado Usuario: El número telefónico no cumple con la estructura correcta, sólo admite dígitos del 0 al 9.</t>
  </si>
  <si>
    <t xml:space="preserve">Al enviar el parámetro paymentAmmount vacío o sólo espacios en blanco, se detectó que el servicio retorna el error: javax.validation.ValidationException: Validación SellType
Sin embargo, se espera que el servicio retorne un mensaje de validación por datos obligatorios, ej.:
Estimado usuario: El monto del pago de la venta es de carácter obligatorio. 
</t>
  </si>
  <si>
    <t xml:space="preserve">Al enviar el parámetro paymentAmmount con el formato de signo de pesos $, una coma   o un carácter especial, se detectó que el servicio retorna el error: Unmarshalling Error: null
Sin embargo, se espera que el servicio retorne un mensaje de validación de estructura, ej.:
Estimado usuario: El formato del moto del pago de la venta es incorrecto. Ej. 1258.25
</t>
  </si>
  <si>
    <t xml:space="preserve">Al enviar el parámetro paymentDate vacío o sólo espacios en blanco, se detectó que el servicio retorna el error: javax.validation.ValidationException: Validación SellType
Sin embargo, se espera que el servicio retorne un mensaje de validación por datos obligatorios, ej.:
Estimado usuario: El Fecha de Venta es de carácter obligatorio. 
</t>
  </si>
  <si>
    <t xml:space="preserve">Al enviar el parámetro paymentDate con formato inválido, se detectó que el servicio retorna los siguientes mensajes de error:
[2019-03-00] - Unmarshalling Error: Invalid value 0 for Day field.
[2019-00-10] - Unmarshalling Error: Invalid value 0 for Month field.
[0000-04-10]-Unmarshalling Error: "0000-04-10" is not a valid representation of an XML Gregorian Calendar value.
[2019-04-33]-Unmarshalling Error: Invalid value 33 for Day field.
[2019-13-10]-Unmarshalling Error: Invalid value 13 for Month field.
[2019-02-29]-Unmarshalling Error: "2018-02-29" is not a valid representation of an XML Gregorian Calendar value.
[2019/04/11]-Unmarshalling Error: 2018/04/11
[2018-04♥10]-Unmarshalling Error: 2018-04♥10
[201◘-04-10]-Unmarshalling Error: 201◘-04-10
Sin embargo, se espera que el servicio retorne un mensaje de validación por datos obligatorios, ej.:
Estimado usuario: El formato de la Fecha de la Venta en erróneo, se requiere yyyy-dd-mm. Intente nuevamente, por favor. </t>
  </si>
  <si>
    <t>Se detectó que el servicio no valida que la fecha de cobro sea menor a al día actual, en estricta teoría, deberían ser cobros del día, no posteriores o anteriores, se recomienda confirmar con Líder de Proyecto.</t>
  </si>
  <si>
    <t xml:space="preserve">Al enviar el parámetro methodIdentifier con formato inválido, se detectó que el servicio retorna los siguientes mensajes de error:
[-5] - Se produjo un error al intentar generar la venta.
[5.00] - Unmarshalling Error: For input string: "5.00"
[0] - Se produjo un error al intentar generar la venta.
[CLABE]-Unmarshalling Error: For input string: "CLABE"
[5555555555555555]-javax.validation.ValidationException: Validación SellType
[9]-Se produjo un error al intentar generar la venta. --&gt; Valor Inexistente.
Sin embargo, se espera que el servicio retorne un mensaje de validación por datos obligatorios, ej.:
Estimado usuario: El tipo de medio no fue localizado o no se encuentra disponible. Intente nuevamente, por favor. </t>
  </si>
  <si>
    <t xml:space="preserve">Al enviar el parámetro cardNumber vacío o con un sólo cero como dato, se detectó que el servicio retorna el error: javax.validation.ValidationException: Validación SellType
Sin embargo, se espera que el servicio retorne un mensaje de validación por datos obligatorios, ej.:
Estimado usuario: El Número de Tarjeta es de carácter obligatorio. 
</t>
  </si>
  <si>
    <t>Se detectó que el servicio de venta permite generar una venta exitosa al enviar el medio de cobro TC (VISA, MASTERCARD) y el Número de Tarjeta de AMEX, sin embargo, debería de rechazar la venta enviando un mensaje de validación:
Ej. Estimado Usuario:  El Número de Tarjeta no corresponde al Tipo de Tarjeta[VISA/MASTERCARD] y se requiere de  [13 a 16] Dígitos Obligatorios.</t>
  </si>
  <si>
    <t>saveSell -Validación de datos de los parámetros: Número Exterior, Calle y Tarjetahabiente.</t>
  </si>
  <si>
    <t>Los campos Número Exterior, Calle y Tarjetahabiente, deberán conservar la longitud máxima indicada a nivel de código, únicamente para los productos de SB: Valora y Momentos, en caso de llegar un producto diferente del mismo socio u otro socio, el servicio deberá estar preparado para tomar la longitud máxima dictaminada en la BD.</t>
  </si>
  <si>
    <t>El servicio deberá limpiar los acentos, diéresis y eñes enviados en el campo de Tarjeta Habiente, con la finalidad de que los datos a imprimir en el voucher de la venta no se transformen por caracteres especiales.</t>
  </si>
  <si>
    <t>H69</t>
  </si>
  <si>
    <t>saveSell - Validación de funcionalidad del campo PARTYID</t>
  </si>
  <si>
    <t xml:space="preserve"> &lt;PARTYID&gt;&lt;/PARTYID&gt;</t>
  </si>
  <si>
    <t xml:space="preserve">El servicio no valida que el PARYID sea obligatorio, permite llevar a cabo la venta de una póliza, sin embargo, se espera un mensaje de validación, ej.:
Estimado usuario: El parámetro PARYID, es de carácter obligatorio. </t>
  </si>
  <si>
    <t>El servicio no valida que el PARYID sea obligatorio, permite llevar a cabo la venta de una póliza, sin embargo, se espera un mensaje de validación, ej.:</t>
  </si>
  <si>
    <t xml:space="preserve">Estimado usuario: El parámetro PARYID, es de carácter obligatorio. </t>
  </si>
  <si>
    <t>En el próximo despliegue se verificará</t>
  </si>
  <si>
    <r>
      <t xml:space="preserve">Se detectó que servicio permite generar la venta, aun cuando el formato de Fecha de vencimiento es erróneo; Se envía el valor 322/18 y el servicio lo cambia por 2023-06.
</t>
    </r>
    <r>
      <rPr>
        <b/>
        <sz val="11"/>
        <color theme="1"/>
        <rFont val="Agfa Rotis Semisans Light"/>
        <family val="2"/>
      </rPr>
      <t>Detalle - Log:</t>
    </r>
    <r>
      <rPr>
        <sz val="11"/>
        <color theme="1"/>
        <rFont val="Agfa Rotis Semisans Light"/>
        <family val="2"/>
      </rPr>
      <t xml:space="preserve">
java.lang.NullPointerException
 at mx.com.cardif.posnet.general.validation.ValidaVentaType$5.execValidation(ValidaVentaType.java:790)
 at mx.com.cardif.posnet.general.validation.ValidaVentaType.validate(ValidaVentaType.java:118)
 at mx.com.bnpparibas.cardif.validations.types.SimpleValidation.execValidation(SimpleValidation.java:65)
 at mx.com.cardif.posnet.core.ventas.seller.ws.ServicioSalesEndPoint.saveSell(ServicioSalesEndPoint.java:76)
 at sun.reflect.NativeMethodAccessorImpl.invoke0(Native Method)
 at sun.reflect.NativeMethodAccessorImpl.invoke(NativeMethodAccessorImpl.java:62)
 at sun.reflect.DelegatingMethodAccessorImpl.invoke(DelegatingMethodAccessorImpl.java:43)
 at java.lang.reflect.Method.invoke(Method.java:498)</t>
    </r>
  </si>
  <si>
    <r>
      <t>Se detectó que el servicio no envía mensaje de validación amigable para el campo birthDate, cuando esté se envió vacío. El servicio sólo retorna el siguiente mensaje:</t>
    </r>
    <r>
      <rPr>
        <b/>
        <sz val="11"/>
        <color theme="1"/>
        <rFont val="Agfa Rotis Semisans Light"/>
        <family val="2"/>
      </rPr>
      <t xml:space="preserve"> Unmarshalling Error.
Se espera:
Estimado Usuario: El campo de Fecha de Nacimiento es obligatorio.
Nota: El mismo escenario se repite cuando se envían sólo espacios en blanco, para esté caso, se espera el siguiente mensaje:
Estimado Usuario: El campo de Fecha de Nacimiento no cuenta con el formato requerido. Inténtelo nuevamente, por favor. Ej. 2018-05-15 </t>
    </r>
  </si>
  <si>
    <r>
      <t>Al enviar el parámetro validityDate con el valor [20/00], se detectó que el servicio procesa la venta como exitosa, transformando la fecha del cobro d la venta por</t>
    </r>
    <r>
      <rPr>
        <b/>
        <sz val="11"/>
        <color theme="1"/>
        <rFont val="Agfa Rotis Semisans Light"/>
        <family val="2"/>
      </rPr>
      <t xml:space="preserve"> 2021-12</t>
    </r>
    <r>
      <rPr>
        <sz val="11"/>
        <color theme="1"/>
        <rFont val="Agfa Rotis Semisans Light"/>
        <family val="2"/>
      </rPr>
      <t xml:space="preserve">
Sin embargo, se espera que el servicio retorne un mensaje de validación por estructura y no permita procesar la venta:
Estimado usuario: El formato de la Fecha de la compra es errónea, se requiere yy-mm. Intente nuevamente, por favor. [Ej. 22/10]</t>
    </r>
  </si>
  <si>
    <t>H70</t>
  </si>
  <si>
    <t>El servicio no valida que el PARYID exista, permite llevar a cabo la venta de una póliza con cualquier parámetro enviado, sin embargo, se espera un mensaje de validación, ej.:
Estimado usuario: El parámetro PARYID, no fue localizado. Inténtelo nuevamente, por favor.</t>
  </si>
  <si>
    <t>El servicio no valida que el PARYID exista, permite llevar a cabo la venta de una póliza con cualquier parámetro enviado, sin embargo, se espera un mensaje de validación, ej.:</t>
  </si>
  <si>
    <t>Estimado usuario: El parámetro PARYID, no fue localizado. Inténtelo nuevamente, por favor.</t>
  </si>
  <si>
    <t xml:space="preserve">El id de canal de venta no coincide con la configuración del socio. </t>
  </si>
  <si>
    <t>saveSell - Validación de funcionalidad del campo IDCANAL</t>
  </si>
  <si>
    <t>H71</t>
  </si>
  <si>
    <t>Otra Fase</t>
  </si>
  <si>
    <t>Por condiciones de modelo canonico, no es posible modificarlo en este momento. Se hará cambio en fase posterior</t>
  </si>
  <si>
    <t>Para los productos Valora y Momentos, únicamente deberá aceptar los medios de Cobro: Tarjeta de Débito y Tarjeta de Crédito en canal de venta Dígtal.</t>
  </si>
  <si>
    <t xml:space="preserve">El sevicio deberá validar la configuración de los medios de cobro permitidos por socio - producto, independientemente de la configuración del canal, para el resto de socios y productos diferentes a Valora y Momentos. </t>
  </si>
  <si>
    <t>H72</t>
  </si>
  <si>
    <t>H73</t>
  </si>
  <si>
    <t>H74</t>
  </si>
  <si>
    <t>En la tabla PSNDB.DBO.PSN_NOTIFICACIONMEDIO, no se está guardando el dato del campo ACTIVO, contemplarlo para futuros reportes.</t>
  </si>
  <si>
    <t xml:space="preserve">Se detectó que el servicio no está almacenando los Beneficiarios de una venta, aún cuando, la cobertura asociada al producto  cuenta con la bandera FLAG_BENEFICIARIOS activa. </t>
  </si>
  <si>
    <t xml:space="preserve">Asegurar que el cotratante siempre sea obligatorio, independientemente del socio, poducto plan, ya que causaria un gran impacto al módelo canónico, si se opta por eliminar la estructura. </t>
  </si>
  <si>
    <t>H75</t>
  </si>
  <si>
    <t>H76</t>
  </si>
  <si>
    <t>H77</t>
  </si>
  <si>
    <t>Al enviar el parámetro IDFRECUENCIA vacío dentro de la petición de la venta, se detectó que el servicio responde con el siguiente mensaje de error, el cual no es muy explicito:  javax.validation.ValidationException: Validacion SellType.</t>
  </si>
  <si>
    <t>Se recomienda:</t>
  </si>
  <si>
    <t>Estimado Usuario: El Parámetro IDFRECUENCIA, es de carácter obligatorio.</t>
  </si>
  <si>
    <t>Validación de Beneficiarios por Cobertura</t>
  </si>
  <si>
    <t>Validación de Notificaciones por producto</t>
  </si>
  <si>
    <t>Validación de Figuras</t>
  </si>
  <si>
    <t>saveSell - Validación de funcionalidad del campo IDFRECUENCIA</t>
  </si>
  <si>
    <t>Vacío
Espacios en Blanco
1.00
Cadena de Texto, ej. [Test]</t>
  </si>
  <si>
    <t xml:space="preserve">&lt;IDFRECUENCIA&gt;&lt;/IDFRECUENCIA&gt; </t>
  </si>
  <si>
    <t>Al enviar el parámetro IDFRECUENCIA vacío dentro de la petición de la venta, se detectó que el servicio responde con el siguiente mensaje de error, el cual no es muy explicito:  javax.validation.ValidationException: Validacion SellType.
Se recomienda:
Estimado Usuario: El Parámetro IDFRECUENCIA, es de carácter obligatorio.
Nota: El mismo patrón se repite cuando se envian espacios en blanco, Cadena de Texto o puntos decimales en el valor del parámetro; Cualquier valor distinto a la configuración del producto - plan, deberá indicar:  Estimado Usuario: La frecuencia de cobro seleccionada no corresponde al plan elegido.</t>
  </si>
  <si>
    <t>Nota: El mismo patrón se repite cuando se envian espacios en blanco, Cadena de Texto o puntos decimales en el valor del parámetro; Cualquier valor distinto a la configuración del producto - plan, deberá indicar:  Estimado Usuario: La frecuencia de cobro seleccionada no corresponde al plan elegido.</t>
  </si>
  <si>
    <t>H78</t>
  </si>
  <si>
    <t>saveSell - Validación de funcionalidad del campo DURACION</t>
  </si>
  <si>
    <t xml:space="preserve">&lt;DURACION&gt;&lt;/DURACION&gt; </t>
  </si>
  <si>
    <t>Al enviar el parámetro DURACION espacios en blanco dentro de la petición de la venta, se detectó que el servicio responde con el siguiente mensaje de error, el cual no es muy explicito:  Se produjo un error al intentar generar la venta.
Se recomienda [Cuando sea requerido por configuración del producto]:
Estimado Usuario: El Parámetro DURACION es de carácter obligatorio.  
Nota: El mismo patrón se repite cuando se envian Cadena de Texto o puntos decimales en el valor del parámetro; Cualquier valor distinto a la configuración del producto - plan, deberá indicar:  Estimado Usuario: La frecuencia de cobro seleccionada no corresponde al plan elegido.</t>
  </si>
  <si>
    <t>Al enviar el parámetro DURACION espacios en blanco dentro de la petición de la venta, se detectó que el servicio responde con el siguiente mensaje de error, el cual no es muy explicito:  Se produjo un error al intentar generar la venta.</t>
  </si>
  <si>
    <t>Se recomienda [Cuando sea requerido por configuración del producto]:</t>
  </si>
  <si>
    <t xml:space="preserve">Estimado Usuario: El Parámetro DURACION es de carácter obligatorio.  </t>
  </si>
  <si>
    <t>Nota: El mismo patrón se repite cuando se envian Cadena de Texto o puntos decimales en el valor del parámetro; Cualquier valor distinto a la configuración del producto - plan, deberá indicar:  Estimado Usuario: La frecuencia de cobro seleccionada no corresponde al plan elegido.</t>
  </si>
  <si>
    <t>Al enviar el valor -10 en el parámetro Duración dentro de la petición de la venta, se detectó que el servicio logra generar la venta de forma exitosa, sin embargo, no debería de procesar la petición, puesto que se restan 10 meses a la fecha actual de la venta para obtener la fecha de fin de vigencia de la póliza.</t>
  </si>
  <si>
    <t>H79</t>
  </si>
  <si>
    <t xml:space="preserve">Al enviar el valor -10 en el parámetro Duración dentro de la petición de la venta, se detectó que el servicio logra generar la venta </t>
  </si>
  <si>
    <t>de forma exitosa, sin embargo, no debería de procesar la petición, puesto que se restan 10 meses a la fecha actual de la venta para obtener la fecha de fin de vigencia de la póliza.</t>
  </si>
  <si>
    <t>A nivel de servicio no se está validando que sume el 100% del porcentaje asignado al total de Beneficiarios enviados por Asegurado, para los negocios donde la cobertura del plan tenga marcada la bandera FLAG_BENEFICIARIOS.
Cuando no cumpla con el 100%, se espera que retorne el siguiente mensaje de validación:
Estimado Usuario: El porcentaje de los beneficiarios no suman el 100% requerido para el asegurado [X].</t>
  </si>
  <si>
    <t>Al enviar el valor 0 en el parámetro Duración dentro de la petición de la venta, se detectó que el servicio logra generar la venta de forma exitosa. Se llevó a cabo la validación de los datos y se detectó que la Fecha de Fin de Vigencia no se cálcula de forma corecta, coloca en automático la fecha actual, sin embargo, debería quenerar al menos la anualidad.</t>
  </si>
  <si>
    <t>H80</t>
  </si>
  <si>
    <t>Alberto Peña/Floricelda Cabrera</t>
  </si>
  <si>
    <t>Espacios en Blanco
1.00
1,0
Cadena de Texto, ej. [Test]</t>
  </si>
  <si>
    <t>Al enviar un valor mayor a 14 posiciones en el parámetro RFC dentro de la petición de la venta, se detectó que el servicio retorna el mensaje de error Se produjo un error al intentar generar la venta, el cual no es muy explícito, se recomienda:
Estimado Usuario: El formato del RFC es incorrecto. Tamaño máximo del campo [14].</t>
  </si>
  <si>
    <t>H81</t>
  </si>
  <si>
    <t>saveSell - Validación de funcionalidad del campo RFC</t>
  </si>
  <si>
    <t xml:space="preserve">&lt;RFC&gt;&lt;/RFC&gt; </t>
  </si>
  <si>
    <t>Al enviar un valor mayor a 14 posiciones en el parámetro RFC dentro de la petición de la venta, se detectó que el servicio retorna el mensaje de error Se produjo un error al intentar generar la venta, el cual no es muy explícito, se recomienda:</t>
  </si>
  <si>
    <t>Estimado Usuario: El formato del RFC es incorrecto. Tamaño máximo del campo [14].</t>
  </si>
  <si>
    <t xml:space="preserve">fasdfawe4342q34
Nota: El RFC, deberá estar compuesto por 13 posiciones, distribuido de la siguiente forma:
Posición el 1 - 4 de izq a der: Letras de la A - Z, sin Ññ [CONVERTIR TODO A MAYÚSCULAS]
Posición 5 - 10  de izq a der: Números del 0 al 9, donde la posición  7 Y 8 No pueden ser mayor a 12 y menor que 00  y la posición 9 y 10 no pueden ser mayor a 31 y menor que 00.
Posición 11 – 13 puede ser alfanumérico de la A – z sin Ññ y el 0 – 9.
</t>
  </si>
  <si>
    <t>Nota: El RFC, deberá estar compuesto por 13 posiciones, distribuido de la siguiente forma:</t>
  </si>
  <si>
    <t>Posición el 1 - 4 de izq a der: Letras de la A - Z, sin Ññ [CONVERTIR TODO A MAYÚSCULAS]</t>
  </si>
  <si>
    <t>Posición 5 - 10  de izq a der: Números del 0 al 9, donde la posición  7 Y 8 No pueden ser mayor a 12 y menor que 00  y la posición 9 y 10 no pueden ser mayor a 31 y menor que 00.</t>
  </si>
  <si>
    <t>Posición 11 – 13 puede ser alfanumérico de la A – z sin Ññ y el 0 – 9.</t>
  </si>
  <si>
    <t>L</t>
  </si>
  <si>
    <t>O</t>
  </si>
  <si>
    <t>V</t>
  </si>
  <si>
    <t>Q</t>
  </si>
  <si>
    <t>A - Z 
Sin Ñ</t>
  </si>
  <si>
    <t>A - Z  / 0 -9
Sin Ñ</t>
  </si>
  <si>
    <t>0 - 9</t>
  </si>
  <si>
    <t>0 ó 1</t>
  </si>
  <si>
    <t>Posición</t>
  </si>
  <si>
    <t>Ejemplo</t>
  </si>
  <si>
    <t>Validación</t>
  </si>
  <si>
    <t>01 al 12</t>
  </si>
  <si>
    <t>01 al 31</t>
  </si>
  <si>
    <t>&gt;= 0
&lt;= 31</t>
  </si>
  <si>
    <t>&gt;= 0
&lt;= 12</t>
  </si>
  <si>
    <t xml:space="preserve">Se detectó que el servicio de venta permite generar una venta exitosa al enviar el Nombre del Asegurado Vacío, sin embargo, debería solicitarlo como obligatorio.
Ej. Estimado Usuario:  El parámetro Nombre Asegurado es de carácter obligatorio. </t>
  </si>
  <si>
    <r>
      <t xml:space="preserve">Al llevar a cabo la validación de formato del cmpo Nombre del Asegurado, se detectó que el servicio retorna un mesaje de validación erróneo:
</t>
    </r>
    <r>
      <rPr>
        <sz val="11"/>
        <color rgb="FFFF0000"/>
        <rFont val="Agfa Rotis Semisans Light"/>
        <family val="2"/>
      </rPr>
      <t>Estimado usuario el formato del campo Nombre del beneficiario es incorrecto ^[A-Za-záÁéÉíÍóÓúÚñÑ ]*$</t>
    </r>
    <r>
      <rPr>
        <sz val="11"/>
        <color theme="1"/>
        <rFont val="Agfa Rotis Semisans Light"/>
        <family val="2"/>
      </rPr>
      <t xml:space="preserve">,Estimado usuario el formato del campoNombre del asegurado  es incorrecto ^[A-Za-záÁéÉíÍóÓúÚñÑ ]*$,
Sólo  debería mostrar: Estimado usuario el formato del campoNombre del asegurado  es incorrecto [A-Za-záÁéÉíÍóÓúÚñÑ ],
</t>
    </r>
    <r>
      <rPr>
        <sz val="11"/>
        <color rgb="FFFF0000"/>
        <rFont val="Agfa Rotis Semisans Light"/>
        <family val="2"/>
      </rPr>
      <t xml:space="preserve">No debería mostrar sin los simbólos:  ^*$,
Dar un espacio entre la etiqueta y el nombre del campo. </t>
    </r>
  </si>
  <si>
    <t>H82</t>
  </si>
  <si>
    <t>H83</t>
  </si>
  <si>
    <t>Se detectó que el servicio de venta permite generar una venta exitosa al enviar el Nombre del Asegurado Vacío, sin embargo, debería solicitarlo como obligatorio.</t>
  </si>
  <si>
    <t xml:space="preserve">Ej. Estimado Usuario:  El parámetro Nombre Asegurado es de carácter obligatorio. </t>
  </si>
  <si>
    <t>saveSell - Validación de funcionalidad del campo fullName --- Asegurado</t>
  </si>
  <si>
    <t>&lt;fullName&gt;&lt;/fullName&gt;</t>
  </si>
  <si>
    <r>
      <t>Liz</t>
    </r>
    <r>
      <rPr>
        <b/>
        <sz val="11"/>
        <color rgb="FFFF0000"/>
        <rFont val="Agfa Rotis Semisans Light"/>
        <family val="2"/>
      </rPr>
      <t>3</t>
    </r>
    <r>
      <rPr>
        <sz val="11"/>
        <color theme="1"/>
        <rFont val="Agfa Rotis Semisans Light"/>
        <family val="2"/>
      </rPr>
      <t>th AseG</t>
    </r>
  </si>
  <si>
    <t>Al llevar a cabo la validación de formato del cmpo Nombre del Asegurado, se detectó que el servicio retorna un mesaje de validación erróneo:</t>
  </si>
  <si>
    <t xml:space="preserve">Dar un espacio entre la etiqueta y el nombre del campo. </t>
  </si>
  <si>
    <t>Sólo  debería mostrar: Estimado usuario el formato del campo Nombre del asegurado  es incorrecto [A-Za-záÁéÉíÍóÓúÚñÑ ],</t>
  </si>
  <si>
    <r>
      <rPr>
        <b/>
        <sz val="11"/>
        <color rgb="FFFF0000"/>
        <rFont val="Calibri"/>
        <family val="2"/>
        <scheme val="minor"/>
      </rPr>
      <t>Estimado usuario el formato del campo Nombre del beneficiario es incorrecto ^[A-Za-záÁéÉíÍóÓúÚñÑ ]*$</t>
    </r>
    <r>
      <rPr>
        <sz val="11"/>
        <color theme="1"/>
        <rFont val="Calibri"/>
        <family val="2"/>
        <scheme val="minor"/>
      </rPr>
      <t>,</t>
    </r>
    <r>
      <rPr>
        <b/>
        <sz val="11"/>
        <color rgb="FF00B050"/>
        <rFont val="Calibri"/>
        <family val="2"/>
        <scheme val="minor"/>
      </rPr>
      <t xml:space="preserve">Estimado usuario el formato del </t>
    </r>
    <r>
      <rPr>
        <b/>
        <sz val="11"/>
        <color rgb="FFFF0000"/>
        <rFont val="Calibri"/>
        <family val="2"/>
        <scheme val="minor"/>
      </rPr>
      <t>campoNombre</t>
    </r>
    <r>
      <rPr>
        <b/>
        <sz val="11"/>
        <color rgb="FF00B050"/>
        <rFont val="Calibri"/>
        <family val="2"/>
        <scheme val="minor"/>
      </rPr>
      <t xml:space="preserve"> del asegurado  es incorrecto </t>
    </r>
    <r>
      <rPr>
        <b/>
        <sz val="11"/>
        <color rgb="FFFF0000"/>
        <rFont val="Calibri"/>
        <family val="2"/>
        <scheme val="minor"/>
      </rPr>
      <t>^</t>
    </r>
    <r>
      <rPr>
        <b/>
        <sz val="11"/>
        <color rgb="FF00B050"/>
        <rFont val="Calibri"/>
        <family val="2"/>
        <scheme val="minor"/>
      </rPr>
      <t>[A-Za-záÁéÉíÍóÓúÚñÑ ]</t>
    </r>
    <r>
      <rPr>
        <b/>
        <sz val="11"/>
        <color rgb="FFFF0000"/>
        <rFont val="Calibri"/>
        <family val="2"/>
        <scheme val="minor"/>
      </rPr>
      <t>*$</t>
    </r>
    <r>
      <rPr>
        <b/>
        <sz val="11"/>
        <color rgb="FF00B050"/>
        <rFont val="Calibri"/>
        <family val="2"/>
        <scheme val="minor"/>
      </rPr>
      <t>,</t>
    </r>
  </si>
  <si>
    <t>No debería mostrar los simbólos:  ^*$,</t>
  </si>
  <si>
    <t>No debería mostrar el primer mensaje, hace referencia al Nombre del Beneficiario.</t>
  </si>
  <si>
    <t>H84</t>
  </si>
  <si>
    <t>saveSell - Validación de configuración del negocio - Campos Auto</t>
  </si>
  <si>
    <t xml:space="preserve">Cuando el negocio cuente con la configuración de &lt;&lt;Campos Auto&gt;&gt;, el servicio deberá asegurar que el XML de la venta solicite como obligatorios los parámetros: Marca, Modelo, Clase del vehículo, suma asegurada, prima con IVA, año modelo, número de serie, número de motor, kilometraje, FCH_FACTURA, fecha saga, VALOR_FACTURA, VERSION, ya que el servicio no retorna un mensaje detallado del motivo por el cual no se logró la venta. </t>
  </si>
  <si>
    <t>saveSell - 15 - userId Valor Inexistente</t>
  </si>
  <si>
    <t>saveSell - 16 - userId existente sin relación con SPPC</t>
  </si>
  <si>
    <t>saveSell - 2 - product Vacío</t>
  </si>
  <si>
    <t>saveSell - 3 - product Esp en Blanco</t>
  </si>
  <si>
    <t>saveSell - 4 - product Formato 1</t>
  </si>
  <si>
    <t>saveSell - 12 - product Tipo de Dato 1</t>
  </si>
  <si>
    <t>saveSell - 14 - product Longitud</t>
  </si>
  <si>
    <t>saveSell - 15 - product Valor Inexistente</t>
  </si>
  <si>
    <t>saveSell - 16 - product Existente sin relación con plan</t>
  </si>
  <si>
    <t>saveSell - 2 - plan Vacío</t>
  </si>
  <si>
    <t>saveSell - 3 - plan Esp en Blanco</t>
  </si>
  <si>
    <t>saveSell - 4 - plan Formato 1</t>
  </si>
  <si>
    <t>saveSell - 12 - plan Tipo de Dato 1</t>
  </si>
  <si>
    <t>saveSell - 14 - plan Longitud</t>
  </si>
  <si>
    <t>saveSell - 15 - plan Valor Inexistente</t>
  </si>
  <si>
    <t>saveSell - 16 - plan Existente sin relación con producto</t>
  </si>
  <si>
    <t>saveSell - 2 - firstName Vacío</t>
  </si>
  <si>
    <t>saveSell - 3 - firstName Esp en Blanco</t>
  </si>
  <si>
    <t>saveSell - 4 - firstName Formato 1</t>
  </si>
  <si>
    <t>saveSell - 7 - firstName Tipo de Dato 1</t>
  </si>
  <si>
    <t>saveSell - 9 - firstName Longitud</t>
  </si>
  <si>
    <t>saveSell - 2 - fullName Vacío</t>
  </si>
  <si>
    <t>saveSell - 3 - fullName Esp en Blanco</t>
  </si>
  <si>
    <t>saveSell - 4 - fullName Formato 1</t>
  </si>
  <si>
    <t>saveSell - 7 - fullName Tipo de Dato 1</t>
  </si>
  <si>
    <t>saveSell - 9 - fullName Longitud</t>
  </si>
  <si>
    <t>Pasó</t>
  </si>
  <si>
    <t>Falló</t>
  </si>
  <si>
    <t>Cancelado</t>
  </si>
  <si>
    <t>Suspendido</t>
  </si>
  <si>
    <t>No Ejecutado</t>
  </si>
  <si>
    <t>Parcialmente Exitoso</t>
  </si>
  <si>
    <t>Luz / Alberto Peña</t>
  </si>
  <si>
    <t xml:space="preserve">Asegurar que para FIU II, únicamente puedan generarse ventas de Contratantes/Asegurados con país de Residencia México, para los productos de valora y momentos. </t>
  </si>
  <si>
    <t xml:space="preserve">Asegurar que el servicio verifique la existencia del id de nacionalidad en la bd, para el campo Nacionalidad, no deberá de influir que esté dentro de los países sancionados por la ofac, únicamente para los productos de Valora y Momentos. </t>
  </si>
  <si>
    <t>H85</t>
  </si>
  <si>
    <t>H86</t>
  </si>
  <si>
    <t>saveSell - Validación de configuración del negocio - nacionalityCode</t>
  </si>
  <si>
    <t>Duración: Sólo se deben ingresar registros numéricos y el valor del campo deberá estar entre el rango mayor de 0 y menor o igual de 72 meses</t>
  </si>
  <si>
    <t>H87</t>
  </si>
  <si>
    <t>saveSell - Validación de configuración del negocio - Duracion</t>
  </si>
  <si>
    <t>TestSuite 1 - HP</t>
  </si>
  <si>
    <t>TestSuite 2 - Venta</t>
  </si>
  <si>
    <t>TestSuite 3 - Campos Extra</t>
  </si>
  <si>
    <t>TestCase 31 - IDFRECUENCIA</t>
  </si>
  <si>
    <t>TestCase 32 - DURACION</t>
  </si>
  <si>
    <t>TestCase 33 - RFC</t>
  </si>
  <si>
    <t>TestCase 30 - PARTYID</t>
  </si>
  <si>
    <t>TestCase 34 - NUMCLIENTE</t>
  </si>
  <si>
    <t>TestCase 35 - PAIS</t>
  </si>
  <si>
    <t>TestCase 36 - CANALVENTA</t>
  </si>
  <si>
    <t>TestCase 37 - IDNOTIFICACION</t>
  </si>
  <si>
    <t>saveSell - 1 - HP 1</t>
  </si>
  <si>
    <t>saveSell - 2 - addressName Vacío</t>
  </si>
  <si>
    <t>saveSell - 3 - addressName Esp en Blanco</t>
  </si>
  <si>
    <t>saveSell - 4 - addressName Formato 1</t>
  </si>
  <si>
    <t>saveSell - 5 - addressName Formato 2</t>
  </si>
  <si>
    <t>saveSell - 12 - addressName Tipo de Dato 1</t>
  </si>
  <si>
    <t>saveSell - 13 - addressName Tipo de Dato 2</t>
  </si>
  <si>
    <t>saveSell - 14 - addressName Longitud</t>
  </si>
  <si>
    <t>saveSell - 1 - HP 23</t>
  </si>
  <si>
    <t>saveSell - 4 - HP Efectivo</t>
  </si>
  <si>
    <t>TestCase 1 - userIdentifier</t>
  </si>
  <si>
    <t>saveSell - 1 - HP</t>
  </si>
  <si>
    <t>saveSell - 5 - userId Formato 2</t>
  </si>
  <si>
    <t>saveSell - 6 - userId Formato 3</t>
  </si>
  <si>
    <t>saveSell - 7 - userId Formato 4</t>
  </si>
  <si>
    <t>saveSell - 8 - userId Formato 5</t>
  </si>
  <si>
    <t>saveSell - 9 - userId Formato 6</t>
  </si>
  <si>
    <t>saveSell - 10 - userId Formato 7</t>
  </si>
  <si>
    <t>saveSell - 11 - userId Formato 8</t>
  </si>
  <si>
    <t>saveSell - 13 - userId Tipo de Dato 2</t>
  </si>
  <si>
    <t>TestCase 2 - product</t>
  </si>
  <si>
    <t>saveSell - 5 - product Formato 2</t>
  </si>
  <si>
    <t>saveSell - 6 - product Formato 3</t>
  </si>
  <si>
    <t>saveSell - 7 - product Formato 4</t>
  </si>
  <si>
    <t>saveSell - 8 - product Formato 5</t>
  </si>
  <si>
    <t>saveSell - 9 - product Formato 6</t>
  </si>
  <si>
    <t>saveSell - 10 - product Formato 7</t>
  </si>
  <si>
    <t>saveSell - 11 - product Formato 8</t>
  </si>
  <si>
    <t>saveSell - 13 - product Tipo de Dato 2</t>
  </si>
  <si>
    <t>TestCase 3 - plan</t>
  </si>
  <si>
    <t>saveSell - 5 - plan Formato 2</t>
  </si>
  <si>
    <t>saveSell - 6 - plan Formato 3</t>
  </si>
  <si>
    <t>saveSell - 7 - plan Formato 4</t>
  </si>
  <si>
    <t>saveSell - 8 - plan Formato 5</t>
  </si>
  <si>
    <t>saveSell - 9 - plan Formato 6</t>
  </si>
  <si>
    <t>saveSell - 10 - plan Formato 7</t>
  </si>
  <si>
    <t>saveSell - 11 - plan Formato 8</t>
  </si>
  <si>
    <t>saveSell - 13 - plan Tipo de Dato 2</t>
  </si>
  <si>
    <t>TestCase 5 - firstName Contratante</t>
  </si>
  <si>
    <t>saveSell - 5 - firstName Formato 2</t>
  </si>
  <si>
    <t>saveSell - 8 - firstName Tipo de Dato 2</t>
  </si>
  <si>
    <t>saveSell - 10 - firstName Formato 4</t>
  </si>
  <si>
    <t>saveSell - 11 - firstName Formato 5</t>
  </si>
  <si>
    <t>TestCase 4 - fullName Contratante</t>
  </si>
  <si>
    <t>saveSell - 5 - fullName Formato 2</t>
  </si>
  <si>
    <t>saveSell - 8 - fullName Tipo de Dato 2</t>
  </si>
  <si>
    <t>saveSell - 10 - fullName Formato 4</t>
  </si>
  <si>
    <t>saveSell - 11 - fullName Formato 5</t>
  </si>
  <si>
    <t>TestCase 6 - lastName Contratante</t>
  </si>
  <si>
    <t>saveSell - 2 - lastName Vacío</t>
  </si>
  <si>
    <t>saveSell - 3 - lastName Esp en Blanco</t>
  </si>
  <si>
    <t>saveSell - 4 - lastName Formato 1</t>
  </si>
  <si>
    <t>saveSell - 6 - lastName Formato 3</t>
  </si>
  <si>
    <t>saveSell - 7 - lastName Tipo de Dato 1</t>
  </si>
  <si>
    <t>saveSell - 8 - lastName Tipo de Dato 2</t>
  </si>
  <si>
    <t>saveSell - 9 - lastName Longitud</t>
  </si>
  <si>
    <t>saveSell - 10 - lastName Formato 4</t>
  </si>
  <si>
    <t>saveSell - 11 - lastName Formato 5</t>
  </si>
  <si>
    <t>TestCase 7 - birthDate Contratante</t>
  </si>
  <si>
    <t>saveSell - 2 - birthDate Vacío</t>
  </si>
  <si>
    <t>saveSell - 3 - birthDate Esp en Blanco</t>
  </si>
  <si>
    <t>saveSell - 4 - birthDate Formato 1</t>
  </si>
  <si>
    <t>saveSell - 5 - birthDate Formato 2</t>
  </si>
  <si>
    <t>saveSell - 6 - birthDate Formato 3</t>
  </si>
  <si>
    <t>saveSell - 7 - birthDate Formato 4</t>
  </si>
  <si>
    <t>saveSell - 8 - birthDate Formato 5</t>
  </si>
  <si>
    <t>saveSell - 9 - birthDate Formato 6</t>
  </si>
  <si>
    <t>saveSell - 10 - birthDate Formato 7</t>
  </si>
  <si>
    <t>saveSell - 11 - birthDate Formato 8</t>
  </si>
  <si>
    <t>saveSell - 12 - birthDate Formato 9</t>
  </si>
  <si>
    <t>saveSell - 13 - birthDate Formato 10</t>
  </si>
  <si>
    <t>saveSell - 14 - birthDate Formato 11</t>
  </si>
  <si>
    <t>saveSell - 15 - birthDate Tipo de Dato 1</t>
  </si>
  <si>
    <t>saveSell - 16 - birthDate Tipo de Dato 2</t>
  </si>
  <si>
    <t>saveSell - 17 - birthDate Longitud 1</t>
  </si>
  <si>
    <t>saveSell - 18 - birthDate Formato 12</t>
  </si>
  <si>
    <t>saveSell - 19 - birthDate Formato 13</t>
  </si>
  <si>
    <t>saveSell - 20 - birthDate Longitud 2</t>
  </si>
  <si>
    <t>TestCase 8 - genderIdentifier Contratante</t>
  </si>
  <si>
    <t>saveSell - 2 - genderIdentifier Vacío</t>
  </si>
  <si>
    <t>saveSell - 3 - genderIdentifier Esp en Blanco</t>
  </si>
  <si>
    <t>saveSell - 4 - genderIdentifier Formato 1</t>
  </si>
  <si>
    <t>saveSell - 5 - genderIdentifier Formato 2</t>
  </si>
  <si>
    <t>saveSell - 6 - genderIdentifier Formato 3</t>
  </si>
  <si>
    <t>saveSell - 7 - genderIdentifier Formato 4</t>
  </si>
  <si>
    <t>saveSell - 8 - genderIdentifier Formato 5</t>
  </si>
  <si>
    <t>saveSell - 9 - genderIdentifier Tipo de Dato 1</t>
  </si>
  <si>
    <t>saveSell - 10 - genderIdentifier Tipo de Dato 2</t>
  </si>
  <si>
    <t>saveSell - 11 - genderIdentifier Longitud</t>
  </si>
  <si>
    <t>saveSell - 12 - genderIdentifier InActivo</t>
  </si>
  <si>
    <t>TestCase 9 - nacionalityCode Contratante</t>
  </si>
  <si>
    <t>saveSell - 2 - nacionalityCode Vacío</t>
  </si>
  <si>
    <t>saveSell - 3 - nacionalityCode Esp en Blanco</t>
  </si>
  <si>
    <t>saveSell - 4 - nacionalityCode Formato 1</t>
  </si>
  <si>
    <t>saveSell - 5 - nacionalityCode Formato 2</t>
  </si>
  <si>
    <t>saveSell - 6 - nacionalityCode Formato 3</t>
  </si>
  <si>
    <t>saveSell - 7 - nacionalityCode Formato 4</t>
  </si>
  <si>
    <t>saveSell - 8 - nacionalityCode Formato 5</t>
  </si>
  <si>
    <t>saveSell - 9 - nacionalityCode Formato 6</t>
  </si>
  <si>
    <t>saveSell - 10 - nacionalityCode Formato 7</t>
  </si>
  <si>
    <t>saveSell - 11 - nacionalityCode Formato 8</t>
  </si>
  <si>
    <t>saveSell - 12 - nacionalityCode Tipo de Dato 1</t>
  </si>
  <si>
    <t>saveSell - 13 - nacionalityCode Tipo de Dato 2</t>
  </si>
  <si>
    <t>saveSell - 14 - nacionalityCode Longitud</t>
  </si>
  <si>
    <t>saveSell - 15 - nacionalityCode Con Sancion Financiera</t>
  </si>
  <si>
    <t>saveSell - 16 - nacionalityCode Inexistente</t>
  </si>
  <si>
    <t>TestCase 10 - addressName Contratante</t>
  </si>
  <si>
    <t>TestCase 11 - addressNumber Contratante</t>
  </si>
  <si>
    <t>saveSell - 2 - addressNumber Vacío</t>
  </si>
  <si>
    <t>saveSell - 3 - addressNumber Esp en Blanco</t>
  </si>
  <si>
    <t>saveSell - 4 - addressNumber Formato 1</t>
  </si>
  <si>
    <t>saveSell - 5 - addressNumber Formato 2</t>
  </si>
  <si>
    <t>saveSell - 6 - addressNumber Formato 3</t>
  </si>
  <si>
    <t>saveSell - 7 - addressNumber Formato 4</t>
  </si>
  <si>
    <t>saveSell - 8 - addressNumber Formato 5</t>
  </si>
  <si>
    <t>saveSell - 12 - addressNumber Tipo de Dato 1</t>
  </si>
  <si>
    <t>saveSell - 13 - addressNumber Tipo de Dato 2</t>
  </si>
  <si>
    <t>saveSell - 14 - addressNumber Longitud</t>
  </si>
  <si>
    <t>TestCase 12 - addressReference Contratante</t>
  </si>
  <si>
    <t>saveSell - 2 - addressReference Vacío</t>
  </si>
  <si>
    <t>saveSell - 3 - addressReference Esp en Blanco</t>
  </si>
  <si>
    <t>saveSell - 4 - addressReference Formato 1</t>
  </si>
  <si>
    <t>saveSell - 5 - addressReference Formato 2</t>
  </si>
  <si>
    <t>saveSell - 6 - addressReference Formato 3</t>
  </si>
  <si>
    <t>saveSell - 7 - addressReference Formato 4</t>
  </si>
  <si>
    <t>saveSell - 8 - addressReference Formato 5</t>
  </si>
  <si>
    <t>saveSell - 9 - addressReference Formato 6</t>
  </si>
  <si>
    <t>saveSell - 10 - addressReference Formato 7</t>
  </si>
  <si>
    <t>saveSell - 11 - addressReference Formato 8</t>
  </si>
  <si>
    <t>saveSell - 12 - addressReference Tipo de Dato 1</t>
  </si>
  <si>
    <t>saveSell - 13 - addressReference Tipo de Dato 2</t>
  </si>
  <si>
    <t>saveSell - 14 - addressReference Longitud</t>
  </si>
  <si>
    <t>saveSell - 15 - addressReference Inexistente</t>
  </si>
  <si>
    <t>saveSell - 16 - addressReference no asociado al estado</t>
  </si>
  <si>
    <t>TestCase 13 - addressPostalCode Contratante</t>
  </si>
  <si>
    <t>saveSell - 2 - addressPostalCode Vacío</t>
  </si>
  <si>
    <t>saveSell - 3 - addressPostalCode Esp en Blanco</t>
  </si>
  <si>
    <t>saveSell - 4 - addressPostalCode Formato 1</t>
  </si>
  <si>
    <t>saveSell - 5 - addressPostalCode Formato 2</t>
  </si>
  <si>
    <t>saveSell - 6 - addressPostalCode Formato 3</t>
  </si>
  <si>
    <t>saveSell - 7 - addressPostalCode Formato 4</t>
  </si>
  <si>
    <t>saveSell - 8 - addressPostalCode Formato 5</t>
  </si>
  <si>
    <t>saveSell - 9 - addressPostalCode Formato 6</t>
  </si>
  <si>
    <t>saveSell - 10 - addressPostalCode Formato 7</t>
  </si>
  <si>
    <t>saveSell - 11 - addressPostalCode Formato 8</t>
  </si>
  <si>
    <t>saveSell - 12 - addressPostalCode Tipo de Dato 1</t>
  </si>
  <si>
    <t>saveSell - 13 - addressPostalCode Tipo de Dato 2</t>
  </si>
  <si>
    <t>saveSell - 14 - addressPostalCode Longitud</t>
  </si>
  <si>
    <t>saveSell - 15 - addressPostalCode Inexistente</t>
  </si>
  <si>
    <t>saveSell - 16 - addressPostalCode no asociado al estado</t>
  </si>
  <si>
    <t>TestCase 14 - state Contratante</t>
  </si>
  <si>
    <t>saveSell - 2 - state Vacío</t>
  </si>
  <si>
    <t>saveSell - 3 - state Esp en Blanco</t>
  </si>
  <si>
    <t>saveSell - 4 - state Formato 1</t>
  </si>
  <si>
    <t>saveSell - 5 - state Formato 2</t>
  </si>
  <si>
    <t>saveSell - 6 - state Formato 3</t>
  </si>
  <si>
    <t>saveSell - 7 - state Formato 4</t>
  </si>
  <si>
    <t>saveSell - 8 - state Formato 5</t>
  </si>
  <si>
    <t>saveSell - 9 - state Formato 6</t>
  </si>
  <si>
    <t>saveSell - 10 - state Formato 7</t>
  </si>
  <si>
    <t>saveSell - 11 - state Formato 8</t>
  </si>
  <si>
    <t>saveSell - 12 - state Tipo de Dato 1</t>
  </si>
  <si>
    <t>saveSell - 13 - state Tipo de Dato 2</t>
  </si>
  <si>
    <t>saveSell - 14 - state Longitud</t>
  </si>
  <si>
    <t>saveSell - 15 - state Inexistente</t>
  </si>
  <si>
    <t>saveSell - 16 - state no asociado con Edo, MPIO y Col</t>
  </si>
  <si>
    <t>TestCase 15 - delegación o municipio Contratante</t>
  </si>
  <si>
    <t>saveSell - 2 - delegación o municipio Vacío</t>
  </si>
  <si>
    <t>saveSell - 3 - delegación o municipio Esp en Blanco</t>
  </si>
  <si>
    <t>saveSell - 4 - delegación o municipio Formato 1</t>
  </si>
  <si>
    <t>saveSell - 5 - delegación o municipio Formato 2</t>
  </si>
  <si>
    <t>saveSell - 6 - delegación o municipio Formato 3</t>
  </si>
  <si>
    <t>saveSell - 7 - delegación o municipio Formato 4</t>
  </si>
  <si>
    <t>saveSell - 8 - delegación o municipio Formato 5</t>
  </si>
  <si>
    <t>saveSell - 9 - delegación o municipio Formato 6</t>
  </si>
  <si>
    <t>saveSell - 10 - delegación o municipio Formato 7</t>
  </si>
  <si>
    <t>saveSell - 11 - delegación o municipio Formato 8</t>
  </si>
  <si>
    <t>saveSell - 12 - delegación o municipio Tipo de Dato 1</t>
  </si>
  <si>
    <t>saveSell - 13 - delegación o municipio Tipo de Dato 2</t>
  </si>
  <si>
    <t>saveSell - 14 - delegación o municipio Longitud</t>
  </si>
  <si>
    <t>saveSell - 15 - delegación o municipio Inexistente</t>
  </si>
  <si>
    <t>saveSell - 16 - delegación o municipio no asociado con Edo, MPIO y Col</t>
  </si>
  <si>
    <t>TestCase 16 - phoneNumber Contratante</t>
  </si>
  <si>
    <t>saveSell - 2 - phoneNumber Vacío</t>
  </si>
  <si>
    <t>saveSell - 3 - phoneNumber Esp en Blanco</t>
  </si>
  <si>
    <t>saveSell - 4 - phoneNumber Formato 1</t>
  </si>
  <si>
    <t>saveSell - 5 - phoneNumber Formato 2</t>
  </si>
  <si>
    <t>saveSell - 6 - phoneNumber Formato 3</t>
  </si>
  <si>
    <t>saveSell - 7 - phoneNumber Formato 4</t>
  </si>
  <si>
    <t>saveSell - 8 - phoneNumber Formato 5</t>
  </si>
  <si>
    <t>saveSell - 9 - phoneNumber Formato 6</t>
  </si>
  <si>
    <t>saveSell - 10 - phoneNumber Formato 7</t>
  </si>
  <si>
    <t>saveSell - 11 - phoneNumber Formato 8</t>
  </si>
  <si>
    <t>saveSell - 12 - phoneNumber Formato 9</t>
  </si>
  <si>
    <t>saveSell - 13 - phoneNumber Tipo de Dato 1</t>
  </si>
  <si>
    <t>saveSell - 14 - phoneNumber Tipo de Dato 2</t>
  </si>
  <si>
    <t>saveSell - 15 - phoneNumber Longitud</t>
  </si>
  <si>
    <t>TestCase 17 - email Contratante</t>
  </si>
  <si>
    <t>saveSell - 2 - email Vacío</t>
  </si>
  <si>
    <t>saveSell - 3 - email Esp en Blanco</t>
  </si>
  <si>
    <t>saveSell - 4 - email Formato 1</t>
  </si>
  <si>
    <t>saveSell - 5 - email Formato 2</t>
  </si>
  <si>
    <t>saveSell - 6 - email Formato 3</t>
  </si>
  <si>
    <t>saveSell - 7 - email Formato 4</t>
  </si>
  <si>
    <t>saveSell - 8 - email Formato 5</t>
  </si>
  <si>
    <t>saveSell - 9 - email Formato 6</t>
  </si>
  <si>
    <t>saveSell - 10 - email Formato 7</t>
  </si>
  <si>
    <t>saveSell - 11 - email Formato 8</t>
  </si>
  <si>
    <t>saveSell - 12 - email Formato 9</t>
  </si>
  <si>
    <t>saveSell - 13 - email Tipo de Dato 1</t>
  </si>
  <si>
    <t>saveSell - 14 - email Tipo de Dato 2</t>
  </si>
  <si>
    <t>saveSell - 15 - email Longitud</t>
  </si>
  <si>
    <t>saveSell - 16 - email Formato 10</t>
  </si>
  <si>
    <t>saveSell - 16 - email Tipo de Dato 3</t>
  </si>
  <si>
    <t>TestCase 18 - paymentAmmount</t>
  </si>
  <si>
    <t>saveSell - 2 - paymentAmmount Vacío</t>
  </si>
  <si>
    <t>saveSell - 3 - paymentAmmount Esp en Blanco</t>
  </si>
  <si>
    <t>saveSell - 4 - paymentAmmount Formato 1</t>
  </si>
  <si>
    <t>saveSell - 5 - paymentAmmount Formato 2</t>
  </si>
  <si>
    <t>saveSell - 6 - paymentAmmount Formato 3</t>
  </si>
  <si>
    <t>saveSell - 7 - paymentAmmount Formato 4</t>
  </si>
  <si>
    <t>saveSell - 8 - paymentAmmount Formato 5</t>
  </si>
  <si>
    <t>saveSell - 9 - paymentAmmount Formato 6</t>
  </si>
  <si>
    <t>saveSell - 10 - paymentAmmount Formato 7</t>
  </si>
  <si>
    <t>saveSell - 11 - paymentAmmount Formato 8</t>
  </si>
  <si>
    <t>saveSell - 12 - paymentAmmount Formato 9</t>
  </si>
  <si>
    <t>saveSell - 13 - paymentAmmount Tipo de Dato 1</t>
  </si>
  <si>
    <t>saveSell - 14 - paymentAmmount Tipo de Dato 2</t>
  </si>
  <si>
    <t>saveSell - 15 - paymentAmmount Longitud</t>
  </si>
  <si>
    <t>saveSell - 16 - paymentAmmount Prima No corresponde al plan</t>
  </si>
  <si>
    <t>TestCase 19 - paymentDate</t>
  </si>
  <si>
    <t>saveSell - 2 - paymentDate Vacío</t>
  </si>
  <si>
    <t>saveSell - 3 - paymentDate Esp en Blanco</t>
  </si>
  <si>
    <t>saveSell - 4 - paymentDate Formato 1</t>
  </si>
  <si>
    <t>saveSell - 5 - paymentDate Formato 2</t>
  </si>
  <si>
    <t>saveSell - 6 - paymentDate Formato 3</t>
  </si>
  <si>
    <t>saveSell - 7 - paymentDate Formato 4</t>
  </si>
  <si>
    <t>saveSell - 8 - paymentDate Formato 5</t>
  </si>
  <si>
    <t>saveSell - 9 - paymentDate Formato 6</t>
  </si>
  <si>
    <t>saveSell - 10 - paymentDate Formato 7</t>
  </si>
  <si>
    <t>saveSell - 11 - paymentDate Formato 8</t>
  </si>
  <si>
    <t>saveSell - 12 - paymentDate Formato 9</t>
  </si>
  <si>
    <t>saveSell - 13 - paymentDate Formato 10</t>
  </si>
  <si>
    <t>saveSell - 14 - paymentDate Formato 11</t>
  </si>
  <si>
    <t>saveSell - 15 - paymentDate Tipo de Dato 1</t>
  </si>
  <si>
    <t>saveSell - 16 - paymentDate Tipo de Dato 2</t>
  </si>
  <si>
    <t>saveSell - 17 - paymentDate Longitud</t>
  </si>
  <si>
    <t>saveSell - 18 - paymentDate Inexistente</t>
  </si>
  <si>
    <t>TestCase 20 - methodpayment</t>
  </si>
  <si>
    <t>saveSell - 2 - paymentmethod Vacío</t>
  </si>
  <si>
    <t>saveSell - 3 - paymentmethod Esp en Blanco</t>
  </si>
  <si>
    <t>saveSell - 4 - paymentmethod Formato 1</t>
  </si>
  <si>
    <t>saveSell - 5 - paymentmethod Formato 2</t>
  </si>
  <si>
    <t>saveSell - 6 - paymentmethod Formato 3</t>
  </si>
  <si>
    <t>saveSell - 7 - paymentmethod Formato 4</t>
  </si>
  <si>
    <t>saveSell - 8 - paymentmethod Formato 5</t>
  </si>
  <si>
    <t>saveSell - 9 - paymentmethod Formato 6</t>
  </si>
  <si>
    <t>saveSell - 10 - paymentmethod Formato 7</t>
  </si>
  <si>
    <t>saveSell - 11 - paymentmethod Formato 8</t>
  </si>
  <si>
    <t>saveSell - 12 - paymentmethod Formato 9</t>
  </si>
  <si>
    <t>saveSell - 13 - paymentmethod Tipo de Dato 1</t>
  </si>
  <si>
    <t>saveSell - 14 - paymentmethod Tipo de Dato 2</t>
  </si>
  <si>
    <t>saveSell - 15 - paymentmethod Longitud</t>
  </si>
  <si>
    <t>saveSell - 16 - paymentmethod Inexistente</t>
  </si>
  <si>
    <t>saveSell - 11 - paymentmethod Efectivo</t>
  </si>
  <si>
    <t>saveSell - 12 - paymentmethod TD VISA</t>
  </si>
  <si>
    <t>saveSell - 13 - paymentmethod TD MASTERCARD</t>
  </si>
  <si>
    <t>saveSell - 14 - paymentmethod CTA CLABE</t>
  </si>
  <si>
    <t>saveSell - 15 - paymentmethod CTA CHEQUES</t>
  </si>
  <si>
    <t>TestCase 21 - cardNumber TD - VISA</t>
  </si>
  <si>
    <t>saveSell - 2 - cardNumber VISA Vacío</t>
  </si>
  <si>
    <t>saveSell - 3 - cardNumber VISA Esp en Blanco</t>
  </si>
  <si>
    <t>saveSell - 4 - cardNumber VISA Formato 1</t>
  </si>
  <si>
    <t>saveSell - 5 - cardNumber VISA Formato 2</t>
  </si>
  <si>
    <t>saveSell - 6 - cardNumber VISA Formato 3</t>
  </si>
  <si>
    <t>saveSell - 7 - cardNumber VISA Formato 4</t>
  </si>
  <si>
    <t>saveSell - 8 - cardNumber VISA Formato 5</t>
  </si>
  <si>
    <t>saveSell - 9 - cardNumber VISA Formato 6</t>
  </si>
  <si>
    <t>saveSell - 10 - cardNumber VISA Formato 7</t>
  </si>
  <si>
    <t>saveSell - 11 - cardNumber VISA Formato 8</t>
  </si>
  <si>
    <t>saveSell - 12 - cardNumber VISA Formato 9</t>
  </si>
  <si>
    <t>saveSell - 13 - cardNumber VISA Formato 10</t>
  </si>
  <si>
    <t>saveSell - 13 - cardNumber VISA Tipo de Dato 1</t>
  </si>
  <si>
    <t>saveSell - 14 - cardNumber VISA Tipo de Dato 2</t>
  </si>
  <si>
    <t>saveSell - 15 - cardNumber VISA Long Mín</t>
  </si>
  <si>
    <t>saveSell - 16 - cardNumber VISA Long Máx</t>
  </si>
  <si>
    <t>saveSell - 16 - cardNumber VISA - AMEX</t>
  </si>
  <si>
    <t>TestCase 22 - cardNumber TC - MASTERCARD</t>
  </si>
  <si>
    <t>saveSell - 15 - cardNumber MASTERCARD Long Mín</t>
  </si>
  <si>
    <t>saveSell - 16 - cardNumber MASTERCARD Long Máx</t>
  </si>
  <si>
    <t>saveSell - 16 - cardNumber MASTERCARD - No es MASTERCARD</t>
  </si>
  <si>
    <t>TestCase 23 - cardNumber TC - VISA</t>
  </si>
  <si>
    <t>saveSell - 16 - cardNumber VISA - No es VISA</t>
  </si>
  <si>
    <t>TestCase 24 - cardNumber TC - AMEX</t>
  </si>
  <si>
    <t>saveSell - 15 - cardNumber AMEX Long Mín</t>
  </si>
  <si>
    <t>saveSell - 16 - cardNumber AMEX Long Máx</t>
  </si>
  <si>
    <t>saveSell - 16 - cardNumber AMEX - Es VISA/MASTERCARD</t>
  </si>
  <si>
    <t>saveSell - 5 - cardNumber AMEX - Tarjeta Amex con MC 7</t>
  </si>
  <si>
    <t>saveSell - 6 - Diff de Ceros</t>
  </si>
  <si>
    <t>TestCase 25 - cardHolderName Contratante</t>
  </si>
  <si>
    <t>saveSell - 2 - cardHolderName Vacío</t>
  </si>
  <si>
    <t>saveSell - 3 - cardHolderName Esp en Blanco</t>
  </si>
  <si>
    <t>saveSell - 4 - cardHolderName Formato 1</t>
  </si>
  <si>
    <t>saveSell - 5 - cardHolderName Formato 2</t>
  </si>
  <si>
    <t>saveSell - 6 - cardHolderName Formato 3</t>
  </si>
  <si>
    <t>saveSell - 7 - cardHolderName Tipo de Dato 1</t>
  </si>
  <si>
    <t>saveSell - 8 - cardHolderName Tipo de Dato 2</t>
  </si>
  <si>
    <t>saveSell - 9 - cardHolderName Longitud</t>
  </si>
  <si>
    <t>saveSell - 10 - cardHolderName Acentos</t>
  </si>
  <si>
    <t>saveSell - 11 - cardHolderName Dieresis</t>
  </si>
  <si>
    <t>TestCase 26 - CLABE</t>
  </si>
  <si>
    <t>saveSell - 2 - CLABE Vacío</t>
  </si>
  <si>
    <t>saveSell - 3 - CLABE Esp en Blanco</t>
  </si>
  <si>
    <t>saveSell - 4 - CLABE Formato 1</t>
  </si>
  <si>
    <t>saveSell - 5 - CLABE Formato 2</t>
  </si>
  <si>
    <t>saveSell - 6 - CLABE Formato 3</t>
  </si>
  <si>
    <t>saveSell - 7 - CLABE Formato 4</t>
  </si>
  <si>
    <t>saveSell - 8 - CLABE Formato 5</t>
  </si>
  <si>
    <t>saveSell - 9 - CLABE Formato 6</t>
  </si>
  <si>
    <t>saveSell - 10 - CLABE Formato 7</t>
  </si>
  <si>
    <t>saveSell - 11 - CLABE Formato 8</t>
  </si>
  <si>
    <t>saveSell - 12 - CLABE Formato 9</t>
  </si>
  <si>
    <t>saveSell - 13 - CLABE Formato 10</t>
  </si>
  <si>
    <t>saveSell - 14 - CLABE Formato 11</t>
  </si>
  <si>
    <t>saveSell - 15 - CLABE Tipo de Dato 1</t>
  </si>
  <si>
    <t>saveSell - 16 - CLABE Tipo de Dato 2</t>
  </si>
  <si>
    <t>saveSell - 17 - CLABE Long Mín</t>
  </si>
  <si>
    <t>saveSell - 18 -CLABE Long Máx</t>
  </si>
  <si>
    <t>saveSell - 19 - CLABE VISA - No es VISA/MASTERCARD</t>
  </si>
  <si>
    <t>TestCase 27 - codeCvv</t>
  </si>
  <si>
    <t>saveSell - 2 - codeCvv - Vacío</t>
  </si>
  <si>
    <t>saveSell - 3 - codeCvv - Esp blanco</t>
  </si>
  <si>
    <t>saveSell - 4 - codeCvv - Formato 1</t>
  </si>
  <si>
    <t>saveSell - 5 - codeCvv - Formato 2</t>
  </si>
  <si>
    <t>saveSell - 6 - codeCvv - Formato 3</t>
  </si>
  <si>
    <t>saveSell - 7 - codeCvv - Formato 4</t>
  </si>
  <si>
    <t>saveSell - 8 - codeCvv - Formato 5</t>
  </si>
  <si>
    <t>saveSell - 9 - codeCvv - Formato 6 VISA</t>
  </si>
  <si>
    <t>saveSell - 10 - codeCvv - Formato 7 MC</t>
  </si>
  <si>
    <t>saveSell - 11 - codeCvv - Formato 8 AMEX</t>
  </si>
  <si>
    <t>saveSell - 12 - codeCvv - Tipo de Dato 1</t>
  </si>
  <si>
    <t>saveSell - 13 - codeCvv - Tipo de Dato 2</t>
  </si>
  <si>
    <t>TestCase 28 - validityDate</t>
  </si>
  <si>
    <t>saveSell - 2 - validityDate - Vacío</t>
  </si>
  <si>
    <t>saveSell - 3 - validityDate - Esp Blanco</t>
  </si>
  <si>
    <t>saveSell - 3 - validityDate - Formato 1</t>
  </si>
  <si>
    <t>saveSell - 4 - validityDate - Formato 2</t>
  </si>
  <si>
    <t>saveSell - 5 - validityDate - Formato 3</t>
  </si>
  <si>
    <t>saveSell - 6 - validityDate - Formato 4</t>
  </si>
  <si>
    <t>saveSell - 7 - validityDate - Formato 5</t>
  </si>
  <si>
    <t>saveSell - 8 - validityDate - Formato 6</t>
  </si>
  <si>
    <t>saveSell - 9 - validityDate - Formato 7</t>
  </si>
  <si>
    <t>saveSell - 10 - validityDate - Formato 8</t>
  </si>
  <si>
    <t>saveSell - 11 - validityDate - Formato 9</t>
  </si>
  <si>
    <t>saveSell - 12 - validityDate - Formato 10</t>
  </si>
  <si>
    <t>saveSell - 13 - validityDate - Formato 11</t>
  </si>
  <si>
    <t>saveSell - 14 - validityDate - Formato 12</t>
  </si>
  <si>
    <t>saveSell - 15 - validityDate - Formato 13</t>
  </si>
  <si>
    <t>saveSell - 16 - validityDate - Tipo de Dato 1</t>
  </si>
  <si>
    <t>saveSell - 17 - validityDate - Tipo de Dato 2</t>
  </si>
  <si>
    <t>saveSell - 18 - validityDate - Tipo de Dato 3</t>
  </si>
  <si>
    <t>TestCase 29 - responseFileType</t>
  </si>
  <si>
    <t>saveSell - 1 - responseFileType - url</t>
  </si>
  <si>
    <t>saveSell - 2 - responseFileType - file</t>
  </si>
  <si>
    <t>saveSell - 3 - responseFileType - email</t>
  </si>
  <si>
    <t>saveSell - 4 - responseFileType - Vacío</t>
  </si>
  <si>
    <t>saveSell - 5 - responseFileType - Esp Blanco</t>
  </si>
  <si>
    <t>saveSell - 6 - responseFileType - Formato 1</t>
  </si>
  <si>
    <t>saveSell - 7 - responseFileType - Formato 2</t>
  </si>
  <si>
    <t>saveSell - 8 - responseFileType - Formato 3</t>
  </si>
  <si>
    <t>saveSell - 9 - responseFileType - Tipo de Dato 1</t>
  </si>
  <si>
    <t>saveSell - 10 - responseFileType - Tipo de Dato 2</t>
  </si>
  <si>
    <t>saveSell - 11 - responseFileType - Tipo de Dato 3</t>
  </si>
  <si>
    <t>saveSell - 1 - HP 10 - Seat Leasing</t>
  </si>
  <si>
    <t>saveSell - 2 - DURACION Vacío</t>
  </si>
  <si>
    <t>saveSell - 3 - DURACION Esp en Blanco</t>
  </si>
  <si>
    <t>saveSell - 4 - DURACION Formato 1</t>
  </si>
  <si>
    <t>saveSell - 5 - DURACION Formato 2</t>
  </si>
  <si>
    <t>saveSell - 6 - DURACION Formato 3</t>
  </si>
  <si>
    <t>saveSell - 7 - DURACION Formato 4</t>
  </si>
  <si>
    <t>saveSell - 8 - DURACION Formato 5</t>
  </si>
  <si>
    <t>saveSell - 9 - DURACION Formato 6</t>
  </si>
  <si>
    <t>saveSell - 10 - DURACION Formato 7</t>
  </si>
  <si>
    <t>saveSell - 11 - DURACION Formato 8</t>
  </si>
  <si>
    <t>saveSell - 15 - DURACION Tipo de Dato 1</t>
  </si>
  <si>
    <t>saveSell - 16 - DURACION Tipo de Dato 2</t>
  </si>
  <si>
    <t>saveSell - 17 - DURACION Long Máx</t>
  </si>
  <si>
    <t>saveSell - 2 - RFC Vacío</t>
  </si>
  <si>
    <t>saveSell - 3 - RFC Esp en Blanco</t>
  </si>
  <si>
    <t>saveSell - 4 - RFC Formato 1</t>
  </si>
  <si>
    <t>saveSell - 5 - RFC Formato 2</t>
  </si>
  <si>
    <t>saveSell - 6 - RFC Formato 3</t>
  </si>
  <si>
    <t>saveSell - 7 - RFC Formato 4</t>
  </si>
  <si>
    <t>saveSell - 8 - RFC Formato 5</t>
  </si>
  <si>
    <t>saveSell - 9 - RFC Formato 6</t>
  </si>
  <si>
    <t>saveSell - 10 - RFC Formato 7</t>
  </si>
  <si>
    <t>saveSell - 11 - RFC Formato 8</t>
  </si>
  <si>
    <t>saveSell - 15 - RFC Tipo de Dato 1</t>
  </si>
  <si>
    <t>saveSell - 16 - RFC Tipo de Dato 2</t>
  </si>
  <si>
    <t>saveSell - 17 - RFC Long Máx</t>
  </si>
  <si>
    <t>saveSell - 18 - RFC Formato 9</t>
  </si>
  <si>
    <t>saveSell - 1 - HP 24</t>
  </si>
  <si>
    <t>saveSell - 2 - PARTYID Vacío</t>
  </si>
  <si>
    <t>saveSell - 3 - PARTYID Esp en Blanco</t>
  </si>
  <si>
    <t>saveSell - 4 - PARTYID Formato 1</t>
  </si>
  <si>
    <t>saveSell - 5 - PARTYID Formato 2</t>
  </si>
  <si>
    <t>saveSell - 6 - PARTYID Formato 3</t>
  </si>
  <si>
    <t>saveSell - 7 - PARTYID Formato 4</t>
  </si>
  <si>
    <t>saveSell - 8 - PARTYID Formato 5</t>
  </si>
  <si>
    <t>saveSell - 9 - PARTYID Formato 6</t>
  </si>
  <si>
    <t>saveSell - 10 - PARTYID Formato 7</t>
  </si>
  <si>
    <t>saveSell - 11 - PARTYID Formato 8</t>
  </si>
  <si>
    <t>saveSell - 15 - PARTYID Tipo de Dato 1</t>
  </si>
  <si>
    <t>saveSell - 16 - PARTYID Tipo de Dato 2</t>
  </si>
  <si>
    <t>saveSell - 17 - PARTYID Long Máx</t>
  </si>
  <si>
    <t>saveSell - 2 - NUMCLIENTE - Vacío</t>
  </si>
  <si>
    <t>saveSell - 3 - NUMCLIENTE - Esp Blanco</t>
  </si>
  <si>
    <t>saveSell - 4 - NUMCLIENTE - Formato 1</t>
  </si>
  <si>
    <t>saveSell - 5 - NUMCLIENTE - Formato 2</t>
  </si>
  <si>
    <t>saveSell - 6 - NUMCLIENTE - Formato 3</t>
  </si>
  <si>
    <t>saveSell - 7 - NUMCLIENTE - Formato 4</t>
  </si>
  <si>
    <t>saveSell - 8 - NUMCLIENTE - Formato 5</t>
  </si>
  <si>
    <t>saveSell - 9 - NUMCLIENTE - Formato 6</t>
  </si>
  <si>
    <t>saveSell - 10 - NUMCLIENTE - Formato 7</t>
  </si>
  <si>
    <t>saveSell - 11 - NUMCLIENTE - Formato 8</t>
  </si>
  <si>
    <t>saveSell - 12 - NUMCLIENTE - Formato 9</t>
  </si>
  <si>
    <t>saveSell - 13 - NUMCLIENTE - Formato 10</t>
  </si>
  <si>
    <t>saveSell - 14 - NUMCLIENTE - Tipo de Dato 1</t>
  </si>
  <si>
    <t>saveSell - 15 - NUMCLIENTE - Tipo de Dato 2</t>
  </si>
  <si>
    <t>saveSell - 16 - NUMCLIENTE - Ya registrado</t>
  </si>
  <si>
    <t>saveSell - 2 - PAIS Vacío</t>
  </si>
  <si>
    <t>saveSell - 3 - PAIS Esp en Blanco</t>
  </si>
  <si>
    <t>saveSell - 4 - PAIS Formato 1</t>
  </si>
  <si>
    <t>saveSell - 5 - PAIS Formato 2</t>
  </si>
  <si>
    <t>saveSell - 6 - PAIS Formato 3</t>
  </si>
  <si>
    <t>saveSell - 7 - PAIS Formato 4</t>
  </si>
  <si>
    <t>saveSell - 8 - PAIS Formato 5</t>
  </si>
  <si>
    <t>saveSell - 9 - PAIS Formato 6</t>
  </si>
  <si>
    <t>saveSell - 10 - PAIS Formato 7</t>
  </si>
  <si>
    <t>saveSell - 11 - PAIS Formato 8</t>
  </si>
  <si>
    <t>saveSell - 12 - PAIS Tipo de Dato 1</t>
  </si>
  <si>
    <t>saveSell - 13 - PAIS Tipo de Dato 2</t>
  </si>
  <si>
    <t>saveSell - 14 - PAIS Longitud</t>
  </si>
  <si>
    <t>saveSell - 15 - PAIS Con Sancion Financiera</t>
  </si>
  <si>
    <t>saveSell - 16 - PAIS Inexistente</t>
  </si>
  <si>
    <t>saveSell - 2 - CANALVENTA Vacío</t>
  </si>
  <si>
    <t>saveSell - 3 - CANALVENTA Esp en Blanco</t>
  </si>
  <si>
    <t>saveSell - 4 - CANALVENTA Formato 1</t>
  </si>
  <si>
    <t>saveSell - 5 - CANALVENTA Formato 2</t>
  </si>
  <si>
    <t>saveSell - 6 - CANALVENTA Formato 3</t>
  </si>
  <si>
    <t>saveSell - 7 - CANALVENTA Formato 4</t>
  </si>
  <si>
    <t>saveSell - 8 - CANALVENTA Formato 5</t>
  </si>
  <si>
    <t>saveSell - 9 - CANALVENTA Formato 6</t>
  </si>
  <si>
    <t>saveSell - 10 - CANALVENTA Formato 7</t>
  </si>
  <si>
    <t>saveSell - 11 - CANALVENTA Formato 8</t>
  </si>
  <si>
    <t>saveSell - 12 - CANALVENTA Tipo de Dato 1</t>
  </si>
  <si>
    <t>saveSell - 13 - CANALVENTA Tipo de Dato 2</t>
  </si>
  <si>
    <t>saveSell - 14 - CANALVENTA Longitud</t>
  </si>
  <si>
    <t>saveSell - 15 - CANALVENTA No asociado con el negocio</t>
  </si>
  <si>
    <t>saveSell - 16 - CANALVENTA Inexistente</t>
  </si>
  <si>
    <t>saveSell - 2 - IDNOTIFICACION Vacío</t>
  </si>
  <si>
    <t>saveSell - 3 - IDNOTIFICACION Esp en Blanco</t>
  </si>
  <si>
    <t>saveSell - 4 - IDNOTIFICACION Formato 1</t>
  </si>
  <si>
    <t>saveSell - 5 - IDNOTIFICACION Formato 2</t>
  </si>
  <si>
    <t>saveSell - 6 - IDNOTIFICACION Formato 3</t>
  </si>
  <si>
    <t>saveSell - 7 - IDNOTIFICACION Formato 4</t>
  </si>
  <si>
    <t>saveSell - 8 - IDNOTIFICACION Formato 5</t>
  </si>
  <si>
    <t>saveSell - 9 - IDNOTIFICACION Formato 6</t>
  </si>
  <si>
    <t>saveSell - 10 - IDNOTIFICACION Formato 7</t>
  </si>
  <si>
    <t>saveSell - 11 - IDNOTIFICACION Formato 8</t>
  </si>
  <si>
    <t>saveSell - 12 - IDNOTIFICACION Tipo de Dato 1</t>
  </si>
  <si>
    <t>saveSell - 13 - IDNOTIFICACION Tipo de Dato 2</t>
  </si>
  <si>
    <t>saveSell - 14 - IDNOTIFICACION Longitud</t>
  </si>
  <si>
    <t>saveSell - 15 - IDNOTIFICACION No asociado con el negocio</t>
  </si>
  <si>
    <t>saveSell - 16 - IDNOTIFICACION Inexistente</t>
  </si>
  <si>
    <t>TD - VISA</t>
  </si>
  <si>
    <t>TC - Master Card</t>
  </si>
  <si>
    <t>TC - AMEX</t>
  </si>
  <si>
    <t>Cuenta Clabe</t>
  </si>
  <si>
    <t>Cuenta de Cheques</t>
  </si>
  <si>
    <t>Efectivo</t>
  </si>
  <si>
    <t>saveSell - 2 - IDFRECUENCIA Vacío</t>
  </si>
  <si>
    <t>saveSell - 3 - IDFRECUENCIA Esp en Blanco</t>
  </si>
  <si>
    <t>saveSell - 4 - IDFRECUENCIA Formato 1</t>
  </si>
  <si>
    <t>saveSell - 5 - IDFRECUENCIA Formato 2</t>
  </si>
  <si>
    <t>saveSell - 6 - IDFRECUENCIA Formato 3</t>
  </si>
  <si>
    <t>saveSell - 7 - IDFRECUENCIA Formato 4</t>
  </si>
  <si>
    <t>saveSell - 8 - IDFRECUENCIA Formato 5</t>
  </si>
  <si>
    <t>saveSell - 10 - IDFRECUENCIA Formato 7</t>
  </si>
  <si>
    <t>saveSell - 11 - IDFRECUENCIA Formato 8</t>
  </si>
  <si>
    <t>saveSell - 15 - IDFRECUENCIA Tipo de Dato 1</t>
  </si>
  <si>
    <t>saveSell - 16 - IDFRECUENCIA Tipo de Dato 2</t>
  </si>
  <si>
    <t>saveSell - 17 - IDFRECUENCIA Long Máx</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</si>
  <si>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</si>
  <si>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</si>
  <si>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</si>
  <si>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</si>
  <si>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</si>
  <si>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</si>
  <si>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</si>
  <si>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</si>
  <si>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</si>
  <si>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</si>
  <si>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</si>
  <si>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</si>
  <si>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</si>
  <si>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</si>
  <si>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</si>
  <si>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</si>
  <si>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</si>
  <si>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</si>
  <si>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</si>
  <si>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</si>
  <si>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</si>
  <si>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</si>
  <si>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</si>
  <si>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</si>
  <si>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</si>
  <si>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</si>
  <si>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</si>
  <si>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</si>
  <si>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</si>
  <si>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</si>
  <si>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</si>
  <si>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</si>
  <si>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</si>
  <si>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</si>
  <si>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</si>
  <si>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</si>
  <si>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</si>
  <si>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</si>
  <si>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</si>
  <si>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</si>
  <si>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</si>
  <si>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</si>
  <si>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</si>
  <si>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</si>
  <si>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</si>
  <si>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</si>
  <si>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</si>
  <si>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</si>
  <si>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</si>
  <si>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</si>
  <si>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</si>
  <si>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</si>
  <si>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</si>
  <si>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</si>
  <si>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</si>
  <si>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</si>
  <si>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</si>
  <si>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</si>
  <si>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</si>
  <si>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</si>
  <si>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</si>
  <si>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</si>
  <si>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</si>
  <si>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</si>
  <si>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</si>
  <si>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</si>
  <si>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</si>
  <si>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</si>
  <si>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</si>
  <si>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</si>
  <si>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</si>
  <si>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</si>
  <si>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</si>
  <si>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</si>
  <si>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</si>
  <si>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</si>
  <si>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</si>
  <si>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</si>
  <si>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</si>
  <si>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</si>
  <si>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</si>
  <si>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</si>
  <si>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</si>
  <si>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</si>
  <si>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</si>
  <si>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</si>
  <si>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</si>
  <si>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</si>
  <si>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</si>
  <si>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</si>
  <si>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</si>
  <si>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</si>
  <si>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</si>
  <si>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</si>
  <si>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</si>
  <si>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</si>
  <si>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</si>
  <si>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</si>
  <si>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</si>
  <si>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</si>
  <si>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</si>
  <si>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</si>
  <si>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</si>
  <si>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</si>
  <si>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</si>
  <si>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</si>
  <si>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</si>
  <si>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</si>
  <si>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CP109</t>
  </si>
  <si>
    <t>CP110</t>
  </si>
  <si>
    <t>CP111</t>
  </si>
  <si>
    <t>CP112</t>
  </si>
  <si>
    <t>CP113</t>
  </si>
  <si>
    <t>CP114</t>
  </si>
  <si>
    <t>CP115</t>
  </si>
  <si>
    <t>CP116</t>
  </si>
  <si>
    <t>CP117</t>
  </si>
  <si>
    <t>CP118</t>
  </si>
  <si>
    <t>CP119</t>
  </si>
  <si>
    <t>CP120</t>
  </si>
  <si>
    <t>CP121</t>
  </si>
  <si>
    <t>CP122</t>
  </si>
  <si>
    <t>CP123</t>
  </si>
  <si>
    <t>CP124</t>
  </si>
  <si>
    <t>CP125</t>
  </si>
  <si>
    <t>CP126</t>
  </si>
  <si>
    <t>CP127</t>
  </si>
  <si>
    <t>CP128</t>
  </si>
  <si>
    <t>CP129</t>
  </si>
  <si>
    <t>CP130</t>
  </si>
  <si>
    <t>CP131</t>
  </si>
  <si>
    <t>CP132</t>
  </si>
  <si>
    <t>CP133</t>
  </si>
  <si>
    <t>CP134</t>
  </si>
  <si>
    <t>CP135</t>
  </si>
  <si>
    <t>CP136</t>
  </si>
  <si>
    <t>CP137</t>
  </si>
  <si>
    <t>CP138</t>
  </si>
  <si>
    <t>CP139</t>
  </si>
  <si>
    <t>CP140</t>
  </si>
  <si>
    <t>CP141</t>
  </si>
  <si>
    <t>CP142</t>
  </si>
  <si>
    <t>CP143</t>
  </si>
  <si>
    <t>CP144</t>
  </si>
  <si>
    <t>CP145</t>
  </si>
  <si>
    <t>CP146</t>
  </si>
  <si>
    <t>CP147</t>
  </si>
  <si>
    <t>CP148</t>
  </si>
  <si>
    <t>CP149</t>
  </si>
  <si>
    <t>CP150</t>
  </si>
  <si>
    <t>CP151</t>
  </si>
  <si>
    <t>CP152</t>
  </si>
  <si>
    <t>CP153</t>
  </si>
  <si>
    <t>CP154</t>
  </si>
  <si>
    <t>CP155</t>
  </si>
  <si>
    <t>CP156</t>
  </si>
  <si>
    <t>CP157</t>
  </si>
  <si>
    <t>CP158</t>
  </si>
  <si>
    <t>CP159</t>
  </si>
  <si>
    <t>CP160</t>
  </si>
  <si>
    <t>CP161</t>
  </si>
  <si>
    <t>CP162</t>
  </si>
  <si>
    <t>CP163</t>
  </si>
  <si>
    <t>CP164</t>
  </si>
  <si>
    <t>CP165</t>
  </si>
  <si>
    <t>CP166</t>
  </si>
  <si>
    <t>CP167</t>
  </si>
  <si>
    <t>CP168</t>
  </si>
  <si>
    <t>CP169</t>
  </si>
  <si>
    <t>CP170</t>
  </si>
  <si>
    <t>CP171</t>
  </si>
  <si>
    <t>CP172</t>
  </si>
  <si>
    <t>CP173</t>
  </si>
  <si>
    <t>CP174</t>
  </si>
  <si>
    <t>CP175</t>
  </si>
  <si>
    <t>CP176</t>
  </si>
  <si>
    <t>CP177</t>
  </si>
  <si>
    <t>CP178</t>
  </si>
  <si>
    <t>CP179</t>
  </si>
  <si>
    <t>CP180</t>
  </si>
  <si>
    <t>CP181</t>
  </si>
  <si>
    <t>CP182</t>
  </si>
  <si>
    <t>CP183</t>
  </si>
  <si>
    <t>CP184</t>
  </si>
  <si>
    <t>CP185</t>
  </si>
  <si>
    <t>CP186</t>
  </si>
  <si>
    <t>CP187</t>
  </si>
  <si>
    <t>CP188</t>
  </si>
  <si>
    <t>CP189</t>
  </si>
  <si>
    <t>CP190</t>
  </si>
  <si>
    <t>CP191</t>
  </si>
  <si>
    <t>CP192</t>
  </si>
  <si>
    <t>CP193</t>
  </si>
  <si>
    <t>CP194</t>
  </si>
  <si>
    <t>CP195</t>
  </si>
  <si>
    <t>CP196</t>
  </si>
  <si>
    <t>CP197</t>
  </si>
  <si>
    <t>CP198</t>
  </si>
  <si>
    <t>CP199</t>
  </si>
  <si>
    <t>CP200</t>
  </si>
  <si>
    <t>CP201</t>
  </si>
  <si>
    <t>CP202</t>
  </si>
  <si>
    <t>CP203</t>
  </si>
  <si>
    <t>CP204</t>
  </si>
  <si>
    <t>CP205</t>
  </si>
  <si>
    <t>CP206</t>
  </si>
  <si>
    <t>CP207</t>
  </si>
  <si>
    <t>CP208</t>
  </si>
  <si>
    <t>CP209</t>
  </si>
  <si>
    <t>CP210</t>
  </si>
  <si>
    <t>CP211</t>
  </si>
  <si>
    <t>CP212</t>
  </si>
  <si>
    <t>CP213</t>
  </si>
  <si>
    <t>CP214</t>
  </si>
  <si>
    <t>CP215</t>
  </si>
  <si>
    <t>CP216</t>
  </si>
  <si>
    <t>CP217</t>
  </si>
  <si>
    <t>CP218</t>
  </si>
  <si>
    <t>CP219</t>
  </si>
  <si>
    <t>CP220</t>
  </si>
  <si>
    <t>CP221</t>
  </si>
  <si>
    <t>CP222</t>
  </si>
  <si>
    <t>CP223</t>
  </si>
  <si>
    <t>CP224</t>
  </si>
  <si>
    <t>CP225</t>
  </si>
  <si>
    <t>CP226</t>
  </si>
  <si>
    <t>CP227</t>
  </si>
  <si>
    <t>CP228</t>
  </si>
  <si>
    <t>CP229</t>
  </si>
  <si>
    <t>CP230</t>
  </si>
  <si>
    <t>CP231</t>
  </si>
  <si>
    <t>CP232</t>
  </si>
  <si>
    <t>CP233</t>
  </si>
  <si>
    <t>CP234</t>
  </si>
  <si>
    <t>CP235</t>
  </si>
  <si>
    <t>CP236</t>
  </si>
  <si>
    <t>CP237</t>
  </si>
  <si>
    <t>CP238</t>
  </si>
  <si>
    <t>CP239</t>
  </si>
  <si>
    <t>CP240</t>
  </si>
  <si>
    <t>CP241</t>
  </si>
  <si>
    <t>CP242</t>
  </si>
  <si>
    <t>CP243</t>
  </si>
  <si>
    <t>CP244</t>
  </si>
  <si>
    <t>CP245</t>
  </si>
  <si>
    <t>CP246</t>
  </si>
  <si>
    <t>CP247</t>
  </si>
  <si>
    <t>CP248</t>
  </si>
  <si>
    <t>CP249</t>
  </si>
  <si>
    <t>CP250</t>
  </si>
  <si>
    <t>CP251</t>
  </si>
  <si>
    <t>CP252</t>
  </si>
  <si>
    <t>CP253</t>
  </si>
  <si>
    <t>CP254</t>
  </si>
  <si>
    <t>CP255</t>
  </si>
  <si>
    <t>CP256</t>
  </si>
  <si>
    <t>CP257</t>
  </si>
  <si>
    <t>CP258</t>
  </si>
  <si>
    <t>CP259</t>
  </si>
  <si>
    <t>CP260</t>
  </si>
  <si>
    <t>CP261</t>
  </si>
  <si>
    <t>CP262</t>
  </si>
  <si>
    <t>CP263</t>
  </si>
  <si>
    <t>CP264</t>
  </si>
  <si>
    <t>CP265</t>
  </si>
  <si>
    <t>CP266</t>
  </si>
  <si>
    <t>CP267</t>
  </si>
  <si>
    <t>CP268</t>
  </si>
  <si>
    <t>CP269</t>
  </si>
  <si>
    <t>CP270</t>
  </si>
  <si>
    <t>CP271</t>
  </si>
  <si>
    <t>CP272</t>
  </si>
  <si>
    <t>CP273</t>
  </si>
  <si>
    <t>CP274</t>
  </si>
  <si>
    <t>CP275</t>
  </si>
  <si>
    <t>CP276</t>
  </si>
  <si>
    <t>CP277</t>
  </si>
  <si>
    <t>CP278</t>
  </si>
  <si>
    <t>CP279</t>
  </si>
  <si>
    <t>CP280</t>
  </si>
  <si>
    <t>CP281</t>
  </si>
  <si>
    <t>CP282</t>
  </si>
  <si>
    <t>CP283</t>
  </si>
  <si>
    <t>CP284</t>
  </si>
  <si>
    <t>CP285</t>
  </si>
  <si>
    <t>CP286</t>
  </si>
  <si>
    <t>CP287</t>
  </si>
  <si>
    <t>CP288</t>
  </si>
  <si>
    <t>CP289</t>
  </si>
  <si>
    <t>CP290</t>
  </si>
  <si>
    <t>CP291</t>
  </si>
  <si>
    <t>CP292</t>
  </si>
  <si>
    <t>CP293</t>
  </si>
  <si>
    <t>CP294</t>
  </si>
  <si>
    <t>CP295</t>
  </si>
  <si>
    <t>CP296</t>
  </si>
  <si>
    <t>CP297</t>
  </si>
  <si>
    <t>CP298</t>
  </si>
  <si>
    <t>CP299</t>
  </si>
  <si>
    <t>CP300</t>
  </si>
  <si>
    <t>CP301</t>
  </si>
  <si>
    <t>CP302</t>
  </si>
  <si>
    <t>CP303</t>
  </si>
  <si>
    <t>CP304</t>
  </si>
  <si>
    <t>CP305</t>
  </si>
  <si>
    <t>CP306</t>
  </si>
  <si>
    <t>CP307</t>
  </si>
  <si>
    <t>CP308</t>
  </si>
  <si>
    <t>CP309</t>
  </si>
  <si>
    <t>CP310</t>
  </si>
  <si>
    <t>CP311</t>
  </si>
  <si>
    <t>CP312</t>
  </si>
  <si>
    <t>CP313</t>
  </si>
  <si>
    <t>CP314</t>
  </si>
  <si>
    <t>CP315</t>
  </si>
  <si>
    <t>CP316</t>
  </si>
  <si>
    <t>CP317</t>
  </si>
  <si>
    <t>CP318</t>
  </si>
  <si>
    <t>CP319</t>
  </si>
  <si>
    <t>CP320</t>
  </si>
  <si>
    <t>CP321</t>
  </si>
  <si>
    <t>CP322</t>
  </si>
  <si>
    <t>CP323</t>
  </si>
  <si>
    <t>CP324</t>
  </si>
  <si>
    <t>CP325</t>
  </si>
  <si>
    <t>CP326</t>
  </si>
  <si>
    <t>CP327</t>
  </si>
  <si>
    <t>CP328</t>
  </si>
  <si>
    <t>CP329</t>
  </si>
  <si>
    <t>CP330</t>
  </si>
  <si>
    <t>CP331</t>
  </si>
  <si>
    <t>CP332</t>
  </si>
  <si>
    <t>CP333</t>
  </si>
  <si>
    <t>CP334</t>
  </si>
  <si>
    <t>CP335</t>
  </si>
  <si>
    <t>CP336</t>
  </si>
  <si>
    <t>CP337</t>
  </si>
  <si>
    <t>CP338</t>
  </si>
  <si>
    <t>CP339</t>
  </si>
  <si>
    <t>CP340</t>
  </si>
  <si>
    <t>CP341</t>
  </si>
  <si>
    <t>CP342</t>
  </si>
  <si>
    <t>CP343</t>
  </si>
  <si>
    <t>CP344</t>
  </si>
  <si>
    <t>CP345</t>
  </si>
  <si>
    <t>CP346</t>
  </si>
  <si>
    <t>CP347</t>
  </si>
  <si>
    <t>CP348</t>
  </si>
  <si>
    <t>CP349</t>
  </si>
  <si>
    <t>CP350</t>
  </si>
  <si>
    <t>CP351</t>
  </si>
  <si>
    <t>CP352</t>
  </si>
  <si>
    <t>CP353</t>
  </si>
  <si>
    <t>CP354</t>
  </si>
  <si>
    <t>CP355</t>
  </si>
  <si>
    <t>CP356</t>
  </si>
  <si>
    <t>CP357</t>
  </si>
  <si>
    <t>CP358</t>
  </si>
  <si>
    <t>CP359</t>
  </si>
  <si>
    <t>CP360</t>
  </si>
  <si>
    <t>CP361</t>
  </si>
  <si>
    <t>CP362</t>
  </si>
  <si>
    <t>CP363</t>
  </si>
  <si>
    <t>CP364</t>
  </si>
  <si>
    <t>CP365</t>
  </si>
  <si>
    <t>CP366</t>
  </si>
  <si>
    <t>CP367</t>
  </si>
  <si>
    <t>CP368</t>
  </si>
  <si>
    <t>CP369</t>
  </si>
  <si>
    <t>CP370</t>
  </si>
  <si>
    <t>CP371</t>
  </si>
  <si>
    <t>CP372</t>
  </si>
  <si>
    <t>CP373</t>
  </si>
  <si>
    <t>CP374</t>
  </si>
  <si>
    <t>CP375</t>
  </si>
  <si>
    <t>CP376</t>
  </si>
  <si>
    <t>CP377</t>
  </si>
  <si>
    <t>CP378</t>
  </si>
  <si>
    <t>CP379</t>
  </si>
  <si>
    <t>CP380</t>
  </si>
  <si>
    <t>CP381</t>
  </si>
  <si>
    <t>CP382</t>
  </si>
  <si>
    <t>CP383</t>
  </si>
  <si>
    <t>CP384</t>
  </si>
  <si>
    <t>CP385</t>
  </si>
  <si>
    <t>CP386</t>
  </si>
  <si>
    <t>CP387</t>
  </si>
  <si>
    <t>CP388</t>
  </si>
  <si>
    <t>CP389</t>
  </si>
  <si>
    <t>CP390</t>
  </si>
  <si>
    <t>CP391</t>
  </si>
  <si>
    <t>CP392</t>
  </si>
  <si>
    <t>CP393</t>
  </si>
  <si>
    <t>CP394</t>
  </si>
  <si>
    <t>CP395</t>
  </si>
  <si>
    <t>CP396</t>
  </si>
  <si>
    <t>CP397</t>
  </si>
  <si>
    <t>CP398</t>
  </si>
  <si>
    <t>CP399</t>
  </si>
  <si>
    <t>CP400</t>
  </si>
  <si>
    <t>CP401</t>
  </si>
  <si>
    <t>CP402</t>
  </si>
  <si>
    <t>CP403</t>
  </si>
  <si>
    <t>CP404</t>
  </si>
  <si>
    <t>CP405</t>
  </si>
  <si>
    <t>CP406</t>
  </si>
  <si>
    <t>CP407</t>
  </si>
  <si>
    <t>CP408</t>
  </si>
  <si>
    <t>CP409</t>
  </si>
  <si>
    <t>CP410</t>
  </si>
  <si>
    <t>CP411</t>
  </si>
  <si>
    <t>CP412</t>
  </si>
  <si>
    <t>CP413</t>
  </si>
  <si>
    <t>CP414</t>
  </si>
  <si>
    <t>CP415</t>
  </si>
  <si>
    <t>CP416</t>
  </si>
  <si>
    <t>CP417</t>
  </si>
  <si>
    <t>CP418</t>
  </si>
  <si>
    <t>CP419</t>
  </si>
  <si>
    <t>CP420</t>
  </si>
  <si>
    <t>CP421</t>
  </si>
  <si>
    <t>CP422</t>
  </si>
  <si>
    <t>CP423</t>
  </si>
  <si>
    <t>CP424</t>
  </si>
  <si>
    <t>CP425</t>
  </si>
  <si>
    <t>CP426</t>
  </si>
  <si>
    <t>CP427</t>
  </si>
  <si>
    <t>CP428</t>
  </si>
  <si>
    <t>CP429</t>
  </si>
  <si>
    <t>CP430</t>
  </si>
  <si>
    <t>CP431</t>
  </si>
  <si>
    <t>CP432</t>
  </si>
  <si>
    <t>CP433</t>
  </si>
  <si>
    <t>CP434</t>
  </si>
  <si>
    <t>CP435</t>
  </si>
  <si>
    <t>CP436</t>
  </si>
  <si>
    <t>CP437</t>
  </si>
  <si>
    <t>CP438</t>
  </si>
  <si>
    <t>CP439</t>
  </si>
  <si>
    <t>CP440</t>
  </si>
  <si>
    <t>CP441</t>
  </si>
  <si>
    <t>CP442</t>
  </si>
  <si>
    <t>CP443</t>
  </si>
  <si>
    <t>CP444</t>
  </si>
  <si>
    <t>CP445</t>
  </si>
  <si>
    <t>CP446</t>
  </si>
  <si>
    <t>CP447</t>
  </si>
  <si>
    <t>CP448</t>
  </si>
  <si>
    <t>CP449</t>
  </si>
  <si>
    <t>CP450</t>
  </si>
  <si>
    <t>CP451</t>
  </si>
  <si>
    <t>CP452</t>
  </si>
  <si>
    <t>CP453</t>
  </si>
  <si>
    <t>CP454</t>
  </si>
  <si>
    <t>CP455</t>
  </si>
  <si>
    <t>CP456</t>
  </si>
  <si>
    <t>CP457</t>
  </si>
  <si>
    <t>CP458</t>
  </si>
  <si>
    <t>CP459</t>
  </si>
  <si>
    <t>CP460</t>
  </si>
  <si>
    <t>CP461</t>
  </si>
  <si>
    <t>CP462</t>
  </si>
  <si>
    <t>CP463</t>
  </si>
  <si>
    <t>CP464</t>
  </si>
  <si>
    <t>CP465</t>
  </si>
  <si>
    <t>CP466</t>
  </si>
  <si>
    <t>CP467</t>
  </si>
  <si>
    <t>CP468</t>
  </si>
  <si>
    <t>CP469</t>
  </si>
  <si>
    <t>CP470</t>
  </si>
  <si>
    <t>CP471</t>
  </si>
  <si>
    <t>CP472</t>
  </si>
  <si>
    <t>CP473</t>
  </si>
  <si>
    <t>CP474</t>
  </si>
  <si>
    <t>CP475</t>
  </si>
  <si>
    <t>CP476</t>
  </si>
  <si>
    <t>CP477</t>
  </si>
  <si>
    <t>CP478</t>
  </si>
  <si>
    <t>CP479</t>
  </si>
  <si>
    <t>CP480</t>
  </si>
  <si>
    <t>CP481</t>
  </si>
  <si>
    <t>CP482</t>
  </si>
  <si>
    <t>CP483</t>
  </si>
  <si>
    <t>CP484</t>
  </si>
  <si>
    <t>CP485</t>
  </si>
  <si>
    <t>CP486</t>
  </si>
  <si>
    <t>CP487</t>
  </si>
  <si>
    <t>CP488</t>
  </si>
  <si>
    <t>CP489</t>
  </si>
  <si>
    <t>CP490</t>
  </si>
  <si>
    <t>CP491</t>
  </si>
  <si>
    <t>CP492</t>
  </si>
  <si>
    <t>CP493</t>
  </si>
  <si>
    <t>CP494</t>
  </si>
  <si>
    <t>CP495</t>
  </si>
  <si>
    <t>CP496</t>
  </si>
  <si>
    <t>CP497</t>
  </si>
  <si>
    <t>CP498</t>
  </si>
  <si>
    <t>CP499</t>
  </si>
  <si>
    <t>CP500</t>
  </si>
  <si>
    <t>CP501</t>
  </si>
  <si>
    <t>CP502</t>
  </si>
  <si>
    <t>CP503</t>
  </si>
  <si>
    <t>CP504</t>
  </si>
  <si>
    <t>CP505</t>
  </si>
  <si>
    <t>CP506</t>
  </si>
  <si>
    <t>CP507</t>
  </si>
  <si>
    <t>CP508</t>
  </si>
  <si>
    <t>CP509</t>
  </si>
  <si>
    <t>CP510</t>
  </si>
  <si>
    <t>CP511</t>
  </si>
  <si>
    <t>CP512</t>
  </si>
  <si>
    <t>CP513</t>
  </si>
  <si>
    <t>CP514</t>
  </si>
  <si>
    <t>CP515</t>
  </si>
  <si>
    <t>CP516</t>
  </si>
  <si>
    <t>CP517</t>
  </si>
  <si>
    <t>CP518</t>
  </si>
  <si>
    <t>CP519</t>
  </si>
  <si>
    <t>CP520</t>
  </si>
  <si>
    <t>CP521</t>
  </si>
  <si>
    <t>CP522</t>
  </si>
  <si>
    <t>CP523</t>
  </si>
  <si>
    <t>CP524</t>
  </si>
  <si>
    <t>CP525</t>
  </si>
  <si>
    <t>CP526</t>
  </si>
  <si>
    <t>CP527</t>
  </si>
  <si>
    <t>CP528</t>
  </si>
  <si>
    <t>CP529</t>
  </si>
  <si>
    <t>CP530</t>
  </si>
  <si>
    <t>CP531</t>
  </si>
  <si>
    <t>CP532</t>
  </si>
  <si>
    <t>CP533</t>
  </si>
  <si>
    <t>CP534</t>
  </si>
  <si>
    <t>CP535</t>
  </si>
  <si>
    <t>CP536</t>
  </si>
  <si>
    <t>CP537</t>
  </si>
  <si>
    <t>CP538</t>
  </si>
  <si>
    <t>CP539</t>
  </si>
  <si>
    <t>CP540</t>
  </si>
  <si>
    <t>ID_CP</t>
  </si>
  <si>
    <t>TestSuit</t>
  </si>
  <si>
    <t>TestCase</t>
  </si>
  <si>
    <t>Descipción TestCase</t>
  </si>
  <si>
    <t xml:space="preserve">Fecha de Ejecución </t>
  </si>
  <si>
    <t>Estatus</t>
  </si>
  <si>
    <t>|</t>
  </si>
  <si>
    <t xml:space="preserve"> Casos de Prueba Ejecutados - Ciclo 01</t>
  </si>
  <si>
    <t>Casos de Prueba Ejecutados</t>
  </si>
  <si>
    <t>Ciclo - 01</t>
  </si>
  <si>
    <r>
      <t xml:space="preserve">Versión sistema: 
</t>
    </r>
    <r>
      <rPr>
        <b/>
        <sz val="8"/>
        <color theme="1"/>
        <rFont val="BNPP Sans"/>
        <family val="3"/>
      </rPr>
      <t xml:space="preserve">APPCONTROL - CORE: 
APPCONTROL - CLIENT: 
</t>
    </r>
  </si>
  <si>
    <t>Ciclo: 01</t>
  </si>
  <si>
    <t>CP541</t>
  </si>
  <si>
    <t>CP542</t>
  </si>
  <si>
    <t>CP543</t>
  </si>
  <si>
    <t>CP544</t>
  </si>
  <si>
    <t>CP545</t>
  </si>
  <si>
    <t>CP546</t>
  </si>
  <si>
    <t>CP547</t>
  </si>
  <si>
    <t>CP548</t>
  </si>
  <si>
    <t>CP549</t>
  </si>
  <si>
    <t>CP550</t>
  </si>
  <si>
    <t>CP551</t>
  </si>
  <si>
    <t>CP552</t>
  </si>
  <si>
    <t>CP553</t>
  </si>
  <si>
    <t>CP554</t>
  </si>
  <si>
    <t>CP555</t>
  </si>
  <si>
    <t>CP556</t>
  </si>
  <si>
    <t>CP557</t>
  </si>
  <si>
    <t>CP558</t>
  </si>
  <si>
    <t>CP559</t>
  </si>
  <si>
    <t>CP560</t>
  </si>
  <si>
    <t>CP561</t>
  </si>
  <si>
    <t>CP562</t>
  </si>
  <si>
    <t>CP563</t>
  </si>
  <si>
    <t>CP564</t>
  </si>
  <si>
    <t>CP565</t>
  </si>
  <si>
    <t>CP566</t>
  </si>
  <si>
    <t>CP567</t>
  </si>
  <si>
    <t>CP568</t>
  </si>
  <si>
    <t>CP569</t>
  </si>
  <si>
    <t>CP570</t>
  </si>
  <si>
    <t>CP571</t>
  </si>
  <si>
    <t>CP572</t>
  </si>
  <si>
    <t>CP573</t>
  </si>
  <si>
    <t>CP574</t>
  </si>
  <si>
    <t>CP575</t>
  </si>
  <si>
    <t>CP576</t>
  </si>
  <si>
    <t>CP577</t>
  </si>
  <si>
    <t>CP578</t>
  </si>
  <si>
    <t>CP579</t>
  </si>
  <si>
    <t>CP580</t>
  </si>
  <si>
    <t>CP581</t>
  </si>
  <si>
    <t>CP582</t>
  </si>
  <si>
    <t>CP583</t>
  </si>
  <si>
    <t>CP584</t>
  </si>
  <si>
    <t>CP585</t>
  </si>
  <si>
    <t>CP586</t>
  </si>
  <si>
    <t>CP587</t>
  </si>
  <si>
    <t>CP588</t>
  </si>
  <si>
    <t>CP589</t>
  </si>
  <si>
    <t>CP590</t>
  </si>
  <si>
    <t>CP591</t>
  </si>
  <si>
    <t>CP592</t>
  </si>
  <si>
    <t>CP593</t>
  </si>
  <si>
    <t>CP594</t>
  </si>
  <si>
    <t>CP595</t>
  </si>
  <si>
    <t>CP596</t>
  </si>
  <si>
    <t>CP597</t>
  </si>
  <si>
    <t>CP598</t>
  </si>
  <si>
    <t>CP599</t>
  </si>
  <si>
    <r>
      <rPr>
        <b/>
        <sz val="11"/>
        <color theme="1"/>
        <rFont val="Agfa Rotis Semisans Light"/>
        <family val="2"/>
      </rPr>
      <t>4.00</t>
    </r>
    <r>
      <rPr>
        <sz val="11"/>
        <color theme="1"/>
        <rFont val="Agfa Rotis Semisans Light"/>
        <family val="2"/>
      </rPr>
      <t xml:space="preserve">
-4
</t>
    </r>
    <r>
      <rPr>
        <b/>
        <sz val="11"/>
        <color theme="1"/>
        <rFont val="Agfa Rotis Semisans Light"/>
        <family val="2"/>
      </rPr>
      <t>4-</t>
    </r>
    <r>
      <rPr>
        <sz val="11"/>
        <color theme="1"/>
        <rFont val="Agfa Rotis Semisans Light"/>
        <family val="2"/>
      </rPr>
      <t xml:space="preserve">
</t>
    </r>
    <r>
      <rPr>
        <b/>
        <sz val="11"/>
        <color theme="1"/>
        <rFont val="Agfa Rotis Semisans Light"/>
        <family val="2"/>
      </rPr>
      <t>4 
 4</t>
    </r>
  </si>
  <si>
    <t>TestCase 38 - fullName Asegurado</t>
  </si>
  <si>
    <t>TestCase 39 - firstName Asegurado</t>
  </si>
  <si>
    <t>H88</t>
  </si>
  <si>
    <t>&lt;birthDate&gt;&lt;/birthDate&gt;</t>
  </si>
  <si>
    <t xml:space="preserve">Al no enviar el valor de la fecha de Nacimiento en el tag birthDate de la sección de Asegurado o Beneficiario, se detectó que el servicio permite generar la venta, </t>
  </si>
  <si>
    <t>sin embargo, se detectó que a nivel de BD, sólo almacena los datos del contratante, por regla de negocio  la venta deberá contar con datos del Contratante y Asegurado y por configuración deberá almacenar los datos del beneficiario.</t>
  </si>
  <si>
    <t>saveSell - Validación de funcionalidad del campo birthDate --- Asegurado/Beneficiario</t>
  </si>
  <si>
    <t>saveSell - Validación de funcionalidad del campo birthDate --- Asegurado</t>
  </si>
  <si>
    <t>H89</t>
  </si>
  <si>
    <t>Al enviar un dato erróneo en el valor de la fecha de nacimiento del asegurado, se detectó que el proceso de venta transforma la fecha, logrando así, que la venta se genere exitosamente.</t>
  </si>
  <si>
    <t>Dato de prueba &gt;&gt;   Resultado:
1988-05-00      &gt;&gt;   1988-04-30
1988-00-06      &gt;&gt;   1987-12-06
0000-05-06      &gt;&gt;   0001-05-07
1988-04-31      &gt;&gt;   1988-05-01
1988-02-30      &gt;&gt;   1988-03-01
1988-02-2○     &gt;&gt;   1988-02-02</t>
  </si>
  <si>
    <t>Vacío
1988-0§-20
1988/02/14</t>
  </si>
  <si>
    <r>
      <t xml:space="preserve">Al no enviar el valor de la fecha de Nacimiento en el tag birthDate de la sección de Asegurado o Beneficiario, se detectó que el servicio permite generar la venta, sin embargo, se detectó que a nivel de BD, sólo almacena los datos del contratante, por regla de negocio  la venta deberá contar con datos del Contratante y Asegurado y por configuración deberá almacenar los datos del beneficiario.
Se espera:
</t>
    </r>
    <r>
      <rPr>
        <b/>
        <sz val="11"/>
        <color theme="1"/>
        <rFont val="Agfa Rotis Semisans Light"/>
        <family val="2"/>
      </rPr>
      <t>Vacío:</t>
    </r>
    <r>
      <rPr>
        <sz val="11"/>
        <color theme="1"/>
        <rFont val="Agfa Rotis Semisans Light"/>
        <family val="2"/>
      </rPr>
      <t xml:space="preserve">
Estimado Usuario: La fecha de nacimiento del asegurado es de carácter obligatrio.
</t>
    </r>
    <r>
      <rPr>
        <b/>
        <sz val="11"/>
        <color theme="1"/>
        <rFont val="Agfa Rotis Semisans Light"/>
        <family val="2"/>
      </rPr>
      <t xml:space="preserve">Formato:
</t>
    </r>
    <r>
      <rPr>
        <sz val="11"/>
        <color theme="1"/>
        <rFont val="Agfa Rotis Semisans Light"/>
        <family val="2"/>
      </rPr>
      <t>Estimado Usuario: El formato de la fecha de nacimiento es erróneo. Ej. AAAA-MM-DD. Intente nuevamente, por favor</t>
    </r>
  </si>
  <si>
    <r>
      <t xml:space="preserve">Al enviar un dato erróneo en el valor de la fecha de nacimiento del asegurado, se detectó que el proceso de venta transforma la fecha, logrando así, que la venta se genere exitosamente.
Se espera:
</t>
    </r>
    <r>
      <rPr>
        <b/>
        <sz val="11"/>
        <color theme="1"/>
        <rFont val="Agfa Rotis Semisans Light"/>
        <family val="2"/>
      </rPr>
      <t>Formato:</t>
    </r>
    <r>
      <rPr>
        <sz val="11"/>
        <color theme="1"/>
        <rFont val="Agfa Rotis Semisans Light"/>
        <family val="2"/>
      </rPr>
      <t xml:space="preserve">
Estimado Usuario: El formato de la fecha de nacimiento es erróneo. Ej. AAAA-MM-DD. Intente nuevamente, por favor</t>
    </r>
  </si>
  <si>
    <t>saveSell - 6 - birthDate Tipo de Dato 1</t>
  </si>
  <si>
    <t>saveSell - 7 - birthDate Tipo de Dato 2</t>
  </si>
  <si>
    <t>saveSell - 8 - birthDate Formato 3</t>
  </si>
  <si>
    <t>saveSell - 9 - birthDate Formato 4</t>
  </si>
  <si>
    <t>saveSell - 10 - birthDate Formato 5</t>
  </si>
  <si>
    <t>saveSell - 11 - birthDate Formato 6</t>
  </si>
  <si>
    <t>TestCase 40 - birthDate Asegurado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</si>
</sst>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
  </numFmts>
  <fonts count="36" x14ac:knownFonts="1">
    <font>
      <sz val="11"/>
      <color theme="1"/>
      <name val="Calibri"/>
      <family val="2"/>
      <scheme val="minor"/>
    </font>
    <font>
      <sz val="11"/>
      <color rgb="FF9C0006"/>
      <name val="Calibri"/>
      <family val="2"/>
      <scheme val="minor"/>
    </font>
    <font>
      <b/>
      <sz val="11"/>
      <color theme="1"/>
      <name val="Calibri"/>
      <family val="2"/>
      <scheme val="minor"/>
    </font>
    <font>
      <sz val="11"/>
      <color theme="1"/>
      <name val="Agfa Rotis Semisans Light"/>
      <family val="2"/>
    </font>
    <font>
      <b/>
      <sz val="11"/>
      <color theme="1"/>
      <name val="Agfa Rotis Semisans Light"/>
      <family val="2"/>
    </font>
    <font>
      <b/>
      <sz val="14"/>
      <color theme="1"/>
      <name val="BNPP Sans"/>
      <family val="3"/>
    </font>
    <font>
      <b/>
      <sz val="18"/>
      <color theme="1"/>
      <name val="Tahoma"/>
      <family val="2"/>
    </font>
    <font>
      <b/>
      <sz val="11"/>
      <color theme="1"/>
      <name val="Tahoma"/>
      <family val="2"/>
    </font>
    <font>
      <sz val="10"/>
      <color theme="0"/>
      <name val="BNPP Sans"/>
      <family val="3"/>
    </font>
    <font>
      <sz val="11"/>
      <color theme="1"/>
      <name val="BNPP Sans Light"/>
      <family val="3"/>
    </font>
    <font>
      <b/>
      <sz val="18"/>
      <color theme="1"/>
      <name val="BNPP Sans"/>
      <family val="3"/>
    </font>
    <font>
      <sz val="11"/>
      <color theme="1"/>
      <name val="Tahoma"/>
      <family val="2"/>
    </font>
    <font>
      <b/>
      <sz val="14"/>
      <color rgb="FFFF0000"/>
      <name val="BNPP Sans"/>
      <family val="3"/>
    </font>
    <font>
      <b/>
      <sz val="11"/>
      <color theme="1"/>
      <name val="BNPP Sans"/>
      <family val="3"/>
    </font>
    <font>
      <b/>
      <sz val="9"/>
      <color theme="1"/>
      <name val="Tahoma"/>
      <family val="2"/>
    </font>
    <font>
      <b/>
      <sz val="8"/>
      <color theme="1"/>
      <name val="BNPP Sans"/>
      <family val="3"/>
    </font>
    <font>
      <sz val="10"/>
      <name val="Arial"/>
      <family val="2"/>
    </font>
    <font>
      <sz val="11"/>
      <color indexed="8"/>
      <name val="Calibri"/>
      <family val="2"/>
      <scheme val="minor"/>
    </font>
    <font>
      <u/>
      <sz val="11"/>
      <color theme="10"/>
      <name val="Calibri"/>
      <family val="2"/>
      <scheme val="minor"/>
    </font>
    <font>
      <b/>
      <sz val="10"/>
      <name val="Agfa Rotis Semisans Light"/>
      <family val="2"/>
    </font>
    <font>
      <b/>
      <sz val="10"/>
      <color theme="1"/>
      <name val="Agfa Rotis Semisans Light"/>
      <family val="2"/>
    </font>
    <font>
      <sz val="10"/>
      <color theme="1"/>
      <name val="Agfa Rotis Semisans Light"/>
      <family val="2"/>
    </font>
    <font>
      <sz val="11"/>
      <color theme="1"/>
      <name val="Calibri"/>
      <family val="2"/>
      <scheme val="minor"/>
    </font>
    <font>
      <sz val="12"/>
      <color theme="1"/>
      <name val="Agfa Rotis Semisans Light"/>
      <family val="2"/>
    </font>
    <font>
      <b/>
      <sz val="12"/>
      <color theme="1"/>
      <name val="Agfa Rotis Semisans Light"/>
      <family val="2"/>
    </font>
    <font>
      <sz val="11"/>
      <color rgb="FF006100"/>
      <name val="Calibri"/>
      <family val="2"/>
      <scheme val="minor"/>
    </font>
    <font>
      <b/>
      <sz val="12"/>
      <color rgb="FF000000"/>
      <name val="Agfa Rotis Semisans Light"/>
      <family val="2"/>
    </font>
    <font>
      <b/>
      <sz val="11"/>
      <color rgb="FFFF0000"/>
      <name val="Agfa Rotis Semisans Light"/>
      <family val="2"/>
    </font>
    <font>
      <u/>
      <sz val="11"/>
      <color theme="10"/>
      <name val="Agfa Rotis Semisans Light"/>
      <family val="2"/>
    </font>
    <font>
      <b/>
      <sz val="12"/>
      <color rgb="FF9C0006"/>
      <name val="Agfa Rotis Semisans Light"/>
      <family val="2"/>
    </font>
    <font>
      <b/>
      <u/>
      <sz val="12"/>
      <color theme="10"/>
      <name val="Agfa Rotis Semisans Light"/>
      <family val="2"/>
    </font>
    <font>
      <b/>
      <sz val="12"/>
      <color theme="10"/>
      <name val="Agfa Rotis Semisans Light"/>
      <family val="2"/>
    </font>
    <font>
      <b/>
      <sz val="11"/>
      <color rgb="FF9C0006"/>
      <name val="Agfa Rotis Semisans Light"/>
      <family val="2"/>
    </font>
    <font>
      <sz val="11"/>
      <color rgb="FFFF0000"/>
      <name val="Agfa Rotis Semisans Light"/>
      <family val="2"/>
    </font>
    <font>
      <b/>
      <sz val="11"/>
      <color rgb="FFFF0000"/>
      <name val="Calibri"/>
      <family val="2"/>
      <scheme val="minor"/>
    </font>
    <font>
      <b/>
      <sz val="11"/>
      <color rgb="FF00B050"/>
      <name val="Calibri"/>
      <family val="2"/>
      <scheme val="minor"/>
    </font>
  </fonts>
  <fills count="19">
    <fill>
      <patternFill patternType="none"/>
    </fill>
    <fill>
      <patternFill patternType="gray125"/>
    </fill>
    <fill>
      <patternFill patternType="solid">
        <fgColor rgb="FFFFC7CE"/>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6" tint="-0.499984740745262"/>
        <bgColor indexed="64"/>
      </patternFill>
    </fill>
    <fill>
      <patternFill patternType="solid">
        <fgColor rgb="FFFFFF00"/>
        <bgColor indexed="64"/>
      </patternFill>
    </fill>
    <fill>
      <patternFill patternType="solid">
        <fgColor rgb="FFFFFFCC"/>
      </patternFill>
    </fill>
    <fill>
      <patternFill patternType="solid">
        <fgColor rgb="FFC6EFCE"/>
      </patternFill>
    </fill>
    <fill>
      <patternFill patternType="solid">
        <fgColor rgb="FFEED0CE"/>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s>
  <cellStyleXfs count="12">
    <xf numFmtId="0" fontId="0" fillId="0" borderId="0"/>
    <xf numFmtId="0" fontId="1" fillId="2" borderId="0" applyNumberFormat="0" applyBorder="0" applyAlignment="0" applyProtection="0"/>
    <xf numFmtId="0" fontId="16" fillId="0" borderId="0"/>
    <xf numFmtId="0" fontId="16" fillId="0" borderId="0"/>
    <xf numFmtId="43" fontId="16" fillId="0" borderId="0" applyFont="0" applyFill="0" applyBorder="0" applyAlignment="0" applyProtection="0"/>
    <xf numFmtId="0" fontId="16" fillId="0" borderId="0"/>
    <xf numFmtId="0" fontId="16" fillId="0" borderId="0"/>
    <xf numFmtId="0" fontId="17" fillId="0" borderId="0"/>
    <xf numFmtId="9" fontId="16" fillId="0" borderId="0" applyFont="0" applyFill="0" applyBorder="0" applyAlignment="0" applyProtection="0"/>
    <xf numFmtId="0" fontId="18" fillId="0" borderId="0" applyNumberFormat="0" applyFill="0" applyBorder="0" applyAlignment="0" applyProtection="0"/>
    <xf numFmtId="0" fontId="22" fillId="16" borderId="30" applyNumberFormat="0" applyFont="0" applyAlignment="0" applyProtection="0"/>
    <xf numFmtId="0" fontId="25" fillId="17" borderId="0" applyNumberFormat="0" applyBorder="0" applyAlignment="0" applyProtection="0"/>
  </cellStyleXfs>
  <cellXfs count="218">
    <xf numFmtId="0" fontId="0" fillId="0" borderId="0" xfId="0"/>
    <xf numFmtId="0" fontId="0" fillId="9" borderId="0" xfId="0" applyFill="1"/>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0" fillId="9" borderId="0" xfId="0" applyFill="1" applyBorder="1" applyAlignment="1"/>
    <xf numFmtId="0" fontId="6" fillId="9" borderId="0" xfId="0" applyFont="1" applyFill="1" applyBorder="1" applyAlignment="1"/>
    <xf numFmtId="0" fontId="7" fillId="9" borderId="0" xfId="0" applyFont="1" applyFill="1" applyBorder="1" applyAlignment="1"/>
    <xf numFmtId="0" fontId="8" fillId="14" borderId="1" xfId="0" applyFont="1" applyFill="1" applyBorder="1" applyAlignment="1">
      <alignment horizontal="center" vertical="center" wrapText="1"/>
    </xf>
    <xf numFmtId="0" fontId="8" fillId="14" borderId="16" xfId="0" applyFont="1" applyFill="1" applyBorder="1" applyAlignment="1">
      <alignment vertical="center" wrapText="1"/>
    </xf>
    <xf numFmtId="0" fontId="9" fillId="9" borderId="1" xfId="0" applyNumberFormat="1" applyFont="1" applyFill="1" applyBorder="1" applyAlignment="1">
      <alignment horizontal="center" vertical="center"/>
    </xf>
    <xf numFmtId="0" fontId="9" fillId="9" borderId="1" xfId="0" applyFont="1" applyFill="1" applyBorder="1" applyAlignment="1">
      <alignment horizontal="left" vertical="center"/>
    </xf>
    <xf numFmtId="14" fontId="9" fillId="9" borderId="1" xfId="0" applyNumberFormat="1" applyFont="1" applyFill="1" applyBorder="1" applyAlignment="1">
      <alignment horizontal="center" vertical="center"/>
    </xf>
    <xf numFmtId="0" fontId="11" fillId="9" borderId="0" xfId="0" applyFont="1" applyFill="1"/>
    <xf numFmtId="2" fontId="9" fillId="9" borderId="1" xfId="0" applyNumberFormat="1" applyFont="1" applyFill="1" applyBorder="1" applyAlignment="1">
      <alignment horizontal="center" vertical="center"/>
    </xf>
    <xf numFmtId="14" fontId="0" fillId="9" borderId="0" xfId="0" applyNumberFormat="1" applyFill="1" applyBorder="1" applyAlignment="1">
      <alignment vertical="center"/>
    </xf>
    <xf numFmtId="0" fontId="0" fillId="9" borderId="0" xfId="0" applyFill="1" applyBorder="1" applyAlignment="1">
      <alignment horizontal="center" vertical="center"/>
    </xf>
    <xf numFmtId="164" fontId="0" fillId="9" borderId="0" xfId="0" applyNumberFormat="1" applyFill="1" applyBorder="1" applyAlignment="1">
      <alignment horizontal="center" vertical="center"/>
    </xf>
    <xf numFmtId="0" fontId="0" fillId="9" borderId="0" xfId="0" applyFill="1" applyBorder="1" applyAlignment="1">
      <alignment horizontal="left" vertical="center"/>
    </xf>
    <xf numFmtId="2" fontId="0" fillId="9" borderId="0" xfId="0" applyNumberFormat="1" applyFill="1" applyBorder="1" applyAlignment="1">
      <alignment horizontal="center" vertical="center"/>
    </xf>
    <xf numFmtId="0" fontId="4" fillId="13" borderId="10" xfId="0" applyFont="1" applyFill="1" applyBorder="1" applyAlignment="1">
      <alignment vertical="center"/>
    </xf>
    <xf numFmtId="0" fontId="4" fillId="13" borderId="12" xfId="0" applyFont="1" applyFill="1" applyBorder="1" applyAlignment="1">
      <alignment vertical="center"/>
    </xf>
    <xf numFmtId="0" fontId="3" fillId="0" borderId="0" xfId="0" applyFont="1" applyAlignment="1">
      <alignment vertical="center"/>
    </xf>
    <xf numFmtId="0" fontId="4" fillId="11" borderId="14" xfId="0" applyFont="1" applyFill="1" applyBorder="1" applyAlignment="1">
      <alignment vertical="center" wrapText="1"/>
    </xf>
    <xf numFmtId="0" fontId="4" fillId="11" borderId="15" xfId="0" applyFont="1" applyFill="1" applyBorder="1" applyAlignment="1">
      <alignment vertical="center"/>
    </xf>
    <xf numFmtId="0" fontId="4" fillId="8" borderId="10" xfId="0" applyFont="1" applyFill="1" applyBorder="1" applyAlignment="1">
      <alignment vertical="center"/>
    </xf>
    <xf numFmtId="0" fontId="4" fillId="8" borderId="12" xfId="0" applyFont="1" applyFill="1" applyBorder="1" applyAlignment="1">
      <alignment vertical="center"/>
    </xf>
    <xf numFmtId="0" fontId="19" fillId="7" borderId="10" xfId="0" applyFont="1" applyFill="1" applyBorder="1" applyAlignment="1">
      <alignment horizontal="center" vertical="center" wrapText="1"/>
    </xf>
    <xf numFmtId="0" fontId="19" fillId="10" borderId="10" xfId="0" applyFont="1" applyFill="1" applyBorder="1" applyAlignment="1">
      <alignment horizontal="center" vertical="center" wrapText="1"/>
    </xf>
    <xf numFmtId="0" fontId="20" fillId="9" borderId="20" xfId="0" applyFont="1" applyFill="1" applyBorder="1" applyAlignment="1">
      <alignment horizontal="left" vertical="center" wrapText="1"/>
    </xf>
    <xf numFmtId="0" fontId="21" fillId="9" borderId="22" xfId="0" applyFont="1" applyFill="1" applyBorder="1" applyAlignment="1">
      <alignment horizontal="center" vertical="center" wrapText="1"/>
    </xf>
    <xf numFmtId="0" fontId="20" fillId="9" borderId="4" xfId="0" applyFont="1" applyFill="1" applyBorder="1" applyAlignment="1">
      <alignment horizontal="left" vertical="center" wrapText="1"/>
    </xf>
    <xf numFmtId="0" fontId="21" fillId="9" borderId="5" xfId="0" applyFont="1" applyFill="1" applyBorder="1" applyAlignment="1">
      <alignment horizontal="center" vertical="center" wrapText="1"/>
    </xf>
    <xf numFmtId="0" fontId="20" fillId="9" borderId="26" xfId="0" applyFont="1" applyFill="1" applyBorder="1" applyAlignment="1">
      <alignment horizontal="left" vertical="center" wrapText="1"/>
    </xf>
    <xf numFmtId="0" fontId="21" fillId="9" borderId="27" xfId="0" applyFont="1" applyFill="1" applyBorder="1" applyAlignment="1">
      <alignment horizontal="center" vertical="center" wrapText="1"/>
    </xf>
    <xf numFmtId="0" fontId="19" fillId="4" borderId="10" xfId="0" applyFont="1" applyFill="1" applyBorder="1" applyAlignment="1">
      <alignment horizontal="center" vertical="center" wrapText="1"/>
    </xf>
    <xf numFmtId="0" fontId="19" fillId="6" borderId="10" xfId="0" applyFont="1" applyFill="1" applyBorder="1" applyAlignment="1">
      <alignment horizontal="center" vertical="center" wrapText="1"/>
    </xf>
    <xf numFmtId="0" fontId="19" fillId="7" borderId="12" xfId="0" applyFont="1" applyFill="1" applyBorder="1" applyAlignment="1">
      <alignment horizontal="center" vertical="center" wrapText="1"/>
    </xf>
    <xf numFmtId="0" fontId="19" fillId="10" borderId="12" xfId="0" applyFont="1" applyFill="1" applyBorder="1" applyAlignment="1">
      <alignment horizontal="center" vertical="center" wrapText="1"/>
    </xf>
    <xf numFmtId="0" fontId="3" fillId="0" borderId="1" xfId="0" applyFont="1" applyBorder="1" applyAlignment="1">
      <alignment vertical="center"/>
    </xf>
    <xf numFmtId="0" fontId="19" fillId="4" borderId="12" xfId="0" applyFont="1" applyFill="1" applyBorder="1" applyAlignment="1">
      <alignment horizontal="center" vertical="center" wrapText="1"/>
    </xf>
    <xf numFmtId="0" fontId="19" fillId="6" borderId="12" xfId="0" applyFont="1" applyFill="1" applyBorder="1" applyAlignment="1">
      <alignment horizontal="center" vertical="center" wrapText="1"/>
    </xf>
    <xf numFmtId="0" fontId="4" fillId="5" borderId="23" xfId="0" applyFont="1" applyFill="1" applyBorder="1" applyAlignment="1">
      <alignment vertical="center"/>
    </xf>
    <xf numFmtId="0" fontId="4" fillId="5" borderId="24" xfId="0" applyFont="1" applyFill="1" applyBorder="1" applyAlignment="1">
      <alignment vertical="center"/>
    </xf>
    <xf numFmtId="0" fontId="4" fillId="12" borderId="10" xfId="0" applyFont="1" applyFill="1" applyBorder="1" applyAlignment="1">
      <alignment vertical="center"/>
    </xf>
    <xf numFmtId="0" fontId="4" fillId="12" borderId="12" xfId="0" applyFont="1" applyFill="1" applyBorder="1" applyAlignment="1">
      <alignment vertical="center"/>
    </xf>
    <xf numFmtId="0" fontId="4" fillId="3" borderId="10" xfId="0" applyFont="1" applyFill="1" applyBorder="1" applyAlignment="1">
      <alignment vertical="center"/>
    </xf>
    <xf numFmtId="0" fontId="4" fillId="3" borderId="12" xfId="0" applyFont="1" applyFill="1" applyBorder="1" applyAlignment="1">
      <alignment vertical="center"/>
    </xf>
    <xf numFmtId="0" fontId="23" fillId="15" borderId="0" xfId="0" applyFont="1" applyFill="1"/>
    <xf numFmtId="0" fontId="23" fillId="0" borderId="0" xfId="0" applyFont="1"/>
    <xf numFmtId="0" fontId="24" fillId="15" borderId="0" xfId="0" applyFont="1" applyFill="1"/>
    <xf numFmtId="0" fontId="24" fillId="0" borderId="0" xfId="0" applyFont="1"/>
    <xf numFmtId="0" fontId="24" fillId="15" borderId="0" xfId="0" applyFont="1" applyFill="1" applyAlignment="1"/>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0" fillId="15" borderId="0" xfId="0" applyFill="1"/>
    <xf numFmtId="0" fontId="3" fillId="0" borderId="0" xfId="0" applyFont="1"/>
    <xf numFmtId="14" fontId="3" fillId="0" borderId="1" xfId="0" applyNumberFormat="1" applyFont="1" applyBorder="1" applyAlignment="1">
      <alignment horizontal="center" vertical="center" wrapText="1"/>
    </xf>
    <xf numFmtId="14" fontId="3" fillId="0" borderId="5" xfId="0" applyNumberFormat="1" applyFont="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4" fillId="0" borderId="18" xfId="0" applyFont="1" applyBorder="1" applyAlignment="1">
      <alignment horizontal="center" vertical="center" wrapText="1"/>
    </xf>
    <xf numFmtId="0" fontId="3" fillId="0" borderId="5"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vertical="center"/>
    </xf>
    <xf numFmtId="0" fontId="3" fillId="0" borderId="7" xfId="0" applyFont="1" applyBorder="1" applyAlignment="1">
      <alignment horizontal="left" vertical="center"/>
    </xf>
    <xf numFmtId="0" fontId="4" fillId="0" borderId="19" xfId="0" applyFont="1" applyBorder="1" applyAlignment="1">
      <alignment horizontal="center"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wrapText="1"/>
    </xf>
    <xf numFmtId="0" fontId="4" fillId="0" borderId="0" xfId="0" applyFont="1" applyAlignment="1">
      <alignment horizontal="center"/>
    </xf>
    <xf numFmtId="0" fontId="4" fillId="0" borderId="0" xfId="0" applyFont="1" applyAlignment="1">
      <alignment horizontal="center" vertical="center" wrapText="1"/>
    </xf>
    <xf numFmtId="0" fontId="4" fillId="0" borderId="0" xfId="0" applyFont="1" applyAlignment="1">
      <alignment horizontal="center" vertical="center"/>
    </xf>
    <xf numFmtId="0" fontId="25" fillId="17" borderId="0" xfId="11"/>
    <xf numFmtId="0" fontId="29" fillId="2" borderId="0" xfId="1" applyFont="1" applyAlignment="1">
      <alignment vertical="center"/>
    </xf>
    <xf numFmtId="0" fontId="24" fillId="15" borderId="0" xfId="0" applyFont="1" applyFill="1" applyAlignment="1">
      <alignment horizontal="left" vertical="center" wrapText="1"/>
    </xf>
    <xf numFmtId="0" fontId="2" fillId="0" borderId="0" xfId="0" applyFont="1" applyAlignment="1">
      <alignment wrapText="1"/>
    </xf>
    <xf numFmtId="0" fontId="2" fillId="0" borderId="0" xfId="0" applyFont="1"/>
    <xf numFmtId="0" fontId="29" fillId="2" borderId="0" xfId="1" applyFont="1" applyAlignment="1">
      <alignment horizontal="center" vertical="center"/>
    </xf>
    <xf numFmtId="0" fontId="31" fillId="2" borderId="0" xfId="9" applyFont="1" applyFill="1" applyAlignment="1">
      <alignment vertical="center"/>
    </xf>
    <xf numFmtId="0" fontId="30" fillId="2" borderId="0" xfId="9" applyFont="1" applyFill="1"/>
    <xf numFmtId="0" fontId="24" fillId="15" borderId="0" xfId="0" applyFont="1" applyFill="1" applyAlignment="1">
      <alignment horizontal="left" wrapText="1"/>
    </xf>
    <xf numFmtId="0" fontId="28" fillId="16" borderId="4" xfId="9" applyFont="1" applyFill="1" applyBorder="1" applyAlignment="1">
      <alignment horizontal="center" vertical="center" wrapText="1"/>
    </xf>
    <xf numFmtId="0" fontId="28" fillId="0" borderId="4" xfId="9" applyFont="1" applyBorder="1" applyAlignment="1">
      <alignment horizontal="center" vertical="center" wrapText="1"/>
    </xf>
    <xf numFmtId="0" fontId="28" fillId="0" borderId="4" xfId="9" applyFont="1" applyBorder="1" applyAlignment="1">
      <alignment horizontal="center" vertical="center"/>
    </xf>
    <xf numFmtId="0" fontId="32" fillId="2" borderId="10" xfId="1" applyFont="1" applyBorder="1" applyAlignment="1">
      <alignment horizontal="center" vertical="center" wrapText="1"/>
    </xf>
    <xf numFmtId="0" fontId="32" fillId="2" borderId="11" xfId="1" applyFont="1" applyBorder="1" applyAlignment="1">
      <alignment horizontal="center" vertical="center" wrapText="1"/>
    </xf>
    <xf numFmtId="0" fontId="32" fillId="2" borderId="12" xfId="1" applyFont="1" applyBorder="1" applyAlignment="1">
      <alignment horizontal="center" vertical="center" wrapText="1"/>
    </xf>
    <xf numFmtId="0" fontId="3" fillId="0" borderId="0" xfId="0" applyFont="1" applyAlignment="1">
      <alignment horizontal="center"/>
    </xf>
    <xf numFmtId="0" fontId="3" fillId="0" borderId="20"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Font="1" applyBorder="1" applyAlignment="1">
      <alignment horizontal="left" vertical="center" wrapText="1"/>
    </xf>
    <xf numFmtId="0" fontId="3" fillId="0" borderId="28" xfId="0" applyFont="1" applyBorder="1" applyAlignment="1">
      <alignment horizontal="left" vertical="center" wrapText="1"/>
    </xf>
    <xf numFmtId="0" fontId="3" fillId="0" borderId="29" xfId="0" applyFont="1" applyBorder="1" applyAlignment="1">
      <alignment horizontal="center" vertical="center" wrapText="1"/>
    </xf>
    <xf numFmtId="0" fontId="4" fillId="0" borderId="29" xfId="0" applyFont="1" applyBorder="1" applyAlignment="1">
      <alignment horizontal="center" vertical="center" wrapText="1"/>
    </xf>
    <xf numFmtId="14" fontId="3" fillId="0" borderId="21" xfId="0" applyNumberFormat="1" applyFont="1" applyBorder="1" applyAlignment="1">
      <alignment horizontal="center" vertical="center" wrapText="1"/>
    </xf>
    <xf numFmtId="14" fontId="3" fillId="0" borderId="22" xfId="0" applyNumberFormat="1" applyFont="1" applyBorder="1" applyAlignment="1">
      <alignment horizontal="center" vertical="center" wrapText="1"/>
    </xf>
    <xf numFmtId="0" fontId="3" fillId="0" borderId="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6" xfId="0" applyFont="1" applyBorder="1" applyAlignment="1">
      <alignment horizontal="left" vertical="center" wrapText="1"/>
    </xf>
    <xf numFmtId="49" fontId="3"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0" fontId="28" fillId="16" borderId="4" xfId="10" applyFont="1" applyBorder="1" applyAlignment="1">
      <alignment horizontal="center" vertical="center" wrapText="1"/>
    </xf>
    <xf numFmtId="0" fontId="3" fillId="15" borderId="16" xfId="0" applyFont="1" applyFill="1" applyBorder="1" applyAlignment="1">
      <alignment horizontal="left" vertical="center" wrapText="1"/>
    </xf>
    <xf numFmtId="0" fontId="3" fillId="15"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0" borderId="16" xfId="0" applyFont="1" applyFill="1" applyBorder="1" applyAlignment="1">
      <alignment horizontal="left" vertical="center" wrapText="1"/>
    </xf>
    <xf numFmtId="0" fontId="4" fillId="0" borderId="18" xfId="0" applyFont="1" applyBorder="1" applyAlignment="1">
      <alignment horizontal="center"/>
    </xf>
    <xf numFmtId="0" fontId="4" fillId="0" borderId="18" xfId="0" applyFont="1" applyBorder="1" applyAlignment="1">
      <alignment horizontal="center" vertical="center"/>
    </xf>
    <xf numFmtId="0" fontId="4" fillId="0" borderId="13" xfId="0" applyFont="1" applyBorder="1" applyAlignment="1">
      <alignment horizontal="center" vertical="center"/>
    </xf>
    <xf numFmtId="0" fontId="3" fillId="0" borderId="17" xfId="0" applyFont="1" applyBorder="1" applyAlignment="1">
      <alignment horizontal="left" vertical="center" wrapText="1"/>
    </xf>
    <xf numFmtId="0" fontId="4" fillId="0" borderId="19" xfId="0" applyFont="1" applyBorder="1" applyAlignment="1">
      <alignment horizontal="center"/>
    </xf>
    <xf numFmtId="0" fontId="4" fillId="0" borderId="19" xfId="0" applyFont="1" applyBorder="1" applyAlignment="1">
      <alignment horizontal="center" vertical="center"/>
    </xf>
    <xf numFmtId="0" fontId="4" fillId="0" borderId="31" xfId="0" applyFont="1" applyBorder="1" applyAlignment="1">
      <alignment horizontal="center" vertical="center"/>
    </xf>
    <xf numFmtId="0" fontId="3" fillId="0" borderId="0" xfId="0" applyFont="1" applyAlignment="1">
      <alignment horizontal="left" vertical="center" wrapText="1"/>
    </xf>
    <xf numFmtId="0" fontId="3" fillId="9" borderId="0" xfId="0" applyFont="1" applyFill="1" applyAlignment="1">
      <alignment vertical="center"/>
    </xf>
    <xf numFmtId="0" fontId="3" fillId="9" borderId="2" xfId="0" applyFont="1" applyFill="1" applyBorder="1" applyAlignment="1">
      <alignment vertical="center"/>
    </xf>
    <xf numFmtId="0" fontId="3" fillId="9" borderId="3" xfId="0" applyFont="1" applyFill="1" applyBorder="1" applyAlignment="1">
      <alignment vertical="center"/>
    </xf>
    <xf numFmtId="0" fontId="3" fillId="9" borderId="20" xfId="0" applyFont="1" applyFill="1" applyBorder="1" applyAlignment="1">
      <alignment vertical="center"/>
    </xf>
    <xf numFmtId="0" fontId="3" fillId="9" borderId="21" xfId="0" applyFont="1" applyFill="1" applyBorder="1" applyAlignment="1">
      <alignment vertical="center"/>
    </xf>
    <xf numFmtId="0" fontId="3" fillId="9" borderId="4" xfId="0" applyFont="1" applyFill="1" applyBorder="1" applyAlignment="1">
      <alignment vertical="center"/>
    </xf>
    <xf numFmtId="0" fontId="3" fillId="9" borderId="5" xfId="0" applyFont="1" applyFill="1" applyBorder="1" applyAlignment="1">
      <alignment vertical="center"/>
    </xf>
    <xf numFmtId="0" fontId="3" fillId="9" borderId="1" xfId="0" applyFont="1" applyFill="1" applyBorder="1" applyAlignment="1">
      <alignment vertical="center"/>
    </xf>
    <xf numFmtId="0" fontId="3" fillId="9" borderId="6" xfId="0" applyFont="1" applyFill="1" applyBorder="1" applyAlignment="1">
      <alignment vertical="center"/>
    </xf>
    <xf numFmtId="0" fontId="3" fillId="9" borderId="8" xfId="0" applyFont="1" applyFill="1" applyBorder="1" applyAlignment="1">
      <alignment vertical="center"/>
    </xf>
    <xf numFmtId="0" fontId="3" fillId="9" borderId="26" xfId="0" applyFont="1" applyFill="1" applyBorder="1" applyAlignment="1">
      <alignment vertical="center"/>
    </xf>
    <xf numFmtId="0" fontId="3" fillId="9" borderId="9" xfId="0" applyFont="1" applyFill="1" applyBorder="1" applyAlignment="1">
      <alignment vertical="center"/>
    </xf>
    <xf numFmtId="0" fontId="3" fillId="9" borderId="27" xfId="0" applyFont="1" applyFill="1" applyBorder="1" applyAlignment="1">
      <alignment vertical="center"/>
    </xf>
    <xf numFmtId="0" fontId="18" fillId="0" borderId="4" xfId="9" applyBorder="1" applyAlignment="1">
      <alignment horizontal="center" vertical="center"/>
    </xf>
    <xf numFmtId="14" fontId="3" fillId="0" borderId="1" xfId="0" applyNumberFormat="1" applyFont="1" applyBorder="1" applyAlignment="1">
      <alignment horizontal="center" vertical="center"/>
    </xf>
    <xf numFmtId="0" fontId="0" fillId="0" borderId="0" xfId="0" applyAlignment="1">
      <alignment horizontal="center" vertical="center"/>
    </xf>
    <xf numFmtId="0" fontId="0" fillId="0" borderId="0" xfId="0" applyAlignment="1">
      <alignment horizontal="justify" vertical="center"/>
    </xf>
    <xf numFmtId="0" fontId="0" fillId="0" borderId="9" xfId="0" applyBorder="1" applyAlignment="1">
      <alignment horizontal="center" vertical="center"/>
    </xf>
    <xf numFmtId="0" fontId="0" fillId="0" borderId="21"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wrapText="1"/>
    </xf>
    <xf numFmtId="0" fontId="34" fillId="15" borderId="0" xfId="0" applyFont="1" applyFill="1"/>
    <xf numFmtId="0" fontId="3" fillId="15" borderId="1" xfId="0" applyFont="1" applyFill="1" applyBorder="1" applyAlignment="1">
      <alignment horizontal="left" vertical="center" wrapText="1"/>
    </xf>
    <xf numFmtId="0" fontId="3" fillId="9" borderId="40" xfId="0" applyFont="1" applyFill="1" applyBorder="1" applyAlignment="1">
      <alignment vertical="center"/>
    </xf>
    <xf numFmtId="0" fontId="3" fillId="9" borderId="18" xfId="0" applyFont="1" applyFill="1" applyBorder="1" applyAlignment="1">
      <alignment vertical="center"/>
    </xf>
    <xf numFmtId="0" fontId="3" fillId="9" borderId="19" xfId="0" applyFont="1" applyFill="1" applyBorder="1" applyAlignment="1">
      <alignment vertical="center"/>
    </xf>
    <xf numFmtId="0" fontId="3" fillId="9" borderId="47" xfId="0" applyFont="1" applyFill="1" applyBorder="1" applyAlignment="1">
      <alignment vertical="center"/>
    </xf>
    <xf numFmtId="0" fontId="3" fillId="9" borderId="48" xfId="0" applyFont="1" applyFill="1" applyBorder="1" applyAlignment="1">
      <alignment vertical="center"/>
    </xf>
    <xf numFmtId="0" fontId="3" fillId="9" borderId="49" xfId="0" applyFont="1" applyFill="1" applyBorder="1" applyAlignment="1">
      <alignment vertical="center"/>
    </xf>
    <xf numFmtId="0" fontId="4" fillId="18" borderId="50" xfId="0" applyFont="1" applyFill="1" applyBorder="1" applyAlignment="1">
      <alignment vertical="center" wrapText="1"/>
    </xf>
    <xf numFmtId="0" fontId="4" fillId="18" borderId="39" xfId="0" applyFont="1" applyFill="1" applyBorder="1" applyAlignment="1">
      <alignment vertical="center" wrapText="1"/>
    </xf>
    <xf numFmtId="0" fontId="4" fillId="18" borderId="44" xfId="0" applyFont="1" applyFill="1" applyBorder="1" applyAlignment="1">
      <alignment vertical="center"/>
    </xf>
    <xf numFmtId="0" fontId="4" fillId="18" borderId="51" xfId="0" applyFont="1" applyFill="1" applyBorder="1" applyAlignment="1">
      <alignment vertical="center"/>
    </xf>
    <xf numFmtId="0" fontId="3" fillId="9" borderId="0" xfId="0" applyNumberFormat="1" applyFont="1" applyFill="1" applyAlignment="1">
      <alignment vertical="center"/>
    </xf>
    <xf numFmtId="0" fontId="24" fillId="18" borderId="33" xfId="0" applyFont="1" applyFill="1" applyBorder="1" applyAlignment="1">
      <alignment horizontal="center" vertical="center"/>
    </xf>
    <xf numFmtId="0" fontId="24" fillId="18" borderId="42" xfId="0" applyFont="1" applyFill="1" applyBorder="1" applyAlignment="1">
      <alignment horizontal="center" vertical="center"/>
    </xf>
    <xf numFmtId="0" fontId="24" fillId="18" borderId="11" xfId="0" applyFont="1" applyFill="1" applyBorder="1" applyAlignment="1">
      <alignment horizontal="center" vertical="center"/>
    </xf>
    <xf numFmtId="0" fontId="24" fillId="18" borderId="43" xfId="0" applyFont="1" applyFill="1" applyBorder="1" applyAlignment="1">
      <alignment horizontal="center" vertical="center"/>
    </xf>
    <xf numFmtId="0" fontId="24" fillId="0" borderId="0" xfId="0" applyFont="1" applyAlignment="1">
      <alignment horizontal="center" vertical="center"/>
    </xf>
    <xf numFmtId="0" fontId="4" fillId="9" borderId="0" xfId="0" applyFont="1" applyFill="1" applyAlignment="1">
      <alignment horizontal="left" vertical="center"/>
    </xf>
    <xf numFmtId="0" fontId="3" fillId="9" borderId="0" xfId="0" applyFont="1" applyFill="1" applyAlignment="1">
      <alignment horizontal="left" vertical="center"/>
    </xf>
    <xf numFmtId="0" fontId="4" fillId="18" borderId="33" xfId="0" applyFont="1" applyFill="1" applyBorder="1" applyAlignment="1">
      <alignment horizontal="center" vertical="center"/>
    </xf>
    <xf numFmtId="0" fontId="4" fillId="0" borderId="40" xfId="0" applyFont="1" applyBorder="1" applyAlignment="1">
      <alignment horizontal="left" vertical="center"/>
    </xf>
    <xf numFmtId="0" fontId="3" fillId="0" borderId="41" xfId="0" applyFont="1" applyBorder="1" applyAlignment="1">
      <alignment horizontal="left" vertical="center"/>
    </xf>
    <xf numFmtId="0" fontId="3" fillId="0" borderId="37" xfId="0" applyFont="1" applyBorder="1" applyAlignment="1">
      <alignment horizontal="left" vertical="center"/>
    </xf>
    <xf numFmtId="0" fontId="3" fillId="0" borderId="38" xfId="0" applyFont="1" applyBorder="1" applyAlignment="1">
      <alignment horizontal="left" vertical="center"/>
    </xf>
    <xf numFmtId="14" fontId="3" fillId="0" borderId="40" xfId="0" applyNumberFormat="1" applyFont="1" applyBorder="1" applyAlignment="1">
      <alignment horizontal="center" vertical="center"/>
    </xf>
    <xf numFmtId="0" fontId="3" fillId="0" borderId="18" xfId="0" applyFont="1" applyBorder="1" applyAlignment="1">
      <alignment horizontal="left" vertical="center"/>
    </xf>
    <xf numFmtId="0" fontId="4" fillId="0" borderId="18" xfId="0" applyFont="1" applyBorder="1" applyAlignment="1">
      <alignment horizontal="left" vertical="center"/>
    </xf>
    <xf numFmtId="0" fontId="3" fillId="0" borderId="13" xfId="0" applyFont="1" applyBorder="1" applyAlignment="1">
      <alignment horizontal="left" vertical="center"/>
    </xf>
    <xf numFmtId="0" fontId="3" fillId="0" borderId="16" xfId="0" applyFont="1" applyBorder="1" applyAlignment="1">
      <alignment horizontal="left" vertical="center"/>
    </xf>
    <xf numFmtId="14" fontId="3" fillId="0" borderId="18" xfId="0" applyNumberFormat="1" applyFont="1" applyBorder="1" applyAlignment="1">
      <alignment horizontal="center" vertical="center"/>
    </xf>
    <xf numFmtId="0" fontId="3" fillId="0" borderId="40" xfId="0" applyFont="1" applyBorder="1" applyAlignment="1">
      <alignment horizontal="center" vertical="center"/>
    </xf>
    <xf numFmtId="0" fontId="3" fillId="0" borderId="18" xfId="0" applyFont="1" applyBorder="1" applyAlignment="1">
      <alignment horizontal="center" vertical="center"/>
    </xf>
    <xf numFmtId="0" fontId="4" fillId="0" borderId="19" xfId="0" applyFont="1" applyBorder="1" applyAlignment="1">
      <alignment horizontal="left" vertical="center"/>
    </xf>
    <xf numFmtId="0" fontId="3" fillId="0" borderId="31" xfId="0" applyFont="1" applyBorder="1" applyAlignment="1">
      <alignment horizontal="left" vertical="center"/>
    </xf>
    <xf numFmtId="0" fontId="3" fillId="0" borderId="17" xfId="0" applyFont="1" applyBorder="1" applyAlignment="1">
      <alignment horizontal="left" vertical="center"/>
    </xf>
    <xf numFmtId="14" fontId="3" fillId="0" borderId="19" xfId="0" applyNumberFormat="1" applyFont="1" applyBorder="1" applyAlignment="1">
      <alignment horizontal="center" vertical="center"/>
    </xf>
    <xf numFmtId="0" fontId="3" fillId="0" borderId="19" xfId="0" applyFont="1" applyBorder="1" applyAlignment="1">
      <alignment horizontal="left" vertical="center"/>
    </xf>
    <xf numFmtId="0" fontId="3" fillId="0" borderId="40" xfId="0" applyFont="1" applyBorder="1" applyAlignment="1">
      <alignment horizontal="left" vertical="center"/>
    </xf>
    <xf numFmtId="0" fontId="4" fillId="0" borderId="29" xfId="0" applyFont="1" applyBorder="1" applyAlignment="1">
      <alignment horizontal="left" vertical="center"/>
    </xf>
    <xf numFmtId="0" fontId="3" fillId="0" borderId="32" xfId="0" applyFont="1" applyBorder="1" applyAlignment="1">
      <alignment horizontal="left" vertical="center"/>
    </xf>
    <xf numFmtId="0" fontId="3" fillId="0" borderId="21" xfId="0" applyFont="1" applyBorder="1" applyAlignment="1">
      <alignment horizontal="left" vertical="center"/>
    </xf>
    <xf numFmtId="0" fontId="3" fillId="0" borderId="28" xfId="0" applyFont="1" applyBorder="1" applyAlignment="1">
      <alignment horizontal="left" vertical="center"/>
    </xf>
    <xf numFmtId="14" fontId="3" fillId="0" borderId="29" xfId="0" applyNumberFormat="1" applyFont="1" applyBorder="1" applyAlignment="1">
      <alignment horizontal="center" vertical="center"/>
    </xf>
    <xf numFmtId="0" fontId="3" fillId="0" borderId="19" xfId="0" applyFont="1" applyBorder="1" applyAlignment="1">
      <alignment horizontal="center" vertical="center"/>
    </xf>
    <xf numFmtId="0" fontId="4" fillId="0" borderId="0" xfId="0" applyFont="1" applyAlignment="1">
      <alignment horizontal="left" vertical="center"/>
    </xf>
    <xf numFmtId="0" fontId="18" fillId="0" borderId="0" xfId="9" applyAlignment="1">
      <alignment horizontal="center" vertical="center"/>
    </xf>
    <xf numFmtId="0" fontId="0" fillId="9" borderId="0" xfId="0" applyFill="1" applyBorder="1" applyAlignment="1">
      <alignment horizontal="left" vertical="center" wrapText="1"/>
    </xf>
    <xf numFmtId="0" fontId="9" fillId="9" borderId="16" xfId="0" applyFont="1" applyFill="1" applyBorder="1" applyAlignment="1">
      <alignment horizontal="left" vertical="center"/>
    </xf>
    <xf numFmtId="0" fontId="9" fillId="9" borderId="25" xfId="0" applyFont="1" applyFill="1" applyBorder="1" applyAlignment="1">
      <alignment horizontal="left" vertical="center"/>
    </xf>
    <xf numFmtId="0" fontId="9" fillId="9" borderId="13" xfId="0" applyFont="1" applyFill="1" applyBorder="1" applyAlignment="1">
      <alignment horizontal="left" vertical="center"/>
    </xf>
    <xf numFmtId="0" fontId="0" fillId="9" borderId="0" xfId="0" applyFill="1" applyBorder="1" applyAlignment="1">
      <alignment horizontal="left" vertical="center"/>
    </xf>
    <xf numFmtId="0" fontId="13" fillId="9" borderId="0" xfId="0" applyFont="1" applyFill="1" applyBorder="1" applyAlignment="1">
      <alignment horizontal="right"/>
    </xf>
    <xf numFmtId="0" fontId="14" fillId="9" borderId="0" xfId="0" applyFont="1" applyFill="1" applyBorder="1" applyAlignment="1">
      <alignment horizontal="right"/>
    </xf>
    <xf numFmtId="0" fontId="13" fillId="9" borderId="0" xfId="0" applyFont="1" applyFill="1" applyBorder="1" applyAlignment="1">
      <alignment horizontal="right" wrapText="1"/>
    </xf>
    <xf numFmtId="0" fontId="5" fillId="9" borderId="0" xfId="0" applyFont="1" applyFill="1" applyAlignment="1">
      <alignment horizontal="center"/>
    </xf>
    <xf numFmtId="0" fontId="8" fillId="14" borderId="16" xfId="0" applyFont="1" applyFill="1" applyBorder="1" applyAlignment="1">
      <alignment horizontal="center" vertical="center"/>
    </xf>
    <xf numFmtId="0" fontId="8" fillId="14" borderId="25" xfId="0" applyFont="1" applyFill="1" applyBorder="1" applyAlignment="1">
      <alignment horizontal="center" vertical="center"/>
    </xf>
    <xf numFmtId="0" fontId="8" fillId="14" borderId="13" xfId="0" applyFont="1" applyFill="1" applyBorder="1" applyAlignment="1">
      <alignment horizontal="center" vertical="center"/>
    </xf>
    <xf numFmtId="0" fontId="10" fillId="9" borderId="0" xfId="0" applyFont="1" applyFill="1" applyBorder="1" applyAlignment="1">
      <alignment horizontal="right" vertical="center" wrapText="1"/>
    </xf>
    <xf numFmtId="0" fontId="5" fillId="9" borderId="0" xfId="0" applyFont="1" applyFill="1" applyBorder="1" applyAlignment="1">
      <alignment horizontal="right" wrapText="1"/>
    </xf>
    <xf numFmtId="0" fontId="5" fillId="9" borderId="0" xfId="0" applyFont="1" applyFill="1" applyBorder="1" applyAlignment="1">
      <alignment horizontal="right"/>
    </xf>
    <xf numFmtId="0" fontId="12" fillId="9" borderId="0" xfId="0" applyFont="1" applyFill="1" applyBorder="1" applyAlignment="1">
      <alignment horizontal="right"/>
    </xf>
    <xf numFmtId="49" fontId="4" fillId="18" borderId="44" xfId="0" applyNumberFormat="1" applyFont="1" applyFill="1" applyBorder="1" applyAlignment="1">
      <alignment horizontal="center" vertical="center"/>
    </xf>
    <xf numFmtId="49" fontId="4" fillId="18" borderId="45" xfId="0" applyNumberFormat="1" applyFont="1" applyFill="1" applyBorder="1" applyAlignment="1">
      <alignment horizontal="center" vertical="center"/>
    </xf>
    <xf numFmtId="0" fontId="4" fillId="18" borderId="35" xfId="0" applyFont="1" applyFill="1" applyBorder="1" applyAlignment="1">
      <alignment horizontal="center" vertical="center"/>
    </xf>
    <xf numFmtId="0" fontId="4" fillId="18" borderId="46" xfId="0" applyFont="1" applyFill="1" applyBorder="1" applyAlignment="1">
      <alignment horizontal="center" vertical="center"/>
    </xf>
    <xf numFmtId="0" fontId="4" fillId="18" borderId="36" xfId="0" applyFont="1" applyFill="1" applyBorder="1" applyAlignment="1">
      <alignment horizontal="center" vertical="center"/>
    </xf>
    <xf numFmtId="49" fontId="3" fillId="9" borderId="52" xfId="0" applyNumberFormat="1" applyFont="1" applyFill="1" applyBorder="1" applyAlignment="1">
      <alignment horizontal="center" vertical="center"/>
    </xf>
    <xf numFmtId="0" fontId="3" fillId="9" borderId="52" xfId="0" applyFont="1" applyFill="1" applyBorder="1" applyAlignment="1">
      <alignment horizontal="center" vertical="center"/>
    </xf>
    <xf numFmtId="0" fontId="24" fillId="15" borderId="0" xfId="0" applyFont="1" applyFill="1" applyAlignment="1">
      <alignment horizontal="left" vertical="center" wrapText="1"/>
    </xf>
    <xf numFmtId="0" fontId="24" fillId="15" borderId="0" xfId="0" applyFont="1" applyFill="1" applyAlignment="1">
      <alignment horizontal="left" wrapText="1"/>
    </xf>
    <xf numFmtId="0" fontId="24" fillId="15" borderId="0" xfId="0" applyFont="1" applyFill="1" applyAlignment="1">
      <alignment horizontal="left" vertical="center"/>
    </xf>
    <xf numFmtId="0" fontId="26" fillId="15" borderId="0" xfId="0" applyFont="1" applyFill="1" applyAlignment="1">
      <alignment horizontal="left" vertical="center"/>
    </xf>
    <xf numFmtId="0" fontId="0" fillId="0" borderId="35" xfId="0" applyBorder="1" applyAlignment="1">
      <alignment horizontal="center"/>
    </xf>
    <xf numFmtId="0" fontId="0" fillId="0" borderId="36" xfId="0" applyBorder="1" applyAlignment="1">
      <alignment horizontal="center"/>
    </xf>
    <xf numFmtId="0" fontId="0" fillId="15" borderId="0" xfId="0" applyFill="1" applyAlignment="1">
      <alignment horizontal="left" vertical="center" wrapText="1"/>
    </xf>
  </cellXfs>
  <cellStyles count="12">
    <cellStyle name="_x000b_À_x000d__x0014__x0016_À_x0018__x001a_À_x001d_" xfId="2"/>
    <cellStyle name="Buena" xfId="11" builtinId="26"/>
    <cellStyle name="Estilo 1" xfId="3"/>
    <cellStyle name="Hipervínculo" xfId="9" builtinId="8"/>
    <cellStyle name="Incorrecto" xfId="1" builtinId="27"/>
    <cellStyle name="Millares 2" xfId="4"/>
    <cellStyle name="Normal" xfId="0" builtinId="0"/>
    <cellStyle name="Normal 2" xfId="5"/>
    <cellStyle name="Normal 3" xfId="6"/>
    <cellStyle name="Normal 4" xfId="7"/>
    <cellStyle name="Notas" xfId="10" builtinId="10"/>
    <cellStyle name="Porcentaje 2" xfId="8"/>
  </cellStyles>
  <dxfs count="1838">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92D050"/>
        </patternFill>
      </fill>
    </dxf>
    <dxf>
      <fill>
        <patternFill>
          <bgColor rgb="FFFFC000"/>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92D050"/>
        </patternFill>
      </fill>
    </dxf>
    <dxf>
      <fill>
        <patternFill>
          <bgColor rgb="FFFFC000"/>
        </patternFill>
      </fill>
    </dxf>
    <dxf>
      <fill>
        <patternFill>
          <bgColor rgb="FF33CCCC"/>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rgb="FF92D050"/>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92D050"/>
        </patternFill>
      </fill>
    </dxf>
    <dxf>
      <fill>
        <patternFill>
          <bgColor rgb="FFFFC000"/>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92D050"/>
        </patternFill>
      </fill>
    </dxf>
    <dxf>
      <fill>
        <patternFill>
          <bgColor rgb="FFFFC000"/>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92D050"/>
        </patternFill>
      </fill>
    </dxf>
    <dxf>
      <fill>
        <patternFill>
          <bgColor rgb="FFFFC000"/>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92D050"/>
        </patternFill>
      </fill>
    </dxf>
    <dxf>
      <fill>
        <patternFill>
          <bgColor rgb="FFFFC000"/>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92D050"/>
        </patternFill>
      </fill>
    </dxf>
    <dxf>
      <fill>
        <patternFill>
          <bgColor rgb="FFFFC000"/>
        </patternFill>
      </fill>
    </dxf>
    <dxf>
      <fill>
        <patternFill>
          <bgColor rgb="FF33CCCC"/>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92D050"/>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92D050"/>
        </patternFill>
      </fill>
    </dxf>
    <dxf>
      <fill>
        <patternFill>
          <bgColor rgb="FFFFC000"/>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33CC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33CCCC"/>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1196C5"/>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FFC000"/>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ont>
        <color theme="0"/>
      </font>
      <fill>
        <patternFill>
          <bgColor rgb="FFFF3300"/>
        </patternFill>
      </fill>
    </dxf>
    <dxf>
      <font>
        <color theme="0"/>
      </font>
      <fill>
        <patternFill>
          <bgColor rgb="FFFF6600"/>
        </patternFill>
      </fill>
    </dxf>
    <dxf>
      <fill>
        <patternFill>
          <bgColor rgb="FFFF7C80"/>
        </patternFill>
      </fill>
    </dxf>
    <dxf>
      <fill>
        <patternFill>
          <bgColor rgb="FFFF6699"/>
        </patternFill>
      </fill>
    </dxf>
    <dxf>
      <fill>
        <patternFill>
          <bgColor rgb="FFFF99CC"/>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8" tint="0.59996337778862885"/>
        </patternFill>
      </fill>
    </dxf>
    <dxf>
      <fill>
        <patternFill>
          <bgColor theme="9" tint="0.59996337778862885"/>
        </patternFill>
      </fill>
    </dxf>
    <dxf>
      <fill>
        <patternFill>
          <bgColor theme="7" tint="0.59996337778862885"/>
        </patternFill>
      </fill>
    </dxf>
    <dxf>
      <fill>
        <patternFill>
          <bgColor rgb="FFFFFF99"/>
        </patternFill>
      </fill>
    </dxf>
    <dxf>
      <fill>
        <patternFill>
          <bgColor theme="6" tint="0.79998168889431442"/>
        </patternFill>
      </fill>
    </dxf>
    <dxf>
      <fill>
        <patternFill>
          <bgColor theme="5" tint="0.79998168889431442"/>
        </patternFill>
      </fill>
    </dxf>
    <dxf>
      <fill>
        <patternFill>
          <bgColor theme="0" tint="-4.9989318521683403E-2"/>
        </patternFill>
      </fill>
    </dxf>
    <dxf>
      <fill>
        <patternFill>
          <bgColor theme="7" tint="0.79998168889431442"/>
        </patternFill>
      </fill>
    </dxf>
    <dxf>
      <fill>
        <patternFill>
          <bgColor rgb="FFFFFF00"/>
        </patternFill>
      </fill>
    </dxf>
    <dxf>
      <fill>
        <patternFill>
          <bgColor theme="8" tint="0.79998168889431442"/>
        </patternFill>
      </fill>
    </dxf>
    <dxf>
      <fill>
        <patternFill>
          <bgColor theme="0" tint="-4.9989318521683403E-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0" tint="-4.9989318521683403E-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0" tint="-4.9989318521683403E-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0" tint="-4.9989318521683403E-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0" tint="-4.9989318521683403E-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0" tint="-4.9989318521683403E-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0" tint="-4.9989318521683403E-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FFFFA7"/>
        </patternFill>
      </fill>
    </dxf>
  </dxfs>
  <tableStyles count="0" defaultTableStyle="TableStyleMedium2" defaultPivotStyle="PivotStyleLight16"/>
  <colors>
    <mruColors>
      <color rgb="FFEED0CE"/>
      <color rgb="FFFFD9E6"/>
      <color rgb="FFFF6699"/>
      <color rgb="FFFF7C80"/>
      <color rgb="FFFFFFA7"/>
      <color rgb="FF33CCCC"/>
      <color rgb="FF1196C5"/>
      <color rgb="FFFF99CC"/>
      <color rgb="FFFF3300"/>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'Escenarios de Prueba'!$K$6:$P$6</c:f>
              <c:strCache>
                <c:ptCount val="1"/>
                <c:pt idx="0">
                  <c:v> Casos de Prueba Ejecutados - Ciclo 01</c:v>
                </c:pt>
              </c:strCache>
            </c:strRef>
          </c:tx>
          <c:explosion val="25"/>
          <c:dLbls>
            <c:showLegendKey val="0"/>
            <c:showVal val="0"/>
            <c:showCatName val="0"/>
            <c:showSerName val="0"/>
            <c:showPercent val="1"/>
            <c:showBubbleSize val="0"/>
            <c:showLeaderLines val="1"/>
          </c:dLbls>
          <c:cat>
            <c:multiLvlStrRef>
              <c:f>'Escenarios de Prueba'!$K$7:$P$8</c:f>
              <c:multiLvlStrCache>
                <c:ptCount val="6"/>
                <c:lvl>
                  <c:pt idx="0">
                    <c:v>431</c:v>
                  </c:pt>
                  <c:pt idx="1">
                    <c:v>80</c:v>
                  </c:pt>
                  <c:pt idx="2">
                    <c:v>0</c:v>
                  </c:pt>
                  <c:pt idx="3">
                    <c:v>0</c:v>
                  </c:pt>
                  <c:pt idx="4">
                    <c:v>42</c:v>
                  </c:pt>
                  <c:pt idx="5">
                    <c:v>0</c:v>
                  </c:pt>
                </c:lvl>
                <c:lvl>
                  <c:pt idx="0">
                    <c:v>Pasó</c:v>
                  </c:pt>
                  <c:pt idx="1">
                    <c:v>Falló</c:v>
                  </c:pt>
                  <c:pt idx="2">
                    <c:v>Cancelado</c:v>
                  </c:pt>
                  <c:pt idx="3">
                    <c:v>Suspendido</c:v>
                  </c:pt>
                  <c:pt idx="4">
                    <c:v>No Ejecutado</c:v>
                  </c:pt>
                  <c:pt idx="5">
                    <c:v>Parcialmente Exitoso</c:v>
                  </c:pt>
                </c:lvl>
              </c:multiLvlStrCache>
            </c:multiLvlStrRef>
          </c:cat>
          <c:val>
            <c:numRef>
              <c:f>'Escenarios de Prueba'!$K$8:$P$8</c:f>
              <c:numCache>
                <c:formatCode>General</c:formatCode>
                <c:ptCount val="6"/>
                <c:pt idx="0">
                  <c:v>431</c:v>
                </c:pt>
                <c:pt idx="1">
                  <c:v>80</c:v>
                </c:pt>
                <c:pt idx="2">
                  <c:v>0</c:v>
                </c:pt>
                <c:pt idx="3">
                  <c:v>0</c:v>
                </c:pt>
                <c:pt idx="4">
                  <c:v>42</c:v>
                </c:pt>
                <c:pt idx="5">
                  <c:v>0</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spPr>
    <a:solidFill>
      <a:schemeClr val="lt1"/>
    </a:solidFill>
    <a:ln w="25400" cap="flat" cmpd="sng" algn="ctr">
      <a:solidFill>
        <a:srgbClr val="EED0CE"/>
      </a:solidFill>
      <a:prstDash val="solid"/>
    </a:ln>
    <a:effectLst/>
  </c:spPr>
  <c:txPr>
    <a:bodyPr/>
    <a:lstStyle/>
    <a:p>
      <a:pPr>
        <a:defRPr>
          <a:solidFill>
            <a:schemeClr val="dk1"/>
          </a:solidFill>
          <a:latin typeface="+mn-lt"/>
          <a:ea typeface="+mn-ea"/>
          <a:cs typeface="+mn-cs"/>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del Hallazgo</a:t>
            </a:r>
          </a:p>
        </c:rich>
      </c:tx>
      <c:layout/>
      <c:overlay val="0"/>
    </c:title>
    <c:autoTitleDeleted val="0"/>
    <c:plotArea>
      <c:layout/>
      <c:pieChart>
        <c:varyColors val="1"/>
        <c:ser>
          <c:idx val="0"/>
          <c:order val="0"/>
          <c:tx>
            <c:strRef>
              <c:f>'Gráficas Avance'!$C$2</c:f>
              <c:strCache>
                <c:ptCount val="1"/>
                <c:pt idx="0">
                  <c:v>Conteo</c:v>
                </c:pt>
              </c:strCache>
            </c:strRef>
          </c:tx>
          <c:explosion val="25"/>
          <c:dLbls>
            <c:showLegendKey val="0"/>
            <c:showVal val="0"/>
            <c:showCatName val="0"/>
            <c:showSerName val="0"/>
            <c:showPercent val="1"/>
            <c:showBubbleSize val="0"/>
            <c:showLeaderLines val="1"/>
          </c:dLbls>
          <c:cat>
            <c:multiLvlStrRef>
              <c:f>'Gráficas Avance'!$B$3:$C$9</c:f>
              <c:multiLvlStrCache>
                <c:ptCount val="7"/>
                <c:lvl>
                  <c:pt idx="0">
                    <c:v>32</c:v>
                  </c:pt>
                  <c:pt idx="1">
                    <c:v>14</c:v>
                  </c:pt>
                  <c:pt idx="2">
                    <c:v>2</c:v>
                  </c:pt>
                  <c:pt idx="3">
                    <c:v>0</c:v>
                  </c:pt>
                  <c:pt idx="4">
                    <c:v>0</c:v>
                  </c:pt>
                  <c:pt idx="5">
                    <c:v>23</c:v>
                  </c:pt>
                  <c:pt idx="6">
                    <c:v>4</c:v>
                  </c:pt>
                </c:lvl>
                <c:lvl>
                  <c:pt idx="0">
                    <c:v>Asignado</c:v>
                  </c:pt>
                  <c:pt idx="1">
                    <c:v>Dev - Trabajando</c:v>
                  </c:pt>
                  <c:pt idx="2">
                    <c:v>QA - Por Validar</c:v>
                  </c:pt>
                  <c:pt idx="3">
                    <c:v>Duplicado</c:v>
                  </c:pt>
                  <c:pt idx="4">
                    <c:v>Rechazado</c:v>
                  </c:pt>
                  <c:pt idx="5">
                    <c:v>Cerrado</c:v>
                  </c:pt>
                  <c:pt idx="6">
                    <c:v>ReAsignado</c:v>
                  </c:pt>
                </c:lvl>
              </c:multiLvlStrCache>
            </c:multiLvlStrRef>
          </c:cat>
          <c:val>
            <c:numRef>
              <c:f>'Gráficas Avance'!$C$3:$C$9</c:f>
              <c:numCache>
                <c:formatCode>General</c:formatCode>
                <c:ptCount val="7"/>
                <c:pt idx="0">
                  <c:v>32</c:v>
                </c:pt>
                <c:pt idx="1">
                  <c:v>14</c:v>
                </c:pt>
                <c:pt idx="2">
                  <c:v>2</c:v>
                </c:pt>
                <c:pt idx="3">
                  <c:v>0</c:v>
                </c:pt>
                <c:pt idx="4">
                  <c:v>0</c:v>
                </c:pt>
                <c:pt idx="5">
                  <c:v>23</c:v>
                </c:pt>
                <c:pt idx="6">
                  <c:v>4</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spPr>
    <a:solidFill>
      <a:schemeClr val="lt1"/>
    </a:solidFill>
    <a:ln w="25400" cap="flat" cmpd="sng" algn="ctr">
      <a:solidFill>
        <a:schemeClr val="accent6"/>
      </a:solidFill>
      <a:prstDash val="solid"/>
    </a:ln>
    <a:effectLst/>
  </c:spPr>
  <c:txPr>
    <a:bodyPr/>
    <a:lstStyle/>
    <a:p>
      <a:pPr>
        <a:defRPr>
          <a:solidFill>
            <a:schemeClr val="dk1"/>
          </a:solidFill>
          <a:latin typeface="+mn-lt"/>
          <a:ea typeface="+mn-ea"/>
          <a:cs typeface="+mn-cs"/>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Impacto del Hallazgo</a:t>
            </a:r>
          </a:p>
        </c:rich>
      </c:tx>
      <c:layout/>
      <c:overlay val="0"/>
    </c:title>
    <c:autoTitleDeleted val="0"/>
    <c:plotArea>
      <c:layout/>
      <c:pieChart>
        <c:varyColors val="1"/>
        <c:ser>
          <c:idx val="0"/>
          <c:order val="0"/>
          <c:tx>
            <c:strRef>
              <c:f>'Gráficas Avance'!$J$2</c:f>
              <c:strCache>
                <c:ptCount val="1"/>
                <c:pt idx="0">
                  <c:v>Conteo</c:v>
                </c:pt>
              </c:strCache>
            </c:strRef>
          </c:tx>
          <c:explosion val="25"/>
          <c:dLbls>
            <c:showLegendKey val="0"/>
            <c:showVal val="0"/>
            <c:showCatName val="0"/>
            <c:showSerName val="0"/>
            <c:showPercent val="1"/>
            <c:showBubbleSize val="0"/>
            <c:showLeaderLines val="1"/>
          </c:dLbls>
          <c:cat>
            <c:multiLvlStrRef>
              <c:f>'Gráficas Avance'!$I$3:$J$6</c:f>
              <c:multiLvlStrCache>
                <c:ptCount val="4"/>
                <c:lvl>
                  <c:pt idx="0">
                    <c:v>74</c:v>
                  </c:pt>
                  <c:pt idx="1">
                    <c:v>3</c:v>
                  </c:pt>
                  <c:pt idx="2">
                    <c:v>12</c:v>
                  </c:pt>
                  <c:pt idx="3">
                    <c:v>0</c:v>
                  </c:pt>
                </c:lvl>
                <c:lvl>
                  <c:pt idx="0">
                    <c:v>Funcional</c:v>
                  </c:pt>
                  <c:pt idx="1">
                    <c:v>Datos</c:v>
                  </c:pt>
                  <c:pt idx="2">
                    <c:v>Cosmético</c:v>
                  </c:pt>
                  <c:pt idx="3">
                    <c:v>Mejora - Funcional</c:v>
                  </c:pt>
                </c:lvl>
              </c:multiLvlStrCache>
            </c:multiLvlStrRef>
          </c:cat>
          <c:val>
            <c:numRef>
              <c:f>'Gráficas Avance'!$J$3:$J$6</c:f>
              <c:numCache>
                <c:formatCode>General</c:formatCode>
                <c:ptCount val="4"/>
                <c:pt idx="0">
                  <c:v>74</c:v>
                </c:pt>
                <c:pt idx="1">
                  <c:v>3</c:v>
                </c:pt>
                <c:pt idx="2">
                  <c:v>12</c:v>
                </c:pt>
                <c:pt idx="3">
                  <c:v>0</c:v>
                </c:pt>
              </c:numCache>
            </c:numRef>
          </c:val>
        </c:ser>
        <c:dLbls>
          <c:showLegendKey val="0"/>
          <c:showVal val="0"/>
          <c:showCatName val="0"/>
          <c:showSerName val="0"/>
          <c:showPercent val="1"/>
          <c:showBubbleSize val="0"/>
          <c:showLeaderLines val="1"/>
        </c:dLbls>
        <c:firstSliceAng val="0"/>
      </c:pieChart>
    </c:plotArea>
    <c:legend>
      <c:legendPos val="r"/>
      <c:layout/>
      <c:overlay val="0"/>
      <c:txPr>
        <a:bodyPr/>
        <a:lstStyle/>
        <a:p>
          <a:pPr rtl="0">
            <a:defRPr/>
          </a:pPr>
          <a:endParaRPr lang="es-MX"/>
        </a:p>
      </c:txPr>
    </c:legend>
    <c:plotVisOnly val="1"/>
    <c:dispBlanksAs val="gap"/>
    <c:showDLblsOverMax val="0"/>
  </c:chart>
  <c:spPr>
    <a:solidFill>
      <a:schemeClr val="lt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Prioridad del Hallazgo</a:t>
            </a:r>
          </a:p>
        </c:rich>
      </c:tx>
      <c:layout/>
      <c:overlay val="0"/>
    </c:title>
    <c:autoTitleDeleted val="0"/>
    <c:plotArea>
      <c:layout/>
      <c:pieChart>
        <c:varyColors val="1"/>
        <c:ser>
          <c:idx val="0"/>
          <c:order val="0"/>
          <c:tx>
            <c:strRef>
              <c:f>'Gráficas Avance'!$P$2</c:f>
              <c:strCache>
                <c:ptCount val="1"/>
                <c:pt idx="0">
                  <c:v>Conteo</c:v>
                </c:pt>
              </c:strCache>
            </c:strRef>
          </c:tx>
          <c:explosion val="25"/>
          <c:dLbls>
            <c:showLegendKey val="0"/>
            <c:showVal val="0"/>
            <c:showCatName val="0"/>
            <c:showSerName val="0"/>
            <c:showPercent val="1"/>
            <c:showBubbleSize val="0"/>
            <c:showLeaderLines val="1"/>
          </c:dLbls>
          <c:cat>
            <c:multiLvlStrRef>
              <c:f>'Gráficas Avance'!$O$3:$P$7</c:f>
              <c:multiLvlStrCache>
                <c:ptCount val="5"/>
                <c:lvl>
                  <c:pt idx="0">
                    <c:v>12</c:v>
                  </c:pt>
                  <c:pt idx="1">
                    <c:v>46</c:v>
                  </c:pt>
                  <c:pt idx="2">
                    <c:v>29</c:v>
                  </c:pt>
                  <c:pt idx="3">
                    <c:v>1</c:v>
                  </c:pt>
                  <c:pt idx="4">
                    <c:v>1</c:v>
                  </c:pt>
                </c:lvl>
                <c:lvl>
                  <c:pt idx="0">
                    <c:v>Crítica</c:v>
                  </c:pt>
                  <c:pt idx="1">
                    <c:v>Alta</c:v>
                  </c:pt>
                  <c:pt idx="2">
                    <c:v>Media</c:v>
                  </c:pt>
                  <c:pt idx="3">
                    <c:v>Baja</c:v>
                  </c:pt>
                  <c:pt idx="4">
                    <c:v>Sugerencia</c:v>
                  </c:pt>
                </c:lvl>
              </c:multiLvlStrCache>
            </c:multiLvlStrRef>
          </c:cat>
          <c:val>
            <c:numRef>
              <c:f>'Gráficas Avance'!$P$3:$P$7</c:f>
              <c:numCache>
                <c:formatCode>General</c:formatCode>
                <c:ptCount val="5"/>
                <c:pt idx="0">
                  <c:v>12</c:v>
                </c:pt>
                <c:pt idx="1">
                  <c:v>46</c:v>
                </c:pt>
                <c:pt idx="2">
                  <c:v>29</c:v>
                </c:pt>
                <c:pt idx="3">
                  <c:v>1</c:v>
                </c:pt>
                <c:pt idx="4">
                  <c:v>1</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spPr>
    <a:solidFill>
      <a:schemeClr val="lt1"/>
    </a:solidFill>
    <a:ln w="25400" cap="flat" cmpd="sng" algn="ctr">
      <a:solidFill>
        <a:schemeClr val="accent4"/>
      </a:solidFill>
      <a:prstDash val="solid"/>
    </a:ln>
    <a:effectLst/>
  </c:spPr>
  <c:txPr>
    <a:bodyPr/>
    <a:lstStyle/>
    <a:p>
      <a:pPr>
        <a:defRPr>
          <a:solidFill>
            <a:schemeClr val="dk1"/>
          </a:solidFill>
          <a:latin typeface="+mn-lt"/>
          <a:ea typeface="+mn-ea"/>
          <a:cs typeface="+mn-cs"/>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Avance</a:t>
            </a:r>
          </a:p>
        </c:rich>
      </c:tx>
      <c:layout/>
      <c:overlay val="0"/>
    </c:title>
    <c:autoTitleDeleted val="0"/>
    <c:plotArea>
      <c:layout/>
      <c:pieChart>
        <c:varyColors val="1"/>
        <c:ser>
          <c:idx val="0"/>
          <c:order val="0"/>
          <c:tx>
            <c:strRef>
              <c:f>'Gráficas Avance'!$V$2</c:f>
              <c:strCache>
                <c:ptCount val="1"/>
                <c:pt idx="0">
                  <c:v>Conteo</c:v>
                </c:pt>
              </c:strCache>
            </c:strRef>
          </c:tx>
          <c:explosion val="25"/>
          <c:dLbls>
            <c:showLegendKey val="0"/>
            <c:showVal val="0"/>
            <c:showCatName val="0"/>
            <c:showSerName val="0"/>
            <c:showPercent val="1"/>
            <c:showBubbleSize val="0"/>
            <c:showLeaderLines val="1"/>
          </c:dLbls>
          <c:cat>
            <c:multiLvlStrRef>
              <c:f>'Gráficas Avance'!$U$3:$V$5</c:f>
              <c:multiLvlStrCache>
                <c:ptCount val="3"/>
                <c:lvl>
                  <c:pt idx="0">
                    <c:v>50</c:v>
                  </c:pt>
                  <c:pt idx="1">
                    <c:v>2</c:v>
                  </c:pt>
                  <c:pt idx="2">
                    <c:v>37</c:v>
                  </c:pt>
                </c:lvl>
                <c:lvl>
                  <c:pt idx="0">
                    <c:v>Abiertos</c:v>
                  </c:pt>
                  <c:pt idx="1">
                    <c:v>Por validar</c:v>
                  </c:pt>
                  <c:pt idx="2">
                    <c:v>Cerrados</c:v>
                  </c:pt>
                </c:lvl>
              </c:multiLvlStrCache>
            </c:multiLvlStrRef>
          </c:cat>
          <c:val>
            <c:numRef>
              <c:f>'Gráficas Avance'!$V$3:$V$5</c:f>
              <c:numCache>
                <c:formatCode>General</c:formatCode>
                <c:ptCount val="3"/>
                <c:pt idx="0">
                  <c:v>50</c:v>
                </c:pt>
                <c:pt idx="1">
                  <c:v>2</c:v>
                </c:pt>
                <c:pt idx="2">
                  <c:v>37</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spPr>
    <a:solidFill>
      <a:schemeClr val="lt1"/>
    </a:solidFill>
    <a:ln w="25400" cap="flat" cmpd="sng" algn="ctr">
      <a:solidFill>
        <a:schemeClr val="accent3"/>
      </a:solidFill>
      <a:prstDash val="solid"/>
    </a:ln>
    <a:effectLst/>
  </c:spPr>
  <c:txPr>
    <a:bodyPr/>
    <a:lstStyle/>
    <a:p>
      <a:pPr>
        <a:defRPr>
          <a:solidFill>
            <a:schemeClr val="dk1"/>
          </a:solidFill>
          <a:latin typeface="+mn-lt"/>
          <a:ea typeface="+mn-ea"/>
          <a:cs typeface="+mn-cs"/>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Tipo Funcionalidad</a:t>
            </a:r>
          </a:p>
        </c:rich>
      </c:tx>
      <c:layout/>
      <c:overlay val="0"/>
    </c:title>
    <c:autoTitleDeleted val="0"/>
    <c:plotArea>
      <c:layout/>
      <c:pieChart>
        <c:varyColors val="1"/>
        <c:ser>
          <c:idx val="0"/>
          <c:order val="0"/>
          <c:tx>
            <c:strRef>
              <c:f>'Gráficas Avance'!$AA$2</c:f>
              <c:strCache>
                <c:ptCount val="1"/>
                <c:pt idx="0">
                  <c:v>Conteo</c:v>
                </c:pt>
              </c:strCache>
            </c:strRef>
          </c:tx>
          <c:explosion val="25"/>
          <c:dLbls>
            <c:showLegendKey val="0"/>
            <c:showVal val="0"/>
            <c:showCatName val="0"/>
            <c:showSerName val="0"/>
            <c:showPercent val="1"/>
            <c:showBubbleSize val="0"/>
            <c:showLeaderLines val="1"/>
          </c:dLbls>
          <c:cat>
            <c:multiLvlStrRef>
              <c:f>'Gráficas Avance'!$Z$3:$AA$4</c:f>
              <c:multiLvlStrCache>
                <c:ptCount val="2"/>
                <c:lvl>
                  <c:pt idx="0">
                    <c:v>85</c:v>
                  </c:pt>
                  <c:pt idx="1">
                    <c:v>4</c:v>
                  </c:pt>
                </c:lvl>
                <c:lvl>
                  <c:pt idx="0">
                    <c:v>Nueva</c:v>
                  </c:pt>
                  <c:pt idx="1">
                    <c:v>Existente</c:v>
                  </c:pt>
                </c:lvl>
              </c:multiLvlStrCache>
            </c:multiLvlStrRef>
          </c:cat>
          <c:val>
            <c:numRef>
              <c:f>'Gráficas Avance'!$AA$3:$AA$4</c:f>
              <c:numCache>
                <c:formatCode>General</c:formatCode>
                <c:ptCount val="2"/>
                <c:pt idx="0">
                  <c:v>85</c:v>
                </c:pt>
                <c:pt idx="1">
                  <c:v>4</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spPr>
    <a:solidFill>
      <a:schemeClr val="lt1"/>
    </a:solidFill>
    <a:ln w="25400" cap="flat" cmpd="sng" algn="ctr">
      <a:solidFill>
        <a:schemeClr val="accent2"/>
      </a:solidFill>
      <a:prstDash val="solid"/>
    </a:ln>
    <a:effectLst/>
  </c:spPr>
  <c:txPr>
    <a:bodyPr/>
    <a:lstStyle/>
    <a:p>
      <a:pPr>
        <a:defRPr>
          <a:solidFill>
            <a:schemeClr val="dk1"/>
          </a:solidFill>
          <a:latin typeface="+mn-lt"/>
          <a:ea typeface="+mn-ea"/>
          <a:cs typeface="+mn-cs"/>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'Gráficas Avance'!$B$31</c:f>
              <c:strCache>
                <c:ptCount val="1"/>
                <c:pt idx="0">
                  <c:v>Casos de Prueba Ejecutados</c:v>
                </c:pt>
              </c:strCache>
            </c:strRef>
          </c:tx>
          <c:explosion val="25"/>
          <c:dLbls>
            <c:showLegendKey val="0"/>
            <c:showVal val="0"/>
            <c:showCatName val="0"/>
            <c:showSerName val="0"/>
            <c:showPercent val="1"/>
            <c:showBubbleSize val="0"/>
            <c:showLeaderLines val="1"/>
          </c:dLbls>
          <c:cat>
            <c:multiLvlStrRef>
              <c:f>'Gráficas Avance'!$B$32:$C$37</c:f>
              <c:multiLvlStrCache>
                <c:ptCount val="6"/>
                <c:lvl>
                  <c:pt idx="0">
                    <c:v>431</c:v>
                  </c:pt>
                  <c:pt idx="1">
                    <c:v>80</c:v>
                  </c:pt>
                  <c:pt idx="2">
                    <c:v>0</c:v>
                  </c:pt>
                  <c:pt idx="3">
                    <c:v>0</c:v>
                  </c:pt>
                  <c:pt idx="4">
                    <c:v>42</c:v>
                  </c:pt>
                  <c:pt idx="5">
                    <c:v>0</c:v>
                  </c:pt>
                </c:lvl>
                <c:lvl>
                  <c:pt idx="0">
                    <c:v>Pasó</c:v>
                  </c:pt>
                  <c:pt idx="1">
                    <c:v>Falló</c:v>
                  </c:pt>
                  <c:pt idx="2">
                    <c:v>Cancelado</c:v>
                  </c:pt>
                  <c:pt idx="3">
                    <c:v>Suspendido</c:v>
                  </c:pt>
                  <c:pt idx="4">
                    <c:v>No Ejecutado</c:v>
                  </c:pt>
                  <c:pt idx="5">
                    <c:v>Parcialmente Exitoso</c:v>
                  </c:pt>
                </c:lvl>
              </c:multiLvlStrCache>
            </c:multiLvlStrRef>
          </c:cat>
          <c:val>
            <c:numRef>
              <c:f>'Gráficas Avance'!$C$32:$C$37</c:f>
              <c:numCache>
                <c:formatCode>General</c:formatCode>
                <c:ptCount val="6"/>
                <c:pt idx="0">
                  <c:v>431</c:v>
                </c:pt>
                <c:pt idx="1">
                  <c:v>80</c:v>
                </c:pt>
                <c:pt idx="2">
                  <c:v>0</c:v>
                </c:pt>
                <c:pt idx="3">
                  <c:v>0</c:v>
                </c:pt>
                <c:pt idx="4">
                  <c:v>42</c:v>
                </c:pt>
                <c:pt idx="5">
                  <c:v>0</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spPr>
    <a:ln w="19050">
      <a:solidFill>
        <a:srgbClr val="EED0CE"/>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19.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20.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2.xml.rels><?xml version="1.0" encoding="UTF-8" standalone="yes"?>
<Relationships xmlns="http://schemas.openxmlformats.org/package/2006/relationships"><Relationship Id="rId2" Type="http://schemas.openxmlformats.org/officeDocument/2006/relationships/image" Target="../media/image35.png"/><Relationship Id="rId1" Type="http://schemas.openxmlformats.org/officeDocument/2006/relationships/image" Target="../media/image34.png"/></Relationships>
</file>

<file path=xl/drawings/_rels/drawing23.xml.rels><?xml version="1.0" encoding="UTF-8" standalone="yes"?>
<Relationships xmlns="http://schemas.openxmlformats.org/package/2006/relationships"><Relationship Id="rId1" Type="http://schemas.openxmlformats.org/officeDocument/2006/relationships/image" Target="../media/image36.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7.png"/></Relationships>
</file>

<file path=xl/drawings/_rels/drawing25.xml.rels><?xml version="1.0" encoding="UTF-8" standalone="yes"?>
<Relationships xmlns="http://schemas.openxmlformats.org/package/2006/relationships"><Relationship Id="rId1" Type="http://schemas.openxmlformats.org/officeDocument/2006/relationships/image" Target="../media/image38.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9.png"/></Relationships>
</file>

<file path=xl/drawings/_rels/drawing27.xml.rels><?xml version="1.0" encoding="UTF-8" standalone="yes"?>
<Relationships xmlns="http://schemas.openxmlformats.org/package/2006/relationships"><Relationship Id="rId1" Type="http://schemas.openxmlformats.org/officeDocument/2006/relationships/image" Target="../media/image40.png"/></Relationships>
</file>

<file path=xl/drawings/_rels/drawing28.xml.rels><?xml version="1.0" encoding="UTF-8" standalone="yes"?>
<Relationships xmlns="http://schemas.openxmlformats.org/package/2006/relationships"><Relationship Id="rId2" Type="http://schemas.openxmlformats.org/officeDocument/2006/relationships/image" Target="../media/image42.png"/><Relationship Id="rId1" Type="http://schemas.openxmlformats.org/officeDocument/2006/relationships/image" Target="../media/image4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44.png"/></Relationships>
</file>

<file path=xl/drawings/_rels/drawing31.xml.rels><?xml version="1.0" encoding="UTF-8" standalone="yes"?>
<Relationships xmlns="http://schemas.openxmlformats.org/package/2006/relationships"><Relationship Id="rId1" Type="http://schemas.openxmlformats.org/officeDocument/2006/relationships/image" Target="../media/image45.png"/></Relationships>
</file>

<file path=xl/drawings/_rels/drawing32.xml.rels><?xml version="1.0" encoding="UTF-8" standalone="yes"?>
<Relationships xmlns="http://schemas.openxmlformats.org/package/2006/relationships"><Relationship Id="rId1" Type="http://schemas.openxmlformats.org/officeDocument/2006/relationships/image" Target="../media/image46.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7.png"/></Relationships>
</file>

<file path=xl/drawings/_rels/drawing34.xml.rels><?xml version="1.0" encoding="UTF-8" standalone="yes"?>
<Relationships xmlns="http://schemas.openxmlformats.org/package/2006/relationships"><Relationship Id="rId1" Type="http://schemas.openxmlformats.org/officeDocument/2006/relationships/image" Target="../media/image48.png"/></Relationships>
</file>

<file path=xl/drawings/_rels/drawing35.xml.rels><?xml version="1.0" encoding="UTF-8" standalone="yes"?>
<Relationships xmlns="http://schemas.openxmlformats.org/package/2006/relationships"><Relationship Id="rId2" Type="http://schemas.openxmlformats.org/officeDocument/2006/relationships/image" Target="../media/image50.png"/><Relationship Id="rId1" Type="http://schemas.openxmlformats.org/officeDocument/2006/relationships/image" Target="../media/image49.png"/></Relationships>
</file>

<file path=xl/drawings/_rels/drawing36.xml.rels><?xml version="1.0" encoding="UTF-8" standalone="yes"?>
<Relationships xmlns="http://schemas.openxmlformats.org/package/2006/relationships"><Relationship Id="rId1" Type="http://schemas.openxmlformats.org/officeDocument/2006/relationships/image" Target="../media/image51.png"/></Relationships>
</file>

<file path=xl/drawings/_rels/drawing37.xml.rels><?xml version="1.0" encoding="UTF-8" standalone="yes"?>
<Relationships xmlns="http://schemas.openxmlformats.org/package/2006/relationships"><Relationship Id="rId2" Type="http://schemas.openxmlformats.org/officeDocument/2006/relationships/image" Target="../media/image53.png"/><Relationship Id="rId1" Type="http://schemas.openxmlformats.org/officeDocument/2006/relationships/image" Target="../media/image5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54.png"/></Relationships>
</file>

<file path=xl/drawings/_rels/drawing39.xml.rels><?xml version="1.0" encoding="UTF-8" standalone="yes"?>
<Relationships xmlns="http://schemas.openxmlformats.org/package/2006/relationships"><Relationship Id="rId2" Type="http://schemas.openxmlformats.org/officeDocument/2006/relationships/image" Target="../media/image56.png"/><Relationship Id="rId1" Type="http://schemas.openxmlformats.org/officeDocument/2006/relationships/image" Target="../media/image55.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40.xml.rels><?xml version="1.0" encoding="UTF-8" standalone="yes"?>
<Relationships xmlns="http://schemas.openxmlformats.org/package/2006/relationships"><Relationship Id="rId2" Type="http://schemas.openxmlformats.org/officeDocument/2006/relationships/image" Target="../media/image58.png"/><Relationship Id="rId1" Type="http://schemas.openxmlformats.org/officeDocument/2006/relationships/image" Target="../media/image57.png"/></Relationships>
</file>

<file path=xl/drawings/_rels/drawing41.xml.rels><?xml version="1.0" encoding="UTF-8" standalone="yes"?>
<Relationships xmlns="http://schemas.openxmlformats.org/package/2006/relationships"><Relationship Id="rId2" Type="http://schemas.openxmlformats.org/officeDocument/2006/relationships/image" Target="../media/image60.png"/><Relationship Id="rId1" Type="http://schemas.openxmlformats.org/officeDocument/2006/relationships/image" Target="../media/image59.png"/></Relationships>
</file>

<file path=xl/drawings/_rels/drawing42.xml.rels><?xml version="1.0" encoding="UTF-8" standalone="yes"?>
<Relationships xmlns="http://schemas.openxmlformats.org/package/2006/relationships"><Relationship Id="rId1" Type="http://schemas.openxmlformats.org/officeDocument/2006/relationships/image" Target="../media/image61.pn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9</xdr:col>
      <xdr:colOff>1</xdr:colOff>
      <xdr:row>9</xdr:row>
      <xdr:rowOff>28575</xdr:rowOff>
    </xdr:from>
    <xdr:to>
      <xdr:col>16</xdr:col>
      <xdr:colOff>47625</xdr:colOff>
      <xdr:row>27</xdr:row>
      <xdr:rowOff>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123825</xdr:colOff>
      <xdr:row>2</xdr:row>
      <xdr:rowOff>19050</xdr:rowOff>
    </xdr:from>
    <xdr:to>
      <xdr:col>15</xdr:col>
      <xdr:colOff>173258</xdr:colOff>
      <xdr:row>37</xdr:row>
      <xdr:rowOff>191502</xdr:rowOff>
    </xdr:to>
    <xdr:pic>
      <xdr:nvPicPr>
        <xdr:cNvPr id="2" name="1 Imagen"/>
        <xdr:cNvPicPr>
          <a:picLocks noChangeAspect="1"/>
        </xdr:cNvPicPr>
      </xdr:nvPicPr>
      <xdr:blipFill>
        <a:blip xmlns:r="http://schemas.openxmlformats.org/officeDocument/2006/relationships" r:embed="rId1"/>
        <a:stretch>
          <a:fillRect/>
        </a:stretch>
      </xdr:blipFill>
      <xdr:spPr>
        <a:xfrm>
          <a:off x="123825" y="400050"/>
          <a:ext cx="12946283" cy="7173327"/>
        </a:xfrm>
        <a:prstGeom prst="rect">
          <a:avLst/>
        </a:prstGeom>
      </xdr:spPr>
    </xdr:pic>
    <xdr:clientData/>
  </xdr:twoCellAnchor>
  <xdr:twoCellAnchor editAs="oneCell">
    <xdr:from>
      <xdr:col>0</xdr:col>
      <xdr:colOff>333375</xdr:colOff>
      <xdr:row>43</xdr:row>
      <xdr:rowOff>9525</xdr:rowOff>
    </xdr:from>
    <xdr:to>
      <xdr:col>15</xdr:col>
      <xdr:colOff>201807</xdr:colOff>
      <xdr:row>45</xdr:row>
      <xdr:rowOff>55</xdr:rowOff>
    </xdr:to>
    <xdr:pic>
      <xdr:nvPicPr>
        <xdr:cNvPr id="3" name="2 Imagen"/>
        <xdr:cNvPicPr>
          <a:picLocks noChangeAspect="1"/>
        </xdr:cNvPicPr>
      </xdr:nvPicPr>
      <xdr:blipFill>
        <a:blip xmlns:r="http://schemas.openxmlformats.org/officeDocument/2006/relationships" r:embed="rId2"/>
        <a:stretch>
          <a:fillRect/>
        </a:stretch>
      </xdr:blipFill>
      <xdr:spPr>
        <a:xfrm>
          <a:off x="333375" y="8201025"/>
          <a:ext cx="12765282" cy="3905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6</xdr:row>
      <xdr:rowOff>142875</xdr:rowOff>
    </xdr:from>
    <xdr:to>
      <xdr:col>14</xdr:col>
      <xdr:colOff>925544</xdr:colOff>
      <xdr:row>38</xdr:row>
      <xdr:rowOff>124716</xdr:rowOff>
    </xdr:to>
    <xdr:pic>
      <xdr:nvPicPr>
        <xdr:cNvPr id="2" name="1 Imagen"/>
        <xdr:cNvPicPr>
          <a:picLocks noChangeAspect="1"/>
        </xdr:cNvPicPr>
      </xdr:nvPicPr>
      <xdr:blipFill>
        <a:blip xmlns:r="http://schemas.openxmlformats.org/officeDocument/2006/relationships" r:embed="rId1"/>
        <a:stretch>
          <a:fillRect/>
        </a:stretch>
      </xdr:blipFill>
      <xdr:spPr>
        <a:xfrm>
          <a:off x="0" y="1990725"/>
          <a:ext cx="11593544" cy="6382641"/>
        </a:xfrm>
        <a:prstGeom prst="rect">
          <a:avLst/>
        </a:prstGeom>
      </xdr:spPr>
    </xdr:pic>
    <xdr:clientData/>
  </xdr:twoCellAnchor>
  <xdr:twoCellAnchor editAs="oneCell">
    <xdr:from>
      <xdr:col>0</xdr:col>
      <xdr:colOff>161925</xdr:colOff>
      <xdr:row>44</xdr:row>
      <xdr:rowOff>38100</xdr:rowOff>
    </xdr:from>
    <xdr:to>
      <xdr:col>15</xdr:col>
      <xdr:colOff>87515</xdr:colOff>
      <xdr:row>46</xdr:row>
      <xdr:rowOff>47682</xdr:rowOff>
    </xdr:to>
    <xdr:pic>
      <xdr:nvPicPr>
        <xdr:cNvPr id="3" name="2 Imagen"/>
        <xdr:cNvPicPr>
          <a:picLocks noChangeAspect="1"/>
        </xdr:cNvPicPr>
      </xdr:nvPicPr>
      <xdr:blipFill>
        <a:blip xmlns:r="http://schemas.openxmlformats.org/officeDocument/2006/relationships" r:embed="rId2"/>
        <a:stretch>
          <a:fillRect/>
        </a:stretch>
      </xdr:blipFill>
      <xdr:spPr>
        <a:xfrm>
          <a:off x="161925" y="9077325"/>
          <a:ext cx="12822440" cy="40963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47625</xdr:colOff>
      <xdr:row>1</xdr:row>
      <xdr:rowOff>85725</xdr:rowOff>
    </xdr:from>
    <xdr:to>
      <xdr:col>6</xdr:col>
      <xdr:colOff>476842</xdr:colOff>
      <xdr:row>4</xdr:row>
      <xdr:rowOff>162019</xdr:rowOff>
    </xdr:to>
    <xdr:pic>
      <xdr:nvPicPr>
        <xdr:cNvPr id="3" name="2 Imagen"/>
        <xdr:cNvPicPr>
          <a:picLocks noChangeAspect="1"/>
        </xdr:cNvPicPr>
      </xdr:nvPicPr>
      <xdr:blipFill>
        <a:blip xmlns:r="http://schemas.openxmlformats.org/officeDocument/2006/relationships" r:embed="rId1"/>
        <a:stretch>
          <a:fillRect/>
        </a:stretch>
      </xdr:blipFill>
      <xdr:spPr>
        <a:xfrm>
          <a:off x="809625" y="85725"/>
          <a:ext cx="4239217" cy="676369"/>
        </a:xfrm>
        <a:prstGeom prst="rect">
          <a:avLst/>
        </a:prstGeom>
      </xdr:spPr>
    </xdr:pic>
    <xdr:clientData/>
  </xdr:twoCellAnchor>
  <xdr:twoCellAnchor editAs="oneCell">
    <xdr:from>
      <xdr:col>0</xdr:col>
      <xdr:colOff>752475</xdr:colOff>
      <xdr:row>46</xdr:row>
      <xdr:rowOff>180975</xdr:rowOff>
    </xdr:from>
    <xdr:to>
      <xdr:col>14</xdr:col>
      <xdr:colOff>115906</xdr:colOff>
      <xdr:row>48</xdr:row>
      <xdr:rowOff>181031</xdr:rowOff>
    </xdr:to>
    <xdr:pic>
      <xdr:nvPicPr>
        <xdr:cNvPr id="4" name="3 Imagen"/>
        <xdr:cNvPicPr>
          <a:picLocks noChangeAspect="1"/>
        </xdr:cNvPicPr>
      </xdr:nvPicPr>
      <xdr:blipFill>
        <a:blip xmlns:r="http://schemas.openxmlformats.org/officeDocument/2006/relationships" r:embed="rId2"/>
        <a:stretch>
          <a:fillRect/>
        </a:stretch>
      </xdr:blipFill>
      <xdr:spPr>
        <a:xfrm>
          <a:off x="752475" y="8763000"/>
          <a:ext cx="11498281" cy="400106"/>
        </a:xfrm>
        <a:prstGeom prst="rect">
          <a:avLst/>
        </a:prstGeom>
      </xdr:spPr>
    </xdr:pic>
    <xdr:clientData/>
  </xdr:twoCellAnchor>
  <xdr:twoCellAnchor editAs="oneCell">
    <xdr:from>
      <xdr:col>1</xdr:col>
      <xdr:colOff>0</xdr:colOff>
      <xdr:row>8</xdr:row>
      <xdr:rowOff>180975</xdr:rowOff>
    </xdr:from>
    <xdr:to>
      <xdr:col>13</xdr:col>
      <xdr:colOff>20535</xdr:colOff>
      <xdr:row>40</xdr:row>
      <xdr:rowOff>86606</xdr:rowOff>
    </xdr:to>
    <xdr:pic>
      <xdr:nvPicPr>
        <xdr:cNvPr id="5" name="4 Imagen"/>
        <xdr:cNvPicPr>
          <a:picLocks noChangeAspect="1"/>
        </xdr:cNvPicPr>
      </xdr:nvPicPr>
      <xdr:blipFill>
        <a:blip xmlns:r="http://schemas.openxmlformats.org/officeDocument/2006/relationships" r:embed="rId3"/>
        <a:stretch>
          <a:fillRect/>
        </a:stretch>
      </xdr:blipFill>
      <xdr:spPr>
        <a:xfrm>
          <a:off x="762000" y="1514475"/>
          <a:ext cx="10631385" cy="630643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152400</xdr:colOff>
      <xdr:row>6</xdr:row>
      <xdr:rowOff>95250</xdr:rowOff>
    </xdr:from>
    <xdr:to>
      <xdr:col>14</xdr:col>
      <xdr:colOff>268206</xdr:colOff>
      <xdr:row>37</xdr:row>
      <xdr:rowOff>172327</xdr:rowOff>
    </xdr:to>
    <xdr:pic>
      <xdr:nvPicPr>
        <xdr:cNvPr id="2" name="1 Imagen"/>
        <xdr:cNvPicPr>
          <a:picLocks noChangeAspect="1"/>
        </xdr:cNvPicPr>
      </xdr:nvPicPr>
      <xdr:blipFill>
        <a:blip xmlns:r="http://schemas.openxmlformats.org/officeDocument/2006/relationships" r:embed="rId1"/>
        <a:stretch>
          <a:fillRect/>
        </a:stretch>
      </xdr:blipFill>
      <xdr:spPr>
        <a:xfrm>
          <a:off x="152400" y="1238250"/>
          <a:ext cx="10783806" cy="627785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85725</xdr:colOff>
      <xdr:row>10</xdr:row>
      <xdr:rowOff>161925</xdr:rowOff>
    </xdr:from>
    <xdr:to>
      <xdr:col>13</xdr:col>
      <xdr:colOff>506424</xdr:colOff>
      <xdr:row>40</xdr:row>
      <xdr:rowOff>115131</xdr:rowOff>
    </xdr:to>
    <xdr:pic>
      <xdr:nvPicPr>
        <xdr:cNvPr id="2" name="1 Imagen"/>
        <xdr:cNvPicPr>
          <a:picLocks noChangeAspect="1"/>
        </xdr:cNvPicPr>
      </xdr:nvPicPr>
      <xdr:blipFill>
        <a:blip xmlns:r="http://schemas.openxmlformats.org/officeDocument/2006/relationships" r:embed="rId1"/>
        <a:stretch>
          <a:fillRect/>
        </a:stretch>
      </xdr:blipFill>
      <xdr:spPr>
        <a:xfrm>
          <a:off x="85725" y="2162175"/>
          <a:ext cx="11450649" cy="595395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5</xdr:row>
      <xdr:rowOff>171450</xdr:rowOff>
    </xdr:from>
    <xdr:to>
      <xdr:col>15</xdr:col>
      <xdr:colOff>220907</xdr:colOff>
      <xdr:row>40</xdr:row>
      <xdr:rowOff>96217</xdr:rowOff>
    </xdr:to>
    <xdr:pic>
      <xdr:nvPicPr>
        <xdr:cNvPr id="2" name="1 Imagen"/>
        <xdr:cNvPicPr>
          <a:picLocks noChangeAspect="1"/>
        </xdr:cNvPicPr>
      </xdr:nvPicPr>
      <xdr:blipFill>
        <a:blip xmlns:r="http://schemas.openxmlformats.org/officeDocument/2006/relationships" r:embed="rId1"/>
        <a:stretch>
          <a:fillRect/>
        </a:stretch>
      </xdr:blipFill>
      <xdr:spPr>
        <a:xfrm>
          <a:off x="0" y="1123950"/>
          <a:ext cx="13117757" cy="692564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14</xdr:col>
      <xdr:colOff>401596</xdr:colOff>
      <xdr:row>38</xdr:row>
      <xdr:rowOff>105684</xdr:rowOff>
    </xdr:to>
    <xdr:pic>
      <xdr:nvPicPr>
        <xdr:cNvPr id="2" name="1 Imagen"/>
        <xdr:cNvPicPr>
          <a:picLocks noChangeAspect="1"/>
        </xdr:cNvPicPr>
      </xdr:nvPicPr>
      <xdr:blipFill>
        <a:blip xmlns:r="http://schemas.openxmlformats.org/officeDocument/2006/relationships" r:embed="rId1"/>
        <a:stretch>
          <a:fillRect/>
        </a:stretch>
      </xdr:blipFill>
      <xdr:spPr>
        <a:xfrm>
          <a:off x="0" y="1200150"/>
          <a:ext cx="11069596" cy="6506484"/>
        </a:xfrm>
        <a:prstGeom prst="rect">
          <a:avLst/>
        </a:prstGeom>
      </xdr:spPr>
    </xdr:pic>
    <xdr:clientData/>
  </xdr:twoCellAnchor>
  <xdr:twoCellAnchor editAs="oneCell">
    <xdr:from>
      <xdr:col>0</xdr:col>
      <xdr:colOff>333375</xdr:colOff>
      <xdr:row>43</xdr:row>
      <xdr:rowOff>19050</xdr:rowOff>
    </xdr:from>
    <xdr:to>
      <xdr:col>6</xdr:col>
      <xdr:colOff>429277</xdr:colOff>
      <xdr:row>45</xdr:row>
      <xdr:rowOff>76264</xdr:rowOff>
    </xdr:to>
    <xdr:pic>
      <xdr:nvPicPr>
        <xdr:cNvPr id="3" name="2 Imagen"/>
        <xdr:cNvPicPr>
          <a:picLocks noChangeAspect="1"/>
        </xdr:cNvPicPr>
      </xdr:nvPicPr>
      <xdr:blipFill>
        <a:blip xmlns:r="http://schemas.openxmlformats.org/officeDocument/2006/relationships" r:embed="rId2"/>
        <a:stretch>
          <a:fillRect/>
        </a:stretch>
      </xdr:blipFill>
      <xdr:spPr>
        <a:xfrm>
          <a:off x="333375" y="8620125"/>
          <a:ext cx="4667902" cy="45726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17</xdr:col>
      <xdr:colOff>268546</xdr:colOff>
      <xdr:row>34</xdr:row>
      <xdr:rowOff>134235</xdr:rowOff>
    </xdr:to>
    <xdr:pic>
      <xdr:nvPicPr>
        <xdr:cNvPr id="2" name="1 Imagen"/>
        <xdr:cNvPicPr>
          <a:picLocks noChangeAspect="1"/>
        </xdr:cNvPicPr>
      </xdr:nvPicPr>
      <xdr:blipFill>
        <a:blip xmlns:r="http://schemas.openxmlformats.org/officeDocument/2006/relationships" r:embed="rId1"/>
        <a:stretch>
          <a:fillRect/>
        </a:stretch>
      </xdr:blipFill>
      <xdr:spPr>
        <a:xfrm>
          <a:off x="0" y="571500"/>
          <a:ext cx="13222546" cy="6335010"/>
        </a:xfrm>
        <a:prstGeom prst="rect">
          <a:avLst/>
        </a:prstGeom>
      </xdr:spPr>
    </xdr:pic>
    <xdr:clientData/>
  </xdr:twoCellAnchor>
  <xdr:twoCellAnchor editAs="oneCell">
    <xdr:from>
      <xdr:col>0</xdr:col>
      <xdr:colOff>85725</xdr:colOff>
      <xdr:row>41</xdr:row>
      <xdr:rowOff>38100</xdr:rowOff>
    </xdr:from>
    <xdr:to>
      <xdr:col>14</xdr:col>
      <xdr:colOff>287268</xdr:colOff>
      <xdr:row>65</xdr:row>
      <xdr:rowOff>57823</xdr:rowOff>
    </xdr:to>
    <xdr:pic>
      <xdr:nvPicPr>
        <xdr:cNvPr id="3" name="2 Imagen"/>
        <xdr:cNvPicPr>
          <a:picLocks noChangeAspect="1"/>
        </xdr:cNvPicPr>
      </xdr:nvPicPr>
      <xdr:blipFill>
        <a:blip xmlns:r="http://schemas.openxmlformats.org/officeDocument/2006/relationships" r:embed="rId2"/>
        <a:stretch>
          <a:fillRect/>
        </a:stretch>
      </xdr:blipFill>
      <xdr:spPr>
        <a:xfrm>
          <a:off x="85725" y="7848600"/>
          <a:ext cx="10869543" cy="482032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123825</xdr:colOff>
      <xdr:row>2</xdr:row>
      <xdr:rowOff>104775</xdr:rowOff>
    </xdr:from>
    <xdr:to>
      <xdr:col>15</xdr:col>
      <xdr:colOff>601738</xdr:colOff>
      <xdr:row>37</xdr:row>
      <xdr:rowOff>134332</xdr:rowOff>
    </xdr:to>
    <xdr:pic>
      <xdr:nvPicPr>
        <xdr:cNvPr id="2" name="1 Imagen"/>
        <xdr:cNvPicPr>
          <a:picLocks noChangeAspect="1"/>
        </xdr:cNvPicPr>
      </xdr:nvPicPr>
      <xdr:blipFill>
        <a:blip xmlns:r="http://schemas.openxmlformats.org/officeDocument/2006/relationships" r:embed="rId1"/>
        <a:stretch>
          <a:fillRect/>
        </a:stretch>
      </xdr:blipFill>
      <xdr:spPr>
        <a:xfrm>
          <a:off x="123825" y="1028700"/>
          <a:ext cx="11907913" cy="703043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152400</xdr:colOff>
      <xdr:row>8</xdr:row>
      <xdr:rowOff>180975</xdr:rowOff>
    </xdr:from>
    <xdr:to>
      <xdr:col>14</xdr:col>
      <xdr:colOff>277732</xdr:colOff>
      <xdr:row>43</xdr:row>
      <xdr:rowOff>20005</xdr:rowOff>
    </xdr:to>
    <xdr:pic>
      <xdr:nvPicPr>
        <xdr:cNvPr id="2" name="1 Imagen"/>
        <xdr:cNvPicPr>
          <a:picLocks noChangeAspect="1"/>
        </xdr:cNvPicPr>
      </xdr:nvPicPr>
      <xdr:blipFill>
        <a:blip xmlns:r="http://schemas.openxmlformats.org/officeDocument/2006/relationships" r:embed="rId1"/>
        <a:stretch>
          <a:fillRect/>
        </a:stretch>
      </xdr:blipFill>
      <xdr:spPr>
        <a:xfrm>
          <a:off x="152400" y="1047750"/>
          <a:ext cx="10793332" cy="6839905"/>
        </a:xfrm>
        <a:prstGeom prst="rect">
          <a:avLst/>
        </a:prstGeom>
      </xdr:spPr>
    </xdr:pic>
    <xdr:clientData/>
  </xdr:twoCellAnchor>
  <xdr:twoCellAnchor editAs="oneCell">
    <xdr:from>
      <xdr:col>0</xdr:col>
      <xdr:colOff>28575</xdr:colOff>
      <xdr:row>1</xdr:row>
      <xdr:rowOff>76200</xdr:rowOff>
    </xdr:from>
    <xdr:to>
      <xdr:col>13</xdr:col>
      <xdr:colOff>734907</xdr:colOff>
      <xdr:row>6</xdr:row>
      <xdr:rowOff>123971</xdr:rowOff>
    </xdr:to>
    <xdr:pic>
      <xdr:nvPicPr>
        <xdr:cNvPr id="3" name="2 Imagen"/>
        <xdr:cNvPicPr>
          <a:picLocks noChangeAspect="1"/>
        </xdr:cNvPicPr>
      </xdr:nvPicPr>
      <xdr:blipFill>
        <a:blip xmlns:r="http://schemas.openxmlformats.org/officeDocument/2006/relationships" r:embed="rId2"/>
        <a:stretch>
          <a:fillRect/>
        </a:stretch>
      </xdr:blipFill>
      <xdr:spPr>
        <a:xfrm>
          <a:off x="28575" y="266700"/>
          <a:ext cx="10612332" cy="10478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11</xdr:row>
      <xdr:rowOff>185737</xdr:rowOff>
    </xdr:from>
    <xdr:to>
      <xdr:col>6</xdr:col>
      <xdr:colOff>9525</xdr:colOff>
      <xdr:row>26</xdr:row>
      <xdr:rowOff>128587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xdr:colOff>
      <xdr:row>12</xdr:row>
      <xdr:rowOff>14287</xdr:rowOff>
    </xdr:from>
    <xdr:to>
      <xdr:col>12</xdr:col>
      <xdr:colOff>304800</xdr:colOff>
      <xdr:row>26</xdr:row>
      <xdr:rowOff>104775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590551</xdr:colOff>
      <xdr:row>11</xdr:row>
      <xdr:rowOff>185737</xdr:rowOff>
    </xdr:from>
    <xdr:to>
      <xdr:col>18</xdr:col>
      <xdr:colOff>542926</xdr:colOff>
      <xdr:row>26</xdr:row>
      <xdr:rowOff>71437</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742950</xdr:colOff>
      <xdr:row>11</xdr:row>
      <xdr:rowOff>147637</xdr:rowOff>
    </xdr:from>
    <xdr:to>
      <xdr:col>24</xdr:col>
      <xdr:colOff>57150</xdr:colOff>
      <xdr:row>26</xdr:row>
      <xdr:rowOff>33337</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52916</xdr:colOff>
      <xdr:row>11</xdr:row>
      <xdr:rowOff>115357</xdr:rowOff>
    </xdr:from>
    <xdr:to>
      <xdr:col>28</xdr:col>
      <xdr:colOff>391584</xdr:colOff>
      <xdr:row>25</xdr:row>
      <xdr:rowOff>148166</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179294</xdr:colOff>
      <xdr:row>29</xdr:row>
      <xdr:rowOff>169207</xdr:rowOff>
    </xdr:from>
    <xdr:to>
      <xdr:col>12</xdr:col>
      <xdr:colOff>100852</xdr:colOff>
      <xdr:row>45</xdr:row>
      <xdr:rowOff>89648</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28575</xdr:colOff>
      <xdr:row>9</xdr:row>
      <xdr:rowOff>161925</xdr:rowOff>
    </xdr:from>
    <xdr:to>
      <xdr:col>6</xdr:col>
      <xdr:colOff>544517</xdr:colOff>
      <xdr:row>45</xdr:row>
      <xdr:rowOff>153404</xdr:rowOff>
    </xdr:to>
    <xdr:pic>
      <xdr:nvPicPr>
        <xdr:cNvPr id="2" name="1 Imagen"/>
        <xdr:cNvPicPr>
          <a:picLocks noChangeAspect="1"/>
        </xdr:cNvPicPr>
      </xdr:nvPicPr>
      <xdr:blipFill>
        <a:blip xmlns:r="http://schemas.openxmlformats.org/officeDocument/2006/relationships" r:embed="rId1"/>
        <a:stretch>
          <a:fillRect/>
        </a:stretch>
      </xdr:blipFill>
      <xdr:spPr>
        <a:xfrm>
          <a:off x="28575" y="942975"/>
          <a:ext cx="11403017" cy="7192379"/>
        </a:xfrm>
        <a:prstGeom prst="rect">
          <a:avLst/>
        </a:prstGeom>
      </xdr:spPr>
    </xdr:pic>
    <xdr:clientData/>
  </xdr:twoCellAnchor>
  <xdr:twoCellAnchor editAs="oneCell">
    <xdr:from>
      <xdr:col>0</xdr:col>
      <xdr:colOff>47625</xdr:colOff>
      <xdr:row>2</xdr:row>
      <xdr:rowOff>9525</xdr:rowOff>
    </xdr:from>
    <xdr:to>
      <xdr:col>5</xdr:col>
      <xdr:colOff>915882</xdr:colOff>
      <xdr:row>7</xdr:row>
      <xdr:rowOff>57296</xdr:rowOff>
    </xdr:to>
    <xdr:pic>
      <xdr:nvPicPr>
        <xdr:cNvPr id="4" name="3 Imagen"/>
        <xdr:cNvPicPr>
          <a:picLocks noChangeAspect="1"/>
        </xdr:cNvPicPr>
      </xdr:nvPicPr>
      <xdr:blipFill>
        <a:blip xmlns:r="http://schemas.openxmlformats.org/officeDocument/2006/relationships" r:embed="rId2"/>
        <a:stretch>
          <a:fillRect/>
        </a:stretch>
      </xdr:blipFill>
      <xdr:spPr>
        <a:xfrm>
          <a:off x="47625" y="400050"/>
          <a:ext cx="10612332" cy="104789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266700</xdr:colOff>
      <xdr:row>8</xdr:row>
      <xdr:rowOff>57150</xdr:rowOff>
    </xdr:from>
    <xdr:to>
      <xdr:col>12</xdr:col>
      <xdr:colOff>458708</xdr:colOff>
      <xdr:row>43</xdr:row>
      <xdr:rowOff>39028</xdr:rowOff>
    </xdr:to>
    <xdr:pic>
      <xdr:nvPicPr>
        <xdr:cNvPr id="2" name="1 Imagen"/>
        <xdr:cNvPicPr>
          <a:picLocks noChangeAspect="1"/>
        </xdr:cNvPicPr>
      </xdr:nvPicPr>
      <xdr:blipFill>
        <a:blip xmlns:r="http://schemas.openxmlformats.org/officeDocument/2006/relationships" r:embed="rId1"/>
        <a:stretch>
          <a:fillRect/>
        </a:stretch>
      </xdr:blipFill>
      <xdr:spPr>
        <a:xfrm>
          <a:off x="266700" y="1590675"/>
          <a:ext cx="10802858" cy="664937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295275</xdr:colOff>
      <xdr:row>8</xdr:row>
      <xdr:rowOff>9525</xdr:rowOff>
    </xdr:from>
    <xdr:to>
      <xdr:col>12</xdr:col>
      <xdr:colOff>620652</xdr:colOff>
      <xdr:row>42</xdr:row>
      <xdr:rowOff>20001</xdr:rowOff>
    </xdr:to>
    <xdr:pic>
      <xdr:nvPicPr>
        <xdr:cNvPr id="2" name="1 Imagen"/>
        <xdr:cNvPicPr>
          <a:picLocks noChangeAspect="1"/>
        </xdr:cNvPicPr>
      </xdr:nvPicPr>
      <xdr:blipFill>
        <a:blip xmlns:r="http://schemas.openxmlformats.org/officeDocument/2006/relationships" r:embed="rId1"/>
        <a:stretch>
          <a:fillRect/>
        </a:stretch>
      </xdr:blipFill>
      <xdr:spPr>
        <a:xfrm>
          <a:off x="295275" y="1609725"/>
          <a:ext cx="10936227" cy="6811326"/>
        </a:xfrm>
        <a:prstGeom prst="rect">
          <a:avLst/>
        </a:prstGeom>
      </xdr:spPr>
    </xdr:pic>
    <xdr:clientData/>
  </xdr:twoCellAnchor>
  <xdr:twoCellAnchor editAs="oneCell">
    <xdr:from>
      <xdr:col>13</xdr:col>
      <xdr:colOff>190500</xdr:colOff>
      <xdr:row>8</xdr:row>
      <xdr:rowOff>9525</xdr:rowOff>
    </xdr:from>
    <xdr:to>
      <xdr:col>27</xdr:col>
      <xdr:colOff>392043</xdr:colOff>
      <xdr:row>39</xdr:row>
      <xdr:rowOff>10391</xdr:rowOff>
    </xdr:to>
    <xdr:pic>
      <xdr:nvPicPr>
        <xdr:cNvPr id="3" name="2 Imagen"/>
        <xdr:cNvPicPr>
          <a:picLocks noChangeAspect="1"/>
        </xdr:cNvPicPr>
      </xdr:nvPicPr>
      <xdr:blipFill>
        <a:blip xmlns:r="http://schemas.openxmlformats.org/officeDocument/2006/relationships" r:embed="rId2"/>
        <a:stretch>
          <a:fillRect/>
        </a:stretch>
      </xdr:blipFill>
      <xdr:spPr>
        <a:xfrm>
          <a:off x="11563350" y="1609725"/>
          <a:ext cx="10869543" cy="620164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219075</xdr:colOff>
      <xdr:row>8</xdr:row>
      <xdr:rowOff>66675</xdr:rowOff>
    </xdr:from>
    <xdr:to>
      <xdr:col>10</xdr:col>
      <xdr:colOff>534713</xdr:colOff>
      <xdr:row>42</xdr:row>
      <xdr:rowOff>940</xdr:rowOff>
    </xdr:to>
    <xdr:pic>
      <xdr:nvPicPr>
        <xdr:cNvPr id="2" name="1 Imagen"/>
        <xdr:cNvPicPr>
          <a:picLocks noChangeAspect="1"/>
        </xdr:cNvPicPr>
      </xdr:nvPicPr>
      <xdr:blipFill>
        <a:blip xmlns:r="http://schemas.openxmlformats.org/officeDocument/2006/relationships" r:embed="rId1"/>
        <a:stretch>
          <a:fillRect/>
        </a:stretch>
      </xdr:blipFill>
      <xdr:spPr>
        <a:xfrm>
          <a:off x="219075" y="1666875"/>
          <a:ext cx="9402488" cy="673511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495300</xdr:colOff>
      <xdr:row>15</xdr:row>
      <xdr:rowOff>0</xdr:rowOff>
    </xdr:from>
    <xdr:to>
      <xdr:col>13</xdr:col>
      <xdr:colOff>201572</xdr:colOff>
      <xdr:row>51</xdr:row>
      <xdr:rowOff>77168</xdr:rowOff>
    </xdr:to>
    <xdr:pic>
      <xdr:nvPicPr>
        <xdr:cNvPr id="2" name="1 Imagen"/>
        <xdr:cNvPicPr>
          <a:picLocks noChangeAspect="1"/>
        </xdr:cNvPicPr>
      </xdr:nvPicPr>
      <xdr:blipFill>
        <a:blip xmlns:r="http://schemas.openxmlformats.org/officeDocument/2006/relationships" r:embed="rId1"/>
        <a:stretch>
          <a:fillRect/>
        </a:stretch>
      </xdr:blipFill>
      <xdr:spPr>
        <a:xfrm>
          <a:off x="495300" y="2867025"/>
          <a:ext cx="11079122" cy="6935168"/>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323850</xdr:colOff>
      <xdr:row>5</xdr:row>
      <xdr:rowOff>142875</xdr:rowOff>
    </xdr:from>
    <xdr:to>
      <xdr:col>13</xdr:col>
      <xdr:colOff>77754</xdr:colOff>
      <xdr:row>41</xdr:row>
      <xdr:rowOff>29517</xdr:rowOff>
    </xdr:to>
    <xdr:pic>
      <xdr:nvPicPr>
        <xdr:cNvPr id="2" name="1 Imagen"/>
        <xdr:cNvPicPr>
          <a:picLocks noChangeAspect="1"/>
        </xdr:cNvPicPr>
      </xdr:nvPicPr>
      <xdr:blipFill>
        <a:blip xmlns:r="http://schemas.openxmlformats.org/officeDocument/2006/relationships" r:embed="rId1"/>
        <a:stretch>
          <a:fillRect/>
        </a:stretch>
      </xdr:blipFill>
      <xdr:spPr>
        <a:xfrm>
          <a:off x="323850" y="1104900"/>
          <a:ext cx="11126754" cy="6744642"/>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266700</xdr:colOff>
      <xdr:row>6</xdr:row>
      <xdr:rowOff>133350</xdr:rowOff>
    </xdr:from>
    <xdr:to>
      <xdr:col>12</xdr:col>
      <xdr:colOff>220550</xdr:colOff>
      <xdr:row>43</xdr:row>
      <xdr:rowOff>48597</xdr:rowOff>
    </xdr:to>
    <xdr:pic>
      <xdr:nvPicPr>
        <xdr:cNvPr id="2" name="1 Imagen"/>
        <xdr:cNvPicPr>
          <a:picLocks noChangeAspect="1"/>
        </xdr:cNvPicPr>
      </xdr:nvPicPr>
      <xdr:blipFill>
        <a:blip xmlns:r="http://schemas.openxmlformats.org/officeDocument/2006/relationships" r:embed="rId1"/>
        <a:stretch>
          <a:fillRect/>
        </a:stretch>
      </xdr:blipFill>
      <xdr:spPr>
        <a:xfrm>
          <a:off x="266700" y="1285875"/>
          <a:ext cx="10564700" cy="6963747"/>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219075</xdr:colOff>
      <xdr:row>15</xdr:row>
      <xdr:rowOff>19050</xdr:rowOff>
    </xdr:from>
    <xdr:to>
      <xdr:col>12</xdr:col>
      <xdr:colOff>68136</xdr:colOff>
      <xdr:row>50</xdr:row>
      <xdr:rowOff>153350</xdr:rowOff>
    </xdr:to>
    <xdr:pic>
      <xdr:nvPicPr>
        <xdr:cNvPr id="2" name="1 Imagen"/>
        <xdr:cNvPicPr>
          <a:picLocks noChangeAspect="1"/>
        </xdr:cNvPicPr>
      </xdr:nvPicPr>
      <xdr:blipFill>
        <a:blip xmlns:r="http://schemas.openxmlformats.org/officeDocument/2006/relationships" r:embed="rId1"/>
        <a:stretch>
          <a:fillRect/>
        </a:stretch>
      </xdr:blipFill>
      <xdr:spPr>
        <a:xfrm>
          <a:off x="219075" y="2886075"/>
          <a:ext cx="10459911" cy="68018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219075</xdr:colOff>
      <xdr:row>8</xdr:row>
      <xdr:rowOff>38100</xdr:rowOff>
    </xdr:from>
    <xdr:to>
      <xdr:col>12</xdr:col>
      <xdr:colOff>401557</xdr:colOff>
      <xdr:row>42</xdr:row>
      <xdr:rowOff>115260</xdr:rowOff>
    </xdr:to>
    <xdr:pic>
      <xdr:nvPicPr>
        <xdr:cNvPr id="2" name="1 Imagen"/>
        <xdr:cNvPicPr>
          <a:picLocks noChangeAspect="1"/>
        </xdr:cNvPicPr>
      </xdr:nvPicPr>
      <xdr:blipFill>
        <a:blip xmlns:r="http://schemas.openxmlformats.org/officeDocument/2006/relationships" r:embed="rId1"/>
        <a:stretch>
          <a:fillRect/>
        </a:stretch>
      </xdr:blipFill>
      <xdr:spPr>
        <a:xfrm>
          <a:off x="219075" y="1571625"/>
          <a:ext cx="10793332" cy="6878010"/>
        </a:xfrm>
        <a:prstGeom prst="rect">
          <a:avLst/>
        </a:prstGeom>
      </xdr:spPr>
    </xdr:pic>
    <xdr:clientData/>
  </xdr:twoCellAnchor>
  <xdr:twoCellAnchor editAs="oneCell">
    <xdr:from>
      <xdr:col>13</xdr:col>
      <xdr:colOff>57150</xdr:colOff>
      <xdr:row>8</xdr:row>
      <xdr:rowOff>57150</xdr:rowOff>
    </xdr:from>
    <xdr:to>
      <xdr:col>27</xdr:col>
      <xdr:colOff>715957</xdr:colOff>
      <xdr:row>44</xdr:row>
      <xdr:rowOff>998</xdr:rowOff>
    </xdr:to>
    <xdr:pic>
      <xdr:nvPicPr>
        <xdr:cNvPr id="3" name="2 Imagen"/>
        <xdr:cNvPicPr>
          <a:picLocks noChangeAspect="1"/>
        </xdr:cNvPicPr>
      </xdr:nvPicPr>
      <xdr:blipFill>
        <a:blip xmlns:r="http://schemas.openxmlformats.org/officeDocument/2006/relationships" r:embed="rId2"/>
        <a:stretch>
          <a:fillRect/>
        </a:stretch>
      </xdr:blipFill>
      <xdr:spPr>
        <a:xfrm>
          <a:off x="11430000" y="1657350"/>
          <a:ext cx="11326807" cy="7144748"/>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114300</xdr:colOff>
      <xdr:row>6</xdr:row>
      <xdr:rowOff>95250</xdr:rowOff>
    </xdr:from>
    <xdr:to>
      <xdr:col>10</xdr:col>
      <xdr:colOff>563523</xdr:colOff>
      <xdr:row>41</xdr:row>
      <xdr:rowOff>143813</xdr:rowOff>
    </xdr:to>
    <xdr:pic>
      <xdr:nvPicPr>
        <xdr:cNvPr id="2" name="1 Imagen"/>
        <xdr:cNvPicPr>
          <a:picLocks noChangeAspect="1"/>
        </xdr:cNvPicPr>
      </xdr:nvPicPr>
      <xdr:blipFill>
        <a:blip xmlns:r="http://schemas.openxmlformats.org/officeDocument/2006/relationships" r:embed="rId1"/>
        <a:stretch>
          <a:fillRect/>
        </a:stretch>
      </xdr:blipFill>
      <xdr:spPr>
        <a:xfrm>
          <a:off x="114300" y="1247775"/>
          <a:ext cx="11088648" cy="67160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171450</xdr:colOff>
      <xdr:row>2</xdr:row>
      <xdr:rowOff>9525</xdr:rowOff>
    </xdr:from>
    <xdr:to>
      <xdr:col>18</xdr:col>
      <xdr:colOff>202149</xdr:colOff>
      <xdr:row>39</xdr:row>
      <xdr:rowOff>162980</xdr:rowOff>
    </xdr:to>
    <xdr:pic>
      <xdr:nvPicPr>
        <xdr:cNvPr id="2" name="1 Imagen"/>
        <xdr:cNvPicPr>
          <a:picLocks noChangeAspect="1"/>
        </xdr:cNvPicPr>
      </xdr:nvPicPr>
      <xdr:blipFill>
        <a:blip xmlns:r="http://schemas.openxmlformats.org/officeDocument/2006/relationships" r:embed="rId1"/>
        <a:stretch>
          <a:fillRect/>
        </a:stretch>
      </xdr:blipFill>
      <xdr:spPr>
        <a:xfrm>
          <a:off x="171450" y="409575"/>
          <a:ext cx="15213549" cy="755438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314325</xdr:colOff>
      <xdr:row>7</xdr:row>
      <xdr:rowOff>0</xdr:rowOff>
    </xdr:from>
    <xdr:to>
      <xdr:col>5</xdr:col>
      <xdr:colOff>1643</xdr:colOff>
      <xdr:row>43</xdr:row>
      <xdr:rowOff>58116</xdr:rowOff>
    </xdr:to>
    <xdr:pic>
      <xdr:nvPicPr>
        <xdr:cNvPr id="2" name="1 Imagen"/>
        <xdr:cNvPicPr>
          <a:picLocks noChangeAspect="1"/>
        </xdr:cNvPicPr>
      </xdr:nvPicPr>
      <xdr:blipFill>
        <a:blip xmlns:r="http://schemas.openxmlformats.org/officeDocument/2006/relationships" r:embed="rId1"/>
        <a:stretch>
          <a:fillRect/>
        </a:stretch>
      </xdr:blipFill>
      <xdr:spPr>
        <a:xfrm>
          <a:off x="314325" y="1343025"/>
          <a:ext cx="11765018" cy="691611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447675</xdr:colOff>
      <xdr:row>6</xdr:row>
      <xdr:rowOff>76200</xdr:rowOff>
    </xdr:from>
    <xdr:to>
      <xdr:col>15</xdr:col>
      <xdr:colOff>125376</xdr:colOff>
      <xdr:row>44</xdr:row>
      <xdr:rowOff>115316</xdr:rowOff>
    </xdr:to>
    <xdr:pic>
      <xdr:nvPicPr>
        <xdr:cNvPr id="2" name="1 Imagen"/>
        <xdr:cNvPicPr>
          <a:picLocks noChangeAspect="1"/>
        </xdr:cNvPicPr>
      </xdr:nvPicPr>
      <xdr:blipFill>
        <a:blip xmlns:r="http://schemas.openxmlformats.org/officeDocument/2006/relationships" r:embed="rId1"/>
        <a:stretch>
          <a:fillRect/>
        </a:stretch>
      </xdr:blipFill>
      <xdr:spPr>
        <a:xfrm>
          <a:off x="447675" y="1228725"/>
          <a:ext cx="11107701" cy="727811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219075</xdr:colOff>
      <xdr:row>5</xdr:row>
      <xdr:rowOff>47625</xdr:rowOff>
    </xdr:from>
    <xdr:to>
      <xdr:col>2</xdr:col>
      <xdr:colOff>716018</xdr:colOff>
      <xdr:row>41</xdr:row>
      <xdr:rowOff>115267</xdr:rowOff>
    </xdr:to>
    <xdr:pic>
      <xdr:nvPicPr>
        <xdr:cNvPr id="2" name="1 Imagen"/>
        <xdr:cNvPicPr>
          <a:picLocks noChangeAspect="1"/>
        </xdr:cNvPicPr>
      </xdr:nvPicPr>
      <xdr:blipFill>
        <a:blip xmlns:r="http://schemas.openxmlformats.org/officeDocument/2006/relationships" r:embed="rId1"/>
        <a:stretch>
          <a:fillRect/>
        </a:stretch>
      </xdr:blipFill>
      <xdr:spPr>
        <a:xfrm>
          <a:off x="219075" y="1009650"/>
          <a:ext cx="11765018" cy="6925642"/>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228600</xdr:colOff>
      <xdr:row>7</xdr:row>
      <xdr:rowOff>133350</xdr:rowOff>
    </xdr:from>
    <xdr:to>
      <xdr:col>0</xdr:col>
      <xdr:colOff>13127251</xdr:colOff>
      <xdr:row>44</xdr:row>
      <xdr:rowOff>143861</xdr:rowOff>
    </xdr:to>
    <xdr:pic>
      <xdr:nvPicPr>
        <xdr:cNvPr id="2" name="1 Imagen"/>
        <xdr:cNvPicPr>
          <a:picLocks noChangeAspect="1"/>
        </xdr:cNvPicPr>
      </xdr:nvPicPr>
      <xdr:blipFill>
        <a:blip xmlns:r="http://schemas.openxmlformats.org/officeDocument/2006/relationships" r:embed="rId1"/>
        <a:stretch>
          <a:fillRect/>
        </a:stretch>
      </xdr:blipFill>
      <xdr:spPr>
        <a:xfrm>
          <a:off x="228600" y="1476375"/>
          <a:ext cx="12898651" cy="7059011"/>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9525</xdr:colOff>
      <xdr:row>6</xdr:row>
      <xdr:rowOff>76200</xdr:rowOff>
    </xdr:from>
    <xdr:to>
      <xdr:col>12</xdr:col>
      <xdr:colOff>87217</xdr:colOff>
      <xdr:row>44</xdr:row>
      <xdr:rowOff>20053</xdr:rowOff>
    </xdr:to>
    <xdr:pic>
      <xdr:nvPicPr>
        <xdr:cNvPr id="2" name="1 Imagen"/>
        <xdr:cNvPicPr>
          <a:picLocks noChangeAspect="1"/>
        </xdr:cNvPicPr>
      </xdr:nvPicPr>
      <xdr:blipFill>
        <a:blip xmlns:r="http://schemas.openxmlformats.org/officeDocument/2006/relationships" r:embed="rId1"/>
        <a:stretch>
          <a:fillRect/>
        </a:stretch>
      </xdr:blipFill>
      <xdr:spPr>
        <a:xfrm>
          <a:off x="9525" y="1800225"/>
          <a:ext cx="10688542" cy="7182853"/>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323850</xdr:colOff>
      <xdr:row>45</xdr:row>
      <xdr:rowOff>28575</xdr:rowOff>
    </xdr:from>
    <xdr:to>
      <xdr:col>15</xdr:col>
      <xdr:colOff>125595</xdr:colOff>
      <xdr:row>47</xdr:row>
      <xdr:rowOff>57207</xdr:rowOff>
    </xdr:to>
    <xdr:pic>
      <xdr:nvPicPr>
        <xdr:cNvPr id="2" name="1 Imagen"/>
        <xdr:cNvPicPr>
          <a:picLocks noChangeAspect="1"/>
        </xdr:cNvPicPr>
      </xdr:nvPicPr>
      <xdr:blipFill>
        <a:blip xmlns:r="http://schemas.openxmlformats.org/officeDocument/2006/relationships" r:embed="rId1"/>
        <a:stretch>
          <a:fillRect/>
        </a:stretch>
      </xdr:blipFill>
      <xdr:spPr>
        <a:xfrm>
          <a:off x="323850" y="8610600"/>
          <a:ext cx="12679545" cy="409632"/>
        </a:xfrm>
        <a:prstGeom prst="rect">
          <a:avLst/>
        </a:prstGeom>
      </xdr:spPr>
    </xdr:pic>
    <xdr:clientData/>
  </xdr:twoCellAnchor>
  <xdr:twoCellAnchor editAs="oneCell">
    <xdr:from>
      <xdr:col>0</xdr:col>
      <xdr:colOff>190500</xdr:colOff>
      <xdr:row>5</xdr:row>
      <xdr:rowOff>57150</xdr:rowOff>
    </xdr:from>
    <xdr:to>
      <xdr:col>12</xdr:col>
      <xdr:colOff>153874</xdr:colOff>
      <xdr:row>43</xdr:row>
      <xdr:rowOff>10529</xdr:rowOff>
    </xdr:to>
    <xdr:pic>
      <xdr:nvPicPr>
        <xdr:cNvPr id="3" name="2 Imagen"/>
        <xdr:cNvPicPr>
          <a:picLocks noChangeAspect="1"/>
        </xdr:cNvPicPr>
      </xdr:nvPicPr>
      <xdr:blipFill>
        <a:blip xmlns:r="http://schemas.openxmlformats.org/officeDocument/2006/relationships" r:embed="rId2"/>
        <a:stretch>
          <a:fillRect/>
        </a:stretch>
      </xdr:blipFill>
      <xdr:spPr>
        <a:xfrm>
          <a:off x="190500" y="1019175"/>
          <a:ext cx="10555174" cy="7192379"/>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342900</xdr:colOff>
      <xdr:row>5</xdr:row>
      <xdr:rowOff>0</xdr:rowOff>
    </xdr:from>
    <xdr:to>
      <xdr:col>0</xdr:col>
      <xdr:colOff>10698021</xdr:colOff>
      <xdr:row>41</xdr:row>
      <xdr:rowOff>48589</xdr:rowOff>
    </xdr:to>
    <xdr:pic>
      <xdr:nvPicPr>
        <xdr:cNvPr id="2" name="1 Imagen"/>
        <xdr:cNvPicPr>
          <a:picLocks noChangeAspect="1"/>
        </xdr:cNvPicPr>
      </xdr:nvPicPr>
      <xdr:blipFill>
        <a:blip xmlns:r="http://schemas.openxmlformats.org/officeDocument/2006/relationships" r:embed="rId1"/>
        <a:stretch>
          <a:fillRect/>
        </a:stretch>
      </xdr:blipFill>
      <xdr:spPr>
        <a:xfrm>
          <a:off x="342900" y="962025"/>
          <a:ext cx="10355121" cy="6906589"/>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180975</xdr:colOff>
      <xdr:row>10</xdr:row>
      <xdr:rowOff>114300</xdr:rowOff>
    </xdr:from>
    <xdr:to>
      <xdr:col>12</xdr:col>
      <xdr:colOff>534931</xdr:colOff>
      <xdr:row>48</xdr:row>
      <xdr:rowOff>39100</xdr:rowOff>
    </xdr:to>
    <xdr:pic>
      <xdr:nvPicPr>
        <xdr:cNvPr id="2" name="1 Imagen"/>
        <xdr:cNvPicPr>
          <a:picLocks noChangeAspect="1"/>
        </xdr:cNvPicPr>
      </xdr:nvPicPr>
      <xdr:blipFill>
        <a:blip xmlns:r="http://schemas.openxmlformats.org/officeDocument/2006/relationships" r:embed="rId1"/>
        <a:stretch>
          <a:fillRect/>
        </a:stretch>
      </xdr:blipFill>
      <xdr:spPr>
        <a:xfrm>
          <a:off x="180975" y="2028825"/>
          <a:ext cx="10964806" cy="7163800"/>
        </a:xfrm>
        <a:prstGeom prst="rect">
          <a:avLst/>
        </a:prstGeom>
      </xdr:spPr>
    </xdr:pic>
    <xdr:clientData/>
  </xdr:twoCellAnchor>
  <xdr:twoCellAnchor editAs="oneCell">
    <xdr:from>
      <xdr:col>0</xdr:col>
      <xdr:colOff>133350</xdr:colOff>
      <xdr:row>6</xdr:row>
      <xdr:rowOff>28575</xdr:rowOff>
    </xdr:from>
    <xdr:to>
      <xdr:col>11</xdr:col>
      <xdr:colOff>1357</xdr:colOff>
      <xdr:row>10</xdr:row>
      <xdr:rowOff>28681</xdr:rowOff>
    </xdr:to>
    <xdr:pic>
      <xdr:nvPicPr>
        <xdr:cNvPr id="3" name="2 Imagen"/>
        <xdr:cNvPicPr>
          <a:picLocks noChangeAspect="1"/>
        </xdr:cNvPicPr>
      </xdr:nvPicPr>
      <xdr:blipFill>
        <a:blip xmlns:r="http://schemas.openxmlformats.org/officeDocument/2006/relationships" r:embed="rId2"/>
        <a:stretch>
          <a:fillRect/>
        </a:stretch>
      </xdr:blipFill>
      <xdr:spPr>
        <a:xfrm>
          <a:off x="133350" y="1181100"/>
          <a:ext cx="9716857" cy="7621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304800</xdr:colOff>
      <xdr:row>13</xdr:row>
      <xdr:rowOff>76200</xdr:rowOff>
    </xdr:from>
    <xdr:to>
      <xdr:col>18</xdr:col>
      <xdr:colOff>630810</xdr:colOff>
      <xdr:row>23</xdr:row>
      <xdr:rowOff>85992</xdr:rowOff>
    </xdr:to>
    <xdr:pic>
      <xdr:nvPicPr>
        <xdr:cNvPr id="2" name="1 Imagen"/>
        <xdr:cNvPicPr>
          <a:picLocks noChangeAspect="1"/>
        </xdr:cNvPicPr>
      </xdr:nvPicPr>
      <xdr:blipFill>
        <a:blip xmlns:r="http://schemas.openxmlformats.org/officeDocument/2006/relationships" r:embed="rId1"/>
        <a:stretch>
          <a:fillRect/>
        </a:stretch>
      </xdr:blipFill>
      <xdr:spPr>
        <a:xfrm>
          <a:off x="304800" y="2562225"/>
          <a:ext cx="15470760" cy="1914792"/>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171450</xdr:colOff>
      <xdr:row>6</xdr:row>
      <xdr:rowOff>9525</xdr:rowOff>
    </xdr:from>
    <xdr:to>
      <xdr:col>13</xdr:col>
      <xdr:colOff>544565</xdr:colOff>
      <xdr:row>11</xdr:row>
      <xdr:rowOff>132</xdr:rowOff>
    </xdr:to>
    <xdr:pic>
      <xdr:nvPicPr>
        <xdr:cNvPr id="2" name="1 Imagen"/>
        <xdr:cNvPicPr>
          <a:picLocks noChangeAspect="1"/>
        </xdr:cNvPicPr>
      </xdr:nvPicPr>
      <xdr:blipFill>
        <a:blip xmlns:r="http://schemas.openxmlformats.org/officeDocument/2006/relationships" r:embed="rId1"/>
        <a:stretch>
          <a:fillRect/>
        </a:stretch>
      </xdr:blipFill>
      <xdr:spPr>
        <a:xfrm>
          <a:off x="171450" y="2686050"/>
          <a:ext cx="11745965" cy="943107"/>
        </a:xfrm>
        <a:prstGeom prst="rect">
          <a:avLst/>
        </a:prstGeom>
      </xdr:spPr>
    </xdr:pic>
    <xdr:clientData/>
  </xdr:twoCellAnchor>
  <xdr:twoCellAnchor editAs="oneCell">
    <xdr:from>
      <xdr:col>0</xdr:col>
      <xdr:colOff>228600</xdr:colOff>
      <xdr:row>12</xdr:row>
      <xdr:rowOff>19050</xdr:rowOff>
    </xdr:from>
    <xdr:to>
      <xdr:col>15</xdr:col>
      <xdr:colOff>535244</xdr:colOff>
      <xdr:row>46</xdr:row>
      <xdr:rowOff>143797</xdr:rowOff>
    </xdr:to>
    <xdr:pic>
      <xdr:nvPicPr>
        <xdr:cNvPr id="3" name="2 Imagen"/>
        <xdr:cNvPicPr>
          <a:picLocks noChangeAspect="1"/>
        </xdr:cNvPicPr>
      </xdr:nvPicPr>
      <xdr:blipFill>
        <a:blip xmlns:r="http://schemas.openxmlformats.org/officeDocument/2006/relationships" r:embed="rId2"/>
        <a:stretch>
          <a:fillRect/>
        </a:stretch>
      </xdr:blipFill>
      <xdr:spPr>
        <a:xfrm>
          <a:off x="228600" y="3838575"/>
          <a:ext cx="13203494" cy="660174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66675</xdr:colOff>
      <xdr:row>1</xdr:row>
      <xdr:rowOff>152400</xdr:rowOff>
    </xdr:from>
    <xdr:to>
      <xdr:col>18</xdr:col>
      <xdr:colOff>21164</xdr:colOff>
      <xdr:row>43</xdr:row>
      <xdr:rowOff>115468</xdr:rowOff>
    </xdr:to>
    <xdr:pic>
      <xdr:nvPicPr>
        <xdr:cNvPr id="2" name="1 Imagen"/>
        <xdr:cNvPicPr>
          <a:picLocks noChangeAspect="1"/>
        </xdr:cNvPicPr>
      </xdr:nvPicPr>
      <xdr:blipFill>
        <a:blip xmlns:r="http://schemas.openxmlformats.org/officeDocument/2006/relationships" r:embed="rId1"/>
        <a:stretch>
          <a:fillRect/>
        </a:stretch>
      </xdr:blipFill>
      <xdr:spPr>
        <a:xfrm>
          <a:off x="66675" y="352425"/>
          <a:ext cx="15137339" cy="8364118"/>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95250</xdr:colOff>
      <xdr:row>7</xdr:row>
      <xdr:rowOff>95250</xdr:rowOff>
    </xdr:from>
    <xdr:to>
      <xdr:col>13</xdr:col>
      <xdr:colOff>716050</xdr:colOff>
      <xdr:row>44</xdr:row>
      <xdr:rowOff>105761</xdr:rowOff>
    </xdr:to>
    <xdr:pic>
      <xdr:nvPicPr>
        <xdr:cNvPr id="3" name="2 Imagen"/>
        <xdr:cNvPicPr>
          <a:picLocks noChangeAspect="1"/>
        </xdr:cNvPicPr>
      </xdr:nvPicPr>
      <xdr:blipFill>
        <a:blip xmlns:r="http://schemas.openxmlformats.org/officeDocument/2006/relationships" r:embed="rId1"/>
        <a:stretch>
          <a:fillRect/>
        </a:stretch>
      </xdr:blipFill>
      <xdr:spPr>
        <a:xfrm>
          <a:off x="95250" y="1438275"/>
          <a:ext cx="11993650" cy="7059011"/>
        </a:xfrm>
        <a:prstGeom prst="rect">
          <a:avLst/>
        </a:prstGeom>
      </xdr:spPr>
    </xdr:pic>
    <xdr:clientData/>
  </xdr:twoCellAnchor>
  <xdr:twoCellAnchor editAs="oneCell">
    <xdr:from>
      <xdr:col>0</xdr:col>
      <xdr:colOff>104775</xdr:colOff>
      <xdr:row>4</xdr:row>
      <xdr:rowOff>95250</xdr:rowOff>
    </xdr:from>
    <xdr:to>
      <xdr:col>16</xdr:col>
      <xdr:colOff>449630</xdr:colOff>
      <xdr:row>7</xdr:row>
      <xdr:rowOff>28646</xdr:rowOff>
    </xdr:to>
    <xdr:pic>
      <xdr:nvPicPr>
        <xdr:cNvPr id="4" name="3 Imagen"/>
        <xdr:cNvPicPr>
          <a:picLocks noChangeAspect="1"/>
        </xdr:cNvPicPr>
      </xdr:nvPicPr>
      <xdr:blipFill>
        <a:blip xmlns:r="http://schemas.openxmlformats.org/officeDocument/2006/relationships" r:embed="rId2"/>
        <a:stretch>
          <a:fillRect/>
        </a:stretch>
      </xdr:blipFill>
      <xdr:spPr>
        <a:xfrm>
          <a:off x="104775" y="866775"/>
          <a:ext cx="14003705" cy="50489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95250</xdr:colOff>
      <xdr:row>8</xdr:row>
      <xdr:rowOff>142875</xdr:rowOff>
    </xdr:from>
    <xdr:to>
      <xdr:col>13</xdr:col>
      <xdr:colOff>696997</xdr:colOff>
      <xdr:row>46</xdr:row>
      <xdr:rowOff>86728</xdr:rowOff>
    </xdr:to>
    <xdr:pic>
      <xdr:nvPicPr>
        <xdr:cNvPr id="2" name="1 Imagen"/>
        <xdr:cNvPicPr>
          <a:picLocks noChangeAspect="1"/>
        </xdr:cNvPicPr>
      </xdr:nvPicPr>
      <xdr:blipFill>
        <a:blip xmlns:r="http://schemas.openxmlformats.org/officeDocument/2006/relationships" r:embed="rId1"/>
        <a:stretch>
          <a:fillRect/>
        </a:stretch>
      </xdr:blipFill>
      <xdr:spPr>
        <a:xfrm>
          <a:off x="95250" y="1676400"/>
          <a:ext cx="11974597" cy="7182853"/>
        </a:xfrm>
        <a:prstGeom prst="rect">
          <a:avLst/>
        </a:prstGeom>
      </xdr:spPr>
    </xdr:pic>
    <xdr:clientData/>
  </xdr:twoCellAnchor>
  <xdr:twoCellAnchor editAs="oneCell">
    <xdr:from>
      <xdr:col>0</xdr:col>
      <xdr:colOff>95250</xdr:colOff>
      <xdr:row>4</xdr:row>
      <xdr:rowOff>47625</xdr:rowOff>
    </xdr:from>
    <xdr:to>
      <xdr:col>14</xdr:col>
      <xdr:colOff>201734</xdr:colOff>
      <xdr:row>7</xdr:row>
      <xdr:rowOff>123915</xdr:rowOff>
    </xdr:to>
    <xdr:pic>
      <xdr:nvPicPr>
        <xdr:cNvPr id="3" name="2 Imagen"/>
        <xdr:cNvPicPr>
          <a:picLocks noChangeAspect="1"/>
        </xdr:cNvPicPr>
      </xdr:nvPicPr>
      <xdr:blipFill>
        <a:blip xmlns:r="http://schemas.openxmlformats.org/officeDocument/2006/relationships" r:embed="rId2"/>
        <a:stretch>
          <a:fillRect/>
        </a:stretch>
      </xdr:blipFill>
      <xdr:spPr>
        <a:xfrm>
          <a:off x="95250" y="819150"/>
          <a:ext cx="12241334" cy="64779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95250</xdr:colOff>
      <xdr:row>2</xdr:row>
      <xdr:rowOff>9525</xdr:rowOff>
    </xdr:from>
    <xdr:to>
      <xdr:col>12</xdr:col>
      <xdr:colOff>210843</xdr:colOff>
      <xdr:row>10</xdr:row>
      <xdr:rowOff>181222</xdr:rowOff>
    </xdr:to>
    <xdr:pic>
      <xdr:nvPicPr>
        <xdr:cNvPr id="2" name="1 Imagen"/>
        <xdr:cNvPicPr>
          <a:picLocks noChangeAspect="1"/>
        </xdr:cNvPicPr>
      </xdr:nvPicPr>
      <xdr:blipFill>
        <a:blip xmlns:r="http://schemas.openxmlformats.org/officeDocument/2006/relationships" r:embed="rId1"/>
        <a:stretch>
          <a:fillRect/>
        </a:stretch>
      </xdr:blipFill>
      <xdr:spPr>
        <a:xfrm>
          <a:off x="95250" y="390525"/>
          <a:ext cx="9259593" cy="177189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17</xdr:col>
      <xdr:colOff>297330</xdr:colOff>
      <xdr:row>14</xdr:row>
      <xdr:rowOff>95599</xdr:rowOff>
    </xdr:to>
    <xdr:pic>
      <xdr:nvPicPr>
        <xdr:cNvPr id="2" name="1 Imagen"/>
        <xdr:cNvPicPr>
          <a:picLocks noChangeAspect="1"/>
        </xdr:cNvPicPr>
      </xdr:nvPicPr>
      <xdr:blipFill>
        <a:blip xmlns:r="http://schemas.openxmlformats.org/officeDocument/2006/relationships" r:embed="rId1"/>
        <a:stretch>
          <a:fillRect/>
        </a:stretch>
      </xdr:blipFill>
      <xdr:spPr>
        <a:xfrm>
          <a:off x="0" y="381000"/>
          <a:ext cx="14718180" cy="2495899"/>
        </a:xfrm>
        <a:prstGeom prst="rect">
          <a:avLst/>
        </a:prstGeom>
      </xdr:spPr>
    </xdr:pic>
    <xdr:clientData/>
  </xdr:twoCellAnchor>
  <xdr:twoCellAnchor editAs="oneCell">
    <xdr:from>
      <xdr:col>0</xdr:col>
      <xdr:colOff>0</xdr:colOff>
      <xdr:row>18</xdr:row>
      <xdr:rowOff>0</xdr:rowOff>
    </xdr:from>
    <xdr:to>
      <xdr:col>11</xdr:col>
      <xdr:colOff>2116016</xdr:colOff>
      <xdr:row>51</xdr:row>
      <xdr:rowOff>58080</xdr:rowOff>
    </xdr:to>
    <xdr:pic>
      <xdr:nvPicPr>
        <xdr:cNvPr id="3" name="2 Imagen"/>
        <xdr:cNvPicPr>
          <a:picLocks noChangeAspect="1"/>
        </xdr:cNvPicPr>
      </xdr:nvPicPr>
      <xdr:blipFill>
        <a:blip xmlns:r="http://schemas.openxmlformats.org/officeDocument/2006/relationships" r:embed="rId2"/>
        <a:stretch>
          <a:fillRect/>
        </a:stretch>
      </xdr:blipFill>
      <xdr:spPr>
        <a:xfrm>
          <a:off x="0" y="3429000"/>
          <a:ext cx="10498016" cy="6658905"/>
        </a:xfrm>
        <a:prstGeom prst="rect">
          <a:avLst/>
        </a:prstGeom>
      </xdr:spPr>
    </xdr:pic>
    <xdr:clientData/>
  </xdr:twoCellAnchor>
  <xdr:twoCellAnchor editAs="oneCell">
    <xdr:from>
      <xdr:col>0</xdr:col>
      <xdr:colOff>152400</xdr:colOff>
      <xdr:row>55</xdr:row>
      <xdr:rowOff>171450</xdr:rowOff>
    </xdr:from>
    <xdr:to>
      <xdr:col>17</xdr:col>
      <xdr:colOff>268730</xdr:colOff>
      <xdr:row>60</xdr:row>
      <xdr:rowOff>38221</xdr:rowOff>
    </xdr:to>
    <xdr:pic>
      <xdr:nvPicPr>
        <xdr:cNvPr id="4" name="3 Imagen"/>
        <xdr:cNvPicPr>
          <a:picLocks noChangeAspect="1"/>
        </xdr:cNvPicPr>
      </xdr:nvPicPr>
      <xdr:blipFill>
        <a:blip xmlns:r="http://schemas.openxmlformats.org/officeDocument/2006/relationships" r:embed="rId3"/>
        <a:stretch>
          <a:fillRect/>
        </a:stretch>
      </xdr:blipFill>
      <xdr:spPr>
        <a:xfrm>
          <a:off x="152400" y="10648950"/>
          <a:ext cx="14537180" cy="866896"/>
        </a:xfrm>
        <a:prstGeom prst="rect">
          <a:avLst/>
        </a:prstGeom>
      </xdr:spPr>
    </xdr:pic>
    <xdr:clientData/>
  </xdr:twoCellAnchor>
  <xdr:twoCellAnchor editAs="oneCell">
    <xdr:from>
      <xdr:col>0</xdr:col>
      <xdr:colOff>142875</xdr:colOff>
      <xdr:row>60</xdr:row>
      <xdr:rowOff>180975</xdr:rowOff>
    </xdr:from>
    <xdr:to>
      <xdr:col>17</xdr:col>
      <xdr:colOff>687890</xdr:colOff>
      <xdr:row>69</xdr:row>
      <xdr:rowOff>85963</xdr:rowOff>
    </xdr:to>
    <xdr:pic>
      <xdr:nvPicPr>
        <xdr:cNvPr id="5" name="4 Imagen"/>
        <xdr:cNvPicPr>
          <a:picLocks noChangeAspect="1"/>
        </xdr:cNvPicPr>
      </xdr:nvPicPr>
      <xdr:blipFill>
        <a:blip xmlns:r="http://schemas.openxmlformats.org/officeDocument/2006/relationships" r:embed="rId4"/>
        <a:stretch>
          <a:fillRect/>
        </a:stretch>
      </xdr:blipFill>
      <xdr:spPr>
        <a:xfrm>
          <a:off x="142875" y="11610975"/>
          <a:ext cx="14965865" cy="170521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161925</xdr:colOff>
      <xdr:row>2</xdr:row>
      <xdr:rowOff>95250</xdr:rowOff>
    </xdr:from>
    <xdr:to>
      <xdr:col>15</xdr:col>
      <xdr:colOff>496943</xdr:colOff>
      <xdr:row>37</xdr:row>
      <xdr:rowOff>115280</xdr:rowOff>
    </xdr:to>
    <xdr:pic>
      <xdr:nvPicPr>
        <xdr:cNvPr id="3" name="2 Imagen"/>
        <xdr:cNvPicPr>
          <a:picLocks noChangeAspect="1"/>
        </xdr:cNvPicPr>
      </xdr:nvPicPr>
      <xdr:blipFill>
        <a:blip xmlns:r="http://schemas.openxmlformats.org/officeDocument/2006/relationships" r:embed="rId1"/>
        <a:stretch>
          <a:fillRect/>
        </a:stretch>
      </xdr:blipFill>
      <xdr:spPr>
        <a:xfrm>
          <a:off x="161925" y="476250"/>
          <a:ext cx="11765018" cy="7020905"/>
        </a:xfrm>
        <a:prstGeom prst="rect">
          <a:avLst/>
        </a:prstGeom>
      </xdr:spPr>
    </xdr:pic>
    <xdr:clientData/>
  </xdr:twoCellAnchor>
  <xdr:twoCellAnchor editAs="oneCell">
    <xdr:from>
      <xdr:col>0</xdr:col>
      <xdr:colOff>152400</xdr:colOff>
      <xdr:row>42</xdr:row>
      <xdr:rowOff>180975</xdr:rowOff>
    </xdr:from>
    <xdr:to>
      <xdr:col>17</xdr:col>
      <xdr:colOff>344941</xdr:colOff>
      <xdr:row>52</xdr:row>
      <xdr:rowOff>105044</xdr:rowOff>
    </xdr:to>
    <xdr:pic>
      <xdr:nvPicPr>
        <xdr:cNvPr id="4" name="3 Imagen"/>
        <xdr:cNvPicPr>
          <a:picLocks noChangeAspect="1"/>
        </xdr:cNvPicPr>
      </xdr:nvPicPr>
      <xdr:blipFill>
        <a:blip xmlns:r="http://schemas.openxmlformats.org/officeDocument/2006/relationships" r:embed="rId2"/>
        <a:stretch>
          <a:fillRect/>
        </a:stretch>
      </xdr:blipFill>
      <xdr:spPr>
        <a:xfrm>
          <a:off x="152400" y="8181975"/>
          <a:ext cx="14613391" cy="192431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16</xdr:col>
          <xdr:colOff>66675</xdr:colOff>
          <xdr:row>6</xdr:row>
          <xdr:rowOff>76200</xdr:rowOff>
        </xdr:from>
        <xdr:to>
          <xdr:col>16</xdr:col>
          <xdr:colOff>1466850</xdr:colOff>
          <xdr:row>8</xdr:row>
          <xdr:rowOff>190500</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twoCellAnchor editAs="oneCell">
    <xdr:from>
      <xdr:col>0</xdr:col>
      <xdr:colOff>0</xdr:colOff>
      <xdr:row>54</xdr:row>
      <xdr:rowOff>0</xdr:rowOff>
    </xdr:from>
    <xdr:to>
      <xdr:col>9</xdr:col>
      <xdr:colOff>334379</xdr:colOff>
      <xdr:row>63</xdr:row>
      <xdr:rowOff>162199</xdr:rowOff>
    </xdr:to>
    <xdr:pic>
      <xdr:nvPicPr>
        <xdr:cNvPr id="2" name="1 Imagen"/>
        <xdr:cNvPicPr>
          <a:picLocks noChangeAspect="1"/>
        </xdr:cNvPicPr>
      </xdr:nvPicPr>
      <xdr:blipFill>
        <a:blip xmlns:r="http://schemas.openxmlformats.org/officeDocument/2006/relationships" r:embed="rId3"/>
        <a:stretch>
          <a:fillRect/>
        </a:stretch>
      </xdr:blipFill>
      <xdr:spPr>
        <a:xfrm>
          <a:off x="0" y="10801350"/>
          <a:ext cx="7192379" cy="19624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85725</xdr:colOff>
      <xdr:row>1</xdr:row>
      <xdr:rowOff>133350</xdr:rowOff>
    </xdr:from>
    <xdr:to>
      <xdr:col>15</xdr:col>
      <xdr:colOff>363790</xdr:colOff>
      <xdr:row>37</xdr:row>
      <xdr:rowOff>20040</xdr:rowOff>
    </xdr:to>
    <xdr:pic>
      <xdr:nvPicPr>
        <xdr:cNvPr id="2" name="1 Imagen"/>
        <xdr:cNvPicPr>
          <a:picLocks noChangeAspect="1"/>
        </xdr:cNvPicPr>
      </xdr:nvPicPr>
      <xdr:blipFill>
        <a:blip xmlns:r="http://schemas.openxmlformats.org/officeDocument/2006/relationships" r:embed="rId1"/>
        <a:stretch>
          <a:fillRect/>
        </a:stretch>
      </xdr:blipFill>
      <xdr:spPr>
        <a:xfrm>
          <a:off x="85725" y="333375"/>
          <a:ext cx="13174915" cy="70875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15</xdr:col>
      <xdr:colOff>1754441</xdr:colOff>
      <xdr:row>34</xdr:row>
      <xdr:rowOff>38999</xdr:rowOff>
    </xdr:to>
    <xdr:pic>
      <xdr:nvPicPr>
        <xdr:cNvPr id="2" name="1 Imagen"/>
        <xdr:cNvPicPr>
          <a:picLocks noChangeAspect="1"/>
        </xdr:cNvPicPr>
      </xdr:nvPicPr>
      <xdr:blipFill>
        <a:blip xmlns:r="http://schemas.openxmlformats.org/officeDocument/2006/relationships" r:embed="rId1"/>
        <a:stretch>
          <a:fillRect/>
        </a:stretch>
      </xdr:blipFill>
      <xdr:spPr>
        <a:xfrm>
          <a:off x="0" y="381000"/>
          <a:ext cx="13184441" cy="6439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15</xdr:col>
      <xdr:colOff>1087598</xdr:colOff>
      <xdr:row>39</xdr:row>
      <xdr:rowOff>105747</xdr:rowOff>
    </xdr:to>
    <xdr:pic>
      <xdr:nvPicPr>
        <xdr:cNvPr id="2" name="1 Imagen"/>
        <xdr:cNvPicPr>
          <a:picLocks noChangeAspect="1"/>
        </xdr:cNvPicPr>
      </xdr:nvPicPr>
      <xdr:blipFill>
        <a:blip xmlns:r="http://schemas.openxmlformats.org/officeDocument/2006/relationships" r:embed="rId1"/>
        <a:stretch>
          <a:fillRect/>
        </a:stretch>
      </xdr:blipFill>
      <xdr:spPr>
        <a:xfrm>
          <a:off x="0" y="4476750"/>
          <a:ext cx="12517598" cy="69637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SNET_FIU_II/Para%20BUS%20INTERNO/MX-IT-DES-TST-POSNET-TMReport_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Configuración"/>
      <sheetName val="CasoPrueba"/>
      <sheetName val="Gráfica"/>
      <sheetName val="Reporte defectos"/>
      <sheetName val="Estadisticas Defectos"/>
      <sheetName val="Catálogos"/>
    </sheetNames>
    <sheetDataSet>
      <sheetData sheetId="0" refreshError="1"/>
      <sheetData sheetId="1" refreshError="1"/>
      <sheetData sheetId="2" refreshError="1"/>
      <sheetData sheetId="3">
        <row r="3">
          <cell r="A3" t="str">
            <v>CU - 01. Pago en Línea por WSDL</v>
          </cell>
        </row>
        <row r="4">
          <cell r="A4" t="str">
            <v>FRONT</v>
          </cell>
        </row>
        <row r="5">
          <cell r="A5" t="str">
            <v>ValidTransaction</v>
          </cell>
        </row>
        <row r="6">
          <cell r="A6" t="str">
            <v>saveTransaction</v>
          </cell>
        </row>
        <row r="7">
          <cell r="A7" t="str">
            <v>readTransaction</v>
          </cell>
        </row>
      </sheetData>
      <sheetData sheetId="4" refreshError="1"/>
      <sheetData sheetId="5" refreshError="1"/>
      <sheetData sheetId="6">
        <row r="3">
          <cell r="A3" t="str">
            <v>Seleccione una opción</v>
          </cell>
        </row>
        <row r="4">
          <cell r="A4" t="str">
            <v>Alta</v>
          </cell>
        </row>
        <row r="5">
          <cell r="A5" t="str">
            <v>Media</v>
          </cell>
        </row>
        <row r="6">
          <cell r="A6" t="str">
            <v>Baja</v>
          </cell>
        </row>
        <row r="10">
          <cell r="A10" t="str">
            <v>Seleccione una opción</v>
          </cell>
        </row>
        <row r="11">
          <cell r="A11" t="str">
            <v>S1 – Alta</v>
          </cell>
        </row>
        <row r="12">
          <cell r="A12" t="str">
            <v>S2 – Media</v>
          </cell>
        </row>
        <row r="13">
          <cell r="A13" t="str">
            <v>S3 – Baja</v>
          </cell>
        </row>
        <row r="14">
          <cell r="A14" t="str">
            <v>S4 – Sugerencia</v>
          </cell>
        </row>
        <row r="18">
          <cell r="A18" t="str">
            <v>Seleccione una opción</v>
          </cell>
        </row>
        <row r="19">
          <cell r="A19" t="str">
            <v>Asignado</v>
          </cell>
        </row>
        <row r="20">
          <cell r="A20" t="str">
            <v>Trabajando</v>
          </cell>
        </row>
        <row r="21">
          <cell r="A21" t="str">
            <v>Por validar</v>
          </cell>
        </row>
        <row r="22">
          <cell r="A22" t="str">
            <v>Fuera de alcance</v>
          </cell>
        </row>
        <row r="23">
          <cell r="A23" t="str">
            <v>No reproducible</v>
          </cell>
        </row>
        <row r="24">
          <cell r="A24" t="str">
            <v>Rechazado</v>
          </cell>
        </row>
        <row r="25">
          <cell r="A25" t="str">
            <v>Evidencia no suficiente</v>
          </cell>
        </row>
        <row r="26">
          <cell r="A26" t="str">
            <v>Duplicado</v>
          </cell>
        </row>
        <row r="27">
          <cell r="A27" t="str">
            <v>Reasignado</v>
          </cell>
        </row>
        <row r="28">
          <cell r="A28" t="str">
            <v>No solucionado</v>
          </cell>
        </row>
        <row r="29">
          <cell r="A29" t="str">
            <v>Solucionado</v>
          </cell>
        </row>
        <row r="34">
          <cell r="A34" t="str">
            <v>Ambiente</v>
          </cell>
        </row>
        <row r="35">
          <cell r="A35" t="str">
            <v>Cosméticos</v>
          </cell>
        </row>
        <row r="36">
          <cell r="A36" t="str">
            <v xml:space="preserve">Datos </v>
          </cell>
        </row>
        <row r="37">
          <cell r="A37" t="str">
            <v xml:space="preserve">Funcional </v>
          </cell>
        </row>
        <row r="38">
          <cell r="A38" t="str">
            <v xml:space="preserve">Performance </v>
          </cell>
        </row>
        <row r="39">
          <cell r="A39" t="str">
            <v>Requerimiento</v>
          </cell>
        </row>
        <row r="40">
          <cell r="A40" t="str">
            <v>Seguridad</v>
          </cell>
        </row>
        <row r="41">
          <cell r="A41" t="str">
            <v>Seleccione una opción</v>
          </cell>
        </row>
        <row r="42">
          <cell r="A42" t="str">
            <v>Usabilidad</v>
          </cell>
        </row>
        <row r="57">
          <cell r="A57" t="str">
            <v>Cancelado</v>
          </cell>
          <cell r="D57" t="str">
            <v>Seleccione</v>
          </cell>
        </row>
        <row r="58">
          <cell r="A58" t="str">
            <v>Fallo</v>
          </cell>
          <cell r="D58" t="str">
            <v>Unitarias</v>
          </cell>
        </row>
        <row r="59">
          <cell r="A59" t="str">
            <v>No ejecutado</v>
          </cell>
          <cell r="D59" t="str">
            <v>Integración</v>
          </cell>
        </row>
        <row r="60">
          <cell r="A60" t="str">
            <v>Parcial exitoso</v>
          </cell>
          <cell r="D60" t="str">
            <v>Sistema</v>
          </cell>
        </row>
        <row r="61">
          <cell r="A61" t="str">
            <v>Paso</v>
          </cell>
          <cell r="D61" t="str">
            <v>Aceptación</v>
          </cell>
        </row>
        <row r="62">
          <cell r="A62" t="str">
            <v>Suspendido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5.bin"/><Relationship Id="rId5" Type="http://schemas.openxmlformats.org/officeDocument/2006/relationships/image" Target="../media/image8.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N58"/>
  <sheetViews>
    <sheetView view="pageLayout" topLeftCell="A7" zoomScale="130" zoomScaleNormal="100" zoomScalePageLayoutView="130" workbookViewId="0">
      <selection activeCell="D16" sqref="D16:G16"/>
    </sheetView>
  </sheetViews>
  <sheetFormatPr baseColWidth="10" defaultRowHeight="15" x14ac:dyDescent="0.25"/>
  <cols>
    <col min="1" max="1" width="11" style="1" bestFit="1" customWidth="1"/>
    <col min="2" max="5" width="9.140625" style="1" customWidth="1"/>
    <col min="6" max="6" width="15.28515625" style="1" customWidth="1"/>
    <col min="7" max="7" width="19.140625" style="1" customWidth="1"/>
    <col min="8" max="8" width="11.5703125" style="1" bestFit="1" customWidth="1"/>
    <col min="9" max="12" width="11.42578125" style="1"/>
    <col min="13" max="13" width="13.5703125" style="1" customWidth="1"/>
    <col min="14" max="14" width="12.85546875" style="1" customWidth="1"/>
    <col min="15" max="16384" width="11.42578125" style="1"/>
  </cols>
  <sheetData>
    <row r="1" spans="1:14" x14ac:dyDescent="0.25">
      <c r="A1" s="6"/>
      <c r="B1" s="6"/>
      <c r="C1" s="6"/>
      <c r="D1" s="6"/>
      <c r="E1" s="6"/>
      <c r="F1" s="6"/>
    </row>
    <row r="2" spans="1:14" x14ac:dyDescent="0.25">
      <c r="A2" s="6"/>
      <c r="B2" s="6"/>
      <c r="C2" s="6"/>
      <c r="D2" s="6"/>
      <c r="E2" s="6"/>
      <c r="F2" s="6"/>
    </row>
    <row r="3" spans="1:14" ht="20.25" x14ac:dyDescent="0.4">
      <c r="A3" s="6"/>
      <c r="B3" s="6"/>
      <c r="C3" s="6"/>
      <c r="D3" s="6"/>
      <c r="E3" s="6"/>
      <c r="F3" s="6"/>
      <c r="H3" s="196" t="s">
        <v>76</v>
      </c>
      <c r="I3" s="196"/>
      <c r="J3" s="196"/>
      <c r="K3" s="196"/>
      <c r="L3" s="196"/>
      <c r="M3" s="196"/>
      <c r="N3" s="196"/>
    </row>
    <row r="4" spans="1:14" ht="22.5" x14ac:dyDescent="0.3">
      <c r="A4" s="6"/>
      <c r="B4" s="6"/>
      <c r="C4" s="6"/>
      <c r="D4" s="7"/>
      <c r="E4" s="7"/>
      <c r="F4" s="7"/>
      <c r="G4" s="7"/>
    </row>
    <row r="5" spans="1:14" ht="54" x14ac:dyDescent="0.25">
      <c r="A5" s="6"/>
      <c r="B5" s="6"/>
      <c r="C5" s="6"/>
      <c r="D5" s="8"/>
      <c r="E5" s="8"/>
      <c r="F5" s="8"/>
      <c r="G5" s="8"/>
      <c r="H5" s="9" t="s">
        <v>77</v>
      </c>
      <c r="I5" s="197" t="s">
        <v>78</v>
      </c>
      <c r="J5" s="198"/>
      <c r="K5" s="198"/>
      <c r="L5" s="199"/>
      <c r="M5" s="10" t="s">
        <v>79</v>
      </c>
      <c r="N5" s="9" t="s">
        <v>80</v>
      </c>
    </row>
    <row r="6" spans="1:14" ht="22.5" x14ac:dyDescent="0.3">
      <c r="A6" s="6"/>
      <c r="B6" s="6"/>
      <c r="C6" s="6"/>
      <c r="D6" s="7"/>
      <c r="E6" s="7"/>
      <c r="F6" s="7"/>
      <c r="G6" s="7"/>
      <c r="H6" s="11" t="s">
        <v>81</v>
      </c>
      <c r="I6" s="189" t="s">
        <v>82</v>
      </c>
      <c r="J6" s="190"/>
      <c r="K6" s="190"/>
      <c r="L6" s="191"/>
      <c r="M6" s="12" t="s">
        <v>83</v>
      </c>
      <c r="N6" s="13">
        <v>43523</v>
      </c>
    </row>
    <row r="7" spans="1:14" ht="15.75" x14ac:dyDescent="0.25">
      <c r="D7" s="8"/>
      <c r="E7" s="8"/>
      <c r="F7" s="8"/>
      <c r="G7" s="8"/>
      <c r="H7" s="11"/>
      <c r="I7" s="189"/>
      <c r="J7" s="190"/>
      <c r="K7" s="190"/>
      <c r="L7" s="191"/>
      <c r="M7" s="12"/>
      <c r="N7" s="13"/>
    </row>
    <row r="8" spans="1:14" ht="31.5" customHeight="1" x14ac:dyDescent="0.25">
      <c r="A8" s="200" t="s">
        <v>84</v>
      </c>
      <c r="B8" s="200"/>
      <c r="C8" s="200"/>
      <c r="D8" s="200"/>
      <c r="E8" s="200"/>
      <c r="F8" s="200"/>
      <c r="G8" s="200"/>
      <c r="H8" s="11"/>
      <c r="I8" s="189"/>
      <c r="J8" s="190"/>
      <c r="K8" s="190"/>
      <c r="L8" s="191"/>
      <c r="M8" s="12"/>
      <c r="N8" s="13"/>
    </row>
    <row r="9" spans="1:14" ht="23.25" customHeight="1" x14ac:dyDescent="0.25">
      <c r="A9" s="200"/>
      <c r="B9" s="200"/>
      <c r="C9" s="200"/>
      <c r="D9" s="200"/>
      <c r="E9" s="200"/>
      <c r="F9" s="200"/>
      <c r="G9" s="200"/>
      <c r="H9" s="11"/>
      <c r="I9" s="189"/>
      <c r="J9" s="190"/>
      <c r="K9" s="190"/>
      <c r="L9" s="191"/>
      <c r="M9" s="12"/>
      <c r="N9" s="13"/>
    </row>
    <row r="10" spans="1:14" ht="15.75" x14ac:dyDescent="0.25">
      <c r="A10" s="14"/>
      <c r="B10" s="14"/>
      <c r="C10" s="14"/>
      <c r="D10" s="14"/>
      <c r="E10" s="14"/>
      <c r="F10" s="14"/>
      <c r="G10" s="14"/>
      <c r="H10" s="11"/>
      <c r="I10" s="189"/>
      <c r="J10" s="190"/>
      <c r="K10" s="190"/>
      <c r="L10" s="191"/>
      <c r="M10" s="12"/>
      <c r="N10" s="13"/>
    </row>
    <row r="11" spans="1:14" ht="24.75" customHeight="1" x14ac:dyDescent="0.4">
      <c r="A11" s="201" t="s">
        <v>85</v>
      </c>
      <c r="B11" s="202"/>
      <c r="C11" s="202"/>
      <c r="D11" s="202"/>
      <c r="E11" s="202"/>
      <c r="F11" s="202"/>
      <c r="G11" s="202"/>
      <c r="H11" s="11"/>
      <c r="I11" s="189"/>
      <c r="J11" s="190"/>
      <c r="K11" s="190"/>
      <c r="L11" s="191"/>
      <c r="M11" s="12"/>
      <c r="N11" s="13"/>
    </row>
    <row r="12" spans="1:14" ht="15.75" customHeight="1" x14ac:dyDescent="0.4">
      <c r="A12" s="203" t="s">
        <v>86</v>
      </c>
      <c r="B12" s="203"/>
      <c r="C12" s="203"/>
      <c r="D12" s="203"/>
      <c r="E12" s="203"/>
      <c r="F12" s="203"/>
      <c r="G12" s="203"/>
      <c r="H12" s="11"/>
      <c r="I12" s="189"/>
      <c r="J12" s="190"/>
      <c r="K12" s="190"/>
      <c r="L12" s="191"/>
      <c r="M12" s="12"/>
      <c r="N12" s="13"/>
    </row>
    <row r="13" spans="1:14" ht="34.5" customHeight="1" x14ac:dyDescent="0.3">
      <c r="A13" s="14"/>
      <c r="B13" s="14"/>
      <c r="C13" s="14"/>
      <c r="D13" s="193" t="s">
        <v>87</v>
      </c>
      <c r="E13" s="193"/>
      <c r="F13" s="193"/>
      <c r="G13" s="193"/>
      <c r="H13" s="11"/>
      <c r="I13" s="189"/>
      <c r="J13" s="190"/>
      <c r="K13" s="190"/>
      <c r="L13" s="191"/>
      <c r="M13" s="12"/>
      <c r="N13" s="13"/>
    </row>
    <row r="14" spans="1:14" ht="15.75" x14ac:dyDescent="0.25">
      <c r="A14" s="14"/>
      <c r="B14" s="14"/>
      <c r="C14" s="14"/>
      <c r="D14" s="14"/>
      <c r="E14" s="14"/>
      <c r="F14" s="14"/>
      <c r="G14" s="14"/>
      <c r="H14" s="11"/>
      <c r="I14" s="189"/>
      <c r="J14" s="190"/>
      <c r="K14" s="190"/>
      <c r="L14" s="191"/>
      <c r="M14" s="12"/>
      <c r="N14" s="13"/>
    </row>
    <row r="15" spans="1:14" ht="15.75" x14ac:dyDescent="0.3">
      <c r="A15" s="14"/>
      <c r="B15" s="14"/>
      <c r="C15" s="14"/>
      <c r="D15" s="193" t="s">
        <v>1676</v>
      </c>
      <c r="E15" s="193"/>
      <c r="F15" s="193"/>
      <c r="G15" s="193"/>
      <c r="H15" s="15"/>
      <c r="I15" s="189"/>
      <c r="J15" s="190"/>
      <c r="K15" s="190"/>
      <c r="L15" s="191"/>
      <c r="M15" s="12"/>
      <c r="N15" s="13"/>
    </row>
    <row r="16" spans="1:14" ht="15.75" x14ac:dyDescent="0.25">
      <c r="A16" s="14"/>
      <c r="B16" s="14"/>
      <c r="C16" s="14"/>
      <c r="D16" s="194"/>
      <c r="E16" s="194"/>
      <c r="F16" s="194"/>
      <c r="G16" s="194"/>
      <c r="H16" s="11"/>
      <c r="I16" s="189"/>
      <c r="J16" s="190"/>
      <c r="K16" s="190"/>
      <c r="L16" s="191"/>
      <c r="M16" s="12"/>
      <c r="N16" s="13"/>
    </row>
    <row r="17" spans="1:14" ht="15.75" customHeight="1" x14ac:dyDescent="0.25">
      <c r="A17" s="14"/>
      <c r="B17" s="14"/>
      <c r="C17" s="14"/>
      <c r="D17" s="195" t="s">
        <v>1675</v>
      </c>
      <c r="E17" s="195"/>
      <c r="F17" s="195"/>
      <c r="G17" s="195"/>
      <c r="H17" s="11"/>
      <c r="I17" s="189"/>
      <c r="J17" s="190"/>
      <c r="K17" s="190"/>
      <c r="L17" s="191"/>
      <c r="M17" s="12"/>
      <c r="N17" s="13"/>
    </row>
    <row r="18" spans="1:14" ht="15.75" x14ac:dyDescent="0.25">
      <c r="D18" s="195"/>
      <c r="E18" s="195"/>
      <c r="F18" s="195"/>
      <c r="G18" s="195"/>
      <c r="H18" s="11"/>
      <c r="I18" s="189"/>
      <c r="J18" s="190"/>
      <c r="K18" s="190"/>
      <c r="L18" s="191"/>
      <c r="M18" s="12"/>
      <c r="N18" s="13"/>
    </row>
    <row r="19" spans="1:14" ht="15.75" x14ac:dyDescent="0.25">
      <c r="D19" s="195"/>
      <c r="E19" s="195"/>
      <c r="F19" s="195"/>
      <c r="G19" s="195"/>
      <c r="H19" s="13"/>
      <c r="I19" s="189"/>
      <c r="J19" s="190"/>
      <c r="K19" s="190"/>
      <c r="L19" s="191"/>
      <c r="M19" s="12"/>
      <c r="N19" s="13"/>
    </row>
    <row r="20" spans="1:14" ht="15.75" x14ac:dyDescent="0.25">
      <c r="D20" s="195"/>
      <c r="E20" s="195"/>
      <c r="F20" s="195"/>
      <c r="G20" s="195"/>
      <c r="H20" s="13"/>
      <c r="I20" s="189"/>
      <c r="J20" s="190"/>
      <c r="K20" s="190"/>
      <c r="L20" s="191"/>
      <c r="M20" s="12"/>
      <c r="N20" s="13"/>
    </row>
    <row r="21" spans="1:14" ht="15.75" x14ac:dyDescent="0.25">
      <c r="H21" s="13"/>
      <c r="I21" s="189"/>
      <c r="J21" s="190"/>
      <c r="K21" s="190"/>
      <c r="L21" s="191"/>
      <c r="M21" s="12"/>
      <c r="N21" s="13"/>
    </row>
    <row r="22" spans="1:14" ht="15.75" x14ac:dyDescent="0.25">
      <c r="H22" s="13"/>
      <c r="I22" s="189"/>
      <c r="J22" s="190"/>
      <c r="K22" s="190"/>
      <c r="L22" s="191"/>
      <c r="M22" s="12"/>
      <c r="N22" s="13"/>
    </row>
    <row r="23" spans="1:14" ht="15.75" x14ac:dyDescent="0.25">
      <c r="H23" s="13"/>
      <c r="I23" s="189"/>
      <c r="J23" s="190"/>
      <c r="K23" s="190"/>
      <c r="L23" s="191"/>
      <c r="M23" s="12"/>
      <c r="N23" s="13"/>
    </row>
    <row r="24" spans="1:14" ht="15.75" x14ac:dyDescent="0.25">
      <c r="H24" s="13"/>
      <c r="I24" s="189"/>
      <c r="J24" s="190"/>
      <c r="K24" s="190"/>
      <c r="L24" s="191"/>
      <c r="M24" s="12"/>
      <c r="N24" s="13"/>
    </row>
    <row r="25" spans="1:14" ht="15.75" x14ac:dyDescent="0.25">
      <c r="A25" s="16"/>
      <c r="B25" s="17"/>
      <c r="C25" s="192"/>
      <c r="D25" s="192"/>
      <c r="E25" s="192"/>
      <c r="F25" s="192"/>
      <c r="G25" s="17"/>
      <c r="H25" s="13"/>
      <c r="I25" s="189"/>
      <c r="J25" s="190"/>
      <c r="K25" s="190"/>
      <c r="L25" s="191"/>
      <c r="M25" s="12"/>
      <c r="N25" s="13"/>
    </row>
    <row r="26" spans="1:14" ht="15.75" x14ac:dyDescent="0.25">
      <c r="A26" s="16"/>
      <c r="B26" s="18"/>
      <c r="C26" s="192"/>
      <c r="D26" s="192"/>
      <c r="E26" s="192"/>
      <c r="F26" s="192"/>
      <c r="G26" s="17"/>
      <c r="H26" s="13"/>
      <c r="I26" s="189"/>
      <c r="J26" s="190"/>
      <c r="K26" s="190"/>
      <c r="L26" s="191"/>
      <c r="M26" s="12"/>
      <c r="N26" s="13"/>
    </row>
    <row r="27" spans="1:14" ht="15.75" x14ac:dyDescent="0.25">
      <c r="A27" s="16"/>
      <c r="B27" s="17"/>
      <c r="C27" s="192"/>
      <c r="D27" s="192"/>
      <c r="E27" s="192"/>
      <c r="F27" s="192"/>
      <c r="G27" s="17"/>
      <c r="H27" s="13"/>
      <c r="I27" s="189"/>
      <c r="J27" s="190"/>
      <c r="K27" s="190"/>
      <c r="L27" s="191"/>
      <c r="M27" s="12"/>
      <c r="N27" s="13"/>
    </row>
    <row r="28" spans="1:14" ht="15.75" x14ac:dyDescent="0.25">
      <c r="A28" s="16"/>
      <c r="B28" s="18"/>
      <c r="C28" s="192"/>
      <c r="D28" s="192"/>
      <c r="E28" s="192"/>
      <c r="F28" s="192"/>
      <c r="G28" s="17"/>
      <c r="H28" s="13"/>
      <c r="I28" s="189"/>
      <c r="J28" s="190"/>
      <c r="K28" s="190"/>
      <c r="L28" s="191"/>
      <c r="M28" s="12"/>
      <c r="N28" s="13"/>
    </row>
    <row r="29" spans="1:14" ht="15.75" x14ac:dyDescent="0.25">
      <c r="A29" s="16"/>
      <c r="B29" s="18"/>
      <c r="C29" s="192"/>
      <c r="D29" s="192"/>
      <c r="E29" s="192"/>
      <c r="F29" s="192"/>
      <c r="G29" s="17"/>
      <c r="H29" s="13"/>
      <c r="I29" s="189"/>
      <c r="J29" s="190"/>
      <c r="K29" s="190"/>
      <c r="L29" s="191"/>
      <c r="M29" s="12"/>
      <c r="N29" s="13"/>
    </row>
    <row r="30" spans="1:14" ht="15.75" x14ac:dyDescent="0.25">
      <c r="A30" s="16"/>
      <c r="B30" s="18"/>
      <c r="C30" s="192"/>
      <c r="D30" s="192"/>
      <c r="E30" s="192"/>
      <c r="F30" s="192"/>
      <c r="G30" s="17"/>
      <c r="H30" s="13"/>
      <c r="I30" s="189"/>
      <c r="J30" s="190"/>
      <c r="K30" s="190"/>
      <c r="L30" s="191"/>
      <c r="M30" s="12"/>
      <c r="N30" s="13"/>
    </row>
    <row r="31" spans="1:14" ht="15.75" x14ac:dyDescent="0.25">
      <c r="A31" s="16"/>
      <c r="B31" s="18"/>
      <c r="C31" s="192"/>
      <c r="D31" s="192"/>
      <c r="E31" s="192"/>
      <c r="F31" s="192"/>
      <c r="G31" s="17"/>
      <c r="H31" s="13"/>
      <c r="I31" s="189"/>
      <c r="J31" s="190"/>
      <c r="K31" s="190"/>
      <c r="L31" s="191"/>
      <c r="M31" s="12"/>
      <c r="N31" s="13"/>
    </row>
    <row r="32" spans="1:14" ht="15.75" x14ac:dyDescent="0.25">
      <c r="A32" s="16"/>
      <c r="B32" s="18"/>
      <c r="C32" s="192"/>
      <c r="D32" s="192"/>
      <c r="E32" s="192"/>
      <c r="F32" s="192"/>
      <c r="G32" s="17"/>
      <c r="H32" s="13"/>
      <c r="I32" s="189"/>
      <c r="J32" s="190"/>
      <c r="K32" s="190"/>
      <c r="L32" s="191"/>
      <c r="M32" s="12"/>
      <c r="N32" s="13"/>
    </row>
    <row r="33" spans="1:14" ht="15.75" x14ac:dyDescent="0.25">
      <c r="A33" s="16"/>
      <c r="B33" s="18"/>
      <c r="C33" s="192"/>
      <c r="D33" s="192"/>
      <c r="E33" s="192"/>
      <c r="F33" s="192"/>
      <c r="G33" s="17"/>
      <c r="H33" s="13"/>
      <c r="I33" s="189"/>
      <c r="J33" s="190"/>
      <c r="K33" s="190"/>
      <c r="L33" s="191"/>
      <c r="M33" s="12"/>
      <c r="N33" s="13"/>
    </row>
    <row r="34" spans="1:14" ht="15.75" x14ac:dyDescent="0.25">
      <c r="A34" s="16"/>
      <c r="B34" s="18"/>
      <c r="C34" s="192"/>
      <c r="D34" s="192"/>
      <c r="E34" s="192"/>
      <c r="F34" s="192"/>
      <c r="G34" s="17"/>
      <c r="H34" s="13"/>
      <c r="I34" s="189"/>
      <c r="J34" s="190"/>
      <c r="K34" s="190"/>
      <c r="L34" s="191"/>
      <c r="M34" s="12"/>
      <c r="N34" s="13"/>
    </row>
    <row r="35" spans="1:14" ht="15.75" x14ac:dyDescent="0.25">
      <c r="A35" s="16"/>
      <c r="B35" s="18"/>
      <c r="C35" s="192"/>
      <c r="D35" s="192"/>
      <c r="E35" s="192"/>
      <c r="F35" s="192"/>
      <c r="G35" s="17"/>
      <c r="H35" s="13"/>
      <c r="I35" s="189"/>
      <c r="J35" s="190"/>
      <c r="K35" s="190"/>
      <c r="L35" s="191"/>
      <c r="M35" s="12"/>
      <c r="N35" s="13"/>
    </row>
    <row r="36" spans="1:14" ht="15.75" x14ac:dyDescent="0.25">
      <c r="A36" s="16"/>
      <c r="B36" s="18"/>
      <c r="C36" s="192"/>
      <c r="D36" s="192"/>
      <c r="E36" s="192"/>
      <c r="F36" s="192"/>
      <c r="G36" s="17"/>
      <c r="H36" s="13"/>
      <c r="I36" s="189"/>
      <c r="J36" s="190"/>
      <c r="K36" s="190"/>
      <c r="L36" s="191"/>
      <c r="M36" s="12"/>
      <c r="N36" s="13"/>
    </row>
    <row r="37" spans="1:14" ht="15.75" x14ac:dyDescent="0.25">
      <c r="A37" s="16"/>
      <c r="B37" s="18"/>
      <c r="C37" s="192"/>
      <c r="D37" s="192"/>
      <c r="E37" s="192"/>
      <c r="F37" s="192"/>
      <c r="G37" s="17"/>
      <c r="H37" s="13"/>
      <c r="I37" s="189"/>
      <c r="J37" s="190"/>
      <c r="K37" s="190"/>
      <c r="L37" s="191"/>
      <c r="M37" s="12"/>
      <c r="N37" s="13"/>
    </row>
    <row r="38" spans="1:14" ht="15.75" x14ac:dyDescent="0.25">
      <c r="A38" s="16"/>
      <c r="B38" s="18"/>
      <c r="C38" s="192"/>
      <c r="D38" s="192"/>
      <c r="E38" s="192"/>
      <c r="F38" s="192"/>
      <c r="G38" s="17"/>
      <c r="H38" s="13"/>
      <c r="I38" s="189"/>
      <c r="J38" s="190"/>
      <c r="K38" s="190"/>
      <c r="L38" s="191"/>
      <c r="M38" s="12"/>
      <c r="N38" s="13"/>
    </row>
    <row r="39" spans="1:14" ht="15.75" x14ac:dyDescent="0.25">
      <c r="A39" s="16"/>
      <c r="B39" s="18"/>
      <c r="C39" s="192"/>
      <c r="D39" s="192"/>
      <c r="E39" s="192"/>
      <c r="F39" s="192"/>
      <c r="G39" s="17"/>
      <c r="H39" s="13"/>
      <c r="I39" s="189"/>
      <c r="J39" s="190"/>
      <c r="K39" s="190"/>
      <c r="L39" s="191"/>
      <c r="M39" s="12"/>
      <c r="N39" s="13"/>
    </row>
    <row r="40" spans="1:14" ht="15.75" x14ac:dyDescent="0.25">
      <c r="A40" s="16"/>
      <c r="B40" s="18"/>
      <c r="C40" s="192"/>
      <c r="D40" s="192"/>
      <c r="E40" s="192"/>
      <c r="F40" s="192"/>
      <c r="G40" s="17"/>
      <c r="H40" s="13"/>
      <c r="I40" s="189"/>
      <c r="J40" s="190"/>
      <c r="K40" s="190"/>
      <c r="L40" s="191"/>
      <c r="M40" s="12"/>
      <c r="N40" s="13"/>
    </row>
    <row r="41" spans="1:14" ht="15.75" x14ac:dyDescent="0.25">
      <c r="A41" s="16"/>
      <c r="B41" s="18"/>
      <c r="C41" s="192"/>
      <c r="D41" s="192"/>
      <c r="E41" s="192"/>
      <c r="F41" s="192"/>
      <c r="G41" s="17"/>
      <c r="H41" s="13"/>
      <c r="I41" s="189"/>
      <c r="J41" s="190"/>
      <c r="K41" s="190"/>
      <c r="L41" s="191"/>
      <c r="M41" s="12"/>
      <c r="N41" s="13"/>
    </row>
    <row r="42" spans="1:14" ht="15.75" x14ac:dyDescent="0.25">
      <c r="A42" s="16"/>
      <c r="B42" s="18"/>
      <c r="C42" s="192"/>
      <c r="D42" s="192"/>
      <c r="E42" s="192"/>
      <c r="F42" s="192"/>
      <c r="G42" s="17"/>
      <c r="H42" s="13"/>
      <c r="I42" s="189"/>
      <c r="J42" s="190"/>
      <c r="K42" s="190"/>
      <c r="L42" s="191"/>
      <c r="M42" s="12"/>
      <c r="N42" s="13"/>
    </row>
    <row r="43" spans="1:14" ht="15.75" x14ac:dyDescent="0.25">
      <c r="A43" s="16"/>
      <c r="B43" s="18"/>
      <c r="C43" s="192"/>
      <c r="D43" s="192"/>
      <c r="E43" s="192"/>
      <c r="F43" s="192"/>
      <c r="G43" s="17"/>
      <c r="H43" s="13"/>
      <c r="I43" s="189"/>
      <c r="J43" s="190"/>
      <c r="K43" s="190"/>
      <c r="L43" s="191"/>
      <c r="M43" s="12"/>
      <c r="N43" s="13"/>
    </row>
    <row r="44" spans="1:14" ht="15.75" x14ac:dyDescent="0.25">
      <c r="A44" s="16"/>
      <c r="B44" s="18"/>
      <c r="C44" s="19"/>
      <c r="D44" s="19"/>
      <c r="E44" s="19"/>
      <c r="F44" s="19"/>
      <c r="G44" s="17"/>
      <c r="H44" s="13"/>
      <c r="I44" s="189"/>
      <c r="J44" s="190"/>
      <c r="K44" s="190"/>
      <c r="L44" s="191"/>
      <c r="M44" s="12"/>
      <c r="N44" s="13"/>
    </row>
    <row r="45" spans="1:14" ht="15.75" x14ac:dyDescent="0.25">
      <c r="A45" s="16"/>
      <c r="B45" s="18"/>
      <c r="C45" s="188"/>
      <c r="D45" s="188"/>
      <c r="E45" s="188"/>
      <c r="F45" s="188"/>
      <c r="G45" s="17"/>
      <c r="H45" s="13"/>
      <c r="I45" s="189"/>
      <c r="J45" s="190"/>
      <c r="K45" s="190"/>
      <c r="L45" s="191"/>
      <c r="M45" s="12"/>
      <c r="N45" s="13"/>
    </row>
    <row r="46" spans="1:14" ht="15.75" x14ac:dyDescent="0.25">
      <c r="A46" s="16"/>
      <c r="B46" s="18"/>
      <c r="C46" s="188"/>
      <c r="D46" s="188"/>
      <c r="E46" s="188"/>
      <c r="F46" s="188"/>
      <c r="G46" s="17"/>
      <c r="H46" s="13"/>
      <c r="I46" s="189"/>
      <c r="J46" s="190"/>
      <c r="K46" s="190"/>
      <c r="L46" s="191"/>
      <c r="M46" s="12"/>
      <c r="N46" s="13"/>
    </row>
    <row r="47" spans="1:14" ht="15.75" x14ac:dyDescent="0.25">
      <c r="A47" s="16"/>
      <c r="B47" s="18"/>
      <c r="C47" s="188"/>
      <c r="D47" s="188"/>
      <c r="E47" s="188"/>
      <c r="F47" s="188"/>
      <c r="G47" s="17"/>
      <c r="H47" s="13"/>
      <c r="I47" s="189"/>
      <c r="J47" s="190"/>
      <c r="K47" s="190"/>
      <c r="L47" s="191"/>
      <c r="M47" s="12"/>
      <c r="N47" s="13"/>
    </row>
    <row r="48" spans="1:14" ht="15.75" x14ac:dyDescent="0.25">
      <c r="A48" s="16"/>
      <c r="B48" s="18"/>
      <c r="C48" s="188"/>
      <c r="D48" s="188"/>
      <c r="E48" s="188"/>
      <c r="F48" s="188"/>
      <c r="G48" s="17"/>
      <c r="H48" s="13"/>
      <c r="I48" s="189"/>
      <c r="J48" s="190"/>
      <c r="K48" s="190"/>
      <c r="L48" s="191"/>
      <c r="M48" s="12"/>
      <c r="N48" s="13"/>
    </row>
    <row r="49" spans="1:14" ht="15.75" x14ac:dyDescent="0.25">
      <c r="A49" s="16"/>
      <c r="B49" s="20"/>
      <c r="C49" s="188"/>
      <c r="D49" s="188"/>
      <c r="E49" s="188"/>
      <c r="F49" s="188"/>
      <c r="G49" s="17"/>
      <c r="H49" s="13"/>
      <c r="I49" s="189"/>
      <c r="J49" s="190"/>
      <c r="K49" s="190"/>
      <c r="L49" s="191"/>
      <c r="M49" s="12"/>
      <c r="N49" s="13"/>
    </row>
    <row r="50" spans="1:14" x14ac:dyDescent="0.25">
      <c r="A50" s="16"/>
      <c r="B50" s="20"/>
      <c r="C50" s="188"/>
      <c r="D50" s="188"/>
      <c r="E50" s="188"/>
      <c r="F50" s="188"/>
      <c r="G50" s="17"/>
    </row>
    <row r="51" spans="1:14" x14ac:dyDescent="0.25">
      <c r="A51" s="16"/>
      <c r="B51" s="20"/>
      <c r="C51" s="188"/>
      <c r="D51" s="188"/>
      <c r="E51" s="188"/>
      <c r="F51" s="188"/>
      <c r="G51" s="17"/>
    </row>
    <row r="52" spans="1:14" x14ac:dyDescent="0.25">
      <c r="A52" s="16"/>
      <c r="B52" s="20"/>
      <c r="C52" s="188"/>
      <c r="D52" s="188"/>
      <c r="E52" s="188"/>
      <c r="F52" s="188"/>
      <c r="G52" s="17"/>
    </row>
    <row r="53" spans="1:14" x14ac:dyDescent="0.25">
      <c r="A53" s="16"/>
      <c r="B53" s="20"/>
      <c r="C53" s="188"/>
      <c r="D53" s="188"/>
      <c r="E53" s="188"/>
      <c r="F53" s="188"/>
      <c r="G53" s="17"/>
    </row>
    <row r="54" spans="1:14" x14ac:dyDescent="0.25">
      <c r="A54" s="16"/>
      <c r="B54" s="18"/>
      <c r="C54" s="188"/>
      <c r="D54" s="188"/>
      <c r="E54" s="188"/>
      <c r="F54" s="188"/>
      <c r="G54" s="17"/>
    </row>
    <row r="55" spans="1:14" ht="27" customHeight="1" x14ac:dyDescent="0.25">
      <c r="A55" s="16"/>
      <c r="B55" s="18"/>
      <c r="C55" s="188"/>
      <c r="D55" s="188"/>
      <c r="E55" s="188"/>
      <c r="F55" s="188"/>
      <c r="G55" s="17"/>
    </row>
    <row r="56" spans="1:14" ht="15" customHeight="1" x14ac:dyDescent="0.25">
      <c r="A56" s="16"/>
      <c r="B56" s="18"/>
      <c r="C56" s="188"/>
      <c r="D56" s="188"/>
      <c r="E56" s="188"/>
      <c r="F56" s="188"/>
      <c r="G56" s="17"/>
    </row>
    <row r="57" spans="1:14" x14ac:dyDescent="0.25">
      <c r="A57" s="16"/>
      <c r="B57" s="18"/>
      <c r="C57" s="188"/>
      <c r="D57" s="188"/>
      <c r="E57" s="188"/>
      <c r="F57" s="188"/>
      <c r="G57" s="17"/>
    </row>
    <row r="58" spans="1:14" x14ac:dyDescent="0.25">
      <c r="A58" s="16"/>
      <c r="B58" s="18"/>
      <c r="C58" s="188"/>
      <c r="D58" s="188"/>
      <c r="E58" s="188"/>
      <c r="F58" s="188"/>
      <c r="G58" s="17"/>
    </row>
  </sheetData>
  <mergeCells count="86">
    <mergeCell ref="D13:G13"/>
    <mergeCell ref="I13:L13"/>
    <mergeCell ref="H3:N3"/>
    <mergeCell ref="I5:L5"/>
    <mergeCell ref="I6:L6"/>
    <mergeCell ref="I7:L7"/>
    <mergeCell ref="A8:G9"/>
    <mergeCell ref="I8:L8"/>
    <mergeCell ref="I9:L9"/>
    <mergeCell ref="I10:L10"/>
    <mergeCell ref="A11:G11"/>
    <mergeCell ref="I11:L11"/>
    <mergeCell ref="A12:G12"/>
    <mergeCell ref="I12:L12"/>
    <mergeCell ref="D17:G20"/>
    <mergeCell ref="I17:L17"/>
    <mergeCell ref="I18:L18"/>
    <mergeCell ref="I19:L19"/>
    <mergeCell ref="I20:L20"/>
    <mergeCell ref="I14:L14"/>
    <mergeCell ref="D15:G15"/>
    <mergeCell ref="I15:L15"/>
    <mergeCell ref="D16:G16"/>
    <mergeCell ref="I16:L16"/>
    <mergeCell ref="I21:L21"/>
    <mergeCell ref="I22:L22"/>
    <mergeCell ref="I23:L23"/>
    <mergeCell ref="I24:L24"/>
    <mergeCell ref="C25:F25"/>
    <mergeCell ref="I25:L25"/>
    <mergeCell ref="C26:F26"/>
    <mergeCell ref="I26:L26"/>
    <mergeCell ref="C27:F27"/>
    <mergeCell ref="I27:L27"/>
    <mergeCell ref="C28:F28"/>
    <mergeCell ref="I28:L28"/>
    <mergeCell ref="C29:F29"/>
    <mergeCell ref="I29:L29"/>
    <mergeCell ref="C30:F30"/>
    <mergeCell ref="I30:L30"/>
    <mergeCell ref="C31:F31"/>
    <mergeCell ref="I31:L31"/>
    <mergeCell ref="C32:F32"/>
    <mergeCell ref="I32:L32"/>
    <mergeCell ref="C33:F33"/>
    <mergeCell ref="I33:L33"/>
    <mergeCell ref="C34:F34"/>
    <mergeCell ref="I34:L34"/>
    <mergeCell ref="C35:F35"/>
    <mergeCell ref="I35:L35"/>
    <mergeCell ref="C36:F36"/>
    <mergeCell ref="I36:L36"/>
    <mergeCell ref="C37:F37"/>
    <mergeCell ref="I37:L37"/>
    <mergeCell ref="C38:F38"/>
    <mergeCell ref="I38:L38"/>
    <mergeCell ref="C39:F39"/>
    <mergeCell ref="I39:L39"/>
    <mergeCell ref="C40:F40"/>
    <mergeCell ref="I40:L40"/>
    <mergeCell ref="C41:F41"/>
    <mergeCell ref="I41:L41"/>
    <mergeCell ref="C42:F42"/>
    <mergeCell ref="I42:L42"/>
    <mergeCell ref="C43:F43"/>
    <mergeCell ref="I43:L43"/>
    <mergeCell ref="C51:F51"/>
    <mergeCell ref="I44:L44"/>
    <mergeCell ref="C45:F45"/>
    <mergeCell ref="I45:L45"/>
    <mergeCell ref="C46:F46"/>
    <mergeCell ref="I46:L46"/>
    <mergeCell ref="C47:F47"/>
    <mergeCell ref="I47:L47"/>
    <mergeCell ref="C48:F48"/>
    <mergeCell ref="I48:L48"/>
    <mergeCell ref="C49:F49"/>
    <mergeCell ref="I49:L49"/>
    <mergeCell ref="C50:F50"/>
    <mergeCell ref="C58:F58"/>
    <mergeCell ref="C52:F52"/>
    <mergeCell ref="C53:F53"/>
    <mergeCell ref="C54:F54"/>
    <mergeCell ref="C55:F55"/>
    <mergeCell ref="C56:F56"/>
    <mergeCell ref="C57:F57"/>
  </mergeCells>
  <pageMargins left="0.58876811594202894" right="0.7" top="0.75" bottom="0.75" header="0.3" footer="0.3"/>
  <pageSetup paperSize="9" orientation="portrait" r:id="rId1"/>
  <headerFooter>
    <oddHeader>&amp;L&amp;G
&amp;CBNP PARIBAS CARDIF MÉXICO&amp;RFecha: 26/03/2018</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M1" sqref="M1"/>
    </sheetView>
  </sheetViews>
  <sheetFormatPr baseColWidth="10" defaultRowHeight="15.75" x14ac:dyDescent="0.25"/>
  <cols>
    <col min="1" max="12" width="11.42578125" style="50"/>
    <col min="13" max="13" width="33.42578125" style="50" bestFit="1" customWidth="1"/>
    <col min="14" max="16384" width="11.42578125" style="50"/>
  </cols>
  <sheetData>
    <row r="1" spans="1:13" s="51" customFormat="1" x14ac:dyDescent="0.25">
      <c r="A1" s="51" t="s">
        <v>187</v>
      </c>
      <c r="M1" s="78" t="s">
        <v>265</v>
      </c>
    </row>
  </sheetData>
  <hyperlinks>
    <hyperlink ref="M1" location="'Control de Defectos'!A1" display="Regresar - Control de Defectos"/>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workbookViewId="0">
      <selection activeCell="Q1" sqref="Q1"/>
    </sheetView>
  </sheetViews>
  <sheetFormatPr baseColWidth="10" defaultRowHeight="15.75" x14ac:dyDescent="0.25"/>
  <cols>
    <col min="1" max="15" width="11.42578125" style="52"/>
    <col min="16" max="16" width="27" style="52" customWidth="1"/>
    <col min="17" max="17" width="33.42578125" style="52" bestFit="1" customWidth="1"/>
    <col min="18" max="16384" width="11.42578125" style="52"/>
  </cols>
  <sheetData>
    <row r="1" spans="1:17" s="51" customFormat="1" x14ac:dyDescent="0.25">
      <c r="A1" s="51" t="s">
        <v>192</v>
      </c>
      <c r="Q1" s="78" t="s">
        <v>265</v>
      </c>
    </row>
  </sheetData>
  <hyperlinks>
    <hyperlink ref="Q1" location="'Control de Defectos'!A1" display="Regresar - Control de Defectos"/>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selection activeCell="P1" sqref="P1"/>
    </sheetView>
  </sheetViews>
  <sheetFormatPr baseColWidth="10" defaultRowHeight="15" x14ac:dyDescent="0.25"/>
  <cols>
    <col min="1" max="15" width="11.42578125" style="81"/>
    <col min="16" max="16" width="33.42578125" style="81" bestFit="1" customWidth="1"/>
    <col min="17" max="16384" width="11.42578125" style="81"/>
  </cols>
  <sheetData>
    <row r="1" spans="1:16" s="79" customFormat="1" ht="347.25" customHeight="1" x14ac:dyDescent="0.25">
      <c r="A1" s="211" t="s">
        <v>195</v>
      </c>
      <c r="B1" s="211"/>
      <c r="C1" s="211"/>
      <c r="D1" s="211"/>
      <c r="E1" s="211"/>
      <c r="F1" s="211"/>
      <c r="G1" s="211"/>
      <c r="H1" s="211"/>
      <c r="I1" s="211"/>
      <c r="J1" s="211"/>
      <c r="K1" s="211"/>
      <c r="L1" s="211"/>
      <c r="M1" s="211"/>
      <c r="N1" s="211"/>
      <c r="P1" s="78" t="s">
        <v>265</v>
      </c>
    </row>
    <row r="2" spans="1:16" s="80" customFormat="1" x14ac:dyDescent="0.25"/>
    <row r="3" spans="1:16" s="80" customFormat="1" x14ac:dyDescent="0.25"/>
    <row r="4" spans="1:16" s="80" customFormat="1" x14ac:dyDescent="0.25"/>
    <row r="5" spans="1:16" s="80" customFormat="1" x14ac:dyDescent="0.25"/>
    <row r="6" spans="1:16" s="80" customFormat="1" x14ac:dyDescent="0.25"/>
    <row r="7" spans="1:16" s="80" customFormat="1" x14ac:dyDescent="0.25"/>
  </sheetData>
  <mergeCells count="1">
    <mergeCell ref="A1:N1"/>
  </mergeCells>
  <hyperlinks>
    <hyperlink ref="P1" location="'Control de Defectos'!A1" display="Regresar - Control de Defectos"/>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workbookViewId="0">
      <selection activeCell="O1" sqref="O1"/>
    </sheetView>
  </sheetViews>
  <sheetFormatPr baseColWidth="10" defaultRowHeight="15.75" x14ac:dyDescent="0.25"/>
  <cols>
    <col min="1" max="14" width="11.42578125" style="52"/>
    <col min="15" max="15" width="33.42578125" style="52" bestFit="1" customWidth="1"/>
    <col min="16" max="16384" width="11.42578125" style="52"/>
  </cols>
  <sheetData>
    <row r="1" spans="1:15" s="51" customFormat="1" ht="36.75" customHeight="1" x14ac:dyDescent="0.25">
      <c r="A1" s="212" t="s">
        <v>209</v>
      </c>
      <c r="B1" s="212"/>
      <c r="C1" s="212"/>
      <c r="D1" s="212"/>
      <c r="E1" s="212"/>
      <c r="F1" s="212"/>
      <c r="G1" s="212"/>
      <c r="H1" s="212"/>
      <c r="I1" s="212"/>
      <c r="J1" s="212"/>
      <c r="K1" s="212"/>
      <c r="L1" s="212"/>
      <c r="O1" s="78" t="s">
        <v>265</v>
      </c>
    </row>
    <row r="41" spans="1:1" s="51" customFormat="1" x14ac:dyDescent="0.25">
      <c r="A41" s="51" t="s">
        <v>208</v>
      </c>
    </row>
  </sheetData>
  <mergeCells count="1">
    <mergeCell ref="A1:L1"/>
  </mergeCells>
  <hyperlinks>
    <hyperlink ref="O1" location="'Control de Defectos'!A1" display="Regresar - Control de Defectos"/>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workbookViewId="0">
      <selection activeCell="O3" sqref="O3"/>
    </sheetView>
  </sheetViews>
  <sheetFormatPr baseColWidth="10" defaultRowHeight="15.75" x14ac:dyDescent="0.25"/>
  <cols>
    <col min="1" max="14" width="11.42578125" style="52"/>
    <col min="15" max="15" width="33.42578125" style="52" bestFit="1" customWidth="1"/>
    <col min="16" max="16384" width="11.42578125" style="52"/>
  </cols>
  <sheetData>
    <row r="1" spans="1:15" s="51" customFormat="1" ht="66.75" customHeight="1" x14ac:dyDescent="0.25">
      <c r="A1" s="211" t="s">
        <v>214</v>
      </c>
      <c r="B1" s="211"/>
      <c r="C1" s="211"/>
      <c r="D1" s="211"/>
      <c r="E1" s="211"/>
      <c r="F1" s="211"/>
      <c r="G1" s="211"/>
      <c r="H1" s="211"/>
      <c r="I1" s="211"/>
      <c r="J1" s="211"/>
      <c r="K1" s="211"/>
      <c r="L1" s="211"/>
      <c r="M1" s="211"/>
    </row>
    <row r="2" spans="1:15" s="51" customFormat="1" x14ac:dyDescent="0.25"/>
    <row r="3" spans="1:15" s="51" customFormat="1" x14ac:dyDescent="0.25">
      <c r="A3" s="51" t="s">
        <v>212</v>
      </c>
      <c r="O3" s="78" t="s">
        <v>265</v>
      </c>
    </row>
    <row r="4" spans="1:15" s="51" customFormat="1" x14ac:dyDescent="0.25"/>
    <row r="5" spans="1:15" s="51" customFormat="1" x14ac:dyDescent="0.25">
      <c r="A5" s="51" t="s">
        <v>213</v>
      </c>
    </row>
    <row r="6" spans="1:15" s="51" customFormat="1" x14ac:dyDescent="0.25"/>
    <row r="43" spans="1:1" s="51" customFormat="1" x14ac:dyDescent="0.25">
      <c r="A43" s="51" t="s">
        <v>215</v>
      </c>
    </row>
  </sheetData>
  <mergeCells count="1">
    <mergeCell ref="A1:M1"/>
  </mergeCells>
  <hyperlinks>
    <hyperlink ref="O3" location="'Control de Defectos'!A1" display="Regresar - Control de Defectos"/>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5"/>
  <sheetViews>
    <sheetView workbookViewId="0">
      <selection activeCell="M3" sqref="M3"/>
    </sheetView>
  </sheetViews>
  <sheetFormatPr baseColWidth="10" defaultRowHeight="15.75" x14ac:dyDescent="0.25"/>
  <cols>
    <col min="1" max="12" width="11.42578125" style="52"/>
    <col min="13" max="13" width="33.42578125" style="52" bestFit="1" customWidth="1"/>
    <col min="14" max="16384" width="11.42578125" style="52"/>
  </cols>
  <sheetData>
    <row r="1" spans="2:13" s="51" customFormat="1" x14ac:dyDescent="0.25">
      <c r="B1" s="51" t="s">
        <v>275</v>
      </c>
    </row>
    <row r="3" spans="2:13" x14ac:dyDescent="0.25">
      <c r="M3" s="78" t="s">
        <v>265</v>
      </c>
    </row>
    <row r="7" spans="2:13" s="51" customFormat="1" x14ac:dyDescent="0.25">
      <c r="B7" s="51" t="s">
        <v>219</v>
      </c>
    </row>
    <row r="45" spans="2:2" s="51" customFormat="1" x14ac:dyDescent="0.25">
      <c r="B45" s="53" t="s">
        <v>220</v>
      </c>
    </row>
  </sheetData>
  <hyperlinks>
    <hyperlink ref="M3" location="'Control de Defectos'!A1" display="Regresar - Control de Defectos"/>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P5" sqref="P5"/>
    </sheetView>
  </sheetViews>
  <sheetFormatPr baseColWidth="10" defaultRowHeight="15.75" x14ac:dyDescent="0.25"/>
  <cols>
    <col min="1" max="15" width="11.42578125" style="52"/>
    <col min="16" max="16" width="33.42578125" style="52" bestFit="1" customWidth="1"/>
    <col min="17" max="16384" width="11.42578125" style="52"/>
  </cols>
  <sheetData>
    <row r="1" spans="1:16" s="51" customFormat="1" x14ac:dyDescent="0.25">
      <c r="A1" s="51" t="s">
        <v>272</v>
      </c>
    </row>
    <row r="2" spans="1:16" s="51" customFormat="1" x14ac:dyDescent="0.25">
      <c r="A2" s="51" t="s">
        <v>273</v>
      </c>
    </row>
    <row r="3" spans="1:16" s="51" customFormat="1" x14ac:dyDescent="0.25"/>
    <row r="4" spans="1:16" s="51" customFormat="1" x14ac:dyDescent="0.25">
      <c r="A4" s="51" t="s">
        <v>274</v>
      </c>
    </row>
    <row r="5" spans="1:16" s="51" customFormat="1" x14ac:dyDescent="0.25">
      <c r="P5" s="78" t="s">
        <v>265</v>
      </c>
    </row>
    <row r="6" spans="1:16" s="51" customFormat="1" x14ac:dyDescent="0.25">
      <c r="A6" s="51" t="s">
        <v>240</v>
      </c>
    </row>
  </sheetData>
  <hyperlinks>
    <hyperlink ref="P5" location="'Control de Defectos'!A1" display="Regresar - Control de Defectos"/>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O9" sqref="O9"/>
    </sheetView>
  </sheetViews>
  <sheetFormatPr baseColWidth="10" defaultRowHeight="15.75" x14ac:dyDescent="0.25"/>
  <cols>
    <col min="1" max="11" width="11.42578125" style="50"/>
    <col min="12" max="12" width="28.28515625" style="50" bestFit="1" customWidth="1"/>
    <col min="13" max="14" width="11.42578125" style="50"/>
    <col min="15" max="15" width="33.42578125" style="50" bestFit="1" customWidth="1"/>
    <col min="16" max="16384" width="11.42578125" style="50"/>
  </cols>
  <sheetData>
    <row r="1" spans="1:15" s="49" customFormat="1" x14ac:dyDescent="0.25">
      <c r="A1" s="49" t="s">
        <v>266</v>
      </c>
    </row>
    <row r="2" spans="1:15" s="49" customFormat="1" x14ac:dyDescent="0.25"/>
    <row r="3" spans="1:15" s="49" customFormat="1" x14ac:dyDescent="0.25">
      <c r="A3" s="49" t="s">
        <v>226</v>
      </c>
    </row>
    <row r="4" spans="1:15" s="49" customFormat="1" x14ac:dyDescent="0.25">
      <c r="A4" s="49" t="s">
        <v>267</v>
      </c>
    </row>
    <row r="5" spans="1:15" s="49" customFormat="1" x14ac:dyDescent="0.25">
      <c r="A5" s="49" t="s">
        <v>268</v>
      </c>
    </row>
    <row r="6" spans="1:15" s="49" customFormat="1" x14ac:dyDescent="0.25">
      <c r="A6" s="49" t="s">
        <v>269</v>
      </c>
    </row>
    <row r="7" spans="1:15" s="49" customFormat="1" x14ac:dyDescent="0.25"/>
    <row r="8" spans="1:15" s="49" customFormat="1" x14ac:dyDescent="0.25">
      <c r="A8" s="49" t="s">
        <v>270</v>
      </c>
    </row>
    <row r="9" spans="1:15" s="49" customFormat="1" x14ac:dyDescent="0.25">
      <c r="O9" s="82" t="s">
        <v>265</v>
      </c>
    </row>
    <row r="10" spans="1:15" s="49" customFormat="1" x14ac:dyDescent="0.25">
      <c r="A10" s="49" t="s">
        <v>271</v>
      </c>
    </row>
  </sheetData>
  <hyperlinks>
    <hyperlink ref="O9" location="'Control de Defectos'!A1" display="Regresar - Control de Defectos"/>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N5" sqref="N5"/>
    </sheetView>
  </sheetViews>
  <sheetFormatPr baseColWidth="10" defaultRowHeight="15.75" x14ac:dyDescent="0.25"/>
  <cols>
    <col min="1" max="13" width="11.42578125" style="52"/>
    <col min="14" max="14" width="33.42578125" style="52" bestFit="1" customWidth="1"/>
    <col min="15" max="16384" width="11.42578125" style="52"/>
  </cols>
  <sheetData>
    <row r="1" spans="1:14" s="213" customFormat="1" ht="15" x14ac:dyDescent="0.25">
      <c r="A1" s="213" t="s">
        <v>232</v>
      </c>
    </row>
    <row r="2" spans="1:14" s="213" customFormat="1" ht="15" customHeight="1" x14ac:dyDescent="0.25"/>
    <row r="3" spans="1:14" s="213" customFormat="1" ht="15" x14ac:dyDescent="0.25"/>
    <row r="5" spans="1:14" x14ac:dyDescent="0.25">
      <c r="N5" s="82" t="s">
        <v>265</v>
      </c>
    </row>
  </sheetData>
  <mergeCells count="1">
    <mergeCell ref="A1:XFD3"/>
  </mergeCells>
  <hyperlinks>
    <hyperlink ref="N5" location="'Control de Defectos'!A1" display="Regresar - Control de Defectos"/>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workbookViewId="0">
      <selection activeCell="O13" sqref="O13"/>
    </sheetView>
  </sheetViews>
  <sheetFormatPr baseColWidth="10" defaultRowHeight="15.75" x14ac:dyDescent="0.25"/>
  <cols>
    <col min="1" max="14" width="11.42578125" style="52"/>
    <col min="15" max="15" width="33.42578125" style="52" bestFit="1" customWidth="1"/>
    <col min="16" max="16384" width="11.42578125" style="52"/>
  </cols>
  <sheetData>
    <row r="1" spans="1:15" s="51" customFormat="1" x14ac:dyDescent="0.25">
      <c r="A1" s="51" t="s">
        <v>238</v>
      </c>
    </row>
    <row r="2" spans="1:15" s="51" customFormat="1" x14ac:dyDescent="0.25"/>
    <row r="3" spans="1:15" s="51" customFormat="1" x14ac:dyDescent="0.25">
      <c r="A3" s="51" t="s">
        <v>239</v>
      </c>
      <c r="O3" s="82" t="s">
        <v>265</v>
      </c>
    </row>
    <row r="4" spans="1:15" s="51" customFormat="1" x14ac:dyDescent="0.25"/>
    <row r="5" spans="1:15" s="51" customFormat="1" x14ac:dyDescent="0.25"/>
    <row r="42" spans="1:1" s="51" customFormat="1" x14ac:dyDescent="0.25">
      <c r="A42" s="51" t="s">
        <v>241</v>
      </c>
    </row>
  </sheetData>
  <hyperlinks>
    <hyperlink ref="O3" location="'Control de Defectos'!A1" display="Regresar - Control de Defecto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6"/>
  <sheetViews>
    <sheetView zoomScaleNormal="100" workbookViewId="0">
      <pane ySplit="2" topLeftCell="A246" activePane="bottomLeft" state="frozen"/>
      <selection pane="bottomLeft" activeCell="E492" sqref="C491:E492"/>
    </sheetView>
  </sheetViews>
  <sheetFormatPr baseColWidth="10" defaultRowHeight="15" x14ac:dyDescent="0.25"/>
  <cols>
    <col min="1" max="1" width="7.42578125" style="186" bestFit="1" customWidth="1"/>
    <col min="2" max="2" width="23.42578125" style="72" bestFit="1" customWidth="1"/>
    <col min="3" max="3" width="42.7109375" style="72" bestFit="1" customWidth="1"/>
    <col min="4" max="4" width="60.5703125" style="72" bestFit="1" customWidth="1"/>
    <col min="5" max="5" width="21.7109375" style="60" bestFit="1" customWidth="1"/>
    <col min="6" max="6" width="18" style="72" bestFit="1" customWidth="1"/>
    <col min="7" max="9" width="11.42578125" style="72"/>
    <col min="10" max="10" width="5.7109375" style="72" bestFit="1" customWidth="1"/>
    <col min="11" max="12" width="4.7109375" style="72" bestFit="1" customWidth="1"/>
    <col min="13" max="13" width="9.42578125" style="72" bestFit="1" customWidth="1"/>
    <col min="14" max="14" width="10.28515625" style="72" bestFit="1" customWidth="1"/>
    <col min="15" max="15" width="11.85546875" style="72" bestFit="1" customWidth="1"/>
    <col min="16" max="16" width="18" style="72" bestFit="1" customWidth="1"/>
    <col min="17" max="16384" width="11.42578125" style="72"/>
  </cols>
  <sheetData>
    <row r="1" spans="1:16" ht="15.75" thickBot="1" x14ac:dyDescent="0.3">
      <c r="A1" s="159"/>
      <c r="B1" s="160"/>
      <c r="C1" s="160"/>
      <c r="D1" s="160"/>
      <c r="E1" s="204" t="s">
        <v>1674</v>
      </c>
      <c r="F1" s="205"/>
    </row>
    <row r="2" spans="1:16" s="158" customFormat="1" ht="51" customHeight="1" thickBot="1" x14ac:dyDescent="0.3">
      <c r="A2" s="154" t="s">
        <v>1665</v>
      </c>
      <c r="B2" s="155" t="s">
        <v>1666</v>
      </c>
      <c r="C2" s="156" t="s">
        <v>1667</v>
      </c>
      <c r="D2" s="157" t="s">
        <v>1668</v>
      </c>
      <c r="E2" s="154" t="s">
        <v>1669</v>
      </c>
      <c r="F2" s="154" t="s">
        <v>1670</v>
      </c>
    </row>
    <row r="3" spans="1:16" x14ac:dyDescent="0.25">
      <c r="A3" s="162" t="s">
        <v>1125</v>
      </c>
      <c r="B3" s="163" t="s">
        <v>621</v>
      </c>
      <c r="C3" s="164" t="s">
        <v>1107</v>
      </c>
      <c r="D3" s="165" t="s">
        <v>0</v>
      </c>
      <c r="E3" s="166">
        <v>43557</v>
      </c>
      <c r="F3" s="167" t="s">
        <v>606</v>
      </c>
    </row>
    <row r="4" spans="1:16" x14ac:dyDescent="0.25">
      <c r="A4" s="168" t="s">
        <v>1126</v>
      </c>
      <c r="B4" s="169" t="s">
        <v>621</v>
      </c>
      <c r="C4" s="62" t="s">
        <v>1108</v>
      </c>
      <c r="D4" s="170" t="s">
        <v>1</v>
      </c>
      <c r="E4" s="171">
        <v>43557</v>
      </c>
      <c r="F4" s="167" t="s">
        <v>606</v>
      </c>
    </row>
    <row r="5" spans="1:16" ht="15.75" thickBot="1" x14ac:dyDescent="0.3">
      <c r="A5" s="168" t="s">
        <v>1127</v>
      </c>
      <c r="B5" s="169" t="s">
        <v>621</v>
      </c>
      <c r="C5" s="62" t="s">
        <v>1109</v>
      </c>
      <c r="D5" s="170" t="s">
        <v>2</v>
      </c>
      <c r="E5" s="171">
        <v>43557</v>
      </c>
      <c r="F5" s="167" t="s">
        <v>606</v>
      </c>
    </row>
    <row r="6" spans="1:16" ht="15.75" thickBot="1" x14ac:dyDescent="0.3">
      <c r="A6" s="168" t="s">
        <v>1128</v>
      </c>
      <c r="B6" s="169" t="s">
        <v>621</v>
      </c>
      <c r="C6" s="62" t="s">
        <v>1112</v>
      </c>
      <c r="D6" s="170" t="s">
        <v>641</v>
      </c>
      <c r="E6" s="171">
        <v>43557</v>
      </c>
      <c r="F6" s="167" t="s">
        <v>606</v>
      </c>
      <c r="K6" s="206" t="s">
        <v>1672</v>
      </c>
      <c r="L6" s="207"/>
      <c r="M6" s="207"/>
      <c r="N6" s="207"/>
      <c r="O6" s="207"/>
      <c r="P6" s="208"/>
    </row>
    <row r="7" spans="1:16" ht="15.75" thickBot="1" x14ac:dyDescent="0.3">
      <c r="A7" s="168" t="s">
        <v>1129</v>
      </c>
      <c r="B7" s="169" t="s">
        <v>621</v>
      </c>
      <c r="C7" s="62" t="s">
        <v>1110</v>
      </c>
      <c r="D7" s="170" t="s">
        <v>3</v>
      </c>
      <c r="E7" s="171">
        <v>43557</v>
      </c>
      <c r="F7" s="167" t="s">
        <v>606</v>
      </c>
      <c r="J7" s="161" t="s">
        <v>93</v>
      </c>
      <c r="K7" s="172" t="s">
        <v>606</v>
      </c>
      <c r="L7" s="173" t="s">
        <v>607</v>
      </c>
      <c r="M7" s="173" t="s">
        <v>608</v>
      </c>
      <c r="N7" s="173" t="s">
        <v>609</v>
      </c>
      <c r="O7" s="173" t="s">
        <v>610</v>
      </c>
      <c r="P7" s="173" t="s">
        <v>611</v>
      </c>
    </row>
    <row r="8" spans="1:16" ht="15.75" thickBot="1" x14ac:dyDescent="0.3">
      <c r="A8" s="174" t="s">
        <v>1130</v>
      </c>
      <c r="B8" s="175" t="s">
        <v>621</v>
      </c>
      <c r="C8" s="68" t="s">
        <v>1111</v>
      </c>
      <c r="D8" s="176" t="s">
        <v>4</v>
      </c>
      <c r="E8" s="177">
        <v>43557</v>
      </c>
      <c r="F8" s="178" t="s">
        <v>606</v>
      </c>
      <c r="J8" s="161">
        <f>SUM(K8:P8)</f>
        <v>553</v>
      </c>
      <c r="K8" s="172">
        <f>COUNTIF('Escenarios de Prueba'!$F3:$F900,K7)</f>
        <v>431</v>
      </c>
      <c r="L8" s="173">
        <f>COUNTIF('Escenarios de Prueba'!$F3:$F900,L7)</f>
        <v>80</v>
      </c>
      <c r="M8" s="173">
        <f>COUNTIF('Escenarios de Prueba'!$F3:$F900,M7)</f>
        <v>0</v>
      </c>
      <c r="N8" s="173">
        <f>COUNTIF('Escenarios de Prueba'!$F3:$F900,N7)</f>
        <v>0</v>
      </c>
      <c r="O8" s="173">
        <f>COUNTIF('Escenarios de Prueba'!$F3:$F900,O7)</f>
        <v>42</v>
      </c>
      <c r="P8" s="173">
        <f>COUNTIF('Escenarios de Prueba'!$F3:$F900,P7)</f>
        <v>0</v>
      </c>
    </row>
    <row r="9" spans="1:16" x14ac:dyDescent="0.25">
      <c r="A9" s="162" t="s">
        <v>1131</v>
      </c>
      <c r="B9" s="163" t="s">
        <v>622</v>
      </c>
      <c r="C9" s="164" t="s">
        <v>642</v>
      </c>
      <c r="D9" s="165" t="s">
        <v>643</v>
      </c>
      <c r="E9" s="166">
        <v>43558</v>
      </c>
      <c r="F9" s="179" t="s">
        <v>606</v>
      </c>
    </row>
    <row r="10" spans="1:16" x14ac:dyDescent="0.25">
      <c r="A10" s="168" t="s">
        <v>1132</v>
      </c>
      <c r="B10" s="169" t="s">
        <v>622</v>
      </c>
      <c r="C10" s="62" t="s">
        <v>642</v>
      </c>
      <c r="D10" s="170" t="s">
        <v>6</v>
      </c>
      <c r="E10" s="171">
        <v>43558</v>
      </c>
      <c r="F10" s="167" t="s">
        <v>606</v>
      </c>
    </row>
    <row r="11" spans="1:16" x14ac:dyDescent="0.25">
      <c r="A11" s="168" t="s">
        <v>1133</v>
      </c>
      <c r="B11" s="169" t="s">
        <v>622</v>
      </c>
      <c r="C11" s="62" t="s">
        <v>642</v>
      </c>
      <c r="D11" s="170" t="s">
        <v>7</v>
      </c>
      <c r="E11" s="171">
        <v>43558</v>
      </c>
      <c r="F11" s="167" t="s">
        <v>607</v>
      </c>
    </row>
    <row r="12" spans="1:16" x14ac:dyDescent="0.25">
      <c r="A12" s="168" t="s">
        <v>1134</v>
      </c>
      <c r="B12" s="169" t="s">
        <v>622</v>
      </c>
      <c r="C12" s="62" t="s">
        <v>642</v>
      </c>
      <c r="D12" s="170" t="s">
        <v>8</v>
      </c>
      <c r="E12" s="171">
        <v>43558</v>
      </c>
      <c r="F12" s="167" t="s">
        <v>607</v>
      </c>
    </row>
    <row r="13" spans="1:16" x14ac:dyDescent="0.25">
      <c r="A13" s="168" t="s">
        <v>1135</v>
      </c>
      <c r="B13" s="169" t="s">
        <v>622</v>
      </c>
      <c r="C13" s="62" t="s">
        <v>642</v>
      </c>
      <c r="D13" s="170" t="s">
        <v>644</v>
      </c>
      <c r="E13" s="171">
        <v>43558</v>
      </c>
      <c r="F13" s="167" t="s">
        <v>607</v>
      </c>
    </row>
    <row r="14" spans="1:16" x14ac:dyDescent="0.25">
      <c r="A14" s="168" t="s">
        <v>1136</v>
      </c>
      <c r="B14" s="169" t="s">
        <v>622</v>
      </c>
      <c r="C14" s="62" t="s">
        <v>642</v>
      </c>
      <c r="D14" s="170" t="s">
        <v>645</v>
      </c>
      <c r="E14" s="171">
        <v>43558</v>
      </c>
      <c r="F14" s="167" t="s">
        <v>607</v>
      </c>
    </row>
    <row r="15" spans="1:16" x14ac:dyDescent="0.25">
      <c r="A15" s="168" t="s">
        <v>1137</v>
      </c>
      <c r="B15" s="169" t="s">
        <v>622</v>
      </c>
      <c r="C15" s="62" t="s">
        <v>642</v>
      </c>
      <c r="D15" s="170" t="s">
        <v>646</v>
      </c>
      <c r="E15" s="171">
        <v>43558</v>
      </c>
      <c r="F15" s="167" t="s">
        <v>607</v>
      </c>
    </row>
    <row r="16" spans="1:16" x14ac:dyDescent="0.25">
      <c r="A16" s="168" t="s">
        <v>1138</v>
      </c>
      <c r="B16" s="169" t="s">
        <v>622</v>
      </c>
      <c r="C16" s="62" t="s">
        <v>642</v>
      </c>
      <c r="D16" s="170" t="s">
        <v>647</v>
      </c>
      <c r="E16" s="171">
        <v>43558</v>
      </c>
      <c r="F16" s="167" t="s">
        <v>607</v>
      </c>
    </row>
    <row r="17" spans="1:6" x14ac:dyDescent="0.25">
      <c r="A17" s="168" t="s">
        <v>1139</v>
      </c>
      <c r="B17" s="169" t="s">
        <v>622</v>
      </c>
      <c r="C17" s="62" t="s">
        <v>642</v>
      </c>
      <c r="D17" s="170" t="s">
        <v>648</v>
      </c>
      <c r="E17" s="171">
        <v>43558</v>
      </c>
      <c r="F17" s="167" t="s">
        <v>607</v>
      </c>
    </row>
    <row r="18" spans="1:6" x14ac:dyDescent="0.25">
      <c r="A18" s="168" t="s">
        <v>1140</v>
      </c>
      <c r="B18" s="169" t="s">
        <v>622</v>
      </c>
      <c r="C18" s="62" t="s">
        <v>642</v>
      </c>
      <c r="D18" s="170" t="s">
        <v>649</v>
      </c>
      <c r="E18" s="171">
        <v>43558</v>
      </c>
      <c r="F18" s="167" t="s">
        <v>607</v>
      </c>
    </row>
    <row r="19" spans="1:6" x14ac:dyDescent="0.25">
      <c r="A19" s="168" t="s">
        <v>1141</v>
      </c>
      <c r="B19" s="169" t="s">
        <v>622</v>
      </c>
      <c r="C19" s="62" t="s">
        <v>642</v>
      </c>
      <c r="D19" s="170" t="s">
        <v>650</v>
      </c>
      <c r="E19" s="171">
        <v>43558</v>
      </c>
      <c r="F19" s="167" t="s">
        <v>607</v>
      </c>
    </row>
    <row r="20" spans="1:6" x14ac:dyDescent="0.25">
      <c r="A20" s="168" t="s">
        <v>1142</v>
      </c>
      <c r="B20" s="169" t="s">
        <v>622</v>
      </c>
      <c r="C20" s="62" t="s">
        <v>642</v>
      </c>
      <c r="D20" s="170" t="s">
        <v>9</v>
      </c>
      <c r="E20" s="171">
        <v>43558</v>
      </c>
      <c r="F20" s="167" t="s">
        <v>607</v>
      </c>
    </row>
    <row r="21" spans="1:6" x14ac:dyDescent="0.25">
      <c r="A21" s="168" t="s">
        <v>1143</v>
      </c>
      <c r="B21" s="169" t="s">
        <v>622</v>
      </c>
      <c r="C21" s="62" t="s">
        <v>642</v>
      </c>
      <c r="D21" s="170" t="s">
        <v>651</v>
      </c>
      <c r="E21" s="171">
        <v>43558</v>
      </c>
      <c r="F21" s="167" t="s">
        <v>607</v>
      </c>
    </row>
    <row r="22" spans="1:6" x14ac:dyDescent="0.25">
      <c r="A22" s="168" t="s">
        <v>1144</v>
      </c>
      <c r="B22" s="169" t="s">
        <v>622</v>
      </c>
      <c r="C22" s="62" t="s">
        <v>642</v>
      </c>
      <c r="D22" s="170" t="s">
        <v>10</v>
      </c>
      <c r="E22" s="171">
        <v>43558</v>
      </c>
      <c r="F22" s="167" t="s">
        <v>607</v>
      </c>
    </row>
    <row r="23" spans="1:6" x14ac:dyDescent="0.25">
      <c r="A23" s="168" t="s">
        <v>1145</v>
      </c>
      <c r="B23" s="169" t="s">
        <v>622</v>
      </c>
      <c r="C23" s="62" t="s">
        <v>642</v>
      </c>
      <c r="D23" s="170" t="s">
        <v>580</v>
      </c>
      <c r="E23" s="171">
        <v>43558</v>
      </c>
      <c r="F23" s="167" t="s">
        <v>607</v>
      </c>
    </row>
    <row r="24" spans="1:6" x14ac:dyDescent="0.25">
      <c r="A24" s="168" t="s">
        <v>1146</v>
      </c>
      <c r="B24" s="169" t="s">
        <v>622</v>
      </c>
      <c r="C24" s="62" t="s">
        <v>642</v>
      </c>
      <c r="D24" s="170" t="s">
        <v>581</v>
      </c>
      <c r="E24" s="171">
        <v>43558</v>
      </c>
      <c r="F24" s="167" t="s">
        <v>607</v>
      </c>
    </row>
    <row r="25" spans="1:6" x14ac:dyDescent="0.25">
      <c r="A25" s="168" t="s">
        <v>1147</v>
      </c>
      <c r="B25" s="169" t="s">
        <v>622</v>
      </c>
      <c r="C25" s="62" t="s">
        <v>652</v>
      </c>
      <c r="D25" s="170" t="s">
        <v>632</v>
      </c>
      <c r="E25" s="171">
        <v>43559</v>
      </c>
      <c r="F25" s="167" t="s">
        <v>606</v>
      </c>
    </row>
    <row r="26" spans="1:6" x14ac:dyDescent="0.25">
      <c r="A26" s="168" t="s">
        <v>1148</v>
      </c>
      <c r="B26" s="169" t="s">
        <v>622</v>
      </c>
      <c r="C26" s="62" t="s">
        <v>652</v>
      </c>
      <c r="D26" s="170" t="s">
        <v>582</v>
      </c>
      <c r="E26" s="171">
        <v>43559</v>
      </c>
      <c r="F26" s="167" t="s">
        <v>606</v>
      </c>
    </row>
    <row r="27" spans="1:6" x14ac:dyDescent="0.25">
      <c r="A27" s="168" t="s">
        <v>1149</v>
      </c>
      <c r="B27" s="169" t="s">
        <v>622</v>
      </c>
      <c r="C27" s="62" t="s">
        <v>652</v>
      </c>
      <c r="D27" s="170" t="s">
        <v>583</v>
      </c>
      <c r="E27" s="171">
        <v>43559</v>
      </c>
      <c r="F27" s="167" t="s">
        <v>606</v>
      </c>
    </row>
    <row r="28" spans="1:6" x14ac:dyDescent="0.25">
      <c r="A28" s="168" t="s">
        <v>1150</v>
      </c>
      <c r="B28" s="169" t="s">
        <v>622</v>
      </c>
      <c r="C28" s="62" t="s">
        <v>652</v>
      </c>
      <c r="D28" s="170" t="s">
        <v>584</v>
      </c>
      <c r="E28" s="171">
        <v>43559</v>
      </c>
      <c r="F28" s="167" t="s">
        <v>606</v>
      </c>
    </row>
    <row r="29" spans="1:6" x14ac:dyDescent="0.25">
      <c r="A29" s="168" t="s">
        <v>1151</v>
      </c>
      <c r="B29" s="169" t="s">
        <v>622</v>
      </c>
      <c r="C29" s="62" t="s">
        <v>652</v>
      </c>
      <c r="D29" s="170" t="s">
        <v>653</v>
      </c>
      <c r="E29" s="171">
        <v>43559</v>
      </c>
      <c r="F29" s="167" t="s">
        <v>606</v>
      </c>
    </row>
    <row r="30" spans="1:6" x14ac:dyDescent="0.25">
      <c r="A30" s="168" t="s">
        <v>1152</v>
      </c>
      <c r="B30" s="169" t="s">
        <v>622</v>
      </c>
      <c r="C30" s="62" t="s">
        <v>652</v>
      </c>
      <c r="D30" s="170" t="s">
        <v>654</v>
      </c>
      <c r="E30" s="171">
        <v>43559</v>
      </c>
      <c r="F30" s="167" t="s">
        <v>607</v>
      </c>
    </row>
    <row r="31" spans="1:6" x14ac:dyDescent="0.25">
      <c r="A31" s="168" t="s">
        <v>1153</v>
      </c>
      <c r="B31" s="169" t="s">
        <v>622</v>
      </c>
      <c r="C31" s="62" t="s">
        <v>652</v>
      </c>
      <c r="D31" s="170" t="s">
        <v>655</v>
      </c>
      <c r="E31" s="171">
        <v>43559</v>
      </c>
      <c r="F31" s="167" t="s">
        <v>607</v>
      </c>
    </row>
    <row r="32" spans="1:6" x14ac:dyDescent="0.25">
      <c r="A32" s="168" t="s">
        <v>1154</v>
      </c>
      <c r="B32" s="169" t="s">
        <v>622</v>
      </c>
      <c r="C32" s="62" t="s">
        <v>652</v>
      </c>
      <c r="D32" s="170" t="s">
        <v>656</v>
      </c>
      <c r="E32" s="171">
        <v>43559</v>
      </c>
      <c r="F32" s="167" t="s">
        <v>606</v>
      </c>
    </row>
    <row r="33" spans="1:6" x14ac:dyDescent="0.25">
      <c r="A33" s="168" t="s">
        <v>1155</v>
      </c>
      <c r="B33" s="169" t="s">
        <v>622</v>
      </c>
      <c r="C33" s="62" t="s">
        <v>652</v>
      </c>
      <c r="D33" s="170" t="s">
        <v>657</v>
      </c>
      <c r="E33" s="171">
        <v>43559</v>
      </c>
      <c r="F33" s="167" t="s">
        <v>606</v>
      </c>
    </row>
    <row r="34" spans="1:6" x14ac:dyDescent="0.25">
      <c r="A34" s="168" t="s">
        <v>1156</v>
      </c>
      <c r="B34" s="169" t="s">
        <v>622</v>
      </c>
      <c r="C34" s="62" t="s">
        <v>652</v>
      </c>
      <c r="D34" s="170" t="s">
        <v>658</v>
      </c>
      <c r="E34" s="171">
        <v>43559</v>
      </c>
      <c r="F34" s="167" t="s">
        <v>606</v>
      </c>
    </row>
    <row r="35" spans="1:6" x14ac:dyDescent="0.25">
      <c r="A35" s="168" t="s">
        <v>1157</v>
      </c>
      <c r="B35" s="169" t="s">
        <v>622</v>
      </c>
      <c r="C35" s="62" t="s">
        <v>652</v>
      </c>
      <c r="D35" s="170" t="s">
        <v>659</v>
      </c>
      <c r="E35" s="171">
        <v>43559</v>
      </c>
      <c r="F35" s="167" t="s">
        <v>606</v>
      </c>
    </row>
    <row r="36" spans="1:6" x14ac:dyDescent="0.25">
      <c r="A36" s="168" t="s">
        <v>1158</v>
      </c>
      <c r="B36" s="169" t="s">
        <v>622</v>
      </c>
      <c r="C36" s="62" t="s">
        <v>652</v>
      </c>
      <c r="D36" s="170" t="s">
        <v>585</v>
      </c>
      <c r="E36" s="171">
        <v>43559</v>
      </c>
      <c r="F36" s="167" t="s">
        <v>606</v>
      </c>
    </row>
    <row r="37" spans="1:6" x14ac:dyDescent="0.25">
      <c r="A37" s="168" t="s">
        <v>1159</v>
      </c>
      <c r="B37" s="169" t="s">
        <v>622</v>
      </c>
      <c r="C37" s="62" t="s">
        <v>652</v>
      </c>
      <c r="D37" s="170" t="s">
        <v>660</v>
      </c>
      <c r="E37" s="171">
        <v>43559</v>
      </c>
      <c r="F37" s="167" t="s">
        <v>606</v>
      </c>
    </row>
    <row r="38" spans="1:6" x14ac:dyDescent="0.25">
      <c r="A38" s="168" t="s">
        <v>1160</v>
      </c>
      <c r="B38" s="169" t="s">
        <v>622</v>
      </c>
      <c r="C38" s="62" t="s">
        <v>652</v>
      </c>
      <c r="D38" s="170" t="s">
        <v>586</v>
      </c>
      <c r="E38" s="171">
        <v>43559</v>
      </c>
      <c r="F38" s="167" t="s">
        <v>606</v>
      </c>
    </row>
    <row r="39" spans="1:6" x14ac:dyDescent="0.25">
      <c r="A39" s="168" t="s">
        <v>1161</v>
      </c>
      <c r="B39" s="169" t="s">
        <v>622</v>
      </c>
      <c r="C39" s="62" t="s">
        <v>652</v>
      </c>
      <c r="D39" s="170" t="s">
        <v>587</v>
      </c>
      <c r="E39" s="171">
        <v>43559</v>
      </c>
      <c r="F39" s="167" t="s">
        <v>606</v>
      </c>
    </row>
    <row r="40" spans="1:6" x14ac:dyDescent="0.25">
      <c r="A40" s="168" t="s">
        <v>1162</v>
      </c>
      <c r="B40" s="169" t="s">
        <v>622</v>
      </c>
      <c r="C40" s="62" t="s">
        <v>652</v>
      </c>
      <c r="D40" s="170" t="s">
        <v>588</v>
      </c>
      <c r="E40" s="171">
        <v>43559</v>
      </c>
      <c r="F40" s="167" t="s">
        <v>606</v>
      </c>
    </row>
    <row r="41" spans="1:6" x14ac:dyDescent="0.25">
      <c r="A41" s="168" t="s">
        <v>1163</v>
      </c>
      <c r="B41" s="169" t="s">
        <v>622</v>
      </c>
      <c r="C41" s="62" t="s">
        <v>661</v>
      </c>
      <c r="D41" s="170" t="s">
        <v>632</v>
      </c>
      <c r="E41" s="171">
        <v>43560</v>
      </c>
      <c r="F41" s="167" t="s">
        <v>606</v>
      </c>
    </row>
    <row r="42" spans="1:6" x14ac:dyDescent="0.25">
      <c r="A42" s="168" t="s">
        <v>1164</v>
      </c>
      <c r="B42" s="169" t="s">
        <v>622</v>
      </c>
      <c r="C42" s="62" t="s">
        <v>661</v>
      </c>
      <c r="D42" s="170" t="s">
        <v>589</v>
      </c>
      <c r="E42" s="171">
        <v>43560</v>
      </c>
      <c r="F42" s="167" t="s">
        <v>606</v>
      </c>
    </row>
    <row r="43" spans="1:6" x14ac:dyDescent="0.25">
      <c r="A43" s="168" t="s">
        <v>1165</v>
      </c>
      <c r="B43" s="169" t="s">
        <v>622</v>
      </c>
      <c r="C43" s="62" t="s">
        <v>661</v>
      </c>
      <c r="D43" s="170" t="s">
        <v>590</v>
      </c>
      <c r="E43" s="171">
        <v>43560</v>
      </c>
      <c r="F43" s="167" t="s">
        <v>606</v>
      </c>
    </row>
    <row r="44" spans="1:6" x14ac:dyDescent="0.25">
      <c r="A44" s="168" t="s">
        <v>1166</v>
      </c>
      <c r="B44" s="169" t="s">
        <v>622</v>
      </c>
      <c r="C44" s="62" t="s">
        <v>661</v>
      </c>
      <c r="D44" s="170" t="s">
        <v>591</v>
      </c>
      <c r="E44" s="171">
        <v>43560</v>
      </c>
      <c r="F44" s="167" t="s">
        <v>607</v>
      </c>
    </row>
    <row r="45" spans="1:6" x14ac:dyDescent="0.25">
      <c r="A45" s="168" t="s">
        <v>1167</v>
      </c>
      <c r="B45" s="169" t="s">
        <v>622</v>
      </c>
      <c r="C45" s="62" t="s">
        <v>661</v>
      </c>
      <c r="D45" s="170" t="s">
        <v>662</v>
      </c>
      <c r="E45" s="171">
        <v>43560</v>
      </c>
      <c r="F45" s="167" t="s">
        <v>607</v>
      </c>
    </row>
    <row r="46" spans="1:6" x14ac:dyDescent="0.25">
      <c r="A46" s="168" t="s">
        <v>1168</v>
      </c>
      <c r="B46" s="169" t="s">
        <v>622</v>
      </c>
      <c r="C46" s="62" t="s">
        <v>661</v>
      </c>
      <c r="D46" s="170" t="s">
        <v>663</v>
      </c>
      <c r="E46" s="171">
        <v>43560</v>
      </c>
      <c r="F46" s="167" t="s">
        <v>606</v>
      </c>
    </row>
    <row r="47" spans="1:6" x14ac:dyDescent="0.25">
      <c r="A47" s="168" t="s">
        <v>1169</v>
      </c>
      <c r="B47" s="169" t="s">
        <v>622</v>
      </c>
      <c r="C47" s="62" t="s">
        <v>661</v>
      </c>
      <c r="D47" s="170" t="s">
        <v>664</v>
      </c>
      <c r="E47" s="171">
        <v>43560</v>
      </c>
      <c r="F47" s="167" t="s">
        <v>606</v>
      </c>
    </row>
    <row r="48" spans="1:6" x14ac:dyDescent="0.25">
      <c r="A48" s="168" t="s">
        <v>1170</v>
      </c>
      <c r="B48" s="169" t="s">
        <v>622</v>
      </c>
      <c r="C48" s="62" t="s">
        <v>661</v>
      </c>
      <c r="D48" s="170" t="s">
        <v>665</v>
      </c>
      <c r="E48" s="171">
        <v>43560</v>
      </c>
      <c r="F48" s="167" t="s">
        <v>606</v>
      </c>
    </row>
    <row r="49" spans="1:6" x14ac:dyDescent="0.25">
      <c r="A49" s="168" t="s">
        <v>1171</v>
      </c>
      <c r="B49" s="169" t="s">
        <v>622</v>
      </c>
      <c r="C49" s="62" t="s">
        <v>661</v>
      </c>
      <c r="D49" s="170" t="s">
        <v>666</v>
      </c>
      <c r="E49" s="171">
        <v>43560</v>
      </c>
      <c r="F49" s="167" t="s">
        <v>606</v>
      </c>
    </row>
    <row r="50" spans="1:6" x14ac:dyDescent="0.25">
      <c r="A50" s="168" t="s">
        <v>1172</v>
      </c>
      <c r="B50" s="169" t="s">
        <v>622</v>
      </c>
      <c r="C50" s="62" t="s">
        <v>661</v>
      </c>
      <c r="D50" s="170" t="s">
        <v>667</v>
      </c>
      <c r="E50" s="171">
        <v>43560</v>
      </c>
      <c r="F50" s="167" t="s">
        <v>606</v>
      </c>
    </row>
    <row r="51" spans="1:6" x14ac:dyDescent="0.25">
      <c r="A51" s="168" t="s">
        <v>1173</v>
      </c>
      <c r="B51" s="169" t="s">
        <v>622</v>
      </c>
      <c r="C51" s="62" t="s">
        <v>661</v>
      </c>
      <c r="D51" s="170" t="s">
        <v>668</v>
      </c>
      <c r="E51" s="171">
        <v>43560</v>
      </c>
      <c r="F51" s="167" t="s">
        <v>606</v>
      </c>
    </row>
    <row r="52" spans="1:6" x14ac:dyDescent="0.25">
      <c r="A52" s="168" t="s">
        <v>1174</v>
      </c>
      <c r="B52" s="169" t="s">
        <v>622</v>
      </c>
      <c r="C52" s="62" t="s">
        <v>661</v>
      </c>
      <c r="D52" s="170" t="s">
        <v>592</v>
      </c>
      <c r="E52" s="171">
        <v>43560</v>
      </c>
      <c r="F52" s="167" t="s">
        <v>606</v>
      </c>
    </row>
    <row r="53" spans="1:6" x14ac:dyDescent="0.25">
      <c r="A53" s="168" t="s">
        <v>1175</v>
      </c>
      <c r="B53" s="169" t="s">
        <v>622</v>
      </c>
      <c r="C53" s="62" t="s">
        <v>661</v>
      </c>
      <c r="D53" s="170" t="s">
        <v>669</v>
      </c>
      <c r="E53" s="171">
        <v>43560</v>
      </c>
      <c r="F53" s="167" t="s">
        <v>606</v>
      </c>
    </row>
    <row r="54" spans="1:6" x14ac:dyDescent="0.25">
      <c r="A54" s="168" t="s">
        <v>1176</v>
      </c>
      <c r="B54" s="169" t="s">
        <v>622</v>
      </c>
      <c r="C54" s="62" t="s">
        <v>661</v>
      </c>
      <c r="D54" s="170" t="s">
        <v>593</v>
      </c>
      <c r="E54" s="171">
        <v>43560</v>
      </c>
      <c r="F54" s="167" t="s">
        <v>606</v>
      </c>
    </row>
    <row r="55" spans="1:6" x14ac:dyDescent="0.25">
      <c r="A55" s="168" t="s">
        <v>1177</v>
      </c>
      <c r="B55" s="169" t="s">
        <v>622</v>
      </c>
      <c r="C55" s="62" t="s">
        <v>661</v>
      </c>
      <c r="D55" s="170" t="s">
        <v>594</v>
      </c>
      <c r="E55" s="171">
        <v>43560</v>
      </c>
      <c r="F55" s="167" t="s">
        <v>606</v>
      </c>
    </row>
    <row r="56" spans="1:6" x14ac:dyDescent="0.25">
      <c r="A56" s="168" t="s">
        <v>1178</v>
      </c>
      <c r="B56" s="169" t="s">
        <v>622</v>
      </c>
      <c r="C56" s="62" t="s">
        <v>661</v>
      </c>
      <c r="D56" s="170" t="s">
        <v>595</v>
      </c>
      <c r="E56" s="171">
        <v>43560</v>
      </c>
      <c r="F56" s="167" t="s">
        <v>606</v>
      </c>
    </row>
    <row r="57" spans="1:6" x14ac:dyDescent="0.25">
      <c r="A57" s="168" t="s">
        <v>1179</v>
      </c>
      <c r="B57" s="169" t="s">
        <v>622</v>
      </c>
      <c r="C57" s="62" t="s">
        <v>670</v>
      </c>
      <c r="D57" s="170" t="s">
        <v>632</v>
      </c>
      <c r="E57" s="171">
        <v>43563</v>
      </c>
      <c r="F57" s="167" t="s">
        <v>606</v>
      </c>
    </row>
    <row r="58" spans="1:6" x14ac:dyDescent="0.25">
      <c r="A58" s="168" t="s">
        <v>1180</v>
      </c>
      <c r="B58" s="169" t="s">
        <v>622</v>
      </c>
      <c r="C58" s="62" t="s">
        <v>670</v>
      </c>
      <c r="D58" s="170" t="s">
        <v>596</v>
      </c>
      <c r="E58" s="171">
        <v>43563</v>
      </c>
      <c r="F58" s="167" t="s">
        <v>606</v>
      </c>
    </row>
    <row r="59" spans="1:6" x14ac:dyDescent="0.25">
      <c r="A59" s="168" t="s">
        <v>1181</v>
      </c>
      <c r="B59" s="169" t="s">
        <v>622</v>
      </c>
      <c r="C59" s="62" t="s">
        <v>670</v>
      </c>
      <c r="D59" s="170" t="s">
        <v>597</v>
      </c>
      <c r="E59" s="171">
        <v>43563</v>
      </c>
      <c r="F59" s="167" t="s">
        <v>606</v>
      </c>
    </row>
    <row r="60" spans="1:6" x14ac:dyDescent="0.25">
      <c r="A60" s="168" t="s">
        <v>1182</v>
      </c>
      <c r="B60" s="169" t="s">
        <v>622</v>
      </c>
      <c r="C60" s="62" t="s">
        <v>670</v>
      </c>
      <c r="D60" s="170" t="s">
        <v>598</v>
      </c>
      <c r="E60" s="171">
        <v>43563</v>
      </c>
      <c r="F60" s="167" t="s">
        <v>607</v>
      </c>
    </row>
    <row r="61" spans="1:6" x14ac:dyDescent="0.25">
      <c r="A61" s="168" t="s">
        <v>1183</v>
      </c>
      <c r="B61" s="169" t="s">
        <v>622</v>
      </c>
      <c r="C61" s="62" t="s">
        <v>670</v>
      </c>
      <c r="D61" s="170" t="s">
        <v>671</v>
      </c>
      <c r="E61" s="171">
        <v>43563</v>
      </c>
      <c r="F61" s="167" t="s">
        <v>607</v>
      </c>
    </row>
    <row r="62" spans="1:6" x14ac:dyDescent="0.25">
      <c r="A62" s="168" t="s">
        <v>1184</v>
      </c>
      <c r="B62" s="169" t="s">
        <v>622</v>
      </c>
      <c r="C62" s="62" t="s">
        <v>670</v>
      </c>
      <c r="D62" s="170" t="s">
        <v>41</v>
      </c>
      <c r="E62" s="171">
        <v>43563</v>
      </c>
      <c r="F62" s="167" t="s">
        <v>606</v>
      </c>
    </row>
    <row r="63" spans="1:6" x14ac:dyDescent="0.25">
      <c r="A63" s="168" t="s">
        <v>1185</v>
      </c>
      <c r="B63" s="169" t="s">
        <v>622</v>
      </c>
      <c r="C63" s="62" t="s">
        <v>670</v>
      </c>
      <c r="D63" s="170" t="s">
        <v>599</v>
      </c>
      <c r="E63" s="171">
        <v>43563</v>
      </c>
      <c r="F63" s="167" t="s">
        <v>606</v>
      </c>
    </row>
    <row r="64" spans="1:6" x14ac:dyDescent="0.25">
      <c r="A64" s="168" t="s">
        <v>1186</v>
      </c>
      <c r="B64" s="169" t="s">
        <v>622</v>
      </c>
      <c r="C64" s="62" t="s">
        <v>670</v>
      </c>
      <c r="D64" s="170" t="s">
        <v>672</v>
      </c>
      <c r="E64" s="171">
        <v>43563</v>
      </c>
      <c r="F64" s="167" t="s">
        <v>606</v>
      </c>
    </row>
    <row r="65" spans="1:6" x14ac:dyDescent="0.25">
      <c r="A65" s="168" t="s">
        <v>1187</v>
      </c>
      <c r="B65" s="169" t="s">
        <v>622</v>
      </c>
      <c r="C65" s="62" t="s">
        <v>670</v>
      </c>
      <c r="D65" s="170" t="s">
        <v>600</v>
      </c>
      <c r="E65" s="171">
        <v>43563</v>
      </c>
      <c r="F65" s="167" t="s">
        <v>606</v>
      </c>
    </row>
    <row r="66" spans="1:6" x14ac:dyDescent="0.25">
      <c r="A66" s="168" t="s">
        <v>1188</v>
      </c>
      <c r="B66" s="169" t="s">
        <v>622</v>
      </c>
      <c r="C66" s="62" t="s">
        <v>670</v>
      </c>
      <c r="D66" s="170" t="s">
        <v>673</v>
      </c>
      <c r="E66" s="171">
        <v>43563</v>
      </c>
      <c r="F66" s="167" t="s">
        <v>606</v>
      </c>
    </row>
    <row r="67" spans="1:6" x14ac:dyDescent="0.25">
      <c r="A67" s="168" t="s">
        <v>1189</v>
      </c>
      <c r="B67" s="169" t="s">
        <v>622</v>
      </c>
      <c r="C67" s="62" t="s">
        <v>670</v>
      </c>
      <c r="D67" s="170" t="s">
        <v>674</v>
      </c>
      <c r="E67" s="171">
        <v>43563</v>
      </c>
      <c r="F67" s="167" t="s">
        <v>606</v>
      </c>
    </row>
    <row r="68" spans="1:6" x14ac:dyDescent="0.25">
      <c r="A68" s="168" t="s">
        <v>1190</v>
      </c>
      <c r="B68" s="169" t="s">
        <v>622</v>
      </c>
      <c r="C68" s="62" t="s">
        <v>675</v>
      </c>
      <c r="D68" s="170" t="s">
        <v>632</v>
      </c>
      <c r="E68" s="171">
        <v>43564</v>
      </c>
      <c r="F68" s="167" t="s">
        <v>606</v>
      </c>
    </row>
    <row r="69" spans="1:6" x14ac:dyDescent="0.25">
      <c r="A69" s="168" t="s">
        <v>1191</v>
      </c>
      <c r="B69" s="169" t="s">
        <v>622</v>
      </c>
      <c r="C69" s="62" t="s">
        <v>675</v>
      </c>
      <c r="D69" s="170" t="s">
        <v>601</v>
      </c>
      <c r="E69" s="171">
        <v>43564</v>
      </c>
      <c r="F69" s="167" t="s">
        <v>606</v>
      </c>
    </row>
    <row r="70" spans="1:6" x14ac:dyDescent="0.25">
      <c r="A70" s="168" t="s">
        <v>1192</v>
      </c>
      <c r="B70" s="169" t="s">
        <v>622</v>
      </c>
      <c r="C70" s="62" t="s">
        <v>675</v>
      </c>
      <c r="D70" s="170" t="s">
        <v>602</v>
      </c>
      <c r="E70" s="171">
        <v>43564</v>
      </c>
      <c r="F70" s="167" t="s">
        <v>606</v>
      </c>
    </row>
    <row r="71" spans="1:6" x14ac:dyDescent="0.25">
      <c r="A71" s="168" t="s">
        <v>1193</v>
      </c>
      <c r="B71" s="169" t="s">
        <v>622</v>
      </c>
      <c r="C71" s="62" t="s">
        <v>675</v>
      </c>
      <c r="D71" s="170" t="s">
        <v>603</v>
      </c>
      <c r="E71" s="171">
        <v>43564</v>
      </c>
      <c r="F71" s="167" t="s">
        <v>607</v>
      </c>
    </row>
    <row r="72" spans="1:6" x14ac:dyDescent="0.25">
      <c r="A72" s="168" t="s">
        <v>1194</v>
      </c>
      <c r="B72" s="169" t="s">
        <v>622</v>
      </c>
      <c r="C72" s="62" t="s">
        <v>675</v>
      </c>
      <c r="D72" s="170" t="s">
        <v>676</v>
      </c>
      <c r="E72" s="171">
        <v>43564</v>
      </c>
      <c r="F72" s="167" t="s">
        <v>607</v>
      </c>
    </row>
    <row r="73" spans="1:6" x14ac:dyDescent="0.25">
      <c r="A73" s="168" t="s">
        <v>1195</v>
      </c>
      <c r="B73" s="169" t="s">
        <v>622</v>
      </c>
      <c r="C73" s="62" t="s">
        <v>675</v>
      </c>
      <c r="D73" s="170" t="s">
        <v>43</v>
      </c>
      <c r="E73" s="171">
        <v>43564</v>
      </c>
      <c r="F73" s="167" t="s">
        <v>606</v>
      </c>
    </row>
    <row r="74" spans="1:6" x14ac:dyDescent="0.25">
      <c r="A74" s="168" t="s">
        <v>1196</v>
      </c>
      <c r="B74" s="169" t="s">
        <v>622</v>
      </c>
      <c r="C74" s="62" t="s">
        <v>675</v>
      </c>
      <c r="D74" s="170" t="s">
        <v>604</v>
      </c>
      <c r="E74" s="171">
        <v>43564</v>
      </c>
      <c r="F74" s="167" t="s">
        <v>606</v>
      </c>
    </row>
    <row r="75" spans="1:6" x14ac:dyDescent="0.25">
      <c r="A75" s="168" t="s">
        <v>1197</v>
      </c>
      <c r="B75" s="169" t="s">
        <v>622</v>
      </c>
      <c r="C75" s="62" t="s">
        <v>675</v>
      </c>
      <c r="D75" s="170" t="s">
        <v>677</v>
      </c>
      <c r="E75" s="171">
        <v>43564</v>
      </c>
      <c r="F75" s="167" t="s">
        <v>606</v>
      </c>
    </row>
    <row r="76" spans="1:6" x14ac:dyDescent="0.25">
      <c r="A76" s="168" t="s">
        <v>1198</v>
      </c>
      <c r="B76" s="169" t="s">
        <v>622</v>
      </c>
      <c r="C76" s="62" t="s">
        <v>675</v>
      </c>
      <c r="D76" s="170" t="s">
        <v>605</v>
      </c>
      <c r="E76" s="171">
        <v>43564</v>
      </c>
      <c r="F76" s="167" t="s">
        <v>606</v>
      </c>
    </row>
    <row r="77" spans="1:6" x14ac:dyDescent="0.25">
      <c r="A77" s="168" t="s">
        <v>1199</v>
      </c>
      <c r="B77" s="169" t="s">
        <v>622</v>
      </c>
      <c r="C77" s="62" t="s">
        <v>675</v>
      </c>
      <c r="D77" s="170" t="s">
        <v>678</v>
      </c>
      <c r="E77" s="171">
        <v>43564</v>
      </c>
      <c r="F77" s="167" t="s">
        <v>606</v>
      </c>
    </row>
    <row r="78" spans="1:6" x14ac:dyDescent="0.25">
      <c r="A78" s="168" t="s">
        <v>1200</v>
      </c>
      <c r="B78" s="169" t="s">
        <v>622</v>
      </c>
      <c r="C78" s="62" t="s">
        <v>675</v>
      </c>
      <c r="D78" s="170" t="s">
        <v>679</v>
      </c>
      <c r="E78" s="171">
        <v>43564</v>
      </c>
      <c r="F78" s="167" t="s">
        <v>606</v>
      </c>
    </row>
    <row r="79" spans="1:6" x14ac:dyDescent="0.25">
      <c r="A79" s="168" t="s">
        <v>1201</v>
      </c>
      <c r="B79" s="169" t="s">
        <v>622</v>
      </c>
      <c r="C79" s="62" t="s">
        <v>680</v>
      </c>
      <c r="D79" s="170" t="s">
        <v>632</v>
      </c>
      <c r="E79" s="171">
        <v>43564</v>
      </c>
      <c r="F79" s="167" t="s">
        <v>606</v>
      </c>
    </row>
    <row r="80" spans="1:6" x14ac:dyDescent="0.25">
      <c r="A80" s="168" t="s">
        <v>1202</v>
      </c>
      <c r="B80" s="169" t="s">
        <v>622</v>
      </c>
      <c r="C80" s="62" t="s">
        <v>680</v>
      </c>
      <c r="D80" s="170" t="s">
        <v>681</v>
      </c>
      <c r="E80" s="171">
        <v>43564</v>
      </c>
      <c r="F80" s="167" t="s">
        <v>606</v>
      </c>
    </row>
    <row r="81" spans="1:6" x14ac:dyDescent="0.25">
      <c r="A81" s="168" t="s">
        <v>1203</v>
      </c>
      <c r="B81" s="169" t="s">
        <v>622</v>
      </c>
      <c r="C81" s="62" t="s">
        <v>680</v>
      </c>
      <c r="D81" s="170" t="s">
        <v>682</v>
      </c>
      <c r="E81" s="171">
        <v>43564</v>
      </c>
      <c r="F81" s="167" t="s">
        <v>607</v>
      </c>
    </row>
    <row r="82" spans="1:6" x14ac:dyDescent="0.25">
      <c r="A82" s="168" t="s">
        <v>1204</v>
      </c>
      <c r="B82" s="169" t="s">
        <v>622</v>
      </c>
      <c r="C82" s="62" t="s">
        <v>680</v>
      </c>
      <c r="D82" s="170" t="s">
        <v>683</v>
      </c>
      <c r="E82" s="171">
        <v>43564</v>
      </c>
      <c r="F82" s="167" t="s">
        <v>607</v>
      </c>
    </row>
    <row r="83" spans="1:6" x14ac:dyDescent="0.25">
      <c r="A83" s="168" t="s">
        <v>1205</v>
      </c>
      <c r="B83" s="169" t="s">
        <v>622</v>
      </c>
      <c r="C83" s="62" t="s">
        <v>680</v>
      </c>
      <c r="D83" s="170" t="s">
        <v>45</v>
      </c>
      <c r="E83" s="171">
        <v>43564</v>
      </c>
      <c r="F83" s="167" t="s">
        <v>606</v>
      </c>
    </row>
    <row r="84" spans="1:6" x14ac:dyDescent="0.25">
      <c r="A84" s="168" t="s">
        <v>1206</v>
      </c>
      <c r="B84" s="169" t="s">
        <v>622</v>
      </c>
      <c r="C84" s="62" t="s">
        <v>680</v>
      </c>
      <c r="D84" s="170" t="s">
        <v>684</v>
      </c>
      <c r="E84" s="171">
        <v>43564</v>
      </c>
      <c r="F84" s="167" t="s">
        <v>606</v>
      </c>
    </row>
    <row r="85" spans="1:6" x14ac:dyDescent="0.25">
      <c r="A85" s="168" t="s">
        <v>1207</v>
      </c>
      <c r="B85" s="169" t="s">
        <v>622</v>
      </c>
      <c r="C85" s="62" t="s">
        <v>680</v>
      </c>
      <c r="D85" s="170" t="s">
        <v>685</v>
      </c>
      <c r="E85" s="171">
        <v>43564</v>
      </c>
      <c r="F85" s="167" t="s">
        <v>606</v>
      </c>
    </row>
    <row r="86" spans="1:6" x14ac:dyDescent="0.25">
      <c r="A86" s="168" t="s">
        <v>1208</v>
      </c>
      <c r="B86" s="169" t="s">
        <v>622</v>
      </c>
      <c r="C86" s="62" t="s">
        <v>680</v>
      </c>
      <c r="D86" s="170" t="s">
        <v>686</v>
      </c>
      <c r="E86" s="171">
        <v>43564</v>
      </c>
      <c r="F86" s="167" t="s">
        <v>606</v>
      </c>
    </row>
    <row r="87" spans="1:6" x14ac:dyDescent="0.25">
      <c r="A87" s="168" t="s">
        <v>1209</v>
      </c>
      <c r="B87" s="169" t="s">
        <v>622</v>
      </c>
      <c r="C87" s="62" t="s">
        <v>680</v>
      </c>
      <c r="D87" s="170" t="s">
        <v>687</v>
      </c>
      <c r="E87" s="171">
        <v>43564</v>
      </c>
      <c r="F87" s="167" t="s">
        <v>606</v>
      </c>
    </row>
    <row r="88" spans="1:6" x14ac:dyDescent="0.25">
      <c r="A88" s="168" t="s">
        <v>1210</v>
      </c>
      <c r="B88" s="169" t="s">
        <v>622</v>
      </c>
      <c r="C88" s="62" t="s">
        <v>680</v>
      </c>
      <c r="D88" s="170" t="s">
        <v>688</v>
      </c>
      <c r="E88" s="171">
        <v>43564</v>
      </c>
      <c r="F88" s="167" t="s">
        <v>606</v>
      </c>
    </row>
    <row r="89" spans="1:6" x14ac:dyDescent="0.25">
      <c r="A89" s="168" t="s">
        <v>1211</v>
      </c>
      <c r="B89" s="169" t="s">
        <v>622</v>
      </c>
      <c r="C89" s="62" t="s">
        <v>680</v>
      </c>
      <c r="D89" s="170" t="s">
        <v>689</v>
      </c>
      <c r="E89" s="171">
        <v>43564</v>
      </c>
      <c r="F89" s="167" t="s">
        <v>606</v>
      </c>
    </row>
    <row r="90" spans="1:6" x14ac:dyDescent="0.25">
      <c r="A90" s="168" t="s">
        <v>1212</v>
      </c>
      <c r="B90" s="169" t="s">
        <v>622</v>
      </c>
      <c r="C90" s="62" t="s">
        <v>690</v>
      </c>
      <c r="D90" s="170" t="s">
        <v>632</v>
      </c>
      <c r="E90" s="171">
        <v>43565</v>
      </c>
      <c r="F90" s="167" t="s">
        <v>606</v>
      </c>
    </row>
    <row r="91" spans="1:6" x14ac:dyDescent="0.25">
      <c r="A91" s="168" t="s">
        <v>1213</v>
      </c>
      <c r="B91" s="169" t="s">
        <v>622</v>
      </c>
      <c r="C91" s="62" t="s">
        <v>690</v>
      </c>
      <c r="D91" s="170" t="s">
        <v>691</v>
      </c>
      <c r="E91" s="171">
        <v>43565</v>
      </c>
      <c r="F91" s="167" t="s">
        <v>606</v>
      </c>
    </row>
    <row r="92" spans="1:6" x14ac:dyDescent="0.25">
      <c r="A92" s="168" t="s">
        <v>1214</v>
      </c>
      <c r="B92" s="169" t="s">
        <v>622</v>
      </c>
      <c r="C92" s="62" t="s">
        <v>690</v>
      </c>
      <c r="D92" s="170" t="s">
        <v>692</v>
      </c>
      <c r="E92" s="171">
        <v>43565</v>
      </c>
      <c r="F92" s="167" t="s">
        <v>606</v>
      </c>
    </row>
    <row r="93" spans="1:6" x14ac:dyDescent="0.25">
      <c r="A93" s="168" t="s">
        <v>1215</v>
      </c>
      <c r="B93" s="169" t="s">
        <v>622</v>
      </c>
      <c r="C93" s="62" t="s">
        <v>690</v>
      </c>
      <c r="D93" s="170" t="s">
        <v>693</v>
      </c>
      <c r="E93" s="171">
        <v>43565</v>
      </c>
      <c r="F93" s="167" t="s">
        <v>607</v>
      </c>
    </row>
    <row r="94" spans="1:6" x14ac:dyDescent="0.25">
      <c r="A94" s="168" t="s">
        <v>1216</v>
      </c>
      <c r="B94" s="169" t="s">
        <v>622</v>
      </c>
      <c r="C94" s="62" t="s">
        <v>690</v>
      </c>
      <c r="D94" s="170" t="s">
        <v>694</v>
      </c>
      <c r="E94" s="171">
        <v>43565</v>
      </c>
      <c r="F94" s="167" t="s">
        <v>607</v>
      </c>
    </row>
    <row r="95" spans="1:6" x14ac:dyDescent="0.25">
      <c r="A95" s="168" t="s">
        <v>1217</v>
      </c>
      <c r="B95" s="169" t="s">
        <v>622</v>
      </c>
      <c r="C95" s="62" t="s">
        <v>690</v>
      </c>
      <c r="D95" s="170" t="s">
        <v>695</v>
      </c>
      <c r="E95" s="171">
        <v>43565</v>
      </c>
      <c r="F95" s="167" t="s">
        <v>606</v>
      </c>
    </row>
    <row r="96" spans="1:6" x14ac:dyDescent="0.25">
      <c r="A96" s="168" t="s">
        <v>1218</v>
      </c>
      <c r="B96" s="169" t="s">
        <v>622</v>
      </c>
      <c r="C96" s="62" t="s">
        <v>690</v>
      </c>
      <c r="D96" s="170" t="s">
        <v>696</v>
      </c>
      <c r="E96" s="171">
        <v>43565</v>
      </c>
      <c r="F96" s="167" t="s">
        <v>606</v>
      </c>
    </row>
    <row r="97" spans="1:6" x14ac:dyDescent="0.25">
      <c r="A97" s="168" t="s">
        <v>1219</v>
      </c>
      <c r="B97" s="169" t="s">
        <v>622</v>
      </c>
      <c r="C97" s="62" t="s">
        <v>690</v>
      </c>
      <c r="D97" s="170" t="s">
        <v>697</v>
      </c>
      <c r="E97" s="171">
        <v>43565</v>
      </c>
      <c r="F97" s="167" t="s">
        <v>606</v>
      </c>
    </row>
    <row r="98" spans="1:6" x14ac:dyDescent="0.25">
      <c r="A98" s="168" t="s">
        <v>1220</v>
      </c>
      <c r="B98" s="169" t="s">
        <v>622</v>
      </c>
      <c r="C98" s="62" t="s">
        <v>690</v>
      </c>
      <c r="D98" s="170" t="s">
        <v>698</v>
      </c>
      <c r="E98" s="171">
        <v>43565</v>
      </c>
      <c r="F98" s="167" t="s">
        <v>606</v>
      </c>
    </row>
    <row r="99" spans="1:6" x14ac:dyDescent="0.25">
      <c r="A99" s="168" t="s">
        <v>1221</v>
      </c>
      <c r="B99" s="169" t="s">
        <v>622</v>
      </c>
      <c r="C99" s="62" t="s">
        <v>690</v>
      </c>
      <c r="D99" s="170" t="s">
        <v>699</v>
      </c>
      <c r="E99" s="171">
        <v>43565</v>
      </c>
      <c r="F99" s="167" t="s">
        <v>606</v>
      </c>
    </row>
    <row r="100" spans="1:6" x14ac:dyDescent="0.25">
      <c r="A100" s="168" t="s">
        <v>1222</v>
      </c>
      <c r="B100" s="169" t="s">
        <v>622</v>
      </c>
      <c r="C100" s="62" t="s">
        <v>690</v>
      </c>
      <c r="D100" s="170" t="s">
        <v>700</v>
      </c>
      <c r="E100" s="171">
        <v>43565</v>
      </c>
      <c r="F100" s="167" t="s">
        <v>606</v>
      </c>
    </row>
    <row r="101" spans="1:6" x14ac:dyDescent="0.25">
      <c r="A101" s="168" t="s">
        <v>1223</v>
      </c>
      <c r="B101" s="169" t="s">
        <v>622</v>
      </c>
      <c r="C101" s="62" t="s">
        <v>690</v>
      </c>
      <c r="D101" s="170" t="s">
        <v>701</v>
      </c>
      <c r="E101" s="171">
        <v>43565</v>
      </c>
      <c r="F101" s="167" t="s">
        <v>606</v>
      </c>
    </row>
    <row r="102" spans="1:6" x14ac:dyDescent="0.25">
      <c r="A102" s="168" t="s">
        <v>1224</v>
      </c>
      <c r="B102" s="169" t="s">
        <v>622</v>
      </c>
      <c r="C102" s="62" t="s">
        <v>690</v>
      </c>
      <c r="D102" s="170" t="s">
        <v>702</v>
      </c>
      <c r="E102" s="171">
        <v>43565</v>
      </c>
      <c r="F102" s="167" t="s">
        <v>606</v>
      </c>
    </row>
    <row r="103" spans="1:6" x14ac:dyDescent="0.25">
      <c r="A103" s="168" t="s">
        <v>1225</v>
      </c>
      <c r="B103" s="169" t="s">
        <v>622</v>
      </c>
      <c r="C103" s="62" t="s">
        <v>690</v>
      </c>
      <c r="D103" s="170" t="s">
        <v>703</v>
      </c>
      <c r="E103" s="171">
        <v>43565</v>
      </c>
      <c r="F103" s="167" t="s">
        <v>606</v>
      </c>
    </row>
    <row r="104" spans="1:6" x14ac:dyDescent="0.25">
      <c r="A104" s="168" t="s">
        <v>1226</v>
      </c>
      <c r="B104" s="169" t="s">
        <v>622</v>
      </c>
      <c r="C104" s="62" t="s">
        <v>690</v>
      </c>
      <c r="D104" s="170" t="s">
        <v>704</v>
      </c>
      <c r="E104" s="171">
        <v>43565</v>
      </c>
      <c r="F104" s="167" t="s">
        <v>606</v>
      </c>
    </row>
    <row r="105" spans="1:6" x14ac:dyDescent="0.25">
      <c r="A105" s="168" t="s">
        <v>1227</v>
      </c>
      <c r="B105" s="169" t="s">
        <v>622</v>
      </c>
      <c r="C105" s="62" t="s">
        <v>690</v>
      </c>
      <c r="D105" s="170" t="s">
        <v>705</v>
      </c>
      <c r="E105" s="171">
        <v>43565</v>
      </c>
      <c r="F105" s="167" t="s">
        <v>606</v>
      </c>
    </row>
    <row r="106" spans="1:6" x14ac:dyDescent="0.25">
      <c r="A106" s="168" t="s">
        <v>1228</v>
      </c>
      <c r="B106" s="169" t="s">
        <v>622</v>
      </c>
      <c r="C106" s="62" t="s">
        <v>690</v>
      </c>
      <c r="D106" s="170" t="s">
        <v>706</v>
      </c>
      <c r="E106" s="171">
        <v>43565</v>
      </c>
      <c r="F106" s="167" t="s">
        <v>606</v>
      </c>
    </row>
    <row r="107" spans="1:6" x14ac:dyDescent="0.25">
      <c r="A107" s="168" t="s">
        <v>1229</v>
      </c>
      <c r="B107" s="169" t="s">
        <v>622</v>
      </c>
      <c r="C107" s="62" t="s">
        <v>690</v>
      </c>
      <c r="D107" s="170" t="s">
        <v>707</v>
      </c>
      <c r="E107" s="171">
        <v>43565</v>
      </c>
      <c r="F107" s="167" t="s">
        <v>606</v>
      </c>
    </row>
    <row r="108" spans="1:6" x14ac:dyDescent="0.25">
      <c r="A108" s="168" t="s">
        <v>1230</v>
      </c>
      <c r="B108" s="169" t="s">
        <v>622</v>
      </c>
      <c r="C108" s="62" t="s">
        <v>690</v>
      </c>
      <c r="D108" s="170" t="s">
        <v>708</v>
      </c>
      <c r="E108" s="171">
        <v>43565</v>
      </c>
      <c r="F108" s="167" t="s">
        <v>606</v>
      </c>
    </row>
    <row r="109" spans="1:6" x14ac:dyDescent="0.25">
      <c r="A109" s="168" t="s">
        <v>1231</v>
      </c>
      <c r="B109" s="169" t="s">
        <v>622</v>
      </c>
      <c r="C109" s="62" t="s">
        <v>690</v>
      </c>
      <c r="D109" s="170" t="s">
        <v>709</v>
      </c>
      <c r="E109" s="171">
        <v>43565</v>
      </c>
      <c r="F109" s="167" t="s">
        <v>606</v>
      </c>
    </row>
    <row r="110" spans="1:6" x14ac:dyDescent="0.25">
      <c r="A110" s="168" t="s">
        <v>1232</v>
      </c>
      <c r="B110" s="169" t="s">
        <v>622</v>
      </c>
      <c r="C110" s="62" t="s">
        <v>710</v>
      </c>
      <c r="D110" s="170" t="s">
        <v>632</v>
      </c>
      <c r="E110" s="171">
        <v>43565</v>
      </c>
      <c r="F110" s="167" t="s">
        <v>606</v>
      </c>
    </row>
    <row r="111" spans="1:6" x14ac:dyDescent="0.25">
      <c r="A111" s="168" t="s">
        <v>1233</v>
      </c>
      <c r="B111" s="169" t="s">
        <v>622</v>
      </c>
      <c r="C111" s="62" t="s">
        <v>710</v>
      </c>
      <c r="D111" s="170" t="s">
        <v>711</v>
      </c>
      <c r="E111" s="171">
        <v>43565</v>
      </c>
      <c r="F111" s="167" t="s">
        <v>606</v>
      </c>
    </row>
    <row r="112" spans="1:6" x14ac:dyDescent="0.25">
      <c r="A112" s="168" t="s">
        <v>1234</v>
      </c>
      <c r="B112" s="169" t="s">
        <v>622</v>
      </c>
      <c r="C112" s="62" t="s">
        <v>710</v>
      </c>
      <c r="D112" s="170" t="s">
        <v>712</v>
      </c>
      <c r="E112" s="171">
        <v>43565</v>
      </c>
      <c r="F112" s="167" t="s">
        <v>606</v>
      </c>
    </row>
    <row r="113" spans="1:6" x14ac:dyDescent="0.25">
      <c r="A113" s="168" t="s">
        <v>1235</v>
      </c>
      <c r="B113" s="169" t="s">
        <v>622</v>
      </c>
      <c r="C113" s="62" t="s">
        <v>710</v>
      </c>
      <c r="D113" s="170" t="s">
        <v>713</v>
      </c>
      <c r="E113" s="171">
        <v>43565</v>
      </c>
      <c r="F113" s="167" t="s">
        <v>607</v>
      </c>
    </row>
    <row r="114" spans="1:6" x14ac:dyDescent="0.25">
      <c r="A114" s="168" t="s">
        <v>1236</v>
      </c>
      <c r="B114" s="169" t="s">
        <v>622</v>
      </c>
      <c r="C114" s="62" t="s">
        <v>710</v>
      </c>
      <c r="D114" s="170" t="s">
        <v>714</v>
      </c>
      <c r="E114" s="171">
        <v>43565</v>
      </c>
      <c r="F114" s="167" t="s">
        <v>607</v>
      </c>
    </row>
    <row r="115" spans="1:6" x14ac:dyDescent="0.25">
      <c r="A115" s="168" t="s">
        <v>1237</v>
      </c>
      <c r="B115" s="169" t="s">
        <v>622</v>
      </c>
      <c r="C115" s="62" t="s">
        <v>710</v>
      </c>
      <c r="D115" s="170" t="s">
        <v>715</v>
      </c>
      <c r="E115" s="171">
        <v>43565</v>
      </c>
      <c r="F115" s="167" t="s">
        <v>606</v>
      </c>
    </row>
    <row r="116" spans="1:6" x14ac:dyDescent="0.25">
      <c r="A116" s="168" t="s">
        <v>1238</v>
      </c>
      <c r="B116" s="169" t="s">
        <v>622</v>
      </c>
      <c r="C116" s="62" t="s">
        <v>710</v>
      </c>
      <c r="D116" s="170" t="s">
        <v>716</v>
      </c>
      <c r="E116" s="171">
        <v>43565</v>
      </c>
      <c r="F116" s="167" t="s">
        <v>606</v>
      </c>
    </row>
    <row r="117" spans="1:6" x14ac:dyDescent="0.25">
      <c r="A117" s="168" t="s">
        <v>1239</v>
      </c>
      <c r="B117" s="169" t="s">
        <v>622</v>
      </c>
      <c r="C117" s="62" t="s">
        <v>710</v>
      </c>
      <c r="D117" s="170" t="s">
        <v>717</v>
      </c>
      <c r="E117" s="171">
        <v>43565</v>
      </c>
      <c r="F117" s="167" t="s">
        <v>606</v>
      </c>
    </row>
    <row r="118" spans="1:6" x14ac:dyDescent="0.25">
      <c r="A118" s="168" t="s">
        <v>1240</v>
      </c>
      <c r="B118" s="169" t="s">
        <v>622</v>
      </c>
      <c r="C118" s="62" t="s">
        <v>710</v>
      </c>
      <c r="D118" s="170" t="s">
        <v>718</v>
      </c>
      <c r="E118" s="171">
        <v>43565</v>
      </c>
      <c r="F118" s="167" t="s">
        <v>606</v>
      </c>
    </row>
    <row r="119" spans="1:6" x14ac:dyDescent="0.25">
      <c r="A119" s="168" t="s">
        <v>1241</v>
      </c>
      <c r="B119" s="169" t="s">
        <v>622</v>
      </c>
      <c r="C119" s="62" t="s">
        <v>710</v>
      </c>
      <c r="D119" s="170" t="s">
        <v>719</v>
      </c>
      <c r="E119" s="171">
        <v>43565</v>
      </c>
      <c r="F119" s="167" t="s">
        <v>606</v>
      </c>
    </row>
    <row r="120" spans="1:6" x14ac:dyDescent="0.25">
      <c r="A120" s="168" t="s">
        <v>1242</v>
      </c>
      <c r="B120" s="169" t="s">
        <v>622</v>
      </c>
      <c r="C120" s="62" t="s">
        <v>710</v>
      </c>
      <c r="D120" s="170" t="s">
        <v>720</v>
      </c>
      <c r="E120" s="171">
        <v>43565</v>
      </c>
      <c r="F120" s="167" t="s">
        <v>606</v>
      </c>
    </row>
    <row r="121" spans="1:6" x14ac:dyDescent="0.25">
      <c r="A121" s="168" t="s">
        <v>1243</v>
      </c>
      <c r="B121" s="169" t="s">
        <v>622</v>
      </c>
      <c r="C121" s="62" t="s">
        <v>710</v>
      </c>
      <c r="D121" s="170" t="s">
        <v>721</v>
      </c>
      <c r="E121" s="171">
        <v>43565</v>
      </c>
      <c r="F121" s="167" t="s">
        <v>606</v>
      </c>
    </row>
    <row r="122" spans="1:6" x14ac:dyDescent="0.25">
      <c r="A122" s="168" t="s">
        <v>1244</v>
      </c>
      <c r="B122" s="169" t="s">
        <v>622</v>
      </c>
      <c r="C122" s="62" t="s">
        <v>722</v>
      </c>
      <c r="D122" s="170" t="s">
        <v>632</v>
      </c>
      <c r="E122" s="171">
        <v>43565</v>
      </c>
      <c r="F122" s="167" t="s">
        <v>606</v>
      </c>
    </row>
    <row r="123" spans="1:6" x14ac:dyDescent="0.25">
      <c r="A123" s="168" t="s">
        <v>1245</v>
      </c>
      <c r="B123" s="169" t="s">
        <v>622</v>
      </c>
      <c r="C123" s="62" t="s">
        <v>722</v>
      </c>
      <c r="D123" s="170" t="s">
        <v>723</v>
      </c>
      <c r="E123" s="171">
        <v>43565</v>
      </c>
      <c r="F123" s="167" t="s">
        <v>606</v>
      </c>
    </row>
    <row r="124" spans="1:6" x14ac:dyDescent="0.25">
      <c r="A124" s="168" t="s">
        <v>1246</v>
      </c>
      <c r="B124" s="169" t="s">
        <v>622</v>
      </c>
      <c r="C124" s="62" t="s">
        <v>722</v>
      </c>
      <c r="D124" s="170" t="s">
        <v>724</v>
      </c>
      <c r="E124" s="171">
        <v>43565</v>
      </c>
      <c r="F124" s="167" t="s">
        <v>606</v>
      </c>
    </row>
    <row r="125" spans="1:6" x14ac:dyDescent="0.25">
      <c r="A125" s="168" t="s">
        <v>1247</v>
      </c>
      <c r="B125" s="169" t="s">
        <v>622</v>
      </c>
      <c r="C125" s="62" t="s">
        <v>722</v>
      </c>
      <c r="D125" s="170" t="s">
        <v>725</v>
      </c>
      <c r="E125" s="171">
        <v>43565</v>
      </c>
      <c r="F125" s="167" t="s">
        <v>606</v>
      </c>
    </row>
    <row r="126" spans="1:6" x14ac:dyDescent="0.25">
      <c r="A126" s="168" t="s">
        <v>1248</v>
      </c>
      <c r="B126" s="169" t="s">
        <v>622</v>
      </c>
      <c r="C126" s="62" t="s">
        <v>722</v>
      </c>
      <c r="D126" s="170" t="s">
        <v>726</v>
      </c>
      <c r="E126" s="171">
        <v>43565</v>
      </c>
      <c r="F126" s="167" t="s">
        <v>606</v>
      </c>
    </row>
    <row r="127" spans="1:6" x14ac:dyDescent="0.25">
      <c r="A127" s="168" t="s">
        <v>1249</v>
      </c>
      <c r="B127" s="169" t="s">
        <v>622</v>
      </c>
      <c r="C127" s="62" t="s">
        <v>722</v>
      </c>
      <c r="D127" s="170" t="s">
        <v>727</v>
      </c>
      <c r="E127" s="171">
        <v>43565</v>
      </c>
      <c r="F127" s="167" t="s">
        <v>606</v>
      </c>
    </row>
    <row r="128" spans="1:6" x14ac:dyDescent="0.25">
      <c r="A128" s="168" t="s">
        <v>1250</v>
      </c>
      <c r="B128" s="169" t="s">
        <v>622</v>
      </c>
      <c r="C128" s="62" t="s">
        <v>722</v>
      </c>
      <c r="D128" s="170" t="s">
        <v>728</v>
      </c>
      <c r="E128" s="171">
        <v>43565</v>
      </c>
      <c r="F128" s="167" t="s">
        <v>606</v>
      </c>
    </row>
    <row r="129" spans="1:6" x14ac:dyDescent="0.25">
      <c r="A129" s="168" t="s">
        <v>1251</v>
      </c>
      <c r="B129" s="169" t="s">
        <v>622</v>
      </c>
      <c r="C129" s="62" t="s">
        <v>722</v>
      </c>
      <c r="D129" s="170" t="s">
        <v>729</v>
      </c>
      <c r="E129" s="171">
        <v>43565</v>
      </c>
      <c r="F129" s="167" t="s">
        <v>606</v>
      </c>
    </row>
    <row r="130" spans="1:6" x14ac:dyDescent="0.25">
      <c r="A130" s="168" t="s">
        <v>1252</v>
      </c>
      <c r="B130" s="169" t="s">
        <v>622</v>
      </c>
      <c r="C130" s="62" t="s">
        <v>722</v>
      </c>
      <c r="D130" s="170" t="s">
        <v>730</v>
      </c>
      <c r="E130" s="171">
        <v>43565</v>
      </c>
      <c r="F130" s="167" t="s">
        <v>606</v>
      </c>
    </row>
    <row r="131" spans="1:6" x14ac:dyDescent="0.25">
      <c r="A131" s="168" t="s">
        <v>1253</v>
      </c>
      <c r="B131" s="169" t="s">
        <v>622</v>
      </c>
      <c r="C131" s="62" t="s">
        <v>722</v>
      </c>
      <c r="D131" s="170" t="s">
        <v>731</v>
      </c>
      <c r="E131" s="171">
        <v>43565</v>
      </c>
      <c r="F131" s="167" t="s">
        <v>606</v>
      </c>
    </row>
    <row r="132" spans="1:6" x14ac:dyDescent="0.25">
      <c r="A132" s="168" t="s">
        <v>1254</v>
      </c>
      <c r="B132" s="169" t="s">
        <v>622</v>
      </c>
      <c r="C132" s="62" t="s">
        <v>722</v>
      </c>
      <c r="D132" s="170" t="s">
        <v>732</v>
      </c>
      <c r="E132" s="171">
        <v>43565</v>
      </c>
      <c r="F132" s="167" t="s">
        <v>606</v>
      </c>
    </row>
    <row r="133" spans="1:6" x14ac:dyDescent="0.25">
      <c r="A133" s="168" t="s">
        <v>1255</v>
      </c>
      <c r="B133" s="169" t="s">
        <v>622</v>
      </c>
      <c r="C133" s="62" t="s">
        <v>722</v>
      </c>
      <c r="D133" s="170" t="s">
        <v>733</v>
      </c>
      <c r="E133" s="171">
        <v>43565</v>
      </c>
      <c r="F133" s="167" t="s">
        <v>606</v>
      </c>
    </row>
    <row r="134" spans="1:6" x14ac:dyDescent="0.25">
      <c r="A134" s="168" t="s">
        <v>1256</v>
      </c>
      <c r="B134" s="169" t="s">
        <v>622</v>
      </c>
      <c r="C134" s="62" t="s">
        <v>722</v>
      </c>
      <c r="D134" s="170" t="s">
        <v>734</v>
      </c>
      <c r="E134" s="171">
        <v>43565</v>
      </c>
      <c r="F134" s="167" t="s">
        <v>606</v>
      </c>
    </row>
    <row r="135" spans="1:6" x14ac:dyDescent="0.25">
      <c r="A135" s="168" t="s">
        <v>1257</v>
      </c>
      <c r="B135" s="169" t="s">
        <v>622</v>
      </c>
      <c r="C135" s="62" t="s">
        <v>722</v>
      </c>
      <c r="D135" s="170" t="s">
        <v>735</v>
      </c>
      <c r="E135" s="171">
        <v>43565</v>
      </c>
      <c r="F135" s="167" t="s">
        <v>606</v>
      </c>
    </row>
    <row r="136" spans="1:6" x14ac:dyDescent="0.25">
      <c r="A136" s="168" t="s">
        <v>1258</v>
      </c>
      <c r="B136" s="169" t="s">
        <v>622</v>
      </c>
      <c r="C136" s="62" t="s">
        <v>722</v>
      </c>
      <c r="D136" s="170" t="s">
        <v>736</v>
      </c>
      <c r="E136" s="171">
        <v>43565</v>
      </c>
      <c r="F136" s="167" t="s">
        <v>606</v>
      </c>
    </row>
    <row r="137" spans="1:6" x14ac:dyDescent="0.25">
      <c r="A137" s="168" t="s">
        <v>1259</v>
      </c>
      <c r="B137" s="169" t="s">
        <v>622</v>
      </c>
      <c r="C137" s="62" t="s">
        <v>722</v>
      </c>
      <c r="D137" s="170" t="s">
        <v>737</v>
      </c>
      <c r="E137" s="171">
        <v>43565</v>
      </c>
      <c r="F137" s="167" t="s">
        <v>606</v>
      </c>
    </row>
    <row r="138" spans="1:6" x14ac:dyDescent="0.25">
      <c r="A138" s="168" t="s">
        <v>1260</v>
      </c>
      <c r="B138" s="169" t="s">
        <v>622</v>
      </c>
      <c r="C138" s="62" t="s">
        <v>738</v>
      </c>
      <c r="D138" s="170" t="s">
        <v>632</v>
      </c>
      <c r="E138" s="171">
        <v>43565</v>
      </c>
      <c r="F138" s="167" t="s">
        <v>606</v>
      </c>
    </row>
    <row r="139" spans="1:6" x14ac:dyDescent="0.25">
      <c r="A139" s="168" t="s">
        <v>1261</v>
      </c>
      <c r="B139" s="169" t="s">
        <v>622</v>
      </c>
      <c r="C139" s="62" t="s">
        <v>738</v>
      </c>
      <c r="D139" s="170" t="s">
        <v>633</v>
      </c>
      <c r="E139" s="171">
        <v>43565</v>
      </c>
      <c r="F139" s="167" t="s">
        <v>606</v>
      </c>
    </row>
    <row r="140" spans="1:6" x14ac:dyDescent="0.25">
      <c r="A140" s="168" t="s">
        <v>1262</v>
      </c>
      <c r="B140" s="169" t="s">
        <v>622</v>
      </c>
      <c r="C140" s="62" t="s">
        <v>738</v>
      </c>
      <c r="D140" s="170" t="s">
        <v>634</v>
      </c>
      <c r="E140" s="171">
        <v>43565</v>
      </c>
      <c r="F140" s="167" t="s">
        <v>606</v>
      </c>
    </row>
    <row r="141" spans="1:6" x14ac:dyDescent="0.25">
      <c r="A141" s="168" t="s">
        <v>1263</v>
      </c>
      <c r="B141" s="169" t="s">
        <v>622</v>
      </c>
      <c r="C141" s="62" t="s">
        <v>738</v>
      </c>
      <c r="D141" s="170" t="s">
        <v>635</v>
      </c>
      <c r="E141" s="171">
        <v>43565</v>
      </c>
      <c r="F141" s="167" t="s">
        <v>607</v>
      </c>
    </row>
    <row r="142" spans="1:6" x14ac:dyDescent="0.25">
      <c r="A142" s="168" t="s">
        <v>1264</v>
      </c>
      <c r="B142" s="169" t="s">
        <v>622</v>
      </c>
      <c r="C142" s="62" t="s">
        <v>738</v>
      </c>
      <c r="D142" s="170" t="s">
        <v>636</v>
      </c>
      <c r="E142" s="171">
        <v>43565</v>
      </c>
      <c r="F142" s="167" t="s">
        <v>607</v>
      </c>
    </row>
    <row r="143" spans="1:6" x14ac:dyDescent="0.25">
      <c r="A143" s="168" t="s">
        <v>1265</v>
      </c>
      <c r="B143" s="169" t="s">
        <v>622</v>
      </c>
      <c r="C143" s="62" t="s">
        <v>738</v>
      </c>
      <c r="D143" s="170" t="s">
        <v>637</v>
      </c>
      <c r="E143" s="171">
        <v>43565</v>
      </c>
      <c r="F143" s="167" t="s">
        <v>606</v>
      </c>
    </row>
    <row r="144" spans="1:6" x14ac:dyDescent="0.25">
      <c r="A144" s="168" t="s">
        <v>1266</v>
      </c>
      <c r="B144" s="169" t="s">
        <v>622</v>
      </c>
      <c r="C144" s="62" t="s">
        <v>738</v>
      </c>
      <c r="D144" s="170" t="s">
        <v>638</v>
      </c>
      <c r="E144" s="171">
        <v>43565</v>
      </c>
      <c r="F144" s="167" t="s">
        <v>606</v>
      </c>
    </row>
    <row r="145" spans="1:6" x14ac:dyDescent="0.25">
      <c r="A145" s="168" t="s">
        <v>1267</v>
      </c>
      <c r="B145" s="169" t="s">
        <v>622</v>
      </c>
      <c r="C145" s="62" t="s">
        <v>738</v>
      </c>
      <c r="D145" s="170" t="s">
        <v>639</v>
      </c>
      <c r="E145" s="171">
        <v>43565</v>
      </c>
      <c r="F145" s="167" t="s">
        <v>606</v>
      </c>
    </row>
    <row r="146" spans="1:6" x14ac:dyDescent="0.25">
      <c r="A146" s="168" t="s">
        <v>1268</v>
      </c>
      <c r="B146" s="169" t="s">
        <v>622</v>
      </c>
      <c r="C146" s="62" t="s">
        <v>739</v>
      </c>
      <c r="D146" s="170" t="s">
        <v>632</v>
      </c>
      <c r="E146" s="171">
        <v>43565</v>
      </c>
      <c r="F146" s="167" t="s">
        <v>606</v>
      </c>
    </row>
    <row r="147" spans="1:6" x14ac:dyDescent="0.25">
      <c r="A147" s="168" t="s">
        <v>1269</v>
      </c>
      <c r="B147" s="169" t="s">
        <v>622</v>
      </c>
      <c r="C147" s="62" t="s">
        <v>739</v>
      </c>
      <c r="D147" s="170" t="s">
        <v>740</v>
      </c>
      <c r="E147" s="171">
        <v>43565</v>
      </c>
      <c r="F147" s="167" t="s">
        <v>606</v>
      </c>
    </row>
    <row r="148" spans="1:6" x14ac:dyDescent="0.25">
      <c r="A148" s="168" t="s">
        <v>1270</v>
      </c>
      <c r="B148" s="169" t="s">
        <v>622</v>
      </c>
      <c r="C148" s="62" t="s">
        <v>739</v>
      </c>
      <c r="D148" s="170" t="s">
        <v>741</v>
      </c>
      <c r="E148" s="171">
        <v>43565</v>
      </c>
      <c r="F148" s="167" t="s">
        <v>606</v>
      </c>
    </row>
    <row r="149" spans="1:6" x14ac:dyDescent="0.25">
      <c r="A149" s="168" t="s">
        <v>1271</v>
      </c>
      <c r="B149" s="169" t="s">
        <v>622</v>
      </c>
      <c r="C149" s="62" t="s">
        <v>739</v>
      </c>
      <c r="D149" s="170" t="s">
        <v>742</v>
      </c>
      <c r="E149" s="171">
        <v>43565</v>
      </c>
      <c r="F149" s="167" t="s">
        <v>607</v>
      </c>
    </row>
    <row r="150" spans="1:6" x14ac:dyDescent="0.25">
      <c r="A150" s="168" t="s">
        <v>1272</v>
      </c>
      <c r="B150" s="169" t="s">
        <v>622</v>
      </c>
      <c r="C150" s="62" t="s">
        <v>739</v>
      </c>
      <c r="D150" s="170" t="s">
        <v>743</v>
      </c>
      <c r="E150" s="171">
        <v>43565</v>
      </c>
      <c r="F150" s="167" t="s">
        <v>607</v>
      </c>
    </row>
    <row r="151" spans="1:6" x14ac:dyDescent="0.25">
      <c r="A151" s="168" t="s">
        <v>1273</v>
      </c>
      <c r="B151" s="169" t="s">
        <v>622</v>
      </c>
      <c r="C151" s="62" t="s">
        <v>739</v>
      </c>
      <c r="D151" s="170" t="s">
        <v>744</v>
      </c>
      <c r="E151" s="171">
        <v>43565</v>
      </c>
      <c r="F151" s="167" t="s">
        <v>606</v>
      </c>
    </row>
    <row r="152" spans="1:6" x14ac:dyDescent="0.25">
      <c r="A152" s="168" t="s">
        <v>1274</v>
      </c>
      <c r="B152" s="169" t="s">
        <v>622</v>
      </c>
      <c r="C152" s="62" t="s">
        <v>739</v>
      </c>
      <c r="D152" s="170" t="s">
        <v>745</v>
      </c>
      <c r="E152" s="171">
        <v>43565</v>
      </c>
      <c r="F152" s="167" t="s">
        <v>606</v>
      </c>
    </row>
    <row r="153" spans="1:6" x14ac:dyDescent="0.25">
      <c r="A153" s="168" t="s">
        <v>1275</v>
      </c>
      <c r="B153" s="169" t="s">
        <v>622</v>
      </c>
      <c r="C153" s="62" t="s">
        <v>739</v>
      </c>
      <c r="D153" s="170" t="s">
        <v>746</v>
      </c>
      <c r="E153" s="171">
        <v>43565</v>
      </c>
      <c r="F153" s="167" t="s">
        <v>606</v>
      </c>
    </row>
    <row r="154" spans="1:6" x14ac:dyDescent="0.25">
      <c r="A154" s="168" t="s">
        <v>1276</v>
      </c>
      <c r="B154" s="169" t="s">
        <v>622</v>
      </c>
      <c r="C154" s="62" t="s">
        <v>739</v>
      </c>
      <c r="D154" s="170" t="s">
        <v>747</v>
      </c>
      <c r="E154" s="171">
        <v>43565</v>
      </c>
      <c r="F154" s="167" t="s">
        <v>606</v>
      </c>
    </row>
    <row r="155" spans="1:6" x14ac:dyDescent="0.25">
      <c r="A155" s="168" t="s">
        <v>1277</v>
      </c>
      <c r="B155" s="169" t="s">
        <v>622</v>
      </c>
      <c r="C155" s="62" t="s">
        <v>739</v>
      </c>
      <c r="D155" s="170" t="s">
        <v>748</v>
      </c>
      <c r="E155" s="171">
        <v>43565</v>
      </c>
      <c r="F155" s="167" t="s">
        <v>606</v>
      </c>
    </row>
    <row r="156" spans="1:6" x14ac:dyDescent="0.25">
      <c r="A156" s="168" t="s">
        <v>1278</v>
      </c>
      <c r="B156" s="169" t="s">
        <v>622</v>
      </c>
      <c r="C156" s="62" t="s">
        <v>739</v>
      </c>
      <c r="D156" s="170" t="s">
        <v>749</v>
      </c>
      <c r="E156" s="171">
        <v>43565</v>
      </c>
      <c r="F156" s="167" t="s">
        <v>606</v>
      </c>
    </row>
    <row r="157" spans="1:6" x14ac:dyDescent="0.25">
      <c r="A157" s="168" t="s">
        <v>1279</v>
      </c>
      <c r="B157" s="169" t="s">
        <v>622</v>
      </c>
      <c r="C157" s="62" t="s">
        <v>750</v>
      </c>
      <c r="D157" s="170" t="s">
        <v>632</v>
      </c>
      <c r="E157" s="171">
        <v>43565</v>
      </c>
      <c r="F157" s="167" t="s">
        <v>606</v>
      </c>
    </row>
    <row r="158" spans="1:6" x14ac:dyDescent="0.25">
      <c r="A158" s="168" t="s">
        <v>1280</v>
      </c>
      <c r="B158" s="169" t="s">
        <v>622</v>
      </c>
      <c r="C158" s="62" t="s">
        <v>750</v>
      </c>
      <c r="D158" s="170" t="s">
        <v>751</v>
      </c>
      <c r="E158" s="171">
        <v>43565</v>
      </c>
      <c r="F158" s="167" t="s">
        <v>606</v>
      </c>
    </row>
    <row r="159" spans="1:6" x14ac:dyDescent="0.25">
      <c r="A159" s="168" t="s">
        <v>1281</v>
      </c>
      <c r="B159" s="169" t="s">
        <v>622</v>
      </c>
      <c r="C159" s="62" t="s">
        <v>750</v>
      </c>
      <c r="D159" s="170" t="s">
        <v>752</v>
      </c>
      <c r="E159" s="171">
        <v>43565</v>
      </c>
      <c r="F159" s="167" t="s">
        <v>606</v>
      </c>
    </row>
    <row r="160" spans="1:6" x14ac:dyDescent="0.25">
      <c r="A160" s="168" t="s">
        <v>1282</v>
      </c>
      <c r="B160" s="169" t="s">
        <v>622</v>
      </c>
      <c r="C160" s="62" t="s">
        <v>750</v>
      </c>
      <c r="D160" s="170" t="s">
        <v>753</v>
      </c>
      <c r="E160" s="171">
        <v>43565</v>
      </c>
      <c r="F160" s="167" t="s">
        <v>607</v>
      </c>
    </row>
    <row r="161" spans="1:6" x14ac:dyDescent="0.25">
      <c r="A161" s="168" t="s">
        <v>1283</v>
      </c>
      <c r="B161" s="169" t="s">
        <v>622</v>
      </c>
      <c r="C161" s="62" t="s">
        <v>750</v>
      </c>
      <c r="D161" s="170" t="s">
        <v>754</v>
      </c>
      <c r="E161" s="171">
        <v>43565</v>
      </c>
      <c r="F161" s="167" t="s">
        <v>607</v>
      </c>
    </row>
    <row r="162" spans="1:6" x14ac:dyDescent="0.25">
      <c r="A162" s="168" t="s">
        <v>1284</v>
      </c>
      <c r="B162" s="169" t="s">
        <v>622</v>
      </c>
      <c r="C162" s="62" t="s">
        <v>750</v>
      </c>
      <c r="D162" s="170" t="s">
        <v>755</v>
      </c>
      <c r="E162" s="171">
        <v>43565</v>
      </c>
      <c r="F162" s="167" t="s">
        <v>606</v>
      </c>
    </row>
    <row r="163" spans="1:6" x14ac:dyDescent="0.25">
      <c r="A163" s="168" t="s">
        <v>1285</v>
      </c>
      <c r="B163" s="169" t="s">
        <v>622</v>
      </c>
      <c r="C163" s="62" t="s">
        <v>750</v>
      </c>
      <c r="D163" s="170" t="s">
        <v>756</v>
      </c>
      <c r="E163" s="171">
        <v>43565</v>
      </c>
      <c r="F163" s="167" t="s">
        <v>606</v>
      </c>
    </row>
    <row r="164" spans="1:6" x14ac:dyDescent="0.25">
      <c r="A164" s="168" t="s">
        <v>1286</v>
      </c>
      <c r="B164" s="169" t="s">
        <v>622</v>
      </c>
      <c r="C164" s="62" t="s">
        <v>750</v>
      </c>
      <c r="D164" s="170" t="s">
        <v>757</v>
      </c>
      <c r="E164" s="171">
        <v>43565</v>
      </c>
      <c r="F164" s="167" t="s">
        <v>606</v>
      </c>
    </row>
    <row r="165" spans="1:6" x14ac:dyDescent="0.25">
      <c r="A165" s="168" t="s">
        <v>1287</v>
      </c>
      <c r="B165" s="169" t="s">
        <v>622</v>
      </c>
      <c r="C165" s="62" t="s">
        <v>750</v>
      </c>
      <c r="D165" s="170" t="s">
        <v>758</v>
      </c>
      <c r="E165" s="171">
        <v>43565</v>
      </c>
      <c r="F165" s="167" t="s">
        <v>606</v>
      </c>
    </row>
    <row r="166" spans="1:6" x14ac:dyDescent="0.25">
      <c r="A166" s="168" t="s">
        <v>1288</v>
      </c>
      <c r="B166" s="169" t="s">
        <v>622</v>
      </c>
      <c r="C166" s="62" t="s">
        <v>750</v>
      </c>
      <c r="D166" s="170" t="s">
        <v>759</v>
      </c>
      <c r="E166" s="171">
        <v>43565</v>
      </c>
      <c r="F166" s="167" t="s">
        <v>606</v>
      </c>
    </row>
    <row r="167" spans="1:6" x14ac:dyDescent="0.25">
      <c r="A167" s="168" t="s">
        <v>1289</v>
      </c>
      <c r="B167" s="169" t="s">
        <v>622</v>
      </c>
      <c r="C167" s="62" t="s">
        <v>750</v>
      </c>
      <c r="D167" s="170" t="s">
        <v>760</v>
      </c>
      <c r="E167" s="171">
        <v>43565</v>
      </c>
      <c r="F167" s="167" t="s">
        <v>606</v>
      </c>
    </row>
    <row r="168" spans="1:6" x14ac:dyDescent="0.25">
      <c r="A168" s="168" t="s">
        <v>1290</v>
      </c>
      <c r="B168" s="169" t="s">
        <v>622</v>
      </c>
      <c r="C168" s="62" t="s">
        <v>750</v>
      </c>
      <c r="D168" s="170" t="s">
        <v>761</v>
      </c>
      <c r="E168" s="171">
        <v>43565</v>
      </c>
      <c r="F168" s="167" t="s">
        <v>606</v>
      </c>
    </row>
    <row r="169" spans="1:6" x14ac:dyDescent="0.25">
      <c r="A169" s="168" t="s">
        <v>1291</v>
      </c>
      <c r="B169" s="169" t="s">
        <v>622</v>
      </c>
      <c r="C169" s="62" t="s">
        <v>750</v>
      </c>
      <c r="D169" s="170" t="s">
        <v>762</v>
      </c>
      <c r="E169" s="171">
        <v>43565</v>
      </c>
      <c r="F169" s="167" t="s">
        <v>606</v>
      </c>
    </row>
    <row r="170" spans="1:6" x14ac:dyDescent="0.25">
      <c r="A170" s="168" t="s">
        <v>1292</v>
      </c>
      <c r="B170" s="169" t="s">
        <v>622</v>
      </c>
      <c r="C170" s="62" t="s">
        <v>750</v>
      </c>
      <c r="D170" s="170" t="s">
        <v>763</v>
      </c>
      <c r="E170" s="171">
        <v>43565</v>
      </c>
      <c r="F170" s="167" t="s">
        <v>606</v>
      </c>
    </row>
    <row r="171" spans="1:6" x14ac:dyDescent="0.25">
      <c r="A171" s="168" t="s">
        <v>1293</v>
      </c>
      <c r="B171" s="169" t="s">
        <v>622</v>
      </c>
      <c r="C171" s="62" t="s">
        <v>750</v>
      </c>
      <c r="D171" s="170" t="s">
        <v>764</v>
      </c>
      <c r="E171" s="171">
        <v>43565</v>
      </c>
      <c r="F171" s="167" t="s">
        <v>606</v>
      </c>
    </row>
    <row r="172" spans="1:6" x14ac:dyDescent="0.25">
      <c r="A172" s="168" t="s">
        <v>1294</v>
      </c>
      <c r="B172" s="169" t="s">
        <v>622</v>
      </c>
      <c r="C172" s="62" t="s">
        <v>750</v>
      </c>
      <c r="D172" s="170" t="s">
        <v>765</v>
      </c>
      <c r="E172" s="171">
        <v>43565</v>
      </c>
      <c r="F172" s="167" t="s">
        <v>606</v>
      </c>
    </row>
    <row r="173" spans="1:6" x14ac:dyDescent="0.25">
      <c r="A173" s="168" t="s">
        <v>1295</v>
      </c>
      <c r="B173" s="169" t="s">
        <v>622</v>
      </c>
      <c r="C173" s="62" t="s">
        <v>766</v>
      </c>
      <c r="D173" s="170" t="s">
        <v>632</v>
      </c>
      <c r="E173" s="171">
        <v>43566</v>
      </c>
      <c r="F173" s="167" t="s">
        <v>606</v>
      </c>
    </row>
    <row r="174" spans="1:6" x14ac:dyDescent="0.25">
      <c r="A174" s="168" t="s">
        <v>1296</v>
      </c>
      <c r="B174" s="169" t="s">
        <v>622</v>
      </c>
      <c r="C174" s="62" t="s">
        <v>766</v>
      </c>
      <c r="D174" s="170" t="s">
        <v>767</v>
      </c>
      <c r="E174" s="171">
        <v>43566</v>
      </c>
      <c r="F174" s="167" t="s">
        <v>606</v>
      </c>
    </row>
    <row r="175" spans="1:6" x14ac:dyDescent="0.25">
      <c r="A175" s="168" t="s">
        <v>1297</v>
      </c>
      <c r="B175" s="169" t="s">
        <v>622</v>
      </c>
      <c r="C175" s="62" t="s">
        <v>766</v>
      </c>
      <c r="D175" s="170" t="s">
        <v>768</v>
      </c>
      <c r="E175" s="171">
        <v>43566</v>
      </c>
      <c r="F175" s="167" t="s">
        <v>606</v>
      </c>
    </row>
    <row r="176" spans="1:6" x14ac:dyDescent="0.25">
      <c r="A176" s="168" t="s">
        <v>1298</v>
      </c>
      <c r="B176" s="169" t="s">
        <v>622</v>
      </c>
      <c r="C176" s="62" t="s">
        <v>766</v>
      </c>
      <c r="D176" s="170" t="s">
        <v>769</v>
      </c>
      <c r="E176" s="171">
        <v>43566</v>
      </c>
      <c r="F176" s="167" t="s">
        <v>607</v>
      </c>
    </row>
    <row r="177" spans="1:6" x14ac:dyDescent="0.25">
      <c r="A177" s="168" t="s">
        <v>1299</v>
      </c>
      <c r="B177" s="169" t="s">
        <v>622</v>
      </c>
      <c r="C177" s="62" t="s">
        <v>766</v>
      </c>
      <c r="D177" s="170" t="s">
        <v>770</v>
      </c>
      <c r="E177" s="171">
        <v>43566</v>
      </c>
      <c r="F177" s="167" t="s">
        <v>607</v>
      </c>
    </row>
    <row r="178" spans="1:6" x14ac:dyDescent="0.25">
      <c r="A178" s="168" t="s">
        <v>1300</v>
      </c>
      <c r="B178" s="169" t="s">
        <v>622</v>
      </c>
      <c r="C178" s="62" t="s">
        <v>766</v>
      </c>
      <c r="D178" s="170" t="s">
        <v>771</v>
      </c>
      <c r="E178" s="171">
        <v>43566</v>
      </c>
      <c r="F178" s="167" t="s">
        <v>606</v>
      </c>
    </row>
    <row r="179" spans="1:6" x14ac:dyDescent="0.25">
      <c r="A179" s="168" t="s">
        <v>1301</v>
      </c>
      <c r="B179" s="169" t="s">
        <v>622</v>
      </c>
      <c r="C179" s="62" t="s">
        <v>766</v>
      </c>
      <c r="D179" s="170" t="s">
        <v>772</v>
      </c>
      <c r="E179" s="171">
        <v>43566</v>
      </c>
      <c r="F179" s="167" t="s">
        <v>606</v>
      </c>
    </row>
    <row r="180" spans="1:6" x14ac:dyDescent="0.25">
      <c r="A180" s="168" t="s">
        <v>1302</v>
      </c>
      <c r="B180" s="169" t="s">
        <v>622</v>
      </c>
      <c r="C180" s="62" t="s">
        <v>766</v>
      </c>
      <c r="D180" s="170" t="s">
        <v>773</v>
      </c>
      <c r="E180" s="171">
        <v>43566</v>
      </c>
      <c r="F180" s="167" t="s">
        <v>606</v>
      </c>
    </row>
    <row r="181" spans="1:6" x14ac:dyDescent="0.25">
      <c r="A181" s="168" t="s">
        <v>1303</v>
      </c>
      <c r="B181" s="169" t="s">
        <v>622</v>
      </c>
      <c r="C181" s="62" t="s">
        <v>766</v>
      </c>
      <c r="D181" s="170" t="s">
        <v>774</v>
      </c>
      <c r="E181" s="171">
        <v>43566</v>
      </c>
      <c r="F181" s="167" t="s">
        <v>606</v>
      </c>
    </row>
    <row r="182" spans="1:6" x14ac:dyDescent="0.25">
      <c r="A182" s="168" t="s">
        <v>1304</v>
      </c>
      <c r="B182" s="169" t="s">
        <v>622</v>
      </c>
      <c r="C182" s="62" t="s">
        <v>766</v>
      </c>
      <c r="D182" s="170" t="s">
        <v>775</v>
      </c>
      <c r="E182" s="171">
        <v>43566</v>
      </c>
      <c r="F182" s="167" t="s">
        <v>606</v>
      </c>
    </row>
    <row r="183" spans="1:6" x14ac:dyDescent="0.25">
      <c r="A183" s="168" t="s">
        <v>1305</v>
      </c>
      <c r="B183" s="169" t="s">
        <v>622</v>
      </c>
      <c r="C183" s="62" t="s">
        <v>766</v>
      </c>
      <c r="D183" s="170" t="s">
        <v>776</v>
      </c>
      <c r="E183" s="171">
        <v>43566</v>
      </c>
      <c r="F183" s="167" t="s">
        <v>606</v>
      </c>
    </row>
    <row r="184" spans="1:6" x14ac:dyDescent="0.25">
      <c r="A184" s="168" t="s">
        <v>1306</v>
      </c>
      <c r="B184" s="169" t="s">
        <v>622</v>
      </c>
      <c r="C184" s="62" t="s">
        <v>766</v>
      </c>
      <c r="D184" s="170" t="s">
        <v>777</v>
      </c>
      <c r="E184" s="171">
        <v>43566</v>
      </c>
      <c r="F184" s="167" t="s">
        <v>606</v>
      </c>
    </row>
    <row r="185" spans="1:6" x14ac:dyDescent="0.25">
      <c r="A185" s="168" t="s">
        <v>1307</v>
      </c>
      <c r="B185" s="169" t="s">
        <v>622</v>
      </c>
      <c r="C185" s="62" t="s">
        <v>766</v>
      </c>
      <c r="D185" s="170" t="s">
        <v>778</v>
      </c>
      <c r="E185" s="171">
        <v>43566</v>
      </c>
      <c r="F185" s="167" t="s">
        <v>606</v>
      </c>
    </row>
    <row r="186" spans="1:6" x14ac:dyDescent="0.25">
      <c r="A186" s="168" t="s">
        <v>1308</v>
      </c>
      <c r="B186" s="169" t="s">
        <v>622</v>
      </c>
      <c r="C186" s="62" t="s">
        <v>766</v>
      </c>
      <c r="D186" s="170" t="s">
        <v>779</v>
      </c>
      <c r="E186" s="171">
        <v>43566</v>
      </c>
      <c r="F186" s="167" t="s">
        <v>606</v>
      </c>
    </row>
    <row r="187" spans="1:6" x14ac:dyDescent="0.25">
      <c r="A187" s="168" t="s">
        <v>1309</v>
      </c>
      <c r="B187" s="169" t="s">
        <v>622</v>
      </c>
      <c r="C187" s="62" t="s">
        <v>766</v>
      </c>
      <c r="D187" s="170" t="s">
        <v>780</v>
      </c>
      <c r="E187" s="171">
        <v>43566</v>
      </c>
      <c r="F187" s="167" t="s">
        <v>606</v>
      </c>
    </row>
    <row r="188" spans="1:6" x14ac:dyDescent="0.25">
      <c r="A188" s="168" t="s">
        <v>1310</v>
      </c>
      <c r="B188" s="169" t="s">
        <v>622</v>
      </c>
      <c r="C188" s="62" t="s">
        <v>766</v>
      </c>
      <c r="D188" s="170" t="s">
        <v>781</v>
      </c>
      <c r="E188" s="171">
        <v>43566</v>
      </c>
      <c r="F188" s="167" t="s">
        <v>606</v>
      </c>
    </row>
    <row r="189" spans="1:6" x14ac:dyDescent="0.25">
      <c r="A189" s="168" t="s">
        <v>1311</v>
      </c>
      <c r="B189" s="169" t="s">
        <v>622</v>
      </c>
      <c r="C189" s="62" t="s">
        <v>782</v>
      </c>
      <c r="D189" s="170" t="s">
        <v>632</v>
      </c>
      <c r="E189" s="171">
        <v>43566</v>
      </c>
      <c r="F189" s="167" t="s">
        <v>606</v>
      </c>
    </row>
    <row r="190" spans="1:6" x14ac:dyDescent="0.25">
      <c r="A190" s="168" t="s">
        <v>1312</v>
      </c>
      <c r="B190" s="169" t="s">
        <v>622</v>
      </c>
      <c r="C190" s="62" t="s">
        <v>782</v>
      </c>
      <c r="D190" s="170" t="s">
        <v>783</v>
      </c>
      <c r="E190" s="171">
        <v>43566</v>
      </c>
      <c r="F190" s="167" t="s">
        <v>606</v>
      </c>
    </row>
    <row r="191" spans="1:6" x14ac:dyDescent="0.25">
      <c r="A191" s="168" t="s">
        <v>1313</v>
      </c>
      <c r="B191" s="169" t="s">
        <v>622</v>
      </c>
      <c r="C191" s="62" t="s">
        <v>782</v>
      </c>
      <c r="D191" s="170" t="s">
        <v>784</v>
      </c>
      <c r="E191" s="171">
        <v>43566</v>
      </c>
      <c r="F191" s="167" t="s">
        <v>606</v>
      </c>
    </row>
    <row r="192" spans="1:6" x14ac:dyDescent="0.25">
      <c r="A192" s="168" t="s">
        <v>1314</v>
      </c>
      <c r="B192" s="169" t="s">
        <v>622</v>
      </c>
      <c r="C192" s="62" t="s">
        <v>782</v>
      </c>
      <c r="D192" s="170" t="s">
        <v>785</v>
      </c>
      <c r="E192" s="171">
        <v>43566</v>
      </c>
      <c r="F192" s="167" t="s">
        <v>607</v>
      </c>
    </row>
    <row r="193" spans="1:6" x14ac:dyDescent="0.25">
      <c r="A193" s="168" t="s">
        <v>1315</v>
      </c>
      <c r="B193" s="169" t="s">
        <v>622</v>
      </c>
      <c r="C193" s="62" t="s">
        <v>782</v>
      </c>
      <c r="D193" s="170" t="s">
        <v>786</v>
      </c>
      <c r="E193" s="171">
        <v>43566</v>
      </c>
      <c r="F193" s="167" t="s">
        <v>607</v>
      </c>
    </row>
    <row r="194" spans="1:6" x14ac:dyDescent="0.25">
      <c r="A194" s="168" t="s">
        <v>1316</v>
      </c>
      <c r="B194" s="169" t="s">
        <v>622</v>
      </c>
      <c r="C194" s="62" t="s">
        <v>782</v>
      </c>
      <c r="D194" s="170" t="s">
        <v>787</v>
      </c>
      <c r="E194" s="171">
        <v>43566</v>
      </c>
      <c r="F194" s="167" t="s">
        <v>606</v>
      </c>
    </row>
    <row r="195" spans="1:6" x14ac:dyDescent="0.25">
      <c r="A195" s="168" t="s">
        <v>1317</v>
      </c>
      <c r="B195" s="169" t="s">
        <v>622</v>
      </c>
      <c r="C195" s="62" t="s">
        <v>782</v>
      </c>
      <c r="D195" s="170" t="s">
        <v>788</v>
      </c>
      <c r="E195" s="171">
        <v>43566</v>
      </c>
      <c r="F195" s="167" t="s">
        <v>606</v>
      </c>
    </row>
    <row r="196" spans="1:6" x14ac:dyDescent="0.25">
      <c r="A196" s="168" t="s">
        <v>1318</v>
      </c>
      <c r="B196" s="169" t="s">
        <v>622</v>
      </c>
      <c r="C196" s="62" t="s">
        <v>782</v>
      </c>
      <c r="D196" s="170" t="s">
        <v>789</v>
      </c>
      <c r="E196" s="171">
        <v>43566</v>
      </c>
      <c r="F196" s="167" t="s">
        <v>606</v>
      </c>
    </row>
    <row r="197" spans="1:6" x14ac:dyDescent="0.25">
      <c r="A197" s="168" t="s">
        <v>1319</v>
      </c>
      <c r="B197" s="169" t="s">
        <v>622</v>
      </c>
      <c r="C197" s="62" t="s">
        <v>782</v>
      </c>
      <c r="D197" s="170" t="s">
        <v>790</v>
      </c>
      <c r="E197" s="171">
        <v>43566</v>
      </c>
      <c r="F197" s="167" t="s">
        <v>606</v>
      </c>
    </row>
    <row r="198" spans="1:6" x14ac:dyDescent="0.25">
      <c r="A198" s="168" t="s">
        <v>1320</v>
      </c>
      <c r="B198" s="169" t="s">
        <v>622</v>
      </c>
      <c r="C198" s="62" t="s">
        <v>782</v>
      </c>
      <c r="D198" s="170" t="s">
        <v>791</v>
      </c>
      <c r="E198" s="171">
        <v>43566</v>
      </c>
      <c r="F198" s="167" t="s">
        <v>606</v>
      </c>
    </row>
    <row r="199" spans="1:6" x14ac:dyDescent="0.25">
      <c r="A199" s="168" t="s">
        <v>1321</v>
      </c>
      <c r="B199" s="169" t="s">
        <v>622</v>
      </c>
      <c r="C199" s="62" t="s">
        <v>782</v>
      </c>
      <c r="D199" s="170" t="s">
        <v>792</v>
      </c>
      <c r="E199" s="171">
        <v>43566</v>
      </c>
      <c r="F199" s="167" t="s">
        <v>606</v>
      </c>
    </row>
    <row r="200" spans="1:6" x14ac:dyDescent="0.25">
      <c r="A200" s="168" t="s">
        <v>1322</v>
      </c>
      <c r="B200" s="169" t="s">
        <v>622</v>
      </c>
      <c r="C200" s="62" t="s">
        <v>782</v>
      </c>
      <c r="D200" s="170" t="s">
        <v>793</v>
      </c>
      <c r="E200" s="171">
        <v>43566</v>
      </c>
      <c r="F200" s="167" t="s">
        <v>606</v>
      </c>
    </row>
    <row r="201" spans="1:6" x14ac:dyDescent="0.25">
      <c r="A201" s="168" t="s">
        <v>1323</v>
      </c>
      <c r="B201" s="169" t="s">
        <v>622</v>
      </c>
      <c r="C201" s="62" t="s">
        <v>782</v>
      </c>
      <c r="D201" s="170" t="s">
        <v>794</v>
      </c>
      <c r="E201" s="171">
        <v>43566</v>
      </c>
      <c r="F201" s="167" t="s">
        <v>606</v>
      </c>
    </row>
    <row r="202" spans="1:6" x14ac:dyDescent="0.25">
      <c r="A202" s="168" t="s">
        <v>1324</v>
      </c>
      <c r="B202" s="169" t="s">
        <v>622</v>
      </c>
      <c r="C202" s="62" t="s">
        <v>782</v>
      </c>
      <c r="D202" s="170" t="s">
        <v>795</v>
      </c>
      <c r="E202" s="171">
        <v>43566</v>
      </c>
      <c r="F202" s="167" t="s">
        <v>606</v>
      </c>
    </row>
    <row r="203" spans="1:6" x14ac:dyDescent="0.25">
      <c r="A203" s="168" t="s">
        <v>1325</v>
      </c>
      <c r="B203" s="169" t="s">
        <v>622</v>
      </c>
      <c r="C203" s="62" t="s">
        <v>782</v>
      </c>
      <c r="D203" s="170" t="s">
        <v>796</v>
      </c>
      <c r="E203" s="171">
        <v>43566</v>
      </c>
      <c r="F203" s="167" t="s">
        <v>606</v>
      </c>
    </row>
    <row r="204" spans="1:6" x14ac:dyDescent="0.25">
      <c r="A204" s="168" t="s">
        <v>1326</v>
      </c>
      <c r="B204" s="169" t="s">
        <v>622</v>
      </c>
      <c r="C204" s="62" t="s">
        <v>782</v>
      </c>
      <c r="D204" s="170" t="s">
        <v>797</v>
      </c>
      <c r="E204" s="171">
        <v>43566</v>
      </c>
      <c r="F204" s="167" t="s">
        <v>606</v>
      </c>
    </row>
    <row r="205" spans="1:6" x14ac:dyDescent="0.25">
      <c r="A205" s="168" t="s">
        <v>1327</v>
      </c>
      <c r="B205" s="169" t="s">
        <v>622</v>
      </c>
      <c r="C205" s="62" t="s">
        <v>798</v>
      </c>
      <c r="D205" s="170" t="s">
        <v>632</v>
      </c>
      <c r="E205" s="171">
        <v>43566</v>
      </c>
      <c r="F205" s="167" t="s">
        <v>606</v>
      </c>
    </row>
    <row r="206" spans="1:6" x14ac:dyDescent="0.25">
      <c r="A206" s="168" t="s">
        <v>1328</v>
      </c>
      <c r="B206" s="169" t="s">
        <v>622</v>
      </c>
      <c r="C206" s="62" t="s">
        <v>798</v>
      </c>
      <c r="D206" s="170" t="s">
        <v>799</v>
      </c>
      <c r="E206" s="171">
        <v>43566</v>
      </c>
      <c r="F206" s="167" t="s">
        <v>606</v>
      </c>
    </row>
    <row r="207" spans="1:6" x14ac:dyDescent="0.25">
      <c r="A207" s="168" t="s">
        <v>1329</v>
      </c>
      <c r="B207" s="169" t="s">
        <v>622</v>
      </c>
      <c r="C207" s="62" t="s">
        <v>798</v>
      </c>
      <c r="D207" s="170" t="s">
        <v>800</v>
      </c>
      <c r="E207" s="171">
        <v>43566</v>
      </c>
      <c r="F207" s="167" t="s">
        <v>606</v>
      </c>
    </row>
    <row r="208" spans="1:6" x14ac:dyDescent="0.25">
      <c r="A208" s="168" t="s">
        <v>1330</v>
      </c>
      <c r="B208" s="169" t="s">
        <v>622</v>
      </c>
      <c r="C208" s="62" t="s">
        <v>798</v>
      </c>
      <c r="D208" s="170" t="s">
        <v>801</v>
      </c>
      <c r="E208" s="171">
        <v>43566</v>
      </c>
      <c r="F208" s="167" t="s">
        <v>607</v>
      </c>
    </row>
    <row r="209" spans="1:6" x14ac:dyDescent="0.25">
      <c r="A209" s="168" t="s">
        <v>1331</v>
      </c>
      <c r="B209" s="169" t="s">
        <v>622</v>
      </c>
      <c r="C209" s="62" t="s">
        <v>798</v>
      </c>
      <c r="D209" s="170" t="s">
        <v>802</v>
      </c>
      <c r="E209" s="171">
        <v>43566</v>
      </c>
      <c r="F209" s="167" t="s">
        <v>607</v>
      </c>
    </row>
    <row r="210" spans="1:6" x14ac:dyDescent="0.25">
      <c r="A210" s="168" t="s">
        <v>1332</v>
      </c>
      <c r="B210" s="169" t="s">
        <v>622</v>
      </c>
      <c r="C210" s="62" t="s">
        <v>798</v>
      </c>
      <c r="D210" s="170" t="s">
        <v>803</v>
      </c>
      <c r="E210" s="171">
        <v>43566</v>
      </c>
      <c r="F210" s="167" t="s">
        <v>606</v>
      </c>
    </row>
    <row r="211" spans="1:6" x14ac:dyDescent="0.25">
      <c r="A211" s="168" t="s">
        <v>1333</v>
      </c>
      <c r="B211" s="169" t="s">
        <v>622</v>
      </c>
      <c r="C211" s="62" t="s">
        <v>798</v>
      </c>
      <c r="D211" s="170" t="s">
        <v>804</v>
      </c>
      <c r="E211" s="171">
        <v>43566</v>
      </c>
      <c r="F211" s="167" t="s">
        <v>606</v>
      </c>
    </row>
    <row r="212" spans="1:6" x14ac:dyDescent="0.25">
      <c r="A212" s="168" t="s">
        <v>1334</v>
      </c>
      <c r="B212" s="169" t="s">
        <v>622</v>
      </c>
      <c r="C212" s="62" t="s">
        <v>798</v>
      </c>
      <c r="D212" s="170" t="s">
        <v>805</v>
      </c>
      <c r="E212" s="171">
        <v>43566</v>
      </c>
      <c r="F212" s="167" t="s">
        <v>606</v>
      </c>
    </row>
    <row r="213" spans="1:6" x14ac:dyDescent="0.25">
      <c r="A213" s="168" t="s">
        <v>1335</v>
      </c>
      <c r="B213" s="169" t="s">
        <v>622</v>
      </c>
      <c r="C213" s="62" t="s">
        <v>798</v>
      </c>
      <c r="D213" s="170" t="s">
        <v>806</v>
      </c>
      <c r="E213" s="171">
        <v>43566</v>
      </c>
      <c r="F213" s="167" t="s">
        <v>606</v>
      </c>
    </row>
    <row r="214" spans="1:6" x14ac:dyDescent="0.25">
      <c r="A214" s="168" t="s">
        <v>1336</v>
      </c>
      <c r="B214" s="169" t="s">
        <v>622</v>
      </c>
      <c r="C214" s="62" t="s">
        <v>798</v>
      </c>
      <c r="D214" s="170" t="s">
        <v>807</v>
      </c>
      <c r="E214" s="171">
        <v>43566</v>
      </c>
      <c r="F214" s="167" t="s">
        <v>606</v>
      </c>
    </row>
    <row r="215" spans="1:6" x14ac:dyDescent="0.25">
      <c r="A215" s="168" t="s">
        <v>1337</v>
      </c>
      <c r="B215" s="169" t="s">
        <v>622</v>
      </c>
      <c r="C215" s="62" t="s">
        <v>798</v>
      </c>
      <c r="D215" s="170" t="s">
        <v>808</v>
      </c>
      <c r="E215" s="171">
        <v>43566</v>
      </c>
      <c r="F215" s="167" t="s">
        <v>606</v>
      </c>
    </row>
    <row r="216" spans="1:6" x14ac:dyDescent="0.25">
      <c r="A216" s="168" t="s">
        <v>1338</v>
      </c>
      <c r="B216" s="169" t="s">
        <v>622</v>
      </c>
      <c r="C216" s="62" t="s">
        <v>798</v>
      </c>
      <c r="D216" s="170" t="s">
        <v>809</v>
      </c>
      <c r="E216" s="171">
        <v>43566</v>
      </c>
      <c r="F216" s="167" t="s">
        <v>606</v>
      </c>
    </row>
    <row r="217" spans="1:6" x14ac:dyDescent="0.25">
      <c r="A217" s="168" t="s">
        <v>1339</v>
      </c>
      <c r="B217" s="169" t="s">
        <v>622</v>
      </c>
      <c r="C217" s="62" t="s">
        <v>798</v>
      </c>
      <c r="D217" s="170" t="s">
        <v>810</v>
      </c>
      <c r="E217" s="171">
        <v>43566</v>
      </c>
      <c r="F217" s="167" t="s">
        <v>606</v>
      </c>
    </row>
    <row r="218" spans="1:6" x14ac:dyDescent="0.25">
      <c r="A218" s="168" t="s">
        <v>1340</v>
      </c>
      <c r="B218" s="169" t="s">
        <v>622</v>
      </c>
      <c r="C218" s="62" t="s">
        <v>798</v>
      </c>
      <c r="D218" s="170" t="s">
        <v>811</v>
      </c>
      <c r="E218" s="171">
        <v>43566</v>
      </c>
      <c r="F218" s="167" t="s">
        <v>606</v>
      </c>
    </row>
    <row r="219" spans="1:6" x14ac:dyDescent="0.25">
      <c r="A219" s="168" t="s">
        <v>1341</v>
      </c>
      <c r="B219" s="169" t="s">
        <v>622</v>
      </c>
      <c r="C219" s="62" t="s">
        <v>798</v>
      </c>
      <c r="D219" s="170" t="s">
        <v>812</v>
      </c>
      <c r="E219" s="171">
        <v>43566</v>
      </c>
      <c r="F219" s="167" t="s">
        <v>606</v>
      </c>
    </row>
    <row r="220" spans="1:6" x14ac:dyDescent="0.25">
      <c r="A220" s="168" t="s">
        <v>1342</v>
      </c>
      <c r="B220" s="169" t="s">
        <v>622</v>
      </c>
      <c r="C220" s="62" t="s">
        <v>798</v>
      </c>
      <c r="D220" s="170" t="s">
        <v>813</v>
      </c>
      <c r="E220" s="171">
        <v>43566</v>
      </c>
      <c r="F220" s="167" t="s">
        <v>606</v>
      </c>
    </row>
    <row r="221" spans="1:6" x14ac:dyDescent="0.25">
      <c r="A221" s="168" t="s">
        <v>1343</v>
      </c>
      <c r="B221" s="169" t="s">
        <v>622</v>
      </c>
      <c r="C221" s="62" t="s">
        <v>814</v>
      </c>
      <c r="D221" s="170" t="s">
        <v>632</v>
      </c>
      <c r="E221" s="171">
        <v>43566</v>
      </c>
      <c r="F221" s="167" t="s">
        <v>606</v>
      </c>
    </row>
    <row r="222" spans="1:6" x14ac:dyDescent="0.25">
      <c r="A222" s="168" t="s">
        <v>1344</v>
      </c>
      <c r="B222" s="169" t="s">
        <v>622</v>
      </c>
      <c r="C222" s="62" t="s">
        <v>814</v>
      </c>
      <c r="D222" s="170" t="s">
        <v>815</v>
      </c>
      <c r="E222" s="171">
        <v>43566</v>
      </c>
      <c r="F222" s="167" t="s">
        <v>606</v>
      </c>
    </row>
    <row r="223" spans="1:6" x14ac:dyDescent="0.25">
      <c r="A223" s="168" t="s">
        <v>1345</v>
      </c>
      <c r="B223" s="169" t="s">
        <v>622</v>
      </c>
      <c r="C223" s="62" t="s">
        <v>814</v>
      </c>
      <c r="D223" s="170" t="s">
        <v>816</v>
      </c>
      <c r="E223" s="171">
        <v>43566</v>
      </c>
      <c r="F223" s="167" t="s">
        <v>606</v>
      </c>
    </row>
    <row r="224" spans="1:6" x14ac:dyDescent="0.25">
      <c r="A224" s="168" t="s">
        <v>1346</v>
      </c>
      <c r="B224" s="169" t="s">
        <v>622</v>
      </c>
      <c r="C224" s="62" t="s">
        <v>814</v>
      </c>
      <c r="D224" s="170" t="s">
        <v>817</v>
      </c>
      <c r="E224" s="171">
        <v>43566</v>
      </c>
      <c r="F224" s="167" t="s">
        <v>606</v>
      </c>
    </row>
    <row r="225" spans="1:6" x14ac:dyDescent="0.25">
      <c r="A225" s="168" t="s">
        <v>1347</v>
      </c>
      <c r="B225" s="169" t="s">
        <v>622</v>
      </c>
      <c r="C225" s="62" t="s">
        <v>814</v>
      </c>
      <c r="D225" s="170" t="s">
        <v>818</v>
      </c>
      <c r="E225" s="171">
        <v>43566</v>
      </c>
      <c r="F225" s="167" t="s">
        <v>607</v>
      </c>
    </row>
    <row r="226" spans="1:6" x14ac:dyDescent="0.25">
      <c r="A226" s="168" t="s">
        <v>1348</v>
      </c>
      <c r="B226" s="169" t="s">
        <v>622</v>
      </c>
      <c r="C226" s="62" t="s">
        <v>814</v>
      </c>
      <c r="D226" s="170" t="s">
        <v>819</v>
      </c>
      <c r="E226" s="171">
        <v>43566</v>
      </c>
      <c r="F226" s="167" t="s">
        <v>607</v>
      </c>
    </row>
    <row r="227" spans="1:6" x14ac:dyDescent="0.25">
      <c r="A227" s="168" t="s">
        <v>1349</v>
      </c>
      <c r="B227" s="169" t="s">
        <v>622</v>
      </c>
      <c r="C227" s="62" t="s">
        <v>814</v>
      </c>
      <c r="D227" s="170" t="s">
        <v>820</v>
      </c>
      <c r="E227" s="171">
        <v>43566</v>
      </c>
      <c r="F227" s="167" t="s">
        <v>606</v>
      </c>
    </row>
    <row r="228" spans="1:6" x14ac:dyDescent="0.25">
      <c r="A228" s="168" t="s">
        <v>1350</v>
      </c>
      <c r="B228" s="169" t="s">
        <v>622</v>
      </c>
      <c r="C228" s="62" t="s">
        <v>814</v>
      </c>
      <c r="D228" s="170" t="s">
        <v>821</v>
      </c>
      <c r="E228" s="171">
        <v>43566</v>
      </c>
      <c r="F228" s="167" t="s">
        <v>606</v>
      </c>
    </row>
    <row r="229" spans="1:6" x14ac:dyDescent="0.25">
      <c r="A229" s="168" t="s">
        <v>1351</v>
      </c>
      <c r="B229" s="169" t="s">
        <v>622</v>
      </c>
      <c r="C229" s="62" t="s">
        <v>814</v>
      </c>
      <c r="D229" s="170" t="s">
        <v>822</v>
      </c>
      <c r="E229" s="171">
        <v>43566</v>
      </c>
      <c r="F229" s="167" t="s">
        <v>606</v>
      </c>
    </row>
    <row r="230" spans="1:6" x14ac:dyDescent="0.25">
      <c r="A230" s="168" t="s">
        <v>1352</v>
      </c>
      <c r="B230" s="169" t="s">
        <v>622</v>
      </c>
      <c r="C230" s="62" t="s">
        <v>814</v>
      </c>
      <c r="D230" s="170" t="s">
        <v>823</v>
      </c>
      <c r="E230" s="171">
        <v>43566</v>
      </c>
      <c r="F230" s="167" t="s">
        <v>606</v>
      </c>
    </row>
    <row r="231" spans="1:6" x14ac:dyDescent="0.25">
      <c r="A231" s="168" t="s">
        <v>1353</v>
      </c>
      <c r="B231" s="169" t="s">
        <v>622</v>
      </c>
      <c r="C231" s="62" t="s">
        <v>814</v>
      </c>
      <c r="D231" s="170" t="s">
        <v>824</v>
      </c>
      <c r="E231" s="171">
        <v>43566</v>
      </c>
      <c r="F231" s="167" t="s">
        <v>606</v>
      </c>
    </row>
    <row r="232" spans="1:6" x14ac:dyDescent="0.25">
      <c r="A232" s="168" t="s">
        <v>1354</v>
      </c>
      <c r="B232" s="169" t="s">
        <v>622</v>
      </c>
      <c r="C232" s="62" t="s">
        <v>814</v>
      </c>
      <c r="D232" s="170" t="s">
        <v>825</v>
      </c>
      <c r="E232" s="171">
        <v>43566</v>
      </c>
      <c r="F232" s="167" t="s">
        <v>606</v>
      </c>
    </row>
    <row r="233" spans="1:6" x14ac:dyDescent="0.25">
      <c r="A233" s="168" t="s">
        <v>1355</v>
      </c>
      <c r="B233" s="169" t="s">
        <v>622</v>
      </c>
      <c r="C233" s="62" t="s">
        <v>814</v>
      </c>
      <c r="D233" s="170" t="s">
        <v>826</v>
      </c>
      <c r="E233" s="171">
        <v>43566</v>
      </c>
      <c r="F233" s="167" t="s">
        <v>606</v>
      </c>
    </row>
    <row r="234" spans="1:6" x14ac:dyDescent="0.25">
      <c r="A234" s="168" t="s">
        <v>1356</v>
      </c>
      <c r="B234" s="169" t="s">
        <v>622</v>
      </c>
      <c r="C234" s="62" t="s">
        <v>814</v>
      </c>
      <c r="D234" s="170" t="s">
        <v>827</v>
      </c>
      <c r="E234" s="171">
        <v>43566</v>
      </c>
      <c r="F234" s="167" t="s">
        <v>606</v>
      </c>
    </row>
    <row r="235" spans="1:6" x14ac:dyDescent="0.25">
      <c r="A235" s="168" t="s">
        <v>1357</v>
      </c>
      <c r="B235" s="169" t="s">
        <v>622</v>
      </c>
      <c r="C235" s="62" t="s">
        <v>814</v>
      </c>
      <c r="D235" s="170" t="s">
        <v>828</v>
      </c>
      <c r="E235" s="171">
        <v>43566</v>
      </c>
      <c r="F235" s="167" t="s">
        <v>606</v>
      </c>
    </row>
    <row r="236" spans="1:6" x14ac:dyDescent="0.25">
      <c r="A236" s="168" t="s">
        <v>1358</v>
      </c>
      <c r="B236" s="169" t="s">
        <v>622</v>
      </c>
      <c r="C236" s="62" t="s">
        <v>829</v>
      </c>
      <c r="D236" s="170" t="s">
        <v>632</v>
      </c>
      <c r="E236" s="171">
        <v>43566</v>
      </c>
      <c r="F236" s="167" t="s">
        <v>606</v>
      </c>
    </row>
    <row r="237" spans="1:6" x14ac:dyDescent="0.25">
      <c r="A237" s="168" t="s">
        <v>1359</v>
      </c>
      <c r="B237" s="169" t="s">
        <v>622</v>
      </c>
      <c r="C237" s="62" t="s">
        <v>829</v>
      </c>
      <c r="D237" s="170" t="s">
        <v>830</v>
      </c>
      <c r="E237" s="171">
        <v>43566</v>
      </c>
      <c r="F237" s="167" t="s">
        <v>606</v>
      </c>
    </row>
    <row r="238" spans="1:6" x14ac:dyDescent="0.25">
      <c r="A238" s="168" t="s">
        <v>1360</v>
      </c>
      <c r="B238" s="169" t="s">
        <v>622</v>
      </c>
      <c r="C238" s="62" t="s">
        <v>829</v>
      </c>
      <c r="D238" s="170" t="s">
        <v>831</v>
      </c>
      <c r="E238" s="171">
        <v>43566</v>
      </c>
      <c r="F238" s="167" t="s">
        <v>606</v>
      </c>
    </row>
    <row r="239" spans="1:6" x14ac:dyDescent="0.25">
      <c r="A239" s="168" t="s">
        <v>1361</v>
      </c>
      <c r="B239" s="169" t="s">
        <v>622</v>
      </c>
      <c r="C239" s="62" t="s">
        <v>829</v>
      </c>
      <c r="D239" s="170" t="s">
        <v>832</v>
      </c>
      <c r="E239" s="171">
        <v>43566</v>
      </c>
      <c r="F239" s="167" t="s">
        <v>606</v>
      </c>
    </row>
    <row r="240" spans="1:6" x14ac:dyDescent="0.25">
      <c r="A240" s="168" t="s">
        <v>1362</v>
      </c>
      <c r="B240" s="169" t="s">
        <v>622</v>
      </c>
      <c r="C240" s="62" t="s">
        <v>829</v>
      </c>
      <c r="D240" s="170" t="s">
        <v>833</v>
      </c>
      <c r="E240" s="171">
        <v>43566</v>
      </c>
      <c r="F240" s="167" t="s">
        <v>607</v>
      </c>
    </row>
    <row r="241" spans="1:6" x14ac:dyDescent="0.25">
      <c r="A241" s="168" t="s">
        <v>1363</v>
      </c>
      <c r="B241" s="169" t="s">
        <v>622</v>
      </c>
      <c r="C241" s="62" t="s">
        <v>829</v>
      </c>
      <c r="D241" s="170" t="s">
        <v>834</v>
      </c>
      <c r="E241" s="171">
        <v>43566</v>
      </c>
      <c r="F241" s="167" t="s">
        <v>607</v>
      </c>
    </row>
    <row r="242" spans="1:6" x14ac:dyDescent="0.25">
      <c r="A242" s="168" t="s">
        <v>1364</v>
      </c>
      <c r="B242" s="169" t="s">
        <v>622</v>
      </c>
      <c r="C242" s="62" t="s">
        <v>829</v>
      </c>
      <c r="D242" s="170" t="s">
        <v>835</v>
      </c>
      <c r="E242" s="171">
        <v>43566</v>
      </c>
      <c r="F242" s="167" t="s">
        <v>606</v>
      </c>
    </row>
    <row r="243" spans="1:6" x14ac:dyDescent="0.25">
      <c r="A243" s="168" t="s">
        <v>1365</v>
      </c>
      <c r="B243" s="169" t="s">
        <v>622</v>
      </c>
      <c r="C243" s="62" t="s">
        <v>829</v>
      </c>
      <c r="D243" s="170" t="s">
        <v>836</v>
      </c>
      <c r="E243" s="171">
        <v>43566</v>
      </c>
      <c r="F243" s="167" t="s">
        <v>606</v>
      </c>
    </row>
    <row r="244" spans="1:6" x14ac:dyDescent="0.25">
      <c r="A244" s="168" t="s">
        <v>1366</v>
      </c>
      <c r="B244" s="169" t="s">
        <v>622</v>
      </c>
      <c r="C244" s="62" t="s">
        <v>829</v>
      </c>
      <c r="D244" s="170" t="s">
        <v>837</v>
      </c>
      <c r="E244" s="171">
        <v>43566</v>
      </c>
      <c r="F244" s="167" t="s">
        <v>606</v>
      </c>
    </row>
    <row r="245" spans="1:6" x14ac:dyDescent="0.25">
      <c r="A245" s="168" t="s">
        <v>1367</v>
      </c>
      <c r="B245" s="169" t="s">
        <v>622</v>
      </c>
      <c r="C245" s="62" t="s">
        <v>829</v>
      </c>
      <c r="D245" s="170" t="s">
        <v>838</v>
      </c>
      <c r="E245" s="171">
        <v>43566</v>
      </c>
      <c r="F245" s="167" t="s">
        <v>606</v>
      </c>
    </row>
    <row r="246" spans="1:6" x14ac:dyDescent="0.25">
      <c r="A246" s="168" t="s">
        <v>1368</v>
      </c>
      <c r="B246" s="169" t="s">
        <v>622</v>
      </c>
      <c r="C246" s="62" t="s">
        <v>829</v>
      </c>
      <c r="D246" s="170" t="s">
        <v>839</v>
      </c>
      <c r="E246" s="171">
        <v>43566</v>
      </c>
      <c r="F246" s="167" t="s">
        <v>606</v>
      </c>
    </row>
    <row r="247" spans="1:6" x14ac:dyDescent="0.25">
      <c r="A247" s="168" t="s">
        <v>1369</v>
      </c>
      <c r="B247" s="169" t="s">
        <v>622</v>
      </c>
      <c r="C247" s="62" t="s">
        <v>829</v>
      </c>
      <c r="D247" s="170" t="s">
        <v>840</v>
      </c>
      <c r="E247" s="171">
        <v>43566</v>
      </c>
      <c r="F247" s="167" t="s">
        <v>606</v>
      </c>
    </row>
    <row r="248" spans="1:6" x14ac:dyDescent="0.25">
      <c r="A248" s="168" t="s">
        <v>1370</v>
      </c>
      <c r="B248" s="169" t="s">
        <v>622</v>
      </c>
      <c r="C248" s="62" t="s">
        <v>829</v>
      </c>
      <c r="D248" s="170" t="s">
        <v>841</v>
      </c>
      <c r="E248" s="171">
        <v>43566</v>
      </c>
      <c r="F248" s="167" t="s">
        <v>606</v>
      </c>
    </row>
    <row r="249" spans="1:6" x14ac:dyDescent="0.25">
      <c r="A249" s="168" t="s">
        <v>1371</v>
      </c>
      <c r="B249" s="169" t="s">
        <v>622</v>
      </c>
      <c r="C249" s="62" t="s">
        <v>829</v>
      </c>
      <c r="D249" s="170" t="s">
        <v>842</v>
      </c>
      <c r="E249" s="171">
        <v>43566</v>
      </c>
      <c r="F249" s="167" t="s">
        <v>606</v>
      </c>
    </row>
    <row r="250" spans="1:6" x14ac:dyDescent="0.25">
      <c r="A250" s="168" t="s">
        <v>1372</v>
      </c>
      <c r="B250" s="169" t="s">
        <v>622</v>
      </c>
      <c r="C250" s="62" t="s">
        <v>829</v>
      </c>
      <c r="D250" s="170" t="s">
        <v>843</v>
      </c>
      <c r="E250" s="171">
        <v>43566</v>
      </c>
      <c r="F250" s="167" t="s">
        <v>606</v>
      </c>
    </row>
    <row r="251" spans="1:6" x14ac:dyDescent="0.25">
      <c r="A251" s="168" t="s">
        <v>1373</v>
      </c>
      <c r="B251" s="169" t="s">
        <v>622</v>
      </c>
      <c r="C251" s="62" t="s">
        <v>829</v>
      </c>
      <c r="D251" s="170" t="s">
        <v>844</v>
      </c>
      <c r="E251" s="171">
        <v>43566</v>
      </c>
      <c r="F251" s="167" t="s">
        <v>606</v>
      </c>
    </row>
    <row r="252" spans="1:6" x14ac:dyDescent="0.25">
      <c r="A252" s="168" t="s">
        <v>1374</v>
      </c>
      <c r="B252" s="169" t="s">
        <v>622</v>
      </c>
      <c r="C252" s="62" t="s">
        <v>829</v>
      </c>
      <c r="D252" s="170" t="s">
        <v>845</v>
      </c>
      <c r="E252" s="171">
        <v>43566</v>
      </c>
      <c r="F252" s="167" t="s">
        <v>606</v>
      </c>
    </row>
    <row r="253" spans="1:6" x14ac:dyDescent="0.25">
      <c r="A253" s="168" t="s">
        <v>1375</v>
      </c>
      <c r="B253" s="169" t="s">
        <v>622</v>
      </c>
      <c r="C253" s="62" t="s">
        <v>846</v>
      </c>
      <c r="D253" s="170" t="s">
        <v>632</v>
      </c>
      <c r="E253" s="171">
        <v>43567</v>
      </c>
      <c r="F253" s="167" t="s">
        <v>606</v>
      </c>
    </row>
    <row r="254" spans="1:6" x14ac:dyDescent="0.25">
      <c r="A254" s="168" t="s">
        <v>1376</v>
      </c>
      <c r="B254" s="169" t="s">
        <v>622</v>
      </c>
      <c r="C254" s="62" t="s">
        <v>846</v>
      </c>
      <c r="D254" s="170" t="s">
        <v>847</v>
      </c>
      <c r="E254" s="171">
        <v>43567</v>
      </c>
      <c r="F254" s="167" t="s">
        <v>606</v>
      </c>
    </row>
    <row r="255" spans="1:6" x14ac:dyDescent="0.25">
      <c r="A255" s="168" t="s">
        <v>1377</v>
      </c>
      <c r="B255" s="169" t="s">
        <v>622</v>
      </c>
      <c r="C255" s="62" t="s">
        <v>846</v>
      </c>
      <c r="D255" s="170" t="s">
        <v>848</v>
      </c>
      <c r="E255" s="171">
        <v>43567</v>
      </c>
      <c r="F255" s="167" t="s">
        <v>606</v>
      </c>
    </row>
    <row r="256" spans="1:6" x14ac:dyDescent="0.25">
      <c r="A256" s="168" t="s">
        <v>1378</v>
      </c>
      <c r="B256" s="169" t="s">
        <v>622</v>
      </c>
      <c r="C256" s="62" t="s">
        <v>846</v>
      </c>
      <c r="D256" s="170" t="s">
        <v>849</v>
      </c>
      <c r="E256" s="171">
        <v>43567</v>
      </c>
      <c r="F256" s="167" t="s">
        <v>607</v>
      </c>
    </row>
    <row r="257" spans="1:6" x14ac:dyDescent="0.25">
      <c r="A257" s="168" t="s">
        <v>1379</v>
      </c>
      <c r="B257" s="169" t="s">
        <v>622</v>
      </c>
      <c r="C257" s="62" t="s">
        <v>846</v>
      </c>
      <c r="D257" s="170" t="s">
        <v>850</v>
      </c>
      <c r="E257" s="171">
        <v>43567</v>
      </c>
      <c r="F257" s="167" t="s">
        <v>607</v>
      </c>
    </row>
    <row r="258" spans="1:6" x14ac:dyDescent="0.25">
      <c r="A258" s="168" t="s">
        <v>1380</v>
      </c>
      <c r="B258" s="169" t="s">
        <v>622</v>
      </c>
      <c r="C258" s="62" t="s">
        <v>846</v>
      </c>
      <c r="D258" s="170" t="s">
        <v>851</v>
      </c>
      <c r="E258" s="171">
        <v>43567</v>
      </c>
      <c r="F258" s="167" t="s">
        <v>606</v>
      </c>
    </row>
    <row r="259" spans="1:6" x14ac:dyDescent="0.25">
      <c r="A259" s="168" t="s">
        <v>1381</v>
      </c>
      <c r="B259" s="169" t="s">
        <v>622</v>
      </c>
      <c r="C259" s="62" t="s">
        <v>846</v>
      </c>
      <c r="D259" s="170" t="s">
        <v>852</v>
      </c>
      <c r="E259" s="171">
        <v>43567</v>
      </c>
      <c r="F259" s="167" t="s">
        <v>606</v>
      </c>
    </row>
    <row r="260" spans="1:6" x14ac:dyDescent="0.25">
      <c r="A260" s="168" t="s">
        <v>1382</v>
      </c>
      <c r="B260" s="169" t="s">
        <v>622</v>
      </c>
      <c r="C260" s="62" t="s">
        <v>846</v>
      </c>
      <c r="D260" s="170" t="s">
        <v>853</v>
      </c>
      <c r="E260" s="171">
        <v>43567</v>
      </c>
      <c r="F260" s="167" t="s">
        <v>606</v>
      </c>
    </row>
    <row r="261" spans="1:6" x14ac:dyDescent="0.25">
      <c r="A261" s="168" t="s">
        <v>1383</v>
      </c>
      <c r="B261" s="169" t="s">
        <v>622</v>
      </c>
      <c r="C261" s="62" t="s">
        <v>846</v>
      </c>
      <c r="D261" s="170" t="s">
        <v>854</v>
      </c>
      <c r="E261" s="171">
        <v>43567</v>
      </c>
      <c r="F261" s="167" t="s">
        <v>606</v>
      </c>
    </row>
    <row r="262" spans="1:6" x14ac:dyDescent="0.25">
      <c r="A262" s="168" t="s">
        <v>1384</v>
      </c>
      <c r="B262" s="169" t="s">
        <v>622</v>
      </c>
      <c r="C262" s="62" t="s">
        <v>846</v>
      </c>
      <c r="D262" s="170" t="s">
        <v>855</v>
      </c>
      <c r="E262" s="171">
        <v>43567</v>
      </c>
      <c r="F262" s="167" t="s">
        <v>606</v>
      </c>
    </row>
    <row r="263" spans="1:6" x14ac:dyDescent="0.25">
      <c r="A263" s="168" t="s">
        <v>1385</v>
      </c>
      <c r="B263" s="169" t="s">
        <v>622</v>
      </c>
      <c r="C263" s="62" t="s">
        <v>846</v>
      </c>
      <c r="D263" s="170" t="s">
        <v>856</v>
      </c>
      <c r="E263" s="171">
        <v>43567</v>
      </c>
      <c r="F263" s="167" t="s">
        <v>606</v>
      </c>
    </row>
    <row r="264" spans="1:6" x14ac:dyDescent="0.25">
      <c r="A264" s="168" t="s">
        <v>1386</v>
      </c>
      <c r="B264" s="169" t="s">
        <v>622</v>
      </c>
      <c r="C264" s="62" t="s">
        <v>846</v>
      </c>
      <c r="D264" s="170" t="s">
        <v>857</v>
      </c>
      <c r="E264" s="171">
        <v>43567</v>
      </c>
      <c r="F264" s="167" t="s">
        <v>606</v>
      </c>
    </row>
    <row r="265" spans="1:6" x14ac:dyDescent="0.25">
      <c r="A265" s="168" t="s">
        <v>1387</v>
      </c>
      <c r="B265" s="169" t="s">
        <v>622</v>
      </c>
      <c r="C265" s="62" t="s">
        <v>846</v>
      </c>
      <c r="D265" s="170" t="s">
        <v>858</v>
      </c>
      <c r="E265" s="171">
        <v>43567</v>
      </c>
      <c r="F265" s="167" t="s">
        <v>606</v>
      </c>
    </row>
    <row r="266" spans="1:6" x14ac:dyDescent="0.25">
      <c r="A266" s="168" t="s">
        <v>1388</v>
      </c>
      <c r="B266" s="169" t="s">
        <v>622</v>
      </c>
      <c r="C266" s="62" t="s">
        <v>846</v>
      </c>
      <c r="D266" s="170" t="s">
        <v>859</v>
      </c>
      <c r="E266" s="171">
        <v>43567</v>
      </c>
      <c r="F266" s="167" t="s">
        <v>606</v>
      </c>
    </row>
    <row r="267" spans="1:6" x14ac:dyDescent="0.25">
      <c r="A267" s="168" t="s">
        <v>1389</v>
      </c>
      <c r="B267" s="169" t="s">
        <v>622</v>
      </c>
      <c r="C267" s="62" t="s">
        <v>846</v>
      </c>
      <c r="D267" s="170" t="s">
        <v>860</v>
      </c>
      <c r="E267" s="171">
        <v>43567</v>
      </c>
      <c r="F267" s="167" t="s">
        <v>606</v>
      </c>
    </row>
    <row r="268" spans="1:6" x14ac:dyDescent="0.25">
      <c r="A268" s="168" t="s">
        <v>1390</v>
      </c>
      <c r="B268" s="169" t="s">
        <v>622</v>
      </c>
      <c r="C268" s="62" t="s">
        <v>846</v>
      </c>
      <c r="D268" s="170" t="s">
        <v>861</v>
      </c>
      <c r="E268" s="171">
        <v>43567</v>
      </c>
      <c r="F268" s="167" t="s">
        <v>606</v>
      </c>
    </row>
    <row r="269" spans="1:6" x14ac:dyDescent="0.25">
      <c r="A269" s="168" t="s">
        <v>1391</v>
      </c>
      <c r="B269" s="169" t="s">
        <v>622</v>
      </c>
      <c r="C269" s="62" t="s">
        <v>862</v>
      </c>
      <c r="D269" s="170" t="s">
        <v>632</v>
      </c>
      <c r="E269" s="171">
        <v>43567</v>
      </c>
      <c r="F269" s="167" t="s">
        <v>606</v>
      </c>
    </row>
    <row r="270" spans="1:6" x14ac:dyDescent="0.25">
      <c r="A270" s="168" t="s">
        <v>1392</v>
      </c>
      <c r="B270" s="169" t="s">
        <v>622</v>
      </c>
      <c r="C270" s="62" t="s">
        <v>862</v>
      </c>
      <c r="D270" s="170" t="s">
        <v>863</v>
      </c>
      <c r="E270" s="171">
        <v>43567</v>
      </c>
      <c r="F270" s="167" t="s">
        <v>606</v>
      </c>
    </row>
    <row r="271" spans="1:6" x14ac:dyDescent="0.25">
      <c r="A271" s="168" t="s">
        <v>1393</v>
      </c>
      <c r="B271" s="169" t="s">
        <v>622</v>
      </c>
      <c r="C271" s="62" t="s">
        <v>862</v>
      </c>
      <c r="D271" s="170" t="s">
        <v>864</v>
      </c>
      <c r="E271" s="171">
        <v>43567</v>
      </c>
      <c r="F271" s="167" t="s">
        <v>606</v>
      </c>
    </row>
    <row r="272" spans="1:6" x14ac:dyDescent="0.25">
      <c r="A272" s="168" t="s">
        <v>1394</v>
      </c>
      <c r="B272" s="169" t="s">
        <v>622</v>
      </c>
      <c r="C272" s="62" t="s">
        <v>862</v>
      </c>
      <c r="D272" s="170" t="s">
        <v>865</v>
      </c>
      <c r="E272" s="171">
        <v>43567</v>
      </c>
      <c r="F272" s="167" t="s">
        <v>606</v>
      </c>
    </row>
    <row r="273" spans="1:6" x14ac:dyDescent="0.25">
      <c r="A273" s="168" t="s">
        <v>1395</v>
      </c>
      <c r="B273" s="169" t="s">
        <v>622</v>
      </c>
      <c r="C273" s="62" t="s">
        <v>862</v>
      </c>
      <c r="D273" s="170" t="s">
        <v>866</v>
      </c>
      <c r="E273" s="171">
        <v>43567</v>
      </c>
      <c r="F273" s="167" t="s">
        <v>607</v>
      </c>
    </row>
    <row r="274" spans="1:6" x14ac:dyDescent="0.25">
      <c r="A274" s="168" t="s">
        <v>1396</v>
      </c>
      <c r="B274" s="169" t="s">
        <v>622</v>
      </c>
      <c r="C274" s="62" t="s">
        <v>862</v>
      </c>
      <c r="D274" s="170" t="s">
        <v>867</v>
      </c>
      <c r="E274" s="171">
        <v>43567</v>
      </c>
      <c r="F274" s="167" t="s">
        <v>607</v>
      </c>
    </row>
    <row r="275" spans="1:6" x14ac:dyDescent="0.25">
      <c r="A275" s="168" t="s">
        <v>1397</v>
      </c>
      <c r="B275" s="169" t="s">
        <v>622</v>
      </c>
      <c r="C275" s="62" t="s">
        <v>862</v>
      </c>
      <c r="D275" s="170" t="s">
        <v>868</v>
      </c>
      <c r="E275" s="171">
        <v>43567</v>
      </c>
      <c r="F275" s="167" t="s">
        <v>606</v>
      </c>
    </row>
    <row r="276" spans="1:6" x14ac:dyDescent="0.25">
      <c r="A276" s="168" t="s">
        <v>1398</v>
      </c>
      <c r="B276" s="169" t="s">
        <v>622</v>
      </c>
      <c r="C276" s="62" t="s">
        <v>862</v>
      </c>
      <c r="D276" s="170" t="s">
        <v>869</v>
      </c>
      <c r="E276" s="171">
        <v>43567</v>
      </c>
      <c r="F276" s="167" t="s">
        <v>606</v>
      </c>
    </row>
    <row r="277" spans="1:6" x14ac:dyDescent="0.25">
      <c r="A277" s="168" t="s">
        <v>1399</v>
      </c>
      <c r="B277" s="169" t="s">
        <v>622</v>
      </c>
      <c r="C277" s="62" t="s">
        <v>862</v>
      </c>
      <c r="D277" s="170" t="s">
        <v>870</v>
      </c>
      <c r="E277" s="171">
        <v>43567</v>
      </c>
      <c r="F277" s="167" t="s">
        <v>606</v>
      </c>
    </row>
    <row r="278" spans="1:6" x14ac:dyDescent="0.25">
      <c r="A278" s="168" t="s">
        <v>1400</v>
      </c>
      <c r="B278" s="169" t="s">
        <v>622</v>
      </c>
      <c r="C278" s="62" t="s">
        <v>862</v>
      </c>
      <c r="D278" s="170" t="s">
        <v>871</v>
      </c>
      <c r="E278" s="171">
        <v>43567</v>
      </c>
      <c r="F278" s="167" t="s">
        <v>606</v>
      </c>
    </row>
    <row r="279" spans="1:6" x14ac:dyDescent="0.25">
      <c r="A279" s="168" t="s">
        <v>1401</v>
      </c>
      <c r="B279" s="169" t="s">
        <v>622</v>
      </c>
      <c r="C279" s="62" t="s">
        <v>862</v>
      </c>
      <c r="D279" s="170" t="s">
        <v>872</v>
      </c>
      <c r="E279" s="171">
        <v>43567</v>
      </c>
      <c r="F279" s="167" t="s">
        <v>606</v>
      </c>
    </row>
    <row r="280" spans="1:6" x14ac:dyDescent="0.25">
      <c r="A280" s="168" t="s">
        <v>1402</v>
      </c>
      <c r="B280" s="169" t="s">
        <v>622</v>
      </c>
      <c r="C280" s="62" t="s">
        <v>862</v>
      </c>
      <c r="D280" s="170" t="s">
        <v>873</v>
      </c>
      <c r="E280" s="171">
        <v>43567</v>
      </c>
      <c r="F280" s="167" t="s">
        <v>606</v>
      </c>
    </row>
    <row r="281" spans="1:6" x14ac:dyDescent="0.25">
      <c r="A281" s="168" t="s">
        <v>1403</v>
      </c>
      <c r="B281" s="169" t="s">
        <v>622</v>
      </c>
      <c r="C281" s="62" t="s">
        <v>862</v>
      </c>
      <c r="D281" s="170" t="s">
        <v>874</v>
      </c>
      <c r="E281" s="171">
        <v>43567</v>
      </c>
      <c r="F281" s="167" t="s">
        <v>606</v>
      </c>
    </row>
    <row r="282" spans="1:6" x14ac:dyDescent="0.25">
      <c r="A282" s="168" t="s">
        <v>1404</v>
      </c>
      <c r="B282" s="169" t="s">
        <v>622</v>
      </c>
      <c r="C282" s="62" t="s">
        <v>862</v>
      </c>
      <c r="D282" s="170" t="s">
        <v>875</v>
      </c>
      <c r="E282" s="171">
        <v>43567</v>
      </c>
      <c r="F282" s="167" t="s">
        <v>606</v>
      </c>
    </row>
    <row r="283" spans="1:6" x14ac:dyDescent="0.25">
      <c r="A283" s="168" t="s">
        <v>1405</v>
      </c>
      <c r="B283" s="169" t="s">
        <v>622</v>
      </c>
      <c r="C283" s="62" t="s">
        <v>862</v>
      </c>
      <c r="D283" s="170" t="s">
        <v>876</v>
      </c>
      <c r="E283" s="171">
        <v>43567</v>
      </c>
      <c r="F283" s="167" t="s">
        <v>606</v>
      </c>
    </row>
    <row r="284" spans="1:6" x14ac:dyDescent="0.25">
      <c r="A284" s="168" t="s">
        <v>1406</v>
      </c>
      <c r="B284" s="169" t="s">
        <v>622</v>
      </c>
      <c r="C284" s="62" t="s">
        <v>862</v>
      </c>
      <c r="D284" s="170" t="s">
        <v>877</v>
      </c>
      <c r="E284" s="171">
        <v>43567</v>
      </c>
      <c r="F284" s="167" t="s">
        <v>606</v>
      </c>
    </row>
    <row r="285" spans="1:6" x14ac:dyDescent="0.25">
      <c r="A285" s="168" t="s">
        <v>1407</v>
      </c>
      <c r="B285" s="169" t="s">
        <v>622</v>
      </c>
      <c r="C285" s="62" t="s">
        <v>862</v>
      </c>
      <c r="D285" s="170" t="s">
        <v>878</v>
      </c>
      <c r="E285" s="171">
        <v>43567</v>
      </c>
      <c r="F285" s="167" t="s">
        <v>606</v>
      </c>
    </row>
    <row r="286" spans="1:6" x14ac:dyDescent="0.25">
      <c r="A286" s="168" t="s">
        <v>1408</v>
      </c>
      <c r="B286" s="169" t="s">
        <v>622</v>
      </c>
      <c r="C286" s="62" t="s">
        <v>862</v>
      </c>
      <c r="D286" s="170" t="s">
        <v>879</v>
      </c>
      <c r="E286" s="171">
        <v>43567</v>
      </c>
      <c r="F286" s="167" t="s">
        <v>606</v>
      </c>
    </row>
    <row r="287" spans="1:6" x14ac:dyDescent="0.25">
      <c r="A287" s="168" t="s">
        <v>1409</v>
      </c>
      <c r="B287" s="169" t="s">
        <v>622</v>
      </c>
      <c r="C287" s="62" t="s">
        <v>880</v>
      </c>
      <c r="D287" s="170" t="s">
        <v>632</v>
      </c>
      <c r="E287" s="171">
        <v>43570</v>
      </c>
      <c r="F287" s="167" t="s">
        <v>606</v>
      </c>
    </row>
    <row r="288" spans="1:6" x14ac:dyDescent="0.25">
      <c r="A288" s="168" t="s">
        <v>1410</v>
      </c>
      <c r="B288" s="169" t="s">
        <v>622</v>
      </c>
      <c r="C288" s="62" t="s">
        <v>880</v>
      </c>
      <c r="D288" s="170" t="s">
        <v>881</v>
      </c>
      <c r="E288" s="171">
        <v>43570</v>
      </c>
      <c r="F288" s="167" t="s">
        <v>606</v>
      </c>
    </row>
    <row r="289" spans="1:6" x14ac:dyDescent="0.25">
      <c r="A289" s="168" t="s">
        <v>1411</v>
      </c>
      <c r="B289" s="169" t="s">
        <v>622</v>
      </c>
      <c r="C289" s="62" t="s">
        <v>880</v>
      </c>
      <c r="D289" s="170" t="s">
        <v>882</v>
      </c>
      <c r="E289" s="171">
        <v>43570</v>
      </c>
      <c r="F289" s="167" t="s">
        <v>606</v>
      </c>
    </row>
    <row r="290" spans="1:6" x14ac:dyDescent="0.25">
      <c r="A290" s="168" t="s">
        <v>1412</v>
      </c>
      <c r="B290" s="169" t="s">
        <v>622</v>
      </c>
      <c r="C290" s="62" t="s">
        <v>880</v>
      </c>
      <c r="D290" s="170" t="s">
        <v>883</v>
      </c>
      <c r="E290" s="171">
        <v>43570</v>
      </c>
      <c r="F290" s="167" t="s">
        <v>607</v>
      </c>
    </row>
    <row r="291" spans="1:6" x14ac:dyDescent="0.25">
      <c r="A291" s="168" t="s">
        <v>1413</v>
      </c>
      <c r="B291" s="169" t="s">
        <v>622</v>
      </c>
      <c r="C291" s="62" t="s">
        <v>880</v>
      </c>
      <c r="D291" s="170" t="s">
        <v>884</v>
      </c>
      <c r="E291" s="171">
        <v>43570</v>
      </c>
      <c r="F291" s="167" t="s">
        <v>607</v>
      </c>
    </row>
    <row r="292" spans="1:6" x14ac:dyDescent="0.25">
      <c r="A292" s="168" t="s">
        <v>1414</v>
      </c>
      <c r="B292" s="169" t="s">
        <v>622</v>
      </c>
      <c r="C292" s="62" t="s">
        <v>880</v>
      </c>
      <c r="D292" s="170" t="s">
        <v>885</v>
      </c>
      <c r="E292" s="171">
        <v>43570</v>
      </c>
      <c r="F292" s="167" t="s">
        <v>606</v>
      </c>
    </row>
    <row r="293" spans="1:6" x14ac:dyDescent="0.25">
      <c r="A293" s="168" t="s">
        <v>1415</v>
      </c>
      <c r="B293" s="169" t="s">
        <v>622</v>
      </c>
      <c r="C293" s="62" t="s">
        <v>880</v>
      </c>
      <c r="D293" s="170" t="s">
        <v>886</v>
      </c>
      <c r="E293" s="171">
        <v>43570</v>
      </c>
      <c r="F293" s="167" t="s">
        <v>606</v>
      </c>
    </row>
    <row r="294" spans="1:6" x14ac:dyDescent="0.25">
      <c r="A294" s="168" t="s">
        <v>1416</v>
      </c>
      <c r="B294" s="169" t="s">
        <v>622</v>
      </c>
      <c r="C294" s="62" t="s">
        <v>880</v>
      </c>
      <c r="D294" s="170" t="s">
        <v>887</v>
      </c>
      <c r="E294" s="171">
        <v>43570</v>
      </c>
      <c r="F294" s="167" t="s">
        <v>606</v>
      </c>
    </row>
    <row r="295" spans="1:6" x14ac:dyDescent="0.25">
      <c r="A295" s="168" t="s">
        <v>1417</v>
      </c>
      <c r="B295" s="169" t="s">
        <v>622</v>
      </c>
      <c r="C295" s="62" t="s">
        <v>880</v>
      </c>
      <c r="D295" s="170" t="s">
        <v>888</v>
      </c>
      <c r="E295" s="171">
        <v>43570</v>
      </c>
      <c r="F295" s="167" t="s">
        <v>606</v>
      </c>
    </row>
    <row r="296" spans="1:6" x14ac:dyDescent="0.25">
      <c r="A296" s="168" t="s">
        <v>1418</v>
      </c>
      <c r="B296" s="169" t="s">
        <v>622</v>
      </c>
      <c r="C296" s="62" t="s">
        <v>880</v>
      </c>
      <c r="D296" s="170" t="s">
        <v>889</v>
      </c>
      <c r="E296" s="171">
        <v>43570</v>
      </c>
      <c r="F296" s="167" t="s">
        <v>606</v>
      </c>
    </row>
    <row r="297" spans="1:6" x14ac:dyDescent="0.25">
      <c r="A297" s="168" t="s">
        <v>1419</v>
      </c>
      <c r="B297" s="169" t="s">
        <v>622</v>
      </c>
      <c r="C297" s="62" t="s">
        <v>880</v>
      </c>
      <c r="D297" s="170" t="s">
        <v>890</v>
      </c>
      <c r="E297" s="171">
        <v>43570</v>
      </c>
      <c r="F297" s="167" t="s">
        <v>606</v>
      </c>
    </row>
    <row r="298" spans="1:6" x14ac:dyDescent="0.25">
      <c r="A298" s="168" t="s">
        <v>1420</v>
      </c>
      <c r="B298" s="169" t="s">
        <v>622</v>
      </c>
      <c r="C298" s="62" t="s">
        <v>880</v>
      </c>
      <c r="D298" s="170" t="s">
        <v>891</v>
      </c>
      <c r="E298" s="171">
        <v>43570</v>
      </c>
      <c r="F298" s="167" t="s">
        <v>606</v>
      </c>
    </row>
    <row r="299" spans="1:6" x14ac:dyDescent="0.25">
      <c r="A299" s="168" t="s">
        <v>1421</v>
      </c>
      <c r="B299" s="169" t="s">
        <v>622</v>
      </c>
      <c r="C299" s="62" t="s">
        <v>880</v>
      </c>
      <c r="D299" s="170" t="s">
        <v>892</v>
      </c>
      <c r="E299" s="171">
        <v>43570</v>
      </c>
      <c r="F299" s="167" t="s">
        <v>606</v>
      </c>
    </row>
    <row r="300" spans="1:6" x14ac:dyDescent="0.25">
      <c r="A300" s="168" t="s">
        <v>1422</v>
      </c>
      <c r="B300" s="169" t="s">
        <v>622</v>
      </c>
      <c r="C300" s="62" t="s">
        <v>880</v>
      </c>
      <c r="D300" s="170" t="s">
        <v>893</v>
      </c>
      <c r="E300" s="171">
        <v>43570</v>
      </c>
      <c r="F300" s="167" t="s">
        <v>606</v>
      </c>
    </row>
    <row r="301" spans="1:6" x14ac:dyDescent="0.25">
      <c r="A301" s="168" t="s">
        <v>1423</v>
      </c>
      <c r="B301" s="169" t="s">
        <v>622</v>
      </c>
      <c r="C301" s="62" t="s">
        <v>880</v>
      </c>
      <c r="D301" s="170" t="s">
        <v>894</v>
      </c>
      <c r="E301" s="171">
        <v>43570</v>
      </c>
      <c r="F301" s="167" t="s">
        <v>606</v>
      </c>
    </row>
    <row r="302" spans="1:6" x14ac:dyDescent="0.25">
      <c r="A302" s="168" t="s">
        <v>1424</v>
      </c>
      <c r="B302" s="169" t="s">
        <v>622</v>
      </c>
      <c r="C302" s="62" t="s">
        <v>880</v>
      </c>
      <c r="D302" s="170" t="s">
        <v>895</v>
      </c>
      <c r="E302" s="171">
        <v>43570</v>
      </c>
      <c r="F302" s="167" t="s">
        <v>606</v>
      </c>
    </row>
    <row r="303" spans="1:6" x14ac:dyDescent="0.25">
      <c r="A303" s="168" t="s">
        <v>1425</v>
      </c>
      <c r="B303" s="169" t="s">
        <v>622</v>
      </c>
      <c r="C303" s="62" t="s">
        <v>880</v>
      </c>
      <c r="D303" s="170" t="s">
        <v>896</v>
      </c>
      <c r="E303" s="171">
        <v>43570</v>
      </c>
      <c r="F303" s="167" t="s">
        <v>606</v>
      </c>
    </row>
    <row r="304" spans="1:6" x14ac:dyDescent="0.25">
      <c r="A304" s="168" t="s">
        <v>1426</v>
      </c>
      <c r="B304" s="169" t="s">
        <v>622</v>
      </c>
      <c r="C304" s="62" t="s">
        <v>880</v>
      </c>
      <c r="D304" s="170" t="s">
        <v>897</v>
      </c>
      <c r="E304" s="171">
        <v>43570</v>
      </c>
      <c r="F304" s="167" t="s">
        <v>606</v>
      </c>
    </row>
    <row r="305" spans="1:6" x14ac:dyDescent="0.25">
      <c r="A305" s="168" t="s">
        <v>1427</v>
      </c>
      <c r="B305" s="169" t="s">
        <v>622</v>
      </c>
      <c r="C305" s="62" t="s">
        <v>880</v>
      </c>
      <c r="D305" s="170" t="s">
        <v>898</v>
      </c>
      <c r="E305" s="171">
        <v>43570</v>
      </c>
      <c r="F305" s="167" t="s">
        <v>606</v>
      </c>
    </row>
    <row r="306" spans="1:6" x14ac:dyDescent="0.25">
      <c r="A306" s="168" t="s">
        <v>1428</v>
      </c>
      <c r="B306" s="169" t="s">
        <v>622</v>
      </c>
      <c r="C306" s="62" t="s">
        <v>880</v>
      </c>
      <c r="D306" s="170" t="s">
        <v>899</v>
      </c>
      <c r="E306" s="171">
        <v>43570</v>
      </c>
      <c r="F306" s="167" t="s">
        <v>606</v>
      </c>
    </row>
    <row r="307" spans="1:6" x14ac:dyDescent="0.25">
      <c r="A307" s="168" t="s">
        <v>1429</v>
      </c>
      <c r="B307" s="169" t="s">
        <v>622</v>
      </c>
      <c r="C307" s="62" t="s">
        <v>880</v>
      </c>
      <c r="D307" s="170" t="s">
        <v>900</v>
      </c>
      <c r="E307" s="171">
        <v>43570</v>
      </c>
      <c r="F307" s="167" t="s">
        <v>606</v>
      </c>
    </row>
    <row r="308" spans="1:6" x14ac:dyDescent="0.25">
      <c r="A308" s="168" t="s">
        <v>1430</v>
      </c>
      <c r="B308" s="169" t="s">
        <v>622</v>
      </c>
      <c r="C308" s="62" t="s">
        <v>901</v>
      </c>
      <c r="D308" s="170" t="s">
        <v>632</v>
      </c>
      <c r="E308" s="171">
        <v>43570</v>
      </c>
      <c r="F308" s="167" t="s">
        <v>606</v>
      </c>
    </row>
    <row r="309" spans="1:6" x14ac:dyDescent="0.25">
      <c r="A309" s="168" t="s">
        <v>1431</v>
      </c>
      <c r="B309" s="169" t="s">
        <v>622</v>
      </c>
      <c r="C309" s="62" t="s">
        <v>901</v>
      </c>
      <c r="D309" s="170" t="s">
        <v>902</v>
      </c>
      <c r="E309" s="171">
        <v>43570</v>
      </c>
      <c r="F309" s="167" t="s">
        <v>606</v>
      </c>
    </row>
    <row r="310" spans="1:6" x14ac:dyDescent="0.25">
      <c r="A310" s="168" t="s">
        <v>1432</v>
      </c>
      <c r="B310" s="169" t="s">
        <v>622</v>
      </c>
      <c r="C310" s="62" t="s">
        <v>901</v>
      </c>
      <c r="D310" s="170" t="s">
        <v>903</v>
      </c>
      <c r="E310" s="171">
        <v>43570</v>
      </c>
      <c r="F310" s="167" t="s">
        <v>606</v>
      </c>
    </row>
    <row r="311" spans="1:6" x14ac:dyDescent="0.25">
      <c r="A311" s="168" t="s">
        <v>1433</v>
      </c>
      <c r="B311" s="169" t="s">
        <v>622</v>
      </c>
      <c r="C311" s="62" t="s">
        <v>901</v>
      </c>
      <c r="D311" s="170" t="s">
        <v>904</v>
      </c>
      <c r="E311" s="171">
        <v>43570</v>
      </c>
      <c r="F311" s="167" t="s">
        <v>607</v>
      </c>
    </row>
    <row r="312" spans="1:6" x14ac:dyDescent="0.25">
      <c r="A312" s="168" t="s">
        <v>1434</v>
      </c>
      <c r="B312" s="169" t="s">
        <v>622</v>
      </c>
      <c r="C312" s="62" t="s">
        <v>901</v>
      </c>
      <c r="D312" s="170" t="s">
        <v>905</v>
      </c>
      <c r="E312" s="171">
        <v>43570</v>
      </c>
      <c r="F312" s="167" t="s">
        <v>607</v>
      </c>
    </row>
    <row r="313" spans="1:6" x14ac:dyDescent="0.25">
      <c r="A313" s="168" t="s">
        <v>1435</v>
      </c>
      <c r="B313" s="169" t="s">
        <v>622</v>
      </c>
      <c r="C313" s="62" t="s">
        <v>901</v>
      </c>
      <c r="D313" s="170" t="s">
        <v>906</v>
      </c>
      <c r="E313" s="171">
        <v>43570</v>
      </c>
      <c r="F313" s="167" t="s">
        <v>606</v>
      </c>
    </row>
    <row r="314" spans="1:6" x14ac:dyDescent="0.25">
      <c r="A314" s="168" t="s">
        <v>1436</v>
      </c>
      <c r="B314" s="169" t="s">
        <v>622</v>
      </c>
      <c r="C314" s="62" t="s">
        <v>901</v>
      </c>
      <c r="D314" s="170" t="s">
        <v>907</v>
      </c>
      <c r="E314" s="171">
        <v>43570</v>
      </c>
      <c r="F314" s="167" t="s">
        <v>606</v>
      </c>
    </row>
    <row r="315" spans="1:6" x14ac:dyDescent="0.25">
      <c r="A315" s="168" t="s">
        <v>1437</v>
      </c>
      <c r="B315" s="169" t="s">
        <v>622</v>
      </c>
      <c r="C315" s="62" t="s">
        <v>901</v>
      </c>
      <c r="D315" s="170" t="s">
        <v>908</v>
      </c>
      <c r="E315" s="171">
        <v>43570</v>
      </c>
      <c r="F315" s="167" t="s">
        <v>606</v>
      </c>
    </row>
    <row r="316" spans="1:6" x14ac:dyDescent="0.25">
      <c r="A316" s="168" t="s">
        <v>1438</v>
      </c>
      <c r="B316" s="169" t="s">
        <v>622</v>
      </c>
      <c r="C316" s="62" t="s">
        <v>901</v>
      </c>
      <c r="D316" s="170" t="s">
        <v>909</v>
      </c>
      <c r="E316" s="171">
        <v>43570</v>
      </c>
      <c r="F316" s="167" t="s">
        <v>606</v>
      </c>
    </row>
    <row r="317" spans="1:6" x14ac:dyDescent="0.25">
      <c r="A317" s="168" t="s">
        <v>1439</v>
      </c>
      <c r="B317" s="169" t="s">
        <v>622</v>
      </c>
      <c r="C317" s="62" t="s">
        <v>901</v>
      </c>
      <c r="D317" s="170" t="s">
        <v>910</v>
      </c>
      <c r="E317" s="171">
        <v>43570</v>
      </c>
      <c r="F317" s="167" t="s">
        <v>606</v>
      </c>
    </row>
    <row r="318" spans="1:6" x14ac:dyDescent="0.25">
      <c r="A318" s="168" t="s">
        <v>1440</v>
      </c>
      <c r="B318" s="169" t="s">
        <v>622</v>
      </c>
      <c r="C318" s="62" t="s">
        <v>901</v>
      </c>
      <c r="D318" s="170" t="s">
        <v>911</v>
      </c>
      <c r="E318" s="171">
        <v>43570</v>
      </c>
      <c r="F318" s="167" t="s">
        <v>606</v>
      </c>
    </row>
    <row r="319" spans="1:6" x14ac:dyDescent="0.25">
      <c r="A319" s="168" t="s">
        <v>1441</v>
      </c>
      <c r="B319" s="169" t="s">
        <v>622</v>
      </c>
      <c r="C319" s="62" t="s">
        <v>901</v>
      </c>
      <c r="D319" s="170" t="s">
        <v>912</v>
      </c>
      <c r="E319" s="171">
        <v>43570</v>
      </c>
      <c r="F319" s="167" t="s">
        <v>606</v>
      </c>
    </row>
    <row r="320" spans="1:6" x14ac:dyDescent="0.25">
      <c r="A320" s="168" t="s">
        <v>1442</v>
      </c>
      <c r="B320" s="169" t="s">
        <v>622</v>
      </c>
      <c r="C320" s="62" t="s">
        <v>901</v>
      </c>
      <c r="D320" s="170" t="s">
        <v>913</v>
      </c>
      <c r="E320" s="171">
        <v>43570</v>
      </c>
      <c r="F320" s="167" t="s">
        <v>606</v>
      </c>
    </row>
    <row r="321" spans="1:6" x14ac:dyDescent="0.25">
      <c r="A321" s="168" t="s">
        <v>1443</v>
      </c>
      <c r="B321" s="169" t="s">
        <v>622</v>
      </c>
      <c r="C321" s="62" t="s">
        <v>901</v>
      </c>
      <c r="D321" s="170" t="s">
        <v>914</v>
      </c>
      <c r="E321" s="171">
        <v>43570</v>
      </c>
      <c r="F321" s="167" t="s">
        <v>606</v>
      </c>
    </row>
    <row r="322" spans="1:6" x14ac:dyDescent="0.25">
      <c r="A322" s="168" t="s">
        <v>1444</v>
      </c>
      <c r="B322" s="169" t="s">
        <v>622</v>
      </c>
      <c r="C322" s="62" t="s">
        <v>901</v>
      </c>
      <c r="D322" s="170" t="s">
        <v>915</v>
      </c>
      <c r="E322" s="171">
        <v>43570</v>
      </c>
      <c r="F322" s="167" t="s">
        <v>606</v>
      </c>
    </row>
    <row r="323" spans="1:6" x14ac:dyDescent="0.25">
      <c r="A323" s="168" t="s">
        <v>1445</v>
      </c>
      <c r="B323" s="169" t="s">
        <v>622</v>
      </c>
      <c r="C323" s="62" t="s">
        <v>901</v>
      </c>
      <c r="D323" s="170" t="s">
        <v>916</v>
      </c>
      <c r="E323" s="171">
        <v>43570</v>
      </c>
      <c r="F323" s="167" t="s">
        <v>606</v>
      </c>
    </row>
    <row r="324" spans="1:6" x14ac:dyDescent="0.25">
      <c r="A324" s="168" t="s">
        <v>1446</v>
      </c>
      <c r="B324" s="169" t="s">
        <v>622</v>
      </c>
      <c r="C324" s="62" t="s">
        <v>901</v>
      </c>
      <c r="D324" s="170" t="s">
        <v>917</v>
      </c>
      <c r="E324" s="171">
        <v>43570</v>
      </c>
      <c r="F324" s="167" t="s">
        <v>606</v>
      </c>
    </row>
    <row r="325" spans="1:6" x14ac:dyDescent="0.25">
      <c r="A325" s="168" t="s">
        <v>1447</v>
      </c>
      <c r="B325" s="169" t="s">
        <v>622</v>
      </c>
      <c r="C325" s="62" t="s">
        <v>901</v>
      </c>
      <c r="D325" s="170" t="s">
        <v>918</v>
      </c>
      <c r="E325" s="171">
        <v>43570</v>
      </c>
      <c r="F325" s="167" t="s">
        <v>606</v>
      </c>
    </row>
    <row r="326" spans="1:6" x14ac:dyDescent="0.25">
      <c r="A326" s="168" t="s">
        <v>1448</v>
      </c>
      <c r="B326" s="169" t="s">
        <v>622</v>
      </c>
      <c r="C326" s="62" t="s">
        <v>919</v>
      </c>
      <c r="D326" s="170" t="s">
        <v>632</v>
      </c>
      <c r="E326" s="171">
        <v>43570</v>
      </c>
      <c r="F326" s="167" t="s">
        <v>606</v>
      </c>
    </row>
    <row r="327" spans="1:6" x14ac:dyDescent="0.25">
      <c r="A327" s="168" t="s">
        <v>1449</v>
      </c>
      <c r="B327" s="169" t="s">
        <v>622</v>
      </c>
      <c r="C327" s="62" t="s">
        <v>919</v>
      </c>
      <c r="D327" s="170" t="s">
        <v>920</v>
      </c>
      <c r="E327" s="171">
        <v>43570</v>
      </c>
      <c r="F327" s="167" t="s">
        <v>606</v>
      </c>
    </row>
    <row r="328" spans="1:6" x14ac:dyDescent="0.25">
      <c r="A328" s="168" t="s">
        <v>1450</v>
      </c>
      <c r="B328" s="169" t="s">
        <v>622</v>
      </c>
      <c r="C328" s="62" t="s">
        <v>919</v>
      </c>
      <c r="D328" s="170" t="s">
        <v>921</v>
      </c>
      <c r="E328" s="171">
        <v>43570</v>
      </c>
      <c r="F328" s="167" t="s">
        <v>606</v>
      </c>
    </row>
    <row r="329" spans="1:6" x14ac:dyDescent="0.25">
      <c r="A329" s="168" t="s">
        <v>1451</v>
      </c>
      <c r="B329" s="169" t="s">
        <v>622</v>
      </c>
      <c r="C329" s="62" t="s">
        <v>919</v>
      </c>
      <c r="D329" s="170" t="s">
        <v>922</v>
      </c>
      <c r="E329" s="171">
        <v>43570</v>
      </c>
      <c r="F329" s="167" t="s">
        <v>606</v>
      </c>
    </row>
    <row r="330" spans="1:6" x14ac:dyDescent="0.25">
      <c r="A330" s="168" t="s">
        <v>1452</v>
      </c>
      <c r="B330" s="169" t="s">
        <v>622</v>
      </c>
      <c r="C330" s="62" t="s">
        <v>923</v>
      </c>
      <c r="D330" s="170" t="s">
        <v>632</v>
      </c>
      <c r="E330" s="171">
        <v>43570</v>
      </c>
      <c r="F330" s="167" t="s">
        <v>606</v>
      </c>
    </row>
    <row r="331" spans="1:6" x14ac:dyDescent="0.25">
      <c r="A331" s="168" t="s">
        <v>1453</v>
      </c>
      <c r="B331" s="169" t="s">
        <v>622</v>
      </c>
      <c r="C331" s="62" t="s">
        <v>923</v>
      </c>
      <c r="D331" s="170" t="s">
        <v>916</v>
      </c>
      <c r="E331" s="171">
        <v>43570</v>
      </c>
      <c r="F331" s="167" t="s">
        <v>606</v>
      </c>
    </row>
    <row r="332" spans="1:6" x14ac:dyDescent="0.25">
      <c r="A332" s="168" t="s">
        <v>1454</v>
      </c>
      <c r="B332" s="169" t="s">
        <v>622</v>
      </c>
      <c r="C332" s="62" t="s">
        <v>923</v>
      </c>
      <c r="D332" s="170" t="s">
        <v>917</v>
      </c>
      <c r="E332" s="171">
        <v>43570</v>
      </c>
      <c r="F332" s="167" t="s">
        <v>606</v>
      </c>
    </row>
    <row r="333" spans="1:6" x14ac:dyDescent="0.25">
      <c r="A333" s="168" t="s">
        <v>1455</v>
      </c>
      <c r="B333" s="169" t="s">
        <v>622</v>
      </c>
      <c r="C333" s="62" t="s">
        <v>923</v>
      </c>
      <c r="D333" s="170" t="s">
        <v>924</v>
      </c>
      <c r="E333" s="171">
        <v>43570</v>
      </c>
      <c r="F333" s="167" t="s">
        <v>606</v>
      </c>
    </row>
    <row r="334" spans="1:6" x14ac:dyDescent="0.25">
      <c r="A334" s="168" t="s">
        <v>1456</v>
      </c>
      <c r="B334" s="169" t="s">
        <v>622</v>
      </c>
      <c r="C334" s="62" t="s">
        <v>925</v>
      </c>
      <c r="D334" s="170" t="s">
        <v>632</v>
      </c>
      <c r="E334" s="171">
        <v>43570</v>
      </c>
      <c r="F334" s="167" t="s">
        <v>606</v>
      </c>
    </row>
    <row r="335" spans="1:6" x14ac:dyDescent="0.25">
      <c r="A335" s="168" t="s">
        <v>1457</v>
      </c>
      <c r="B335" s="169" t="s">
        <v>622</v>
      </c>
      <c r="C335" s="62" t="s">
        <v>925</v>
      </c>
      <c r="D335" s="170" t="s">
        <v>926</v>
      </c>
      <c r="E335" s="171">
        <v>43570</v>
      </c>
      <c r="F335" s="167" t="s">
        <v>606</v>
      </c>
    </row>
    <row r="336" spans="1:6" x14ac:dyDescent="0.25">
      <c r="A336" s="168" t="s">
        <v>1458</v>
      </c>
      <c r="B336" s="169" t="s">
        <v>622</v>
      </c>
      <c r="C336" s="62" t="s">
        <v>925</v>
      </c>
      <c r="D336" s="170" t="s">
        <v>927</v>
      </c>
      <c r="E336" s="171">
        <v>43570</v>
      </c>
      <c r="F336" s="167" t="s">
        <v>606</v>
      </c>
    </row>
    <row r="337" spans="1:6" x14ac:dyDescent="0.25">
      <c r="A337" s="168" t="s">
        <v>1459</v>
      </c>
      <c r="B337" s="169" t="s">
        <v>622</v>
      </c>
      <c r="C337" s="62" t="s">
        <v>925</v>
      </c>
      <c r="D337" s="170" t="s">
        <v>928</v>
      </c>
      <c r="E337" s="171">
        <v>43570</v>
      </c>
      <c r="F337" s="167" t="s">
        <v>606</v>
      </c>
    </row>
    <row r="338" spans="1:6" x14ac:dyDescent="0.25">
      <c r="A338" s="168" t="s">
        <v>1460</v>
      </c>
      <c r="B338" s="169" t="s">
        <v>622</v>
      </c>
      <c r="C338" s="62" t="s">
        <v>925</v>
      </c>
      <c r="D338" s="170" t="s">
        <v>929</v>
      </c>
      <c r="E338" s="171">
        <v>43570</v>
      </c>
      <c r="F338" s="167" t="s">
        <v>606</v>
      </c>
    </row>
    <row r="339" spans="1:6" x14ac:dyDescent="0.25">
      <c r="A339" s="168" t="s">
        <v>1461</v>
      </c>
      <c r="B339" s="169" t="s">
        <v>622</v>
      </c>
      <c r="C339" s="62" t="s">
        <v>925</v>
      </c>
      <c r="D339" s="170" t="s">
        <v>930</v>
      </c>
      <c r="E339" s="171">
        <v>43570</v>
      </c>
      <c r="F339" s="167" t="s">
        <v>606</v>
      </c>
    </row>
    <row r="340" spans="1:6" x14ac:dyDescent="0.25">
      <c r="A340" s="168" t="s">
        <v>1462</v>
      </c>
      <c r="B340" s="169" t="s">
        <v>622</v>
      </c>
      <c r="C340" s="62" t="s">
        <v>931</v>
      </c>
      <c r="D340" s="170" t="s">
        <v>632</v>
      </c>
      <c r="E340" s="171">
        <v>43570</v>
      </c>
      <c r="F340" s="167" t="s">
        <v>606</v>
      </c>
    </row>
    <row r="341" spans="1:6" x14ac:dyDescent="0.25">
      <c r="A341" s="168" t="s">
        <v>1463</v>
      </c>
      <c r="B341" s="169" t="s">
        <v>622</v>
      </c>
      <c r="C341" s="62" t="s">
        <v>931</v>
      </c>
      <c r="D341" s="170" t="s">
        <v>932</v>
      </c>
      <c r="E341" s="171">
        <v>43570</v>
      </c>
      <c r="F341" s="167" t="s">
        <v>606</v>
      </c>
    </row>
    <row r="342" spans="1:6" x14ac:dyDescent="0.25">
      <c r="A342" s="168" t="s">
        <v>1464</v>
      </c>
      <c r="B342" s="169" t="s">
        <v>622</v>
      </c>
      <c r="C342" s="62" t="s">
        <v>931</v>
      </c>
      <c r="D342" s="170" t="s">
        <v>933</v>
      </c>
      <c r="E342" s="171">
        <v>43570</v>
      </c>
      <c r="F342" s="167" t="s">
        <v>606</v>
      </c>
    </row>
    <row r="343" spans="1:6" x14ac:dyDescent="0.25">
      <c r="A343" s="168" t="s">
        <v>1465</v>
      </c>
      <c r="B343" s="169" t="s">
        <v>622</v>
      </c>
      <c r="C343" s="62" t="s">
        <v>931</v>
      </c>
      <c r="D343" s="170" t="s">
        <v>934</v>
      </c>
      <c r="E343" s="171">
        <v>43570</v>
      </c>
      <c r="F343" s="167" t="s">
        <v>606</v>
      </c>
    </row>
    <row r="344" spans="1:6" x14ac:dyDescent="0.25">
      <c r="A344" s="168" t="s">
        <v>1466</v>
      </c>
      <c r="B344" s="169" t="s">
        <v>622</v>
      </c>
      <c r="C344" s="62" t="s">
        <v>931</v>
      </c>
      <c r="D344" s="170" t="s">
        <v>935</v>
      </c>
      <c r="E344" s="171">
        <v>43570</v>
      </c>
      <c r="F344" s="167" t="s">
        <v>607</v>
      </c>
    </row>
    <row r="345" spans="1:6" x14ac:dyDescent="0.25">
      <c r="A345" s="168" t="s">
        <v>1467</v>
      </c>
      <c r="B345" s="169" t="s">
        <v>622</v>
      </c>
      <c r="C345" s="62" t="s">
        <v>931</v>
      </c>
      <c r="D345" s="170" t="s">
        <v>936</v>
      </c>
      <c r="E345" s="171">
        <v>43570</v>
      </c>
      <c r="F345" s="167" t="s">
        <v>607</v>
      </c>
    </row>
    <row r="346" spans="1:6" x14ac:dyDescent="0.25">
      <c r="A346" s="168" t="s">
        <v>1468</v>
      </c>
      <c r="B346" s="169" t="s">
        <v>622</v>
      </c>
      <c r="C346" s="62" t="s">
        <v>931</v>
      </c>
      <c r="D346" s="170" t="s">
        <v>937</v>
      </c>
      <c r="E346" s="171">
        <v>43570</v>
      </c>
      <c r="F346" s="167" t="s">
        <v>606</v>
      </c>
    </row>
    <row r="347" spans="1:6" x14ac:dyDescent="0.25">
      <c r="A347" s="168" t="s">
        <v>1469</v>
      </c>
      <c r="B347" s="169" t="s">
        <v>622</v>
      </c>
      <c r="C347" s="62" t="s">
        <v>931</v>
      </c>
      <c r="D347" s="170" t="s">
        <v>938</v>
      </c>
      <c r="E347" s="171">
        <v>43570</v>
      </c>
      <c r="F347" s="167" t="s">
        <v>606</v>
      </c>
    </row>
    <row r="348" spans="1:6" x14ac:dyDescent="0.25">
      <c r="A348" s="168" t="s">
        <v>1470</v>
      </c>
      <c r="B348" s="169" t="s">
        <v>622</v>
      </c>
      <c r="C348" s="62" t="s">
        <v>931</v>
      </c>
      <c r="D348" s="170" t="s">
        <v>939</v>
      </c>
      <c r="E348" s="171">
        <v>43570</v>
      </c>
      <c r="F348" s="167" t="s">
        <v>606</v>
      </c>
    </row>
    <row r="349" spans="1:6" x14ac:dyDescent="0.25">
      <c r="A349" s="168" t="s">
        <v>1471</v>
      </c>
      <c r="B349" s="169" t="s">
        <v>622</v>
      </c>
      <c r="C349" s="62" t="s">
        <v>931</v>
      </c>
      <c r="D349" s="170" t="s">
        <v>940</v>
      </c>
      <c r="E349" s="171">
        <v>43570</v>
      </c>
      <c r="F349" s="167" t="s">
        <v>606</v>
      </c>
    </row>
    <row r="350" spans="1:6" x14ac:dyDescent="0.25">
      <c r="A350" s="168" t="s">
        <v>1472</v>
      </c>
      <c r="B350" s="169" t="s">
        <v>622</v>
      </c>
      <c r="C350" s="62" t="s">
        <v>931</v>
      </c>
      <c r="D350" s="170" t="s">
        <v>941</v>
      </c>
      <c r="E350" s="171">
        <v>43570</v>
      </c>
      <c r="F350" s="167" t="s">
        <v>606</v>
      </c>
    </row>
    <row r="351" spans="1:6" x14ac:dyDescent="0.25">
      <c r="A351" s="168" t="s">
        <v>1473</v>
      </c>
      <c r="B351" s="169" t="s">
        <v>622</v>
      </c>
      <c r="C351" s="62" t="s">
        <v>942</v>
      </c>
      <c r="D351" s="170" t="s">
        <v>632</v>
      </c>
      <c r="E351" s="171">
        <v>43570</v>
      </c>
      <c r="F351" s="167" t="s">
        <v>606</v>
      </c>
    </row>
    <row r="352" spans="1:6" x14ac:dyDescent="0.25">
      <c r="A352" s="168" t="s">
        <v>1474</v>
      </c>
      <c r="B352" s="169" t="s">
        <v>622</v>
      </c>
      <c r="C352" s="62" t="s">
        <v>942</v>
      </c>
      <c r="D352" s="170" t="s">
        <v>943</v>
      </c>
      <c r="E352" s="171">
        <v>43570</v>
      </c>
      <c r="F352" s="167" t="s">
        <v>606</v>
      </c>
    </row>
    <row r="353" spans="1:6" x14ac:dyDescent="0.25">
      <c r="A353" s="168" t="s">
        <v>1475</v>
      </c>
      <c r="B353" s="169" t="s">
        <v>622</v>
      </c>
      <c r="C353" s="62" t="s">
        <v>942</v>
      </c>
      <c r="D353" s="170" t="s">
        <v>944</v>
      </c>
      <c r="E353" s="171">
        <v>43570</v>
      </c>
      <c r="F353" s="167" t="s">
        <v>606</v>
      </c>
    </row>
    <row r="354" spans="1:6" x14ac:dyDescent="0.25">
      <c r="A354" s="168" t="s">
        <v>1476</v>
      </c>
      <c r="B354" s="169" t="s">
        <v>622</v>
      </c>
      <c r="C354" s="62" t="s">
        <v>942</v>
      </c>
      <c r="D354" s="170" t="s">
        <v>945</v>
      </c>
      <c r="E354" s="171">
        <v>43570</v>
      </c>
      <c r="F354" s="167" t="s">
        <v>606</v>
      </c>
    </row>
    <row r="355" spans="1:6" x14ac:dyDescent="0.25">
      <c r="A355" s="168" t="s">
        <v>1477</v>
      </c>
      <c r="B355" s="169" t="s">
        <v>622</v>
      </c>
      <c r="C355" s="62" t="s">
        <v>942</v>
      </c>
      <c r="D355" s="170" t="s">
        <v>946</v>
      </c>
      <c r="E355" s="171">
        <v>43570</v>
      </c>
      <c r="F355" s="167" t="s">
        <v>607</v>
      </c>
    </row>
    <row r="356" spans="1:6" x14ac:dyDescent="0.25">
      <c r="A356" s="168" t="s">
        <v>1478</v>
      </c>
      <c r="B356" s="169" t="s">
        <v>622</v>
      </c>
      <c r="C356" s="62" t="s">
        <v>942</v>
      </c>
      <c r="D356" s="170" t="s">
        <v>947</v>
      </c>
      <c r="E356" s="171">
        <v>43570</v>
      </c>
      <c r="F356" s="167" t="s">
        <v>606</v>
      </c>
    </row>
    <row r="357" spans="1:6" x14ac:dyDescent="0.25">
      <c r="A357" s="168" t="s">
        <v>1479</v>
      </c>
      <c r="B357" s="169" t="s">
        <v>622</v>
      </c>
      <c r="C357" s="62" t="s">
        <v>942</v>
      </c>
      <c r="D357" s="170" t="s">
        <v>948</v>
      </c>
      <c r="E357" s="171">
        <v>43570</v>
      </c>
      <c r="F357" s="167" t="s">
        <v>607</v>
      </c>
    </row>
    <row r="358" spans="1:6" x14ac:dyDescent="0.25">
      <c r="A358" s="168" t="s">
        <v>1480</v>
      </c>
      <c r="B358" s="169" t="s">
        <v>622</v>
      </c>
      <c r="C358" s="62" t="s">
        <v>942</v>
      </c>
      <c r="D358" s="170" t="s">
        <v>949</v>
      </c>
      <c r="E358" s="171">
        <v>43570</v>
      </c>
      <c r="F358" s="167" t="s">
        <v>606</v>
      </c>
    </row>
    <row r="359" spans="1:6" x14ac:dyDescent="0.25">
      <c r="A359" s="168" t="s">
        <v>1481</v>
      </c>
      <c r="B359" s="169" t="s">
        <v>622</v>
      </c>
      <c r="C359" s="62" t="s">
        <v>942</v>
      </c>
      <c r="D359" s="170" t="s">
        <v>950</v>
      </c>
      <c r="E359" s="171">
        <v>43570</v>
      </c>
      <c r="F359" s="167" t="s">
        <v>606</v>
      </c>
    </row>
    <row r="360" spans="1:6" x14ac:dyDescent="0.25">
      <c r="A360" s="168" t="s">
        <v>1482</v>
      </c>
      <c r="B360" s="169" t="s">
        <v>622</v>
      </c>
      <c r="C360" s="62" t="s">
        <v>942</v>
      </c>
      <c r="D360" s="170" t="s">
        <v>951</v>
      </c>
      <c r="E360" s="171">
        <v>43570</v>
      </c>
      <c r="F360" s="167" t="s">
        <v>606</v>
      </c>
    </row>
    <row r="361" spans="1:6" x14ac:dyDescent="0.25">
      <c r="A361" s="168" t="s">
        <v>1483</v>
      </c>
      <c r="B361" s="169" t="s">
        <v>622</v>
      </c>
      <c r="C361" s="62" t="s">
        <v>942</v>
      </c>
      <c r="D361" s="170" t="s">
        <v>952</v>
      </c>
      <c r="E361" s="171">
        <v>43570</v>
      </c>
      <c r="F361" s="167" t="s">
        <v>606</v>
      </c>
    </row>
    <row r="362" spans="1:6" x14ac:dyDescent="0.25">
      <c r="A362" s="168" t="s">
        <v>1484</v>
      </c>
      <c r="B362" s="169" t="s">
        <v>622</v>
      </c>
      <c r="C362" s="62" t="s">
        <v>942</v>
      </c>
      <c r="D362" s="170" t="s">
        <v>953</v>
      </c>
      <c r="E362" s="171">
        <v>43570</v>
      </c>
      <c r="F362" s="167" t="s">
        <v>606</v>
      </c>
    </row>
    <row r="363" spans="1:6" x14ac:dyDescent="0.25">
      <c r="A363" s="168" t="s">
        <v>1485</v>
      </c>
      <c r="B363" s="169" t="s">
        <v>622</v>
      </c>
      <c r="C363" s="62" t="s">
        <v>942</v>
      </c>
      <c r="D363" s="170" t="s">
        <v>954</v>
      </c>
      <c r="E363" s="171">
        <v>43570</v>
      </c>
      <c r="F363" s="167" t="s">
        <v>606</v>
      </c>
    </row>
    <row r="364" spans="1:6" x14ac:dyDescent="0.25">
      <c r="A364" s="168" t="s">
        <v>1486</v>
      </c>
      <c r="B364" s="169" t="s">
        <v>622</v>
      </c>
      <c r="C364" s="62" t="s">
        <v>942</v>
      </c>
      <c r="D364" s="170" t="s">
        <v>955</v>
      </c>
      <c r="E364" s="171">
        <v>43570</v>
      </c>
      <c r="F364" s="167" t="s">
        <v>606</v>
      </c>
    </row>
    <row r="365" spans="1:6" x14ac:dyDescent="0.25">
      <c r="A365" s="168" t="s">
        <v>1487</v>
      </c>
      <c r="B365" s="169" t="s">
        <v>622</v>
      </c>
      <c r="C365" s="62" t="s">
        <v>942</v>
      </c>
      <c r="D365" s="170" t="s">
        <v>956</v>
      </c>
      <c r="E365" s="171">
        <v>43570</v>
      </c>
      <c r="F365" s="167" t="s">
        <v>606</v>
      </c>
    </row>
    <row r="366" spans="1:6" x14ac:dyDescent="0.25">
      <c r="A366" s="168" t="s">
        <v>1488</v>
      </c>
      <c r="B366" s="169" t="s">
        <v>622</v>
      </c>
      <c r="C366" s="62" t="s">
        <v>942</v>
      </c>
      <c r="D366" s="170" t="s">
        <v>957</v>
      </c>
      <c r="E366" s="171">
        <v>43570</v>
      </c>
      <c r="F366" s="167" t="s">
        <v>606</v>
      </c>
    </row>
    <row r="367" spans="1:6" x14ac:dyDescent="0.25">
      <c r="A367" s="168" t="s">
        <v>1489</v>
      </c>
      <c r="B367" s="169" t="s">
        <v>622</v>
      </c>
      <c r="C367" s="62" t="s">
        <v>942</v>
      </c>
      <c r="D367" s="170" t="s">
        <v>958</v>
      </c>
      <c r="E367" s="171">
        <v>43570</v>
      </c>
      <c r="F367" s="167" t="s">
        <v>606</v>
      </c>
    </row>
    <row r="368" spans="1:6" x14ac:dyDescent="0.25">
      <c r="A368" s="168" t="s">
        <v>1490</v>
      </c>
      <c r="B368" s="169" t="s">
        <v>622</v>
      </c>
      <c r="C368" s="62" t="s">
        <v>942</v>
      </c>
      <c r="D368" s="170" t="s">
        <v>959</v>
      </c>
      <c r="E368" s="171">
        <v>43570</v>
      </c>
      <c r="F368" s="167" t="s">
        <v>606</v>
      </c>
    </row>
    <row r="369" spans="1:6" x14ac:dyDescent="0.25">
      <c r="A369" s="168" t="s">
        <v>1491</v>
      </c>
      <c r="B369" s="169" t="s">
        <v>622</v>
      </c>
      <c r="C369" s="62" t="s">
        <v>942</v>
      </c>
      <c r="D369" s="170" t="s">
        <v>960</v>
      </c>
      <c r="E369" s="171">
        <v>43570</v>
      </c>
      <c r="F369" s="167" t="s">
        <v>606</v>
      </c>
    </row>
    <row r="370" spans="1:6" x14ac:dyDescent="0.25">
      <c r="A370" s="168" t="s">
        <v>1492</v>
      </c>
      <c r="B370" s="169" t="s">
        <v>622</v>
      </c>
      <c r="C370" s="62" t="s">
        <v>961</v>
      </c>
      <c r="D370" s="170" t="s">
        <v>643</v>
      </c>
      <c r="E370" s="171">
        <v>43570</v>
      </c>
      <c r="F370" s="167" t="s">
        <v>606</v>
      </c>
    </row>
    <row r="371" spans="1:6" x14ac:dyDescent="0.25">
      <c r="A371" s="168" t="s">
        <v>1493</v>
      </c>
      <c r="B371" s="169" t="s">
        <v>622</v>
      </c>
      <c r="C371" s="62" t="s">
        <v>961</v>
      </c>
      <c r="D371" s="170" t="s">
        <v>962</v>
      </c>
      <c r="E371" s="171">
        <v>43570</v>
      </c>
      <c r="F371" s="167" t="s">
        <v>606</v>
      </c>
    </row>
    <row r="372" spans="1:6" x14ac:dyDescent="0.25">
      <c r="A372" s="168" t="s">
        <v>1494</v>
      </c>
      <c r="B372" s="169" t="s">
        <v>622</v>
      </c>
      <c r="C372" s="62" t="s">
        <v>961</v>
      </c>
      <c r="D372" s="170" t="s">
        <v>963</v>
      </c>
      <c r="E372" s="171">
        <v>43570</v>
      </c>
      <c r="F372" s="167" t="s">
        <v>606</v>
      </c>
    </row>
    <row r="373" spans="1:6" x14ac:dyDescent="0.25">
      <c r="A373" s="168" t="s">
        <v>1495</v>
      </c>
      <c r="B373" s="169" t="s">
        <v>622</v>
      </c>
      <c r="C373" s="62" t="s">
        <v>961</v>
      </c>
      <c r="D373" s="170" t="s">
        <v>964</v>
      </c>
      <c r="E373" s="171">
        <v>43570</v>
      </c>
      <c r="F373" s="167" t="s">
        <v>606</v>
      </c>
    </row>
    <row r="374" spans="1:6" x14ac:dyDescent="0.25">
      <c r="A374" s="168" t="s">
        <v>1496</v>
      </c>
      <c r="B374" s="169" t="s">
        <v>622</v>
      </c>
      <c r="C374" s="62" t="s">
        <v>961</v>
      </c>
      <c r="D374" s="170" t="s">
        <v>965</v>
      </c>
      <c r="E374" s="171">
        <v>43570</v>
      </c>
      <c r="F374" s="167" t="s">
        <v>607</v>
      </c>
    </row>
    <row r="375" spans="1:6" x14ac:dyDescent="0.25">
      <c r="A375" s="168" t="s">
        <v>1497</v>
      </c>
      <c r="B375" s="169" t="s">
        <v>622</v>
      </c>
      <c r="C375" s="62" t="s">
        <v>961</v>
      </c>
      <c r="D375" s="170" t="s">
        <v>966</v>
      </c>
      <c r="E375" s="171">
        <v>43570</v>
      </c>
      <c r="F375" s="167" t="s">
        <v>607</v>
      </c>
    </row>
    <row r="376" spans="1:6" x14ac:dyDescent="0.25">
      <c r="A376" s="168" t="s">
        <v>1498</v>
      </c>
      <c r="B376" s="169" t="s">
        <v>622</v>
      </c>
      <c r="C376" s="62" t="s">
        <v>961</v>
      </c>
      <c r="D376" s="170" t="s">
        <v>967</v>
      </c>
      <c r="E376" s="171">
        <v>43570</v>
      </c>
      <c r="F376" s="167" t="s">
        <v>606</v>
      </c>
    </row>
    <row r="377" spans="1:6" x14ac:dyDescent="0.25">
      <c r="A377" s="168" t="s">
        <v>1499</v>
      </c>
      <c r="B377" s="169" t="s">
        <v>622</v>
      </c>
      <c r="C377" s="62" t="s">
        <v>961</v>
      </c>
      <c r="D377" s="170" t="s">
        <v>968</v>
      </c>
      <c r="E377" s="171">
        <v>43570</v>
      </c>
      <c r="F377" s="167" t="s">
        <v>606</v>
      </c>
    </row>
    <row r="378" spans="1:6" x14ac:dyDescent="0.25">
      <c r="A378" s="168" t="s">
        <v>1500</v>
      </c>
      <c r="B378" s="169" t="s">
        <v>622</v>
      </c>
      <c r="C378" s="62" t="s">
        <v>961</v>
      </c>
      <c r="D378" s="170" t="s">
        <v>969</v>
      </c>
      <c r="E378" s="171">
        <v>43570</v>
      </c>
      <c r="F378" s="167" t="s">
        <v>606</v>
      </c>
    </row>
    <row r="379" spans="1:6" x14ac:dyDescent="0.25">
      <c r="A379" s="168" t="s">
        <v>1501</v>
      </c>
      <c r="B379" s="169" t="s">
        <v>622</v>
      </c>
      <c r="C379" s="62" t="s">
        <v>961</v>
      </c>
      <c r="D379" s="170" t="s">
        <v>970</v>
      </c>
      <c r="E379" s="171">
        <v>43570</v>
      </c>
      <c r="F379" s="167" t="s">
        <v>606</v>
      </c>
    </row>
    <row r="380" spans="1:6" x14ac:dyDescent="0.25">
      <c r="A380" s="168" t="s">
        <v>1502</v>
      </c>
      <c r="B380" s="169" t="s">
        <v>622</v>
      </c>
      <c r="C380" s="62" t="s">
        <v>961</v>
      </c>
      <c r="D380" s="170" t="s">
        <v>971</v>
      </c>
      <c r="E380" s="171">
        <v>43570</v>
      </c>
      <c r="F380" s="167" t="s">
        <v>606</v>
      </c>
    </row>
    <row r="381" spans="1:6" x14ac:dyDescent="0.25">
      <c r="A381" s="168" t="s">
        <v>1503</v>
      </c>
      <c r="B381" s="169" t="s">
        <v>622</v>
      </c>
      <c r="C381" s="62" t="s">
        <v>961</v>
      </c>
      <c r="D381" s="170" t="s">
        <v>972</v>
      </c>
      <c r="E381" s="171">
        <v>43570</v>
      </c>
      <c r="F381" s="167" t="s">
        <v>606</v>
      </c>
    </row>
    <row r="382" spans="1:6" x14ac:dyDescent="0.25">
      <c r="A382" s="168" t="s">
        <v>1504</v>
      </c>
      <c r="B382" s="169" t="s">
        <v>622</v>
      </c>
      <c r="C382" s="62" t="s">
        <v>961</v>
      </c>
      <c r="D382" s="170" t="s">
        <v>973</v>
      </c>
      <c r="E382" s="171">
        <v>43570</v>
      </c>
      <c r="F382" s="167" t="s">
        <v>606</v>
      </c>
    </row>
    <row r="383" spans="1:6" x14ac:dyDescent="0.25">
      <c r="A383" s="168" t="s">
        <v>1505</v>
      </c>
      <c r="B383" s="169" t="s">
        <v>622</v>
      </c>
      <c r="C383" s="62" t="s">
        <v>974</v>
      </c>
      <c r="D383" s="170" t="s">
        <v>643</v>
      </c>
      <c r="E383" s="171">
        <v>43570</v>
      </c>
      <c r="F383" s="167" t="s">
        <v>606</v>
      </c>
    </row>
    <row r="384" spans="1:6" x14ac:dyDescent="0.25">
      <c r="A384" s="168" t="s">
        <v>1506</v>
      </c>
      <c r="B384" s="169" t="s">
        <v>622</v>
      </c>
      <c r="C384" s="62" t="s">
        <v>974</v>
      </c>
      <c r="D384" s="170" t="s">
        <v>975</v>
      </c>
      <c r="E384" s="171">
        <v>43571</v>
      </c>
      <c r="F384" s="167" t="s">
        <v>606</v>
      </c>
    </row>
    <row r="385" spans="1:6" x14ac:dyDescent="0.25">
      <c r="A385" s="168" t="s">
        <v>1507</v>
      </c>
      <c r="B385" s="169" t="s">
        <v>622</v>
      </c>
      <c r="C385" s="62" t="s">
        <v>974</v>
      </c>
      <c r="D385" s="170" t="s">
        <v>976</v>
      </c>
      <c r="E385" s="171">
        <v>43571</v>
      </c>
      <c r="F385" s="167" t="s">
        <v>606</v>
      </c>
    </row>
    <row r="386" spans="1:6" x14ac:dyDescent="0.25">
      <c r="A386" s="168" t="s">
        <v>1508</v>
      </c>
      <c r="B386" s="169" t="s">
        <v>622</v>
      </c>
      <c r="C386" s="62" t="s">
        <v>974</v>
      </c>
      <c r="D386" s="170" t="s">
        <v>977</v>
      </c>
      <c r="E386" s="171">
        <v>43571</v>
      </c>
      <c r="F386" s="167" t="s">
        <v>606</v>
      </c>
    </row>
    <row r="387" spans="1:6" x14ac:dyDescent="0.25">
      <c r="A387" s="168" t="s">
        <v>1509</v>
      </c>
      <c r="B387" s="169" t="s">
        <v>622</v>
      </c>
      <c r="C387" s="62" t="s">
        <v>974</v>
      </c>
      <c r="D387" s="170" t="s">
        <v>978</v>
      </c>
      <c r="E387" s="171">
        <v>43571</v>
      </c>
      <c r="F387" s="167" t="s">
        <v>607</v>
      </c>
    </row>
    <row r="388" spans="1:6" x14ac:dyDescent="0.25">
      <c r="A388" s="168" t="s">
        <v>1510</v>
      </c>
      <c r="B388" s="169" t="s">
        <v>622</v>
      </c>
      <c r="C388" s="62" t="s">
        <v>974</v>
      </c>
      <c r="D388" s="170" t="s">
        <v>979</v>
      </c>
      <c r="E388" s="171">
        <v>43571</v>
      </c>
      <c r="F388" s="167" t="s">
        <v>607</v>
      </c>
    </row>
    <row r="389" spans="1:6" x14ac:dyDescent="0.25">
      <c r="A389" s="168" t="s">
        <v>1511</v>
      </c>
      <c r="B389" s="169" t="s">
        <v>622</v>
      </c>
      <c r="C389" s="62" t="s">
        <v>974</v>
      </c>
      <c r="D389" s="170" t="s">
        <v>980</v>
      </c>
      <c r="E389" s="171">
        <v>43571</v>
      </c>
      <c r="F389" s="167" t="s">
        <v>606</v>
      </c>
    </row>
    <row r="390" spans="1:6" x14ac:dyDescent="0.25">
      <c r="A390" s="168" t="s">
        <v>1512</v>
      </c>
      <c r="B390" s="169" t="s">
        <v>622</v>
      </c>
      <c r="C390" s="62" t="s">
        <v>974</v>
      </c>
      <c r="D390" s="170" t="s">
        <v>981</v>
      </c>
      <c r="E390" s="171">
        <v>43571</v>
      </c>
      <c r="F390" s="167" t="s">
        <v>606</v>
      </c>
    </row>
    <row r="391" spans="1:6" x14ac:dyDescent="0.25">
      <c r="A391" s="168" t="s">
        <v>1513</v>
      </c>
      <c r="B391" s="169" t="s">
        <v>622</v>
      </c>
      <c r="C391" s="62" t="s">
        <v>974</v>
      </c>
      <c r="D391" s="170" t="s">
        <v>982</v>
      </c>
      <c r="E391" s="171">
        <v>43571</v>
      </c>
      <c r="F391" s="167" t="s">
        <v>606</v>
      </c>
    </row>
    <row r="392" spans="1:6" x14ac:dyDescent="0.25">
      <c r="A392" s="168" t="s">
        <v>1514</v>
      </c>
      <c r="B392" s="169" t="s">
        <v>622</v>
      </c>
      <c r="C392" s="62" t="s">
        <v>974</v>
      </c>
      <c r="D392" s="170" t="s">
        <v>983</v>
      </c>
      <c r="E392" s="171">
        <v>43571</v>
      </c>
      <c r="F392" s="167" t="s">
        <v>606</v>
      </c>
    </row>
    <row r="393" spans="1:6" x14ac:dyDescent="0.25">
      <c r="A393" s="168" t="s">
        <v>1515</v>
      </c>
      <c r="B393" s="169" t="s">
        <v>622</v>
      </c>
      <c r="C393" s="62" t="s">
        <v>974</v>
      </c>
      <c r="D393" s="170" t="s">
        <v>984</v>
      </c>
      <c r="E393" s="171">
        <v>43571</v>
      </c>
      <c r="F393" s="167" t="s">
        <v>606</v>
      </c>
    </row>
    <row r="394" spans="1:6" x14ac:dyDescent="0.25">
      <c r="A394" s="168" t="s">
        <v>1516</v>
      </c>
      <c r="B394" s="169" t="s">
        <v>622</v>
      </c>
      <c r="C394" s="62" t="s">
        <v>974</v>
      </c>
      <c r="D394" s="170" t="s">
        <v>985</v>
      </c>
      <c r="E394" s="171">
        <v>43571</v>
      </c>
      <c r="F394" s="167" t="s">
        <v>606</v>
      </c>
    </row>
    <row r="395" spans="1:6" x14ac:dyDescent="0.25">
      <c r="A395" s="168" t="s">
        <v>1517</v>
      </c>
      <c r="B395" s="169" t="s">
        <v>622</v>
      </c>
      <c r="C395" s="62" t="s">
        <v>974</v>
      </c>
      <c r="D395" s="170" t="s">
        <v>986</v>
      </c>
      <c r="E395" s="171">
        <v>43571</v>
      </c>
      <c r="F395" s="167" t="s">
        <v>606</v>
      </c>
    </row>
    <row r="396" spans="1:6" x14ac:dyDescent="0.25">
      <c r="A396" s="168" t="s">
        <v>1518</v>
      </c>
      <c r="B396" s="169" t="s">
        <v>622</v>
      </c>
      <c r="C396" s="62" t="s">
        <v>974</v>
      </c>
      <c r="D396" s="170" t="s">
        <v>987</v>
      </c>
      <c r="E396" s="171">
        <v>43571</v>
      </c>
      <c r="F396" s="167" t="s">
        <v>606</v>
      </c>
    </row>
    <row r="397" spans="1:6" x14ac:dyDescent="0.25">
      <c r="A397" s="168" t="s">
        <v>1519</v>
      </c>
      <c r="B397" s="169" t="s">
        <v>622</v>
      </c>
      <c r="C397" s="62" t="s">
        <v>974</v>
      </c>
      <c r="D397" s="170" t="s">
        <v>988</v>
      </c>
      <c r="E397" s="171">
        <v>43571</v>
      </c>
      <c r="F397" s="167" t="s">
        <v>606</v>
      </c>
    </row>
    <row r="398" spans="1:6" x14ac:dyDescent="0.25">
      <c r="A398" s="168" t="s">
        <v>1520</v>
      </c>
      <c r="B398" s="169" t="s">
        <v>622</v>
      </c>
      <c r="C398" s="62" t="s">
        <v>974</v>
      </c>
      <c r="D398" s="170" t="s">
        <v>989</v>
      </c>
      <c r="E398" s="171">
        <v>43571</v>
      </c>
      <c r="F398" s="167" t="s">
        <v>606</v>
      </c>
    </row>
    <row r="399" spans="1:6" x14ac:dyDescent="0.25">
      <c r="A399" s="168" t="s">
        <v>1521</v>
      </c>
      <c r="B399" s="169" t="s">
        <v>622</v>
      </c>
      <c r="C399" s="62" t="s">
        <v>974</v>
      </c>
      <c r="D399" s="170" t="s">
        <v>990</v>
      </c>
      <c r="E399" s="171">
        <v>43571</v>
      </c>
      <c r="F399" s="167" t="s">
        <v>606</v>
      </c>
    </row>
    <row r="400" spans="1:6" x14ac:dyDescent="0.25">
      <c r="A400" s="168" t="s">
        <v>1522</v>
      </c>
      <c r="B400" s="169" t="s">
        <v>622</v>
      </c>
      <c r="C400" s="62" t="s">
        <v>974</v>
      </c>
      <c r="D400" s="170" t="s">
        <v>991</v>
      </c>
      <c r="E400" s="171">
        <v>43571</v>
      </c>
      <c r="F400" s="167" t="s">
        <v>606</v>
      </c>
    </row>
    <row r="401" spans="1:6" x14ac:dyDescent="0.25">
      <c r="A401" s="168" t="s">
        <v>1523</v>
      </c>
      <c r="B401" s="169" t="s">
        <v>622</v>
      </c>
      <c r="C401" s="62" t="s">
        <v>974</v>
      </c>
      <c r="D401" s="170" t="s">
        <v>992</v>
      </c>
      <c r="E401" s="171">
        <v>43571</v>
      </c>
      <c r="F401" s="167" t="s">
        <v>606</v>
      </c>
    </row>
    <row r="402" spans="1:6" x14ac:dyDescent="0.25">
      <c r="A402" s="168" t="s">
        <v>1524</v>
      </c>
      <c r="B402" s="169" t="s">
        <v>622</v>
      </c>
      <c r="C402" s="62" t="s">
        <v>993</v>
      </c>
      <c r="D402" s="170" t="s">
        <v>994</v>
      </c>
      <c r="E402" s="171">
        <v>43571</v>
      </c>
      <c r="F402" s="167" t="s">
        <v>606</v>
      </c>
    </row>
    <row r="403" spans="1:6" x14ac:dyDescent="0.25">
      <c r="A403" s="168" t="s">
        <v>1525</v>
      </c>
      <c r="B403" s="169" t="s">
        <v>622</v>
      </c>
      <c r="C403" s="62" t="s">
        <v>993</v>
      </c>
      <c r="D403" s="170" t="s">
        <v>995</v>
      </c>
      <c r="E403" s="171">
        <v>43571</v>
      </c>
      <c r="F403" s="167" t="s">
        <v>606</v>
      </c>
    </row>
    <row r="404" spans="1:6" x14ac:dyDescent="0.25">
      <c r="A404" s="168" t="s">
        <v>1526</v>
      </c>
      <c r="B404" s="169" t="s">
        <v>622</v>
      </c>
      <c r="C404" s="62" t="s">
        <v>993</v>
      </c>
      <c r="D404" s="170" t="s">
        <v>996</v>
      </c>
      <c r="E404" s="171">
        <v>43571</v>
      </c>
      <c r="F404" s="167" t="s">
        <v>606</v>
      </c>
    </row>
    <row r="405" spans="1:6" x14ac:dyDescent="0.25">
      <c r="A405" s="168" t="s">
        <v>1527</v>
      </c>
      <c r="B405" s="169" t="s">
        <v>622</v>
      </c>
      <c r="C405" s="62" t="s">
        <v>993</v>
      </c>
      <c r="D405" s="170" t="s">
        <v>997</v>
      </c>
      <c r="E405" s="171">
        <v>43571</v>
      </c>
      <c r="F405" s="167" t="s">
        <v>606</v>
      </c>
    </row>
    <row r="406" spans="1:6" x14ac:dyDescent="0.25">
      <c r="A406" s="168" t="s">
        <v>1528</v>
      </c>
      <c r="B406" s="169" t="s">
        <v>622</v>
      </c>
      <c r="C406" s="62" t="s">
        <v>993</v>
      </c>
      <c r="D406" s="170" t="s">
        <v>998</v>
      </c>
      <c r="E406" s="171">
        <v>43571</v>
      </c>
      <c r="F406" s="167" t="s">
        <v>606</v>
      </c>
    </row>
    <row r="407" spans="1:6" x14ac:dyDescent="0.25">
      <c r="A407" s="168" t="s">
        <v>1529</v>
      </c>
      <c r="B407" s="169" t="s">
        <v>622</v>
      </c>
      <c r="C407" s="62" t="s">
        <v>993</v>
      </c>
      <c r="D407" s="170" t="s">
        <v>999</v>
      </c>
      <c r="E407" s="171">
        <v>43571</v>
      </c>
      <c r="F407" s="167" t="s">
        <v>607</v>
      </c>
    </row>
    <row r="408" spans="1:6" x14ac:dyDescent="0.25">
      <c r="A408" s="168" t="s">
        <v>1530</v>
      </c>
      <c r="B408" s="169" t="s">
        <v>622</v>
      </c>
      <c r="C408" s="62" t="s">
        <v>993</v>
      </c>
      <c r="D408" s="170" t="s">
        <v>1000</v>
      </c>
      <c r="E408" s="171">
        <v>43571</v>
      </c>
      <c r="F408" s="167" t="s">
        <v>607</v>
      </c>
    </row>
    <row r="409" spans="1:6" x14ac:dyDescent="0.25">
      <c r="A409" s="168" t="s">
        <v>1531</v>
      </c>
      <c r="B409" s="169" t="s">
        <v>622</v>
      </c>
      <c r="C409" s="62" t="s">
        <v>993</v>
      </c>
      <c r="D409" s="170" t="s">
        <v>1001</v>
      </c>
      <c r="E409" s="171">
        <v>43571</v>
      </c>
      <c r="F409" s="167" t="s">
        <v>606</v>
      </c>
    </row>
    <row r="410" spans="1:6" x14ac:dyDescent="0.25">
      <c r="A410" s="168" t="s">
        <v>1532</v>
      </c>
      <c r="B410" s="169" t="s">
        <v>622</v>
      </c>
      <c r="C410" s="62" t="s">
        <v>993</v>
      </c>
      <c r="D410" s="170" t="s">
        <v>1002</v>
      </c>
      <c r="E410" s="171">
        <v>43571</v>
      </c>
      <c r="F410" s="167" t="s">
        <v>606</v>
      </c>
    </row>
    <row r="411" spans="1:6" x14ac:dyDescent="0.25">
      <c r="A411" s="168" t="s">
        <v>1533</v>
      </c>
      <c r="B411" s="169" t="s">
        <v>622</v>
      </c>
      <c r="C411" s="62" t="s">
        <v>993</v>
      </c>
      <c r="D411" s="170" t="s">
        <v>1003</v>
      </c>
      <c r="E411" s="171">
        <v>43571</v>
      </c>
      <c r="F411" s="167" t="s">
        <v>606</v>
      </c>
    </row>
    <row r="412" spans="1:6" ht="15.75" thickBot="1" x14ac:dyDescent="0.3">
      <c r="A412" s="174" t="s">
        <v>1534</v>
      </c>
      <c r="B412" s="175" t="s">
        <v>622</v>
      </c>
      <c r="C412" s="68" t="s">
        <v>993</v>
      </c>
      <c r="D412" s="176" t="s">
        <v>1004</v>
      </c>
      <c r="E412" s="177">
        <v>43571</v>
      </c>
      <c r="F412" s="167" t="s">
        <v>606</v>
      </c>
    </row>
    <row r="413" spans="1:6" x14ac:dyDescent="0.25">
      <c r="A413" s="180" t="s">
        <v>1535</v>
      </c>
      <c r="B413" s="181" t="s">
        <v>623</v>
      </c>
      <c r="C413" s="182" t="s">
        <v>624</v>
      </c>
      <c r="D413" s="183" t="s">
        <v>1005</v>
      </c>
      <c r="E413" s="184">
        <v>43571</v>
      </c>
      <c r="F413" s="167" t="s">
        <v>606</v>
      </c>
    </row>
    <row r="414" spans="1:6" x14ac:dyDescent="0.25">
      <c r="A414" s="168" t="s">
        <v>1536</v>
      </c>
      <c r="B414" s="169" t="s">
        <v>623</v>
      </c>
      <c r="C414" s="62" t="s">
        <v>624</v>
      </c>
      <c r="D414" s="170" t="s">
        <v>1113</v>
      </c>
      <c r="E414" s="171">
        <v>43571</v>
      </c>
      <c r="F414" s="167" t="s">
        <v>606</v>
      </c>
    </row>
    <row r="415" spans="1:6" x14ac:dyDescent="0.25">
      <c r="A415" s="168" t="s">
        <v>1537</v>
      </c>
      <c r="B415" s="169" t="s">
        <v>623</v>
      </c>
      <c r="C415" s="62" t="s">
        <v>624</v>
      </c>
      <c r="D415" s="170" t="s">
        <v>1114</v>
      </c>
      <c r="E415" s="171">
        <v>43571</v>
      </c>
      <c r="F415" s="167" t="s">
        <v>606</v>
      </c>
    </row>
    <row r="416" spans="1:6" x14ac:dyDescent="0.25">
      <c r="A416" s="168" t="s">
        <v>1538</v>
      </c>
      <c r="B416" s="169" t="s">
        <v>623</v>
      </c>
      <c r="C416" s="62" t="s">
        <v>624</v>
      </c>
      <c r="D416" s="170" t="s">
        <v>1115</v>
      </c>
      <c r="E416" s="171">
        <v>43571</v>
      </c>
      <c r="F416" s="167" t="s">
        <v>606</v>
      </c>
    </row>
    <row r="417" spans="1:6" x14ac:dyDescent="0.25">
      <c r="A417" s="168" t="s">
        <v>1539</v>
      </c>
      <c r="B417" s="169" t="s">
        <v>623</v>
      </c>
      <c r="C417" s="62" t="s">
        <v>624</v>
      </c>
      <c r="D417" s="170" t="s">
        <v>1116</v>
      </c>
      <c r="E417" s="171">
        <v>43571</v>
      </c>
      <c r="F417" s="167" t="s">
        <v>606</v>
      </c>
    </row>
    <row r="418" spans="1:6" x14ac:dyDescent="0.25">
      <c r="A418" s="168" t="s">
        <v>1540</v>
      </c>
      <c r="B418" s="169" t="s">
        <v>623</v>
      </c>
      <c r="C418" s="62" t="s">
        <v>624</v>
      </c>
      <c r="D418" s="170" t="s">
        <v>1117</v>
      </c>
      <c r="E418" s="171">
        <v>43571</v>
      </c>
      <c r="F418" s="167" t="s">
        <v>606</v>
      </c>
    </row>
    <row r="419" spans="1:6" x14ac:dyDescent="0.25">
      <c r="A419" s="168" t="s">
        <v>1541</v>
      </c>
      <c r="B419" s="169" t="s">
        <v>623</v>
      </c>
      <c r="C419" s="62" t="s">
        <v>624</v>
      </c>
      <c r="D419" s="170" t="s">
        <v>1118</v>
      </c>
      <c r="E419" s="171">
        <v>43571</v>
      </c>
      <c r="F419" s="167" t="s">
        <v>606</v>
      </c>
    </row>
    <row r="420" spans="1:6" x14ac:dyDescent="0.25">
      <c r="A420" s="168" t="s">
        <v>1542</v>
      </c>
      <c r="B420" s="169" t="s">
        <v>623</v>
      </c>
      <c r="C420" s="62" t="s">
        <v>624</v>
      </c>
      <c r="D420" s="170" t="s">
        <v>1119</v>
      </c>
      <c r="E420" s="171">
        <v>43571</v>
      </c>
      <c r="F420" s="167" t="s">
        <v>606</v>
      </c>
    </row>
    <row r="421" spans="1:6" x14ac:dyDescent="0.25">
      <c r="A421" s="168" t="s">
        <v>1543</v>
      </c>
      <c r="B421" s="169" t="s">
        <v>623</v>
      </c>
      <c r="C421" s="62" t="s">
        <v>624</v>
      </c>
      <c r="D421" s="170" t="s">
        <v>1671</v>
      </c>
      <c r="E421" s="171">
        <v>43571</v>
      </c>
      <c r="F421" s="167" t="s">
        <v>606</v>
      </c>
    </row>
    <row r="422" spans="1:6" x14ac:dyDescent="0.25">
      <c r="A422" s="168" t="s">
        <v>1544</v>
      </c>
      <c r="B422" s="169" t="s">
        <v>623</v>
      </c>
      <c r="C422" s="62" t="s">
        <v>624</v>
      </c>
      <c r="D422" s="170" t="s">
        <v>1120</v>
      </c>
      <c r="E422" s="171">
        <v>43571</v>
      </c>
      <c r="F422" s="167" t="s">
        <v>606</v>
      </c>
    </row>
    <row r="423" spans="1:6" x14ac:dyDescent="0.25">
      <c r="A423" s="168" t="s">
        <v>1545</v>
      </c>
      <c r="B423" s="169" t="s">
        <v>623</v>
      </c>
      <c r="C423" s="62" t="s">
        <v>624</v>
      </c>
      <c r="D423" s="170" t="s">
        <v>1121</v>
      </c>
      <c r="E423" s="171">
        <v>43571</v>
      </c>
      <c r="F423" s="167" t="s">
        <v>606</v>
      </c>
    </row>
    <row r="424" spans="1:6" x14ac:dyDescent="0.25">
      <c r="A424" s="168" t="s">
        <v>1546</v>
      </c>
      <c r="B424" s="169" t="s">
        <v>623</v>
      </c>
      <c r="C424" s="62" t="s">
        <v>624</v>
      </c>
      <c r="D424" s="170" t="s">
        <v>1122</v>
      </c>
      <c r="E424" s="171">
        <v>43571</v>
      </c>
      <c r="F424" s="167" t="s">
        <v>606</v>
      </c>
    </row>
    <row r="425" spans="1:6" x14ac:dyDescent="0.25">
      <c r="A425" s="168" t="s">
        <v>1547</v>
      </c>
      <c r="B425" s="169" t="s">
        <v>623</v>
      </c>
      <c r="C425" s="62" t="s">
        <v>624</v>
      </c>
      <c r="D425" s="170" t="s">
        <v>1123</v>
      </c>
      <c r="E425" s="171">
        <v>43571</v>
      </c>
      <c r="F425" s="167" t="s">
        <v>606</v>
      </c>
    </row>
    <row r="426" spans="1:6" x14ac:dyDescent="0.25">
      <c r="A426" s="168" t="s">
        <v>1548</v>
      </c>
      <c r="B426" s="169" t="s">
        <v>623</v>
      </c>
      <c r="C426" s="62" t="s">
        <v>624</v>
      </c>
      <c r="D426" s="170" t="s">
        <v>1124</v>
      </c>
      <c r="E426" s="171">
        <v>43571</v>
      </c>
      <c r="F426" s="167" t="s">
        <v>606</v>
      </c>
    </row>
    <row r="427" spans="1:6" x14ac:dyDescent="0.25">
      <c r="A427" s="168" t="s">
        <v>1549</v>
      </c>
      <c r="B427" s="169" t="s">
        <v>623</v>
      </c>
      <c r="C427" s="62" t="s">
        <v>625</v>
      </c>
      <c r="D427" s="170" t="s">
        <v>1005</v>
      </c>
      <c r="E427" s="171">
        <v>43571</v>
      </c>
      <c r="F427" s="167" t="s">
        <v>606</v>
      </c>
    </row>
    <row r="428" spans="1:6" x14ac:dyDescent="0.25">
      <c r="A428" s="168" t="s">
        <v>1550</v>
      </c>
      <c r="B428" s="169" t="s">
        <v>623</v>
      </c>
      <c r="C428" s="62" t="s">
        <v>625</v>
      </c>
      <c r="D428" s="170" t="s">
        <v>1006</v>
      </c>
      <c r="E428" s="171">
        <v>43571</v>
      </c>
      <c r="F428" s="167" t="s">
        <v>606</v>
      </c>
    </row>
    <row r="429" spans="1:6" x14ac:dyDescent="0.25">
      <c r="A429" s="168" t="s">
        <v>1551</v>
      </c>
      <c r="B429" s="169" t="s">
        <v>623</v>
      </c>
      <c r="C429" s="62" t="s">
        <v>625</v>
      </c>
      <c r="D429" s="170" t="s">
        <v>1007</v>
      </c>
      <c r="E429" s="171">
        <v>43571</v>
      </c>
      <c r="F429" s="167" t="s">
        <v>606</v>
      </c>
    </row>
    <row r="430" spans="1:6" x14ac:dyDescent="0.25">
      <c r="A430" s="168" t="s">
        <v>1552</v>
      </c>
      <c r="B430" s="169" t="s">
        <v>623</v>
      </c>
      <c r="C430" s="62" t="s">
        <v>625</v>
      </c>
      <c r="D430" s="170" t="s">
        <v>1008</v>
      </c>
      <c r="E430" s="171">
        <v>43571</v>
      </c>
      <c r="F430" s="167" t="s">
        <v>606</v>
      </c>
    </row>
    <row r="431" spans="1:6" x14ac:dyDescent="0.25">
      <c r="A431" s="168" t="s">
        <v>1553</v>
      </c>
      <c r="B431" s="169" t="s">
        <v>623</v>
      </c>
      <c r="C431" s="62" t="s">
        <v>625</v>
      </c>
      <c r="D431" s="170" t="s">
        <v>1009</v>
      </c>
      <c r="E431" s="171">
        <v>43571</v>
      </c>
      <c r="F431" s="167" t="s">
        <v>607</v>
      </c>
    </row>
    <row r="432" spans="1:6" x14ac:dyDescent="0.25">
      <c r="A432" s="168" t="s">
        <v>1554</v>
      </c>
      <c r="B432" s="169" t="s">
        <v>623</v>
      </c>
      <c r="C432" s="62" t="s">
        <v>625</v>
      </c>
      <c r="D432" s="170" t="s">
        <v>1010</v>
      </c>
      <c r="E432" s="171">
        <v>43571</v>
      </c>
      <c r="F432" s="167" t="s">
        <v>607</v>
      </c>
    </row>
    <row r="433" spans="1:6" x14ac:dyDescent="0.25">
      <c r="A433" s="168" t="s">
        <v>1555</v>
      </c>
      <c r="B433" s="169" t="s">
        <v>623</v>
      </c>
      <c r="C433" s="62" t="s">
        <v>625</v>
      </c>
      <c r="D433" s="170" t="s">
        <v>1011</v>
      </c>
      <c r="E433" s="171">
        <v>43571</v>
      </c>
      <c r="F433" s="167" t="s">
        <v>606</v>
      </c>
    </row>
    <row r="434" spans="1:6" x14ac:dyDescent="0.25">
      <c r="A434" s="168" t="s">
        <v>1556</v>
      </c>
      <c r="B434" s="169" t="s">
        <v>623</v>
      </c>
      <c r="C434" s="62" t="s">
        <v>625</v>
      </c>
      <c r="D434" s="170" t="s">
        <v>1012</v>
      </c>
      <c r="E434" s="171">
        <v>43571</v>
      </c>
      <c r="F434" s="167" t="s">
        <v>606</v>
      </c>
    </row>
    <row r="435" spans="1:6" x14ac:dyDescent="0.25">
      <c r="A435" s="168" t="s">
        <v>1557</v>
      </c>
      <c r="B435" s="169" t="s">
        <v>623</v>
      </c>
      <c r="C435" s="62" t="s">
        <v>625</v>
      </c>
      <c r="D435" s="170" t="s">
        <v>1013</v>
      </c>
      <c r="E435" s="171">
        <v>43571</v>
      </c>
      <c r="F435" s="167" t="s">
        <v>606</v>
      </c>
    </row>
    <row r="436" spans="1:6" x14ac:dyDescent="0.25">
      <c r="A436" s="168" t="s">
        <v>1558</v>
      </c>
      <c r="B436" s="169" t="s">
        <v>623</v>
      </c>
      <c r="C436" s="62" t="s">
        <v>625</v>
      </c>
      <c r="D436" s="170" t="s">
        <v>1014</v>
      </c>
      <c r="E436" s="171">
        <v>43571</v>
      </c>
      <c r="F436" s="167" t="s">
        <v>606</v>
      </c>
    </row>
    <row r="437" spans="1:6" x14ac:dyDescent="0.25">
      <c r="A437" s="168" t="s">
        <v>1559</v>
      </c>
      <c r="B437" s="169" t="s">
        <v>623</v>
      </c>
      <c r="C437" s="62" t="s">
        <v>625</v>
      </c>
      <c r="D437" s="170" t="s">
        <v>1015</v>
      </c>
      <c r="E437" s="171">
        <v>43571</v>
      </c>
      <c r="F437" s="167" t="s">
        <v>606</v>
      </c>
    </row>
    <row r="438" spans="1:6" x14ac:dyDescent="0.25">
      <c r="A438" s="168" t="s">
        <v>1560</v>
      </c>
      <c r="B438" s="169" t="s">
        <v>623</v>
      </c>
      <c r="C438" s="62" t="s">
        <v>625</v>
      </c>
      <c r="D438" s="170" t="s">
        <v>1016</v>
      </c>
      <c r="E438" s="171">
        <v>43571</v>
      </c>
      <c r="F438" s="167" t="s">
        <v>606</v>
      </c>
    </row>
    <row r="439" spans="1:6" x14ac:dyDescent="0.25">
      <c r="A439" s="168" t="s">
        <v>1561</v>
      </c>
      <c r="B439" s="169" t="s">
        <v>623</v>
      </c>
      <c r="C439" s="62" t="s">
        <v>625</v>
      </c>
      <c r="D439" s="170" t="s">
        <v>1017</v>
      </c>
      <c r="E439" s="171">
        <v>43571</v>
      </c>
      <c r="F439" s="167" t="s">
        <v>606</v>
      </c>
    </row>
    <row r="440" spans="1:6" x14ac:dyDescent="0.25">
      <c r="A440" s="168" t="s">
        <v>1562</v>
      </c>
      <c r="B440" s="169" t="s">
        <v>623</v>
      </c>
      <c r="C440" s="62" t="s">
        <v>625</v>
      </c>
      <c r="D440" s="170" t="s">
        <v>1018</v>
      </c>
      <c r="E440" s="171">
        <v>43571</v>
      </c>
      <c r="F440" s="167" t="s">
        <v>606</v>
      </c>
    </row>
    <row r="441" spans="1:6" x14ac:dyDescent="0.25">
      <c r="A441" s="168" t="s">
        <v>1563</v>
      </c>
      <c r="B441" s="169" t="s">
        <v>623</v>
      </c>
      <c r="C441" s="62" t="s">
        <v>626</v>
      </c>
      <c r="D441" s="170" t="s">
        <v>1005</v>
      </c>
      <c r="E441" s="171">
        <v>43571</v>
      </c>
      <c r="F441" s="167" t="s">
        <v>606</v>
      </c>
    </row>
    <row r="442" spans="1:6" x14ac:dyDescent="0.25">
      <c r="A442" s="168" t="s">
        <v>1564</v>
      </c>
      <c r="B442" s="169" t="s">
        <v>623</v>
      </c>
      <c r="C442" s="62" t="s">
        <v>626</v>
      </c>
      <c r="D442" s="170" t="s">
        <v>1019</v>
      </c>
      <c r="E442" s="171">
        <v>43572</v>
      </c>
      <c r="F442" s="167" t="s">
        <v>606</v>
      </c>
    </row>
    <row r="443" spans="1:6" x14ac:dyDescent="0.25">
      <c r="A443" s="168" t="s">
        <v>1565</v>
      </c>
      <c r="B443" s="169" t="s">
        <v>623</v>
      </c>
      <c r="C443" s="62" t="s">
        <v>626</v>
      </c>
      <c r="D443" s="170" t="s">
        <v>1020</v>
      </c>
      <c r="E443" s="171">
        <v>43572</v>
      </c>
      <c r="F443" s="167" t="s">
        <v>606</v>
      </c>
    </row>
    <row r="444" spans="1:6" x14ac:dyDescent="0.25">
      <c r="A444" s="168" t="s">
        <v>1566</v>
      </c>
      <c r="B444" s="169" t="s">
        <v>623</v>
      </c>
      <c r="C444" s="62" t="s">
        <v>626</v>
      </c>
      <c r="D444" s="170" t="s">
        <v>1021</v>
      </c>
      <c r="E444" s="171">
        <v>43572</v>
      </c>
      <c r="F444" s="167" t="s">
        <v>607</v>
      </c>
    </row>
    <row r="445" spans="1:6" x14ac:dyDescent="0.25">
      <c r="A445" s="168" t="s">
        <v>1567</v>
      </c>
      <c r="B445" s="169" t="s">
        <v>623</v>
      </c>
      <c r="C445" s="62" t="s">
        <v>626</v>
      </c>
      <c r="D445" s="170" t="s">
        <v>1022</v>
      </c>
      <c r="E445" s="171">
        <v>43572</v>
      </c>
      <c r="F445" s="167" t="s">
        <v>607</v>
      </c>
    </row>
    <row r="446" spans="1:6" x14ac:dyDescent="0.25">
      <c r="A446" s="168" t="s">
        <v>1568</v>
      </c>
      <c r="B446" s="169" t="s">
        <v>623</v>
      </c>
      <c r="C446" s="62" t="s">
        <v>626</v>
      </c>
      <c r="D446" s="170" t="s">
        <v>1023</v>
      </c>
      <c r="E446" s="171">
        <v>43572</v>
      </c>
      <c r="F446" s="167" t="s">
        <v>606</v>
      </c>
    </row>
    <row r="447" spans="1:6" x14ac:dyDescent="0.25">
      <c r="A447" s="168" t="s">
        <v>1569</v>
      </c>
      <c r="B447" s="169" t="s">
        <v>623</v>
      </c>
      <c r="C447" s="62" t="s">
        <v>626</v>
      </c>
      <c r="D447" s="170" t="s">
        <v>1024</v>
      </c>
      <c r="E447" s="171">
        <v>43572</v>
      </c>
      <c r="F447" s="167" t="s">
        <v>606</v>
      </c>
    </row>
    <row r="448" spans="1:6" x14ac:dyDescent="0.25">
      <c r="A448" s="168" t="s">
        <v>1570</v>
      </c>
      <c r="B448" s="169" t="s">
        <v>623</v>
      </c>
      <c r="C448" s="62" t="s">
        <v>626</v>
      </c>
      <c r="D448" s="170" t="s">
        <v>1025</v>
      </c>
      <c r="E448" s="171">
        <v>43572</v>
      </c>
      <c r="F448" s="167" t="s">
        <v>606</v>
      </c>
    </row>
    <row r="449" spans="1:6" x14ac:dyDescent="0.25">
      <c r="A449" s="168" t="s">
        <v>1571</v>
      </c>
      <c r="B449" s="169" t="s">
        <v>623</v>
      </c>
      <c r="C449" s="62" t="s">
        <v>626</v>
      </c>
      <c r="D449" s="170" t="s">
        <v>1026</v>
      </c>
      <c r="E449" s="171">
        <v>43572</v>
      </c>
      <c r="F449" s="167" t="s">
        <v>606</v>
      </c>
    </row>
    <row r="450" spans="1:6" x14ac:dyDescent="0.25">
      <c r="A450" s="168" t="s">
        <v>1572</v>
      </c>
      <c r="B450" s="169" t="s">
        <v>623</v>
      </c>
      <c r="C450" s="62" t="s">
        <v>626</v>
      </c>
      <c r="D450" s="170" t="s">
        <v>1027</v>
      </c>
      <c r="E450" s="171">
        <v>43572</v>
      </c>
      <c r="F450" s="167" t="s">
        <v>606</v>
      </c>
    </row>
    <row r="451" spans="1:6" x14ac:dyDescent="0.25">
      <c r="A451" s="168" t="s">
        <v>1573</v>
      </c>
      <c r="B451" s="169" t="s">
        <v>623</v>
      </c>
      <c r="C451" s="62" t="s">
        <v>626</v>
      </c>
      <c r="D451" s="170" t="s">
        <v>1028</v>
      </c>
      <c r="E451" s="171">
        <v>43572</v>
      </c>
      <c r="F451" s="167" t="s">
        <v>606</v>
      </c>
    </row>
    <row r="452" spans="1:6" x14ac:dyDescent="0.25">
      <c r="A452" s="168" t="s">
        <v>1574</v>
      </c>
      <c r="B452" s="169" t="s">
        <v>623</v>
      </c>
      <c r="C452" s="62" t="s">
        <v>626</v>
      </c>
      <c r="D452" s="170" t="s">
        <v>1029</v>
      </c>
      <c r="E452" s="171">
        <v>43572</v>
      </c>
      <c r="F452" s="167" t="s">
        <v>606</v>
      </c>
    </row>
    <row r="453" spans="1:6" x14ac:dyDescent="0.25">
      <c r="A453" s="168" t="s">
        <v>1575</v>
      </c>
      <c r="B453" s="169" t="s">
        <v>623</v>
      </c>
      <c r="C453" s="62" t="s">
        <v>626</v>
      </c>
      <c r="D453" s="170" t="s">
        <v>1030</v>
      </c>
      <c r="E453" s="171">
        <v>43572</v>
      </c>
      <c r="F453" s="167" t="s">
        <v>606</v>
      </c>
    </row>
    <row r="454" spans="1:6" x14ac:dyDescent="0.25">
      <c r="A454" s="168" t="s">
        <v>1576</v>
      </c>
      <c r="B454" s="169" t="s">
        <v>623</v>
      </c>
      <c r="C454" s="62" t="s">
        <v>626</v>
      </c>
      <c r="D454" s="170" t="s">
        <v>1031</v>
      </c>
      <c r="E454" s="171">
        <v>43572</v>
      </c>
      <c r="F454" s="167" t="s">
        <v>606</v>
      </c>
    </row>
    <row r="455" spans="1:6" x14ac:dyDescent="0.25">
      <c r="A455" s="168" t="s">
        <v>1577</v>
      </c>
      <c r="B455" s="169" t="s">
        <v>623</v>
      </c>
      <c r="C455" s="62" t="s">
        <v>626</v>
      </c>
      <c r="D455" s="170" t="s">
        <v>1032</v>
      </c>
      <c r="E455" s="171">
        <v>43572</v>
      </c>
      <c r="F455" s="167" t="s">
        <v>606</v>
      </c>
    </row>
    <row r="456" spans="1:6" x14ac:dyDescent="0.25">
      <c r="A456" s="168" t="s">
        <v>1578</v>
      </c>
      <c r="B456" s="169" t="s">
        <v>623</v>
      </c>
      <c r="C456" s="62" t="s">
        <v>627</v>
      </c>
      <c r="D456" s="170" t="s">
        <v>1033</v>
      </c>
      <c r="E456" s="171">
        <v>43572</v>
      </c>
      <c r="F456" s="167" t="s">
        <v>606</v>
      </c>
    </row>
    <row r="457" spans="1:6" x14ac:dyDescent="0.25">
      <c r="A457" s="168" t="s">
        <v>1579</v>
      </c>
      <c r="B457" s="169" t="s">
        <v>623</v>
      </c>
      <c r="C457" s="62" t="s">
        <v>627</v>
      </c>
      <c r="D457" s="170" t="s">
        <v>640</v>
      </c>
      <c r="E457" s="171">
        <v>43572</v>
      </c>
      <c r="F457" s="167" t="s">
        <v>606</v>
      </c>
    </row>
    <row r="458" spans="1:6" x14ac:dyDescent="0.25">
      <c r="A458" s="168" t="s">
        <v>1580</v>
      </c>
      <c r="B458" s="169" t="s">
        <v>623</v>
      </c>
      <c r="C458" s="62" t="s">
        <v>627</v>
      </c>
      <c r="D458" s="170" t="s">
        <v>1034</v>
      </c>
      <c r="E458" s="171">
        <v>43572</v>
      </c>
      <c r="F458" s="167" t="s">
        <v>606</v>
      </c>
    </row>
    <row r="459" spans="1:6" x14ac:dyDescent="0.25">
      <c r="A459" s="168" t="s">
        <v>1581</v>
      </c>
      <c r="B459" s="169" t="s">
        <v>623</v>
      </c>
      <c r="C459" s="62" t="s">
        <v>627</v>
      </c>
      <c r="D459" s="170" t="s">
        <v>1035</v>
      </c>
      <c r="E459" s="171">
        <v>43572</v>
      </c>
      <c r="F459" s="167" t="s">
        <v>606</v>
      </c>
    </row>
    <row r="460" spans="1:6" x14ac:dyDescent="0.25">
      <c r="A460" s="168" t="s">
        <v>1582</v>
      </c>
      <c r="B460" s="169" t="s">
        <v>623</v>
      </c>
      <c r="C460" s="62" t="s">
        <v>627</v>
      </c>
      <c r="D460" s="170" t="s">
        <v>1036</v>
      </c>
      <c r="E460" s="171">
        <v>43572</v>
      </c>
      <c r="F460" s="167" t="s">
        <v>607</v>
      </c>
    </row>
    <row r="461" spans="1:6" x14ac:dyDescent="0.25">
      <c r="A461" s="168" t="s">
        <v>1583</v>
      </c>
      <c r="B461" s="169" t="s">
        <v>623</v>
      </c>
      <c r="C461" s="62" t="s">
        <v>627</v>
      </c>
      <c r="D461" s="170" t="s">
        <v>1037</v>
      </c>
      <c r="E461" s="171">
        <v>43572</v>
      </c>
      <c r="F461" s="167" t="s">
        <v>607</v>
      </c>
    </row>
    <row r="462" spans="1:6" x14ac:dyDescent="0.25">
      <c r="A462" s="168" t="s">
        <v>1584</v>
      </c>
      <c r="B462" s="169" t="s">
        <v>623</v>
      </c>
      <c r="C462" s="62" t="s">
        <v>627</v>
      </c>
      <c r="D462" s="170" t="s">
        <v>1038</v>
      </c>
      <c r="E462" s="171">
        <v>43572</v>
      </c>
      <c r="F462" s="167" t="s">
        <v>606</v>
      </c>
    </row>
    <row r="463" spans="1:6" x14ac:dyDescent="0.25">
      <c r="A463" s="168" t="s">
        <v>1585</v>
      </c>
      <c r="B463" s="169" t="s">
        <v>623</v>
      </c>
      <c r="C463" s="62" t="s">
        <v>627</v>
      </c>
      <c r="D463" s="170" t="s">
        <v>1039</v>
      </c>
      <c r="E463" s="171">
        <v>43572</v>
      </c>
      <c r="F463" s="167" t="s">
        <v>606</v>
      </c>
    </row>
    <row r="464" spans="1:6" x14ac:dyDescent="0.25">
      <c r="A464" s="168" t="s">
        <v>1586</v>
      </c>
      <c r="B464" s="169" t="s">
        <v>623</v>
      </c>
      <c r="C464" s="62" t="s">
        <v>627</v>
      </c>
      <c r="D464" s="170" t="s">
        <v>1040</v>
      </c>
      <c r="E464" s="171">
        <v>43572</v>
      </c>
      <c r="F464" s="167" t="s">
        <v>606</v>
      </c>
    </row>
    <row r="465" spans="1:6" x14ac:dyDescent="0.25">
      <c r="A465" s="168" t="s">
        <v>1587</v>
      </c>
      <c r="B465" s="169" t="s">
        <v>623</v>
      </c>
      <c r="C465" s="62" t="s">
        <v>627</v>
      </c>
      <c r="D465" s="170" t="s">
        <v>1041</v>
      </c>
      <c r="E465" s="171">
        <v>43572</v>
      </c>
      <c r="F465" s="167" t="s">
        <v>606</v>
      </c>
    </row>
    <row r="466" spans="1:6" x14ac:dyDescent="0.25">
      <c r="A466" s="168" t="s">
        <v>1588</v>
      </c>
      <c r="B466" s="169" t="s">
        <v>623</v>
      </c>
      <c r="C466" s="62" t="s">
        <v>627</v>
      </c>
      <c r="D466" s="170" t="s">
        <v>1042</v>
      </c>
      <c r="E466" s="171">
        <v>43572</v>
      </c>
      <c r="F466" s="167" t="s">
        <v>606</v>
      </c>
    </row>
    <row r="467" spans="1:6" x14ac:dyDescent="0.25">
      <c r="A467" s="168" t="s">
        <v>1589</v>
      </c>
      <c r="B467" s="169" t="s">
        <v>623</v>
      </c>
      <c r="C467" s="62" t="s">
        <v>627</v>
      </c>
      <c r="D467" s="170" t="s">
        <v>1043</v>
      </c>
      <c r="E467" s="171">
        <v>43572</v>
      </c>
      <c r="F467" s="167" t="s">
        <v>606</v>
      </c>
    </row>
    <row r="468" spans="1:6" x14ac:dyDescent="0.25">
      <c r="A468" s="168" t="s">
        <v>1590</v>
      </c>
      <c r="B468" s="169" t="s">
        <v>623</v>
      </c>
      <c r="C468" s="62" t="s">
        <v>627</v>
      </c>
      <c r="D468" s="170" t="s">
        <v>1044</v>
      </c>
      <c r="E468" s="171">
        <v>43572</v>
      </c>
      <c r="F468" s="167" t="s">
        <v>606</v>
      </c>
    </row>
    <row r="469" spans="1:6" x14ac:dyDescent="0.25">
      <c r="A469" s="168" t="s">
        <v>1591</v>
      </c>
      <c r="B469" s="169" t="s">
        <v>623</v>
      </c>
      <c r="C469" s="62" t="s">
        <v>627</v>
      </c>
      <c r="D469" s="170" t="s">
        <v>1045</v>
      </c>
      <c r="E469" s="171">
        <v>43572</v>
      </c>
      <c r="F469" s="167" t="s">
        <v>606</v>
      </c>
    </row>
    <row r="470" spans="1:6" x14ac:dyDescent="0.25">
      <c r="A470" s="168" t="s">
        <v>1592</v>
      </c>
      <c r="B470" s="169" t="s">
        <v>623</v>
      </c>
      <c r="C470" s="62" t="s">
        <v>627</v>
      </c>
      <c r="D470" s="170" t="s">
        <v>1046</v>
      </c>
      <c r="E470" s="171">
        <v>43572</v>
      </c>
      <c r="F470" s="167" t="s">
        <v>606</v>
      </c>
    </row>
    <row r="471" spans="1:6" x14ac:dyDescent="0.25">
      <c r="A471" s="168" t="s">
        <v>1593</v>
      </c>
      <c r="B471" s="169" t="s">
        <v>623</v>
      </c>
      <c r="C471" s="62" t="s">
        <v>628</v>
      </c>
      <c r="D471" s="170" t="s">
        <v>643</v>
      </c>
      <c r="E471" s="171">
        <v>43572</v>
      </c>
      <c r="F471" s="167" t="s">
        <v>606</v>
      </c>
    </row>
    <row r="472" spans="1:6" x14ac:dyDescent="0.25">
      <c r="A472" s="168" t="s">
        <v>1594</v>
      </c>
      <c r="B472" s="169" t="s">
        <v>623</v>
      </c>
      <c r="C472" s="62" t="s">
        <v>628</v>
      </c>
      <c r="D472" s="170" t="s">
        <v>1047</v>
      </c>
      <c r="E472" s="171">
        <v>43572</v>
      </c>
      <c r="F472" s="167" t="s">
        <v>606</v>
      </c>
    </row>
    <row r="473" spans="1:6" x14ac:dyDescent="0.25">
      <c r="A473" s="168" t="s">
        <v>1595</v>
      </c>
      <c r="B473" s="169" t="s">
        <v>623</v>
      </c>
      <c r="C473" s="62" t="s">
        <v>628</v>
      </c>
      <c r="D473" s="170" t="s">
        <v>1048</v>
      </c>
      <c r="E473" s="171">
        <v>43572</v>
      </c>
      <c r="F473" s="167" t="s">
        <v>606</v>
      </c>
    </row>
    <row r="474" spans="1:6" x14ac:dyDescent="0.25">
      <c r="A474" s="168" t="s">
        <v>1596</v>
      </c>
      <c r="B474" s="169" t="s">
        <v>623</v>
      </c>
      <c r="C474" s="62" t="s">
        <v>628</v>
      </c>
      <c r="D474" s="170" t="s">
        <v>1049</v>
      </c>
      <c r="E474" s="171">
        <v>43572</v>
      </c>
      <c r="F474" s="167" t="s">
        <v>606</v>
      </c>
    </row>
    <row r="475" spans="1:6" x14ac:dyDescent="0.25">
      <c r="A475" s="168" t="s">
        <v>1597</v>
      </c>
      <c r="B475" s="169" t="s">
        <v>623</v>
      </c>
      <c r="C475" s="62" t="s">
        <v>628</v>
      </c>
      <c r="D475" s="170" t="s">
        <v>1050</v>
      </c>
      <c r="E475" s="171">
        <v>43572</v>
      </c>
      <c r="F475" s="167" t="s">
        <v>607</v>
      </c>
    </row>
    <row r="476" spans="1:6" x14ac:dyDescent="0.25">
      <c r="A476" s="168" t="s">
        <v>1598</v>
      </c>
      <c r="B476" s="169" t="s">
        <v>623</v>
      </c>
      <c r="C476" s="62" t="s">
        <v>628</v>
      </c>
      <c r="D476" s="170" t="s">
        <v>1051</v>
      </c>
      <c r="E476" s="171">
        <v>43572</v>
      </c>
      <c r="F476" s="167" t="s">
        <v>607</v>
      </c>
    </row>
    <row r="477" spans="1:6" x14ac:dyDescent="0.25">
      <c r="A477" s="168" t="s">
        <v>1599</v>
      </c>
      <c r="B477" s="169" t="s">
        <v>623</v>
      </c>
      <c r="C477" s="62" t="s">
        <v>628</v>
      </c>
      <c r="D477" s="170" t="s">
        <v>1052</v>
      </c>
      <c r="E477" s="171">
        <v>43572</v>
      </c>
      <c r="F477" s="167" t="s">
        <v>606</v>
      </c>
    </row>
    <row r="478" spans="1:6" x14ac:dyDescent="0.25">
      <c r="A478" s="168" t="s">
        <v>1600</v>
      </c>
      <c r="B478" s="169" t="s">
        <v>623</v>
      </c>
      <c r="C478" s="62" t="s">
        <v>628</v>
      </c>
      <c r="D478" s="170" t="s">
        <v>1053</v>
      </c>
      <c r="E478" s="171">
        <v>43572</v>
      </c>
      <c r="F478" s="167" t="s">
        <v>606</v>
      </c>
    </row>
    <row r="479" spans="1:6" x14ac:dyDescent="0.25">
      <c r="A479" s="168" t="s">
        <v>1601</v>
      </c>
      <c r="B479" s="169" t="s">
        <v>623</v>
      </c>
      <c r="C479" s="62" t="s">
        <v>628</v>
      </c>
      <c r="D479" s="170" t="s">
        <v>1054</v>
      </c>
      <c r="E479" s="171">
        <v>43572</v>
      </c>
      <c r="F479" s="167" t="s">
        <v>606</v>
      </c>
    </row>
    <row r="480" spans="1:6" x14ac:dyDescent="0.25">
      <c r="A480" s="168" t="s">
        <v>1602</v>
      </c>
      <c r="B480" s="169" t="s">
        <v>623</v>
      </c>
      <c r="C480" s="62" t="s">
        <v>628</v>
      </c>
      <c r="D480" s="170" t="s">
        <v>1055</v>
      </c>
      <c r="E480" s="171">
        <v>43572</v>
      </c>
      <c r="F480" s="167" t="s">
        <v>606</v>
      </c>
    </row>
    <row r="481" spans="1:6" x14ac:dyDescent="0.25">
      <c r="A481" s="168" t="s">
        <v>1603</v>
      </c>
      <c r="B481" s="169" t="s">
        <v>623</v>
      </c>
      <c r="C481" s="62" t="s">
        <v>628</v>
      </c>
      <c r="D481" s="170" t="s">
        <v>1056</v>
      </c>
      <c r="E481" s="171">
        <v>43572</v>
      </c>
      <c r="F481" s="167" t="s">
        <v>606</v>
      </c>
    </row>
    <row r="482" spans="1:6" x14ac:dyDescent="0.25">
      <c r="A482" s="168" t="s">
        <v>1604</v>
      </c>
      <c r="B482" s="169" t="s">
        <v>623</v>
      </c>
      <c r="C482" s="62" t="s">
        <v>628</v>
      </c>
      <c r="D482" s="170" t="s">
        <v>1057</v>
      </c>
      <c r="E482" s="171">
        <v>43572</v>
      </c>
      <c r="F482" s="167" t="s">
        <v>606</v>
      </c>
    </row>
    <row r="483" spans="1:6" x14ac:dyDescent="0.25">
      <c r="A483" s="168" t="s">
        <v>1605</v>
      </c>
      <c r="B483" s="169" t="s">
        <v>623</v>
      </c>
      <c r="C483" s="62" t="s">
        <v>628</v>
      </c>
      <c r="D483" s="170" t="s">
        <v>1058</v>
      </c>
      <c r="E483" s="171">
        <v>43572</v>
      </c>
      <c r="F483" s="167" t="s">
        <v>606</v>
      </c>
    </row>
    <row r="484" spans="1:6" x14ac:dyDescent="0.25">
      <c r="A484" s="168" t="s">
        <v>1606</v>
      </c>
      <c r="B484" s="169" t="s">
        <v>623</v>
      </c>
      <c r="C484" s="62" t="s">
        <v>628</v>
      </c>
      <c r="D484" s="170" t="s">
        <v>1059</v>
      </c>
      <c r="E484" s="171">
        <v>43572</v>
      </c>
      <c r="F484" s="167" t="s">
        <v>606</v>
      </c>
    </row>
    <row r="485" spans="1:6" x14ac:dyDescent="0.25">
      <c r="A485" s="168" t="s">
        <v>1607</v>
      </c>
      <c r="B485" s="169" t="s">
        <v>623</v>
      </c>
      <c r="C485" s="62" t="s">
        <v>628</v>
      </c>
      <c r="D485" s="170" t="s">
        <v>1060</v>
      </c>
      <c r="E485" s="171">
        <v>43572</v>
      </c>
      <c r="F485" s="167" t="s">
        <v>606</v>
      </c>
    </row>
    <row r="486" spans="1:6" x14ac:dyDescent="0.25">
      <c r="A486" s="168" t="s">
        <v>1608</v>
      </c>
      <c r="B486" s="169" t="s">
        <v>623</v>
      </c>
      <c r="C486" s="62" t="s">
        <v>628</v>
      </c>
      <c r="D486" s="170" t="s">
        <v>1061</v>
      </c>
      <c r="E486" s="171">
        <v>43572</v>
      </c>
      <c r="F486" s="167" t="s">
        <v>606</v>
      </c>
    </row>
    <row r="487" spans="1:6" x14ac:dyDescent="0.25">
      <c r="A487" s="168" t="s">
        <v>1609</v>
      </c>
      <c r="B487" s="169" t="s">
        <v>623</v>
      </c>
      <c r="C487" s="62" t="s">
        <v>629</v>
      </c>
      <c r="D487" s="170" t="s">
        <v>632</v>
      </c>
      <c r="E487" s="171">
        <v>43572</v>
      </c>
      <c r="F487" s="167" t="s">
        <v>606</v>
      </c>
    </row>
    <row r="488" spans="1:6" x14ac:dyDescent="0.25">
      <c r="A488" s="168" t="s">
        <v>1610</v>
      </c>
      <c r="B488" s="169" t="s">
        <v>623</v>
      </c>
      <c r="C488" s="62" t="s">
        <v>629</v>
      </c>
      <c r="D488" s="170" t="s">
        <v>1062</v>
      </c>
      <c r="E488" s="171">
        <v>43572</v>
      </c>
      <c r="F488" s="167" t="s">
        <v>606</v>
      </c>
    </row>
    <row r="489" spans="1:6" x14ac:dyDescent="0.25">
      <c r="A489" s="168" t="s">
        <v>1611</v>
      </c>
      <c r="B489" s="169" t="s">
        <v>623</v>
      </c>
      <c r="C489" s="62" t="s">
        <v>629</v>
      </c>
      <c r="D489" s="170" t="s">
        <v>1063</v>
      </c>
      <c r="E489" s="171">
        <v>43572</v>
      </c>
      <c r="F489" s="167" t="s">
        <v>606</v>
      </c>
    </row>
    <row r="490" spans="1:6" x14ac:dyDescent="0.25">
      <c r="A490" s="168" t="s">
        <v>1612</v>
      </c>
      <c r="B490" s="169" t="s">
        <v>623</v>
      </c>
      <c r="C490" s="62" t="s">
        <v>629</v>
      </c>
      <c r="D490" s="170" t="s">
        <v>1064</v>
      </c>
      <c r="E490" s="171">
        <v>43572</v>
      </c>
      <c r="F490" s="167" t="s">
        <v>606</v>
      </c>
    </row>
    <row r="491" spans="1:6" x14ac:dyDescent="0.25">
      <c r="A491" s="168" t="s">
        <v>1613</v>
      </c>
      <c r="B491" s="169" t="s">
        <v>623</v>
      </c>
      <c r="C491" s="62" t="s">
        <v>629</v>
      </c>
      <c r="D491" s="170" t="s">
        <v>1065</v>
      </c>
      <c r="E491" s="171">
        <v>43572</v>
      </c>
      <c r="F491" s="167" t="s">
        <v>607</v>
      </c>
    </row>
    <row r="492" spans="1:6" x14ac:dyDescent="0.25">
      <c r="A492" s="168" t="s">
        <v>1614</v>
      </c>
      <c r="B492" s="169" t="s">
        <v>623</v>
      </c>
      <c r="C492" s="62" t="s">
        <v>629</v>
      </c>
      <c r="D492" s="170" t="s">
        <v>1066</v>
      </c>
      <c r="E492" s="171">
        <v>43572</v>
      </c>
      <c r="F492" s="167" t="s">
        <v>607</v>
      </c>
    </row>
    <row r="493" spans="1:6" x14ac:dyDescent="0.25">
      <c r="A493" s="168" t="s">
        <v>1615</v>
      </c>
      <c r="B493" s="169" t="s">
        <v>623</v>
      </c>
      <c r="C493" s="62" t="s">
        <v>629</v>
      </c>
      <c r="D493" s="170" t="s">
        <v>1067</v>
      </c>
      <c r="E493" s="171">
        <v>43572</v>
      </c>
      <c r="F493" s="167" t="s">
        <v>606</v>
      </c>
    </row>
    <row r="494" spans="1:6" x14ac:dyDescent="0.25">
      <c r="A494" s="168" t="s">
        <v>1616</v>
      </c>
      <c r="B494" s="169" t="s">
        <v>623</v>
      </c>
      <c r="C494" s="62" t="s">
        <v>629</v>
      </c>
      <c r="D494" s="170" t="s">
        <v>1068</v>
      </c>
      <c r="E494" s="171">
        <v>43572</v>
      </c>
      <c r="F494" s="167" t="s">
        <v>606</v>
      </c>
    </row>
    <row r="495" spans="1:6" x14ac:dyDescent="0.25">
      <c r="A495" s="168" t="s">
        <v>1617</v>
      </c>
      <c r="B495" s="169" t="s">
        <v>623</v>
      </c>
      <c r="C495" s="62" t="s">
        <v>629</v>
      </c>
      <c r="D495" s="170" t="s">
        <v>1069</v>
      </c>
      <c r="E495" s="171">
        <v>43572</v>
      </c>
      <c r="F495" s="167" t="s">
        <v>606</v>
      </c>
    </row>
    <row r="496" spans="1:6" x14ac:dyDescent="0.25">
      <c r="A496" s="168" t="s">
        <v>1618</v>
      </c>
      <c r="B496" s="169" t="s">
        <v>623</v>
      </c>
      <c r="C496" s="62" t="s">
        <v>629</v>
      </c>
      <c r="D496" s="170" t="s">
        <v>1070</v>
      </c>
      <c r="E496" s="171">
        <v>43572</v>
      </c>
      <c r="F496" s="167" t="s">
        <v>606</v>
      </c>
    </row>
    <row r="497" spans="1:6" x14ac:dyDescent="0.25">
      <c r="A497" s="168" t="s">
        <v>1619</v>
      </c>
      <c r="B497" s="169" t="s">
        <v>623</v>
      </c>
      <c r="C497" s="62" t="s">
        <v>629</v>
      </c>
      <c r="D497" s="170" t="s">
        <v>1071</v>
      </c>
      <c r="E497" s="171">
        <v>43572</v>
      </c>
      <c r="F497" s="167" t="s">
        <v>606</v>
      </c>
    </row>
    <row r="498" spans="1:6" x14ac:dyDescent="0.25">
      <c r="A498" s="168" t="s">
        <v>1620</v>
      </c>
      <c r="B498" s="169" t="s">
        <v>623</v>
      </c>
      <c r="C498" s="62" t="s">
        <v>629</v>
      </c>
      <c r="D498" s="170" t="s">
        <v>1072</v>
      </c>
      <c r="E498" s="171">
        <v>43572</v>
      </c>
      <c r="F498" s="167" t="s">
        <v>606</v>
      </c>
    </row>
    <row r="499" spans="1:6" x14ac:dyDescent="0.25">
      <c r="A499" s="168" t="s">
        <v>1621</v>
      </c>
      <c r="B499" s="169" t="s">
        <v>623</v>
      </c>
      <c r="C499" s="62" t="s">
        <v>629</v>
      </c>
      <c r="D499" s="170" t="s">
        <v>1073</v>
      </c>
      <c r="E499" s="171">
        <v>43572</v>
      </c>
      <c r="F499" s="167" t="s">
        <v>606</v>
      </c>
    </row>
    <row r="500" spans="1:6" x14ac:dyDescent="0.25">
      <c r="A500" s="168" t="s">
        <v>1622</v>
      </c>
      <c r="B500" s="169" t="s">
        <v>623</v>
      </c>
      <c r="C500" s="62" t="s">
        <v>629</v>
      </c>
      <c r="D500" s="170" t="s">
        <v>1074</v>
      </c>
      <c r="E500" s="171">
        <v>43572</v>
      </c>
      <c r="F500" s="167" t="s">
        <v>606</v>
      </c>
    </row>
    <row r="501" spans="1:6" x14ac:dyDescent="0.25">
      <c r="A501" s="168" t="s">
        <v>1623</v>
      </c>
      <c r="B501" s="169" t="s">
        <v>623</v>
      </c>
      <c r="C501" s="62" t="s">
        <v>629</v>
      </c>
      <c r="D501" s="170" t="s">
        <v>1075</v>
      </c>
      <c r="E501" s="171">
        <v>43572</v>
      </c>
      <c r="F501" s="167" t="s">
        <v>606</v>
      </c>
    </row>
    <row r="502" spans="1:6" x14ac:dyDescent="0.25">
      <c r="A502" s="168" t="s">
        <v>1624</v>
      </c>
      <c r="B502" s="169" t="s">
        <v>623</v>
      </c>
      <c r="C502" s="62" t="s">
        <v>629</v>
      </c>
      <c r="D502" s="170" t="s">
        <v>1076</v>
      </c>
      <c r="E502" s="171">
        <v>43572</v>
      </c>
      <c r="F502" s="167" t="s">
        <v>606</v>
      </c>
    </row>
    <row r="503" spans="1:6" x14ac:dyDescent="0.25">
      <c r="A503" s="168" t="s">
        <v>1625</v>
      </c>
      <c r="B503" s="169" t="s">
        <v>623</v>
      </c>
      <c r="C503" s="62" t="s">
        <v>630</v>
      </c>
      <c r="D503" s="170" t="s">
        <v>632</v>
      </c>
      <c r="E503" s="171">
        <v>43572</v>
      </c>
      <c r="F503" s="167" t="s">
        <v>610</v>
      </c>
    </row>
    <row r="504" spans="1:6" x14ac:dyDescent="0.25">
      <c r="A504" s="168" t="s">
        <v>1626</v>
      </c>
      <c r="B504" s="169" t="s">
        <v>623</v>
      </c>
      <c r="C504" s="62" t="s">
        <v>630</v>
      </c>
      <c r="D504" s="170" t="s">
        <v>1077</v>
      </c>
      <c r="E504" s="171">
        <v>43572</v>
      </c>
      <c r="F504" s="167" t="s">
        <v>610</v>
      </c>
    </row>
    <row r="505" spans="1:6" x14ac:dyDescent="0.25">
      <c r="A505" s="168" t="s">
        <v>1627</v>
      </c>
      <c r="B505" s="169" t="s">
        <v>623</v>
      </c>
      <c r="C505" s="62" t="s">
        <v>630</v>
      </c>
      <c r="D505" s="170" t="s">
        <v>1078</v>
      </c>
      <c r="E505" s="171">
        <v>43572</v>
      </c>
      <c r="F505" s="167" t="s">
        <v>610</v>
      </c>
    </row>
    <row r="506" spans="1:6" x14ac:dyDescent="0.25">
      <c r="A506" s="168" t="s">
        <v>1628</v>
      </c>
      <c r="B506" s="169" t="s">
        <v>623</v>
      </c>
      <c r="C506" s="62" t="s">
        <v>630</v>
      </c>
      <c r="D506" s="170" t="s">
        <v>1079</v>
      </c>
      <c r="E506" s="171">
        <v>43572</v>
      </c>
      <c r="F506" s="167" t="s">
        <v>610</v>
      </c>
    </row>
    <row r="507" spans="1:6" x14ac:dyDescent="0.25">
      <c r="A507" s="168" t="s">
        <v>1629</v>
      </c>
      <c r="B507" s="169" t="s">
        <v>623</v>
      </c>
      <c r="C507" s="62" t="s">
        <v>630</v>
      </c>
      <c r="D507" s="170" t="s">
        <v>1080</v>
      </c>
      <c r="E507" s="171">
        <v>43572</v>
      </c>
      <c r="F507" s="167" t="s">
        <v>610</v>
      </c>
    </row>
    <row r="508" spans="1:6" x14ac:dyDescent="0.25">
      <c r="A508" s="168" t="s">
        <v>1630</v>
      </c>
      <c r="B508" s="169" t="s">
        <v>623</v>
      </c>
      <c r="C508" s="62" t="s">
        <v>630</v>
      </c>
      <c r="D508" s="170" t="s">
        <v>1081</v>
      </c>
      <c r="E508" s="171">
        <v>43572</v>
      </c>
      <c r="F508" s="167" t="s">
        <v>610</v>
      </c>
    </row>
    <row r="509" spans="1:6" x14ac:dyDescent="0.25">
      <c r="A509" s="168" t="s">
        <v>1631</v>
      </c>
      <c r="B509" s="169" t="s">
        <v>623</v>
      </c>
      <c r="C509" s="62" t="s">
        <v>630</v>
      </c>
      <c r="D509" s="170" t="s">
        <v>1082</v>
      </c>
      <c r="E509" s="171">
        <v>43572</v>
      </c>
      <c r="F509" s="167" t="s">
        <v>610</v>
      </c>
    </row>
    <row r="510" spans="1:6" x14ac:dyDescent="0.25">
      <c r="A510" s="168" t="s">
        <v>1632</v>
      </c>
      <c r="B510" s="169" t="s">
        <v>623</v>
      </c>
      <c r="C510" s="62" t="s">
        <v>630</v>
      </c>
      <c r="D510" s="170" t="s">
        <v>1083</v>
      </c>
      <c r="E510" s="171">
        <v>43572</v>
      </c>
      <c r="F510" s="167" t="s">
        <v>610</v>
      </c>
    </row>
    <row r="511" spans="1:6" x14ac:dyDescent="0.25">
      <c r="A511" s="168" t="s">
        <v>1633</v>
      </c>
      <c r="B511" s="169" t="s">
        <v>623</v>
      </c>
      <c r="C511" s="62" t="s">
        <v>630</v>
      </c>
      <c r="D511" s="170" t="s">
        <v>1084</v>
      </c>
      <c r="E511" s="171">
        <v>43572</v>
      </c>
      <c r="F511" s="167" t="s">
        <v>610</v>
      </c>
    </row>
    <row r="512" spans="1:6" x14ac:dyDescent="0.25">
      <c r="A512" s="168" t="s">
        <v>1634</v>
      </c>
      <c r="B512" s="169" t="s">
        <v>623</v>
      </c>
      <c r="C512" s="62" t="s">
        <v>630</v>
      </c>
      <c r="D512" s="170" t="s">
        <v>1085</v>
      </c>
      <c r="E512" s="171">
        <v>43572</v>
      </c>
      <c r="F512" s="167" t="s">
        <v>610</v>
      </c>
    </row>
    <row r="513" spans="1:6" x14ac:dyDescent="0.25">
      <c r="A513" s="168" t="s">
        <v>1635</v>
      </c>
      <c r="B513" s="169" t="s">
        <v>623</v>
      </c>
      <c r="C513" s="62" t="s">
        <v>630</v>
      </c>
      <c r="D513" s="170" t="s">
        <v>1086</v>
      </c>
      <c r="E513" s="171">
        <v>43572</v>
      </c>
      <c r="F513" s="167" t="s">
        <v>610</v>
      </c>
    </row>
    <row r="514" spans="1:6" x14ac:dyDescent="0.25">
      <c r="A514" s="168" t="s">
        <v>1636</v>
      </c>
      <c r="B514" s="169" t="s">
        <v>623</v>
      </c>
      <c r="C514" s="62" t="s">
        <v>630</v>
      </c>
      <c r="D514" s="170" t="s">
        <v>1087</v>
      </c>
      <c r="E514" s="171">
        <v>43572</v>
      </c>
      <c r="F514" s="167" t="s">
        <v>610</v>
      </c>
    </row>
    <row r="515" spans="1:6" x14ac:dyDescent="0.25">
      <c r="A515" s="168" t="s">
        <v>1637</v>
      </c>
      <c r="B515" s="169" t="s">
        <v>623</v>
      </c>
      <c r="C515" s="62" t="s">
        <v>630</v>
      </c>
      <c r="D515" s="170" t="s">
        <v>1088</v>
      </c>
      <c r="E515" s="171">
        <v>43572</v>
      </c>
      <c r="F515" s="167" t="s">
        <v>610</v>
      </c>
    </row>
    <row r="516" spans="1:6" x14ac:dyDescent="0.25">
      <c r="A516" s="168" t="s">
        <v>1638</v>
      </c>
      <c r="B516" s="169" t="s">
        <v>623</v>
      </c>
      <c r="C516" s="62" t="s">
        <v>630</v>
      </c>
      <c r="D516" s="170" t="s">
        <v>1089</v>
      </c>
      <c r="E516" s="171">
        <v>43572</v>
      </c>
      <c r="F516" s="167" t="s">
        <v>610</v>
      </c>
    </row>
    <row r="517" spans="1:6" x14ac:dyDescent="0.25">
      <c r="A517" s="168" t="s">
        <v>1639</v>
      </c>
      <c r="B517" s="169" t="s">
        <v>623</v>
      </c>
      <c r="C517" s="62" t="s">
        <v>630</v>
      </c>
      <c r="D517" s="170" t="s">
        <v>1090</v>
      </c>
      <c r="E517" s="171">
        <v>43572</v>
      </c>
      <c r="F517" s="167" t="s">
        <v>610</v>
      </c>
    </row>
    <row r="518" spans="1:6" x14ac:dyDescent="0.25">
      <c r="A518" s="168" t="s">
        <v>1640</v>
      </c>
      <c r="B518" s="169" t="s">
        <v>623</v>
      </c>
      <c r="C518" s="62" t="s">
        <v>630</v>
      </c>
      <c r="D518" s="170" t="s">
        <v>1091</v>
      </c>
      <c r="E518" s="171">
        <v>43572</v>
      </c>
      <c r="F518" s="167" t="s">
        <v>610</v>
      </c>
    </row>
    <row r="519" spans="1:6" x14ac:dyDescent="0.25">
      <c r="A519" s="168" t="s">
        <v>1641</v>
      </c>
      <c r="B519" s="169" t="s">
        <v>623</v>
      </c>
      <c r="C519" s="62" t="s">
        <v>631</v>
      </c>
      <c r="D519" s="170" t="s">
        <v>632</v>
      </c>
      <c r="E519" s="171">
        <v>43572</v>
      </c>
      <c r="F519" s="167" t="s">
        <v>610</v>
      </c>
    </row>
    <row r="520" spans="1:6" x14ac:dyDescent="0.25">
      <c r="A520" s="168" t="s">
        <v>1642</v>
      </c>
      <c r="B520" s="169" t="s">
        <v>623</v>
      </c>
      <c r="C520" s="62" t="s">
        <v>631</v>
      </c>
      <c r="D520" s="170" t="s">
        <v>1092</v>
      </c>
      <c r="E520" s="171">
        <v>43572</v>
      </c>
      <c r="F520" s="167" t="s">
        <v>610</v>
      </c>
    </row>
    <row r="521" spans="1:6" x14ac:dyDescent="0.25">
      <c r="A521" s="168" t="s">
        <v>1643</v>
      </c>
      <c r="B521" s="169" t="s">
        <v>623</v>
      </c>
      <c r="C521" s="62" t="s">
        <v>631</v>
      </c>
      <c r="D521" s="170" t="s">
        <v>1093</v>
      </c>
      <c r="E521" s="171">
        <v>43572</v>
      </c>
      <c r="F521" s="167" t="s">
        <v>610</v>
      </c>
    </row>
    <row r="522" spans="1:6" x14ac:dyDescent="0.25">
      <c r="A522" s="168" t="s">
        <v>1644</v>
      </c>
      <c r="B522" s="169" t="s">
        <v>623</v>
      </c>
      <c r="C522" s="62" t="s">
        <v>631</v>
      </c>
      <c r="D522" s="170" t="s">
        <v>1094</v>
      </c>
      <c r="E522" s="171">
        <v>43572</v>
      </c>
      <c r="F522" s="167" t="s">
        <v>610</v>
      </c>
    </row>
    <row r="523" spans="1:6" x14ac:dyDescent="0.25">
      <c r="A523" s="168" t="s">
        <v>1645</v>
      </c>
      <c r="B523" s="169" t="s">
        <v>623</v>
      </c>
      <c r="C523" s="62" t="s">
        <v>631</v>
      </c>
      <c r="D523" s="170" t="s">
        <v>1095</v>
      </c>
      <c r="E523" s="171">
        <v>43572</v>
      </c>
      <c r="F523" s="167" t="s">
        <v>610</v>
      </c>
    </row>
    <row r="524" spans="1:6" x14ac:dyDescent="0.25">
      <c r="A524" s="168" t="s">
        <v>1646</v>
      </c>
      <c r="B524" s="169" t="s">
        <v>623</v>
      </c>
      <c r="C524" s="62" t="s">
        <v>631</v>
      </c>
      <c r="D524" s="170" t="s">
        <v>1096</v>
      </c>
      <c r="E524" s="171">
        <v>43572</v>
      </c>
      <c r="F524" s="167" t="s">
        <v>610</v>
      </c>
    </row>
    <row r="525" spans="1:6" x14ac:dyDescent="0.25">
      <c r="A525" s="168" t="s">
        <v>1647</v>
      </c>
      <c r="B525" s="169" t="s">
        <v>623</v>
      </c>
      <c r="C525" s="62" t="s">
        <v>631</v>
      </c>
      <c r="D525" s="170" t="s">
        <v>1097</v>
      </c>
      <c r="E525" s="171">
        <v>43572</v>
      </c>
      <c r="F525" s="167" t="s">
        <v>610</v>
      </c>
    </row>
    <row r="526" spans="1:6" x14ac:dyDescent="0.25">
      <c r="A526" s="168" t="s">
        <v>1648</v>
      </c>
      <c r="B526" s="169" t="s">
        <v>623</v>
      </c>
      <c r="C526" s="62" t="s">
        <v>631</v>
      </c>
      <c r="D526" s="170" t="s">
        <v>1098</v>
      </c>
      <c r="E526" s="171">
        <v>43572</v>
      </c>
      <c r="F526" s="167" t="s">
        <v>610</v>
      </c>
    </row>
    <row r="527" spans="1:6" x14ac:dyDescent="0.25">
      <c r="A527" s="168" t="s">
        <v>1649</v>
      </c>
      <c r="B527" s="169" t="s">
        <v>623</v>
      </c>
      <c r="C527" s="62" t="s">
        <v>631</v>
      </c>
      <c r="D527" s="170" t="s">
        <v>1099</v>
      </c>
      <c r="E527" s="171">
        <v>43572</v>
      </c>
      <c r="F527" s="167" t="s">
        <v>610</v>
      </c>
    </row>
    <row r="528" spans="1:6" x14ac:dyDescent="0.25">
      <c r="A528" s="168" t="s">
        <v>1650</v>
      </c>
      <c r="B528" s="169" t="s">
        <v>623</v>
      </c>
      <c r="C528" s="62" t="s">
        <v>631</v>
      </c>
      <c r="D528" s="170" t="s">
        <v>1100</v>
      </c>
      <c r="E528" s="171">
        <v>43572</v>
      </c>
      <c r="F528" s="167" t="s">
        <v>610</v>
      </c>
    </row>
    <row r="529" spans="1:6" x14ac:dyDescent="0.25">
      <c r="A529" s="168" t="s">
        <v>1651</v>
      </c>
      <c r="B529" s="169" t="s">
        <v>623</v>
      </c>
      <c r="C529" s="62" t="s">
        <v>631</v>
      </c>
      <c r="D529" s="170" t="s">
        <v>1101</v>
      </c>
      <c r="E529" s="171">
        <v>43572</v>
      </c>
      <c r="F529" s="167" t="s">
        <v>610</v>
      </c>
    </row>
    <row r="530" spans="1:6" x14ac:dyDescent="0.25">
      <c r="A530" s="168" t="s">
        <v>1652</v>
      </c>
      <c r="B530" s="169" t="s">
        <v>623</v>
      </c>
      <c r="C530" s="62" t="s">
        <v>631</v>
      </c>
      <c r="D530" s="170" t="s">
        <v>1102</v>
      </c>
      <c r="E530" s="171">
        <v>43572</v>
      </c>
      <c r="F530" s="167" t="s">
        <v>610</v>
      </c>
    </row>
    <row r="531" spans="1:6" x14ac:dyDescent="0.25">
      <c r="A531" s="168" t="s">
        <v>1653</v>
      </c>
      <c r="B531" s="169" t="s">
        <v>623</v>
      </c>
      <c r="C531" s="62" t="s">
        <v>631</v>
      </c>
      <c r="D531" s="170" t="s">
        <v>1103</v>
      </c>
      <c r="E531" s="171">
        <v>43572</v>
      </c>
      <c r="F531" s="167" t="s">
        <v>610</v>
      </c>
    </row>
    <row r="532" spans="1:6" x14ac:dyDescent="0.25">
      <c r="A532" s="168" t="s">
        <v>1654</v>
      </c>
      <c r="B532" s="169" t="s">
        <v>623</v>
      </c>
      <c r="C532" s="62" t="s">
        <v>631</v>
      </c>
      <c r="D532" s="170" t="s">
        <v>1104</v>
      </c>
      <c r="E532" s="171">
        <v>43572</v>
      </c>
      <c r="F532" s="167" t="s">
        <v>610</v>
      </c>
    </row>
    <row r="533" spans="1:6" x14ac:dyDescent="0.25">
      <c r="A533" s="168" t="s">
        <v>1655</v>
      </c>
      <c r="B533" s="169" t="s">
        <v>623</v>
      </c>
      <c r="C533" s="62" t="s">
        <v>631</v>
      </c>
      <c r="D533" s="170" t="s">
        <v>1105</v>
      </c>
      <c r="E533" s="171">
        <v>43572</v>
      </c>
      <c r="F533" s="167" t="s">
        <v>610</v>
      </c>
    </row>
    <row r="534" spans="1:6" x14ac:dyDescent="0.25">
      <c r="A534" s="168" t="s">
        <v>1656</v>
      </c>
      <c r="B534" s="169" t="s">
        <v>623</v>
      </c>
      <c r="C534" s="62" t="s">
        <v>631</v>
      </c>
      <c r="D534" s="170" t="s">
        <v>1106</v>
      </c>
      <c r="E534" s="171">
        <v>43572</v>
      </c>
      <c r="F534" s="167" t="s">
        <v>610</v>
      </c>
    </row>
    <row r="535" spans="1:6" x14ac:dyDescent="0.25">
      <c r="A535" s="168" t="s">
        <v>1657</v>
      </c>
      <c r="B535" s="169" t="s">
        <v>623</v>
      </c>
      <c r="C535" s="62" t="s">
        <v>1737</v>
      </c>
      <c r="D535" s="170" t="s">
        <v>632</v>
      </c>
      <c r="E535" s="171">
        <v>43577</v>
      </c>
      <c r="F535" s="167" t="s">
        <v>607</v>
      </c>
    </row>
    <row r="536" spans="1:6" x14ac:dyDescent="0.25">
      <c r="A536" s="168" t="s">
        <v>1658</v>
      </c>
      <c r="B536" s="169" t="s">
        <v>623</v>
      </c>
      <c r="C536" s="62" t="s">
        <v>1737</v>
      </c>
      <c r="D536" s="170" t="s">
        <v>691</v>
      </c>
      <c r="E536" s="171">
        <v>43577</v>
      </c>
      <c r="F536" s="167" t="s">
        <v>606</v>
      </c>
    </row>
    <row r="537" spans="1:6" x14ac:dyDescent="0.25">
      <c r="A537" s="168" t="s">
        <v>1659</v>
      </c>
      <c r="B537" s="169" t="s">
        <v>623</v>
      </c>
      <c r="C537" s="62" t="s">
        <v>1737</v>
      </c>
      <c r="D537" s="170" t="s">
        <v>692</v>
      </c>
      <c r="E537" s="171">
        <v>43577</v>
      </c>
      <c r="F537" s="167" t="s">
        <v>606</v>
      </c>
    </row>
    <row r="538" spans="1:6" x14ac:dyDescent="0.25">
      <c r="A538" s="168" t="s">
        <v>1660</v>
      </c>
      <c r="B538" s="169" t="s">
        <v>623</v>
      </c>
      <c r="C538" s="62" t="s">
        <v>1737</v>
      </c>
      <c r="D538" s="170" t="s">
        <v>693</v>
      </c>
      <c r="E538" s="171">
        <v>43577</v>
      </c>
      <c r="F538" s="167" t="s">
        <v>607</v>
      </c>
    </row>
    <row r="539" spans="1:6" x14ac:dyDescent="0.25">
      <c r="A539" s="168" t="s">
        <v>1661</v>
      </c>
      <c r="B539" s="169" t="s">
        <v>623</v>
      </c>
      <c r="C539" s="62" t="s">
        <v>1737</v>
      </c>
      <c r="D539" s="170" t="s">
        <v>694</v>
      </c>
      <c r="E539" s="171">
        <v>43577</v>
      </c>
      <c r="F539" s="167" t="s">
        <v>607</v>
      </c>
    </row>
    <row r="540" spans="1:6" x14ac:dyDescent="0.25">
      <c r="A540" s="168" t="s">
        <v>1662</v>
      </c>
      <c r="B540" s="169" t="s">
        <v>623</v>
      </c>
      <c r="C540" s="62" t="s">
        <v>1737</v>
      </c>
      <c r="D540" s="170" t="s">
        <v>1751</v>
      </c>
      <c r="E540" s="171">
        <v>43577</v>
      </c>
      <c r="F540" s="167" t="s">
        <v>607</v>
      </c>
    </row>
    <row r="541" spans="1:6" x14ac:dyDescent="0.25">
      <c r="A541" s="168" t="s">
        <v>1663</v>
      </c>
      <c r="B541" s="169" t="s">
        <v>623</v>
      </c>
      <c r="C541" s="62" t="s">
        <v>1737</v>
      </c>
      <c r="D541" s="170" t="s">
        <v>1752</v>
      </c>
      <c r="E541" s="171">
        <v>43577</v>
      </c>
      <c r="F541" s="167" t="s">
        <v>607</v>
      </c>
    </row>
    <row r="542" spans="1:6" x14ac:dyDescent="0.25">
      <c r="A542" s="168" t="s">
        <v>1664</v>
      </c>
      <c r="B542" s="169" t="s">
        <v>623</v>
      </c>
      <c r="C542" s="62" t="s">
        <v>1737</v>
      </c>
      <c r="D542" s="170" t="s">
        <v>1753</v>
      </c>
      <c r="E542" s="171">
        <v>43577</v>
      </c>
      <c r="F542" s="167" t="s">
        <v>607</v>
      </c>
    </row>
    <row r="543" spans="1:6" x14ac:dyDescent="0.25">
      <c r="A543" s="168" t="s">
        <v>1677</v>
      </c>
      <c r="B543" s="169" t="s">
        <v>623</v>
      </c>
      <c r="C543" s="62" t="s">
        <v>1738</v>
      </c>
      <c r="D543" s="170" t="s">
        <v>1754</v>
      </c>
      <c r="E543" s="171">
        <v>43577</v>
      </c>
      <c r="F543" s="167" t="s">
        <v>607</v>
      </c>
    </row>
    <row r="544" spans="1:6" x14ac:dyDescent="0.25">
      <c r="A544" s="168" t="s">
        <v>1678</v>
      </c>
      <c r="B544" s="169" t="s">
        <v>623</v>
      </c>
      <c r="C544" s="62" t="s">
        <v>1738</v>
      </c>
      <c r="D544" s="170" t="s">
        <v>1755</v>
      </c>
      <c r="E544" s="171">
        <v>43577</v>
      </c>
      <c r="F544" s="167" t="s">
        <v>607</v>
      </c>
    </row>
    <row r="545" spans="1:6" x14ac:dyDescent="0.25">
      <c r="A545" s="168" t="s">
        <v>1679</v>
      </c>
      <c r="B545" s="169" t="s">
        <v>623</v>
      </c>
      <c r="C545" s="62" t="s">
        <v>1738</v>
      </c>
      <c r="D545" s="170" t="s">
        <v>1756</v>
      </c>
      <c r="E545" s="171">
        <v>43577</v>
      </c>
      <c r="F545" s="167" t="s">
        <v>606</v>
      </c>
    </row>
    <row r="546" spans="1:6" x14ac:dyDescent="0.25">
      <c r="A546" s="168" t="s">
        <v>1680</v>
      </c>
      <c r="B546" s="169" t="s">
        <v>623</v>
      </c>
      <c r="C546" s="62" t="s">
        <v>1757</v>
      </c>
      <c r="D546" s="170"/>
      <c r="E546" s="171">
        <v>43578</v>
      </c>
      <c r="F546" s="167" t="s">
        <v>610</v>
      </c>
    </row>
    <row r="547" spans="1:6" x14ac:dyDescent="0.25">
      <c r="A547" s="168" t="s">
        <v>1681</v>
      </c>
      <c r="B547" s="169" t="s">
        <v>623</v>
      </c>
      <c r="C547" s="62" t="s">
        <v>1757</v>
      </c>
      <c r="D547" s="170"/>
      <c r="E547" s="171">
        <v>43578</v>
      </c>
      <c r="F547" s="167" t="s">
        <v>610</v>
      </c>
    </row>
    <row r="548" spans="1:6" x14ac:dyDescent="0.25">
      <c r="A548" s="168" t="s">
        <v>1682</v>
      </c>
      <c r="B548" s="169" t="s">
        <v>623</v>
      </c>
      <c r="C548" s="62" t="s">
        <v>1757</v>
      </c>
      <c r="D548" s="170"/>
      <c r="E548" s="171">
        <v>43578</v>
      </c>
      <c r="F548" s="167" t="s">
        <v>610</v>
      </c>
    </row>
    <row r="549" spans="1:6" x14ac:dyDescent="0.25">
      <c r="A549" s="168" t="s">
        <v>1683</v>
      </c>
      <c r="B549" s="169" t="s">
        <v>623</v>
      </c>
      <c r="C549" s="62" t="s">
        <v>1757</v>
      </c>
      <c r="D549" s="170"/>
      <c r="E549" s="171">
        <v>43578</v>
      </c>
      <c r="F549" s="167" t="s">
        <v>610</v>
      </c>
    </row>
    <row r="550" spans="1:6" x14ac:dyDescent="0.25">
      <c r="A550" s="168" t="s">
        <v>1684</v>
      </c>
      <c r="B550" s="169" t="s">
        <v>623</v>
      </c>
      <c r="C550" s="62" t="s">
        <v>1757</v>
      </c>
      <c r="D550" s="170"/>
      <c r="E550" s="171">
        <v>43578</v>
      </c>
      <c r="F550" s="167" t="s">
        <v>610</v>
      </c>
    </row>
    <row r="551" spans="1:6" x14ac:dyDescent="0.25">
      <c r="A551" s="168" t="s">
        <v>1685</v>
      </c>
      <c r="B551" s="169" t="s">
        <v>623</v>
      </c>
      <c r="C551" s="62" t="s">
        <v>1757</v>
      </c>
      <c r="D551" s="170"/>
      <c r="E551" s="171">
        <v>43578</v>
      </c>
      <c r="F551" s="167" t="s">
        <v>610</v>
      </c>
    </row>
    <row r="552" spans="1:6" x14ac:dyDescent="0.25">
      <c r="A552" s="168" t="s">
        <v>1686</v>
      </c>
      <c r="B552" s="169" t="s">
        <v>623</v>
      </c>
      <c r="C552" s="62" t="s">
        <v>1757</v>
      </c>
      <c r="D552" s="170"/>
      <c r="E552" s="171">
        <v>43578</v>
      </c>
      <c r="F552" s="167" t="s">
        <v>610</v>
      </c>
    </row>
    <row r="553" spans="1:6" x14ac:dyDescent="0.25">
      <c r="A553" s="168" t="s">
        <v>1687</v>
      </c>
      <c r="B553" s="169" t="s">
        <v>623</v>
      </c>
      <c r="C553" s="62" t="s">
        <v>1757</v>
      </c>
      <c r="D553" s="170"/>
      <c r="E553" s="171">
        <v>43578</v>
      </c>
      <c r="F553" s="167" t="s">
        <v>610</v>
      </c>
    </row>
    <row r="554" spans="1:6" x14ac:dyDescent="0.25">
      <c r="A554" s="168" t="s">
        <v>1688</v>
      </c>
      <c r="B554" s="169" t="s">
        <v>623</v>
      </c>
      <c r="C554" s="62"/>
      <c r="D554" s="170"/>
      <c r="E554" s="171">
        <v>43578</v>
      </c>
      <c r="F554" s="167" t="s">
        <v>610</v>
      </c>
    </row>
    <row r="555" spans="1:6" x14ac:dyDescent="0.25">
      <c r="A555" s="168" t="s">
        <v>1689</v>
      </c>
      <c r="B555" s="169" t="s">
        <v>623</v>
      </c>
      <c r="C555" s="62"/>
      <c r="D555" s="170"/>
      <c r="E555" s="171">
        <v>43578</v>
      </c>
      <c r="F555" s="167" t="s">
        <v>610</v>
      </c>
    </row>
    <row r="556" spans="1:6" x14ac:dyDescent="0.25">
      <c r="A556" s="168" t="s">
        <v>1690</v>
      </c>
      <c r="B556" s="169" t="s">
        <v>623</v>
      </c>
      <c r="C556" s="62"/>
      <c r="D556" s="170"/>
      <c r="E556" s="173"/>
      <c r="F556" s="167"/>
    </row>
    <row r="557" spans="1:6" x14ac:dyDescent="0.25">
      <c r="A557" s="168" t="s">
        <v>1691</v>
      </c>
      <c r="B557" s="169" t="s">
        <v>623</v>
      </c>
      <c r="C557" s="62"/>
      <c r="D557" s="170"/>
      <c r="E557" s="173"/>
      <c r="F557" s="167"/>
    </row>
    <row r="558" spans="1:6" x14ac:dyDescent="0.25">
      <c r="A558" s="168" t="s">
        <v>1692</v>
      </c>
      <c r="B558" s="169" t="s">
        <v>623</v>
      </c>
      <c r="C558" s="62"/>
      <c r="D558" s="170"/>
      <c r="E558" s="173"/>
      <c r="F558" s="167"/>
    </row>
    <row r="559" spans="1:6" x14ac:dyDescent="0.25">
      <c r="A559" s="168" t="s">
        <v>1693</v>
      </c>
      <c r="B559" s="169" t="s">
        <v>623</v>
      </c>
      <c r="C559" s="62"/>
      <c r="D559" s="170"/>
      <c r="E559" s="173"/>
      <c r="F559" s="167"/>
    </row>
    <row r="560" spans="1:6" x14ac:dyDescent="0.25">
      <c r="A560" s="168" t="s">
        <v>1694</v>
      </c>
      <c r="B560" s="169" t="s">
        <v>623</v>
      </c>
      <c r="C560" s="62"/>
      <c r="D560" s="170"/>
      <c r="E560" s="173"/>
      <c r="F560" s="167"/>
    </row>
    <row r="561" spans="1:6" x14ac:dyDescent="0.25">
      <c r="A561" s="168" t="s">
        <v>1695</v>
      </c>
      <c r="B561" s="169" t="s">
        <v>623</v>
      </c>
      <c r="C561" s="62"/>
      <c r="D561" s="170"/>
      <c r="E561" s="173"/>
      <c r="F561" s="167"/>
    </row>
    <row r="562" spans="1:6" x14ac:dyDescent="0.25">
      <c r="A562" s="168" t="s">
        <v>1696</v>
      </c>
      <c r="B562" s="169" t="s">
        <v>623</v>
      </c>
      <c r="C562" s="62"/>
      <c r="D562" s="170"/>
      <c r="E562" s="173"/>
      <c r="F562" s="167"/>
    </row>
    <row r="563" spans="1:6" x14ac:dyDescent="0.25">
      <c r="A563" s="168" t="s">
        <v>1697</v>
      </c>
      <c r="B563" s="169" t="s">
        <v>623</v>
      </c>
      <c r="C563" s="62"/>
      <c r="D563" s="170"/>
      <c r="E563" s="173"/>
      <c r="F563" s="167"/>
    </row>
    <row r="564" spans="1:6" x14ac:dyDescent="0.25">
      <c r="A564" s="168" t="s">
        <v>1698</v>
      </c>
      <c r="B564" s="169" t="s">
        <v>623</v>
      </c>
      <c r="C564" s="62"/>
      <c r="D564" s="170"/>
      <c r="E564" s="173"/>
      <c r="F564" s="167"/>
    </row>
    <row r="565" spans="1:6" x14ac:dyDescent="0.25">
      <c r="A565" s="168" t="s">
        <v>1699</v>
      </c>
      <c r="B565" s="169" t="s">
        <v>623</v>
      </c>
      <c r="C565" s="62"/>
      <c r="D565" s="170"/>
      <c r="E565" s="173"/>
      <c r="F565" s="167"/>
    </row>
    <row r="566" spans="1:6" x14ac:dyDescent="0.25">
      <c r="A566" s="168" t="s">
        <v>1700</v>
      </c>
      <c r="B566" s="169" t="s">
        <v>623</v>
      </c>
      <c r="C566" s="62"/>
      <c r="D566" s="170"/>
      <c r="E566" s="173"/>
      <c r="F566" s="167"/>
    </row>
    <row r="567" spans="1:6" x14ac:dyDescent="0.25">
      <c r="A567" s="168" t="s">
        <v>1701</v>
      </c>
      <c r="B567" s="169" t="s">
        <v>623</v>
      </c>
      <c r="C567" s="62"/>
      <c r="D567" s="170"/>
      <c r="E567" s="173"/>
      <c r="F567" s="167"/>
    </row>
    <row r="568" spans="1:6" x14ac:dyDescent="0.25">
      <c r="A568" s="168" t="s">
        <v>1702</v>
      </c>
      <c r="B568" s="169" t="s">
        <v>623</v>
      </c>
      <c r="C568" s="62"/>
      <c r="D568" s="170"/>
      <c r="E568" s="173"/>
      <c r="F568" s="167"/>
    </row>
    <row r="569" spans="1:6" x14ac:dyDescent="0.25">
      <c r="A569" s="168" t="s">
        <v>1703</v>
      </c>
      <c r="B569" s="169" t="s">
        <v>623</v>
      </c>
      <c r="C569" s="62"/>
      <c r="D569" s="170"/>
      <c r="E569" s="173"/>
      <c r="F569" s="167"/>
    </row>
    <row r="570" spans="1:6" x14ac:dyDescent="0.25">
      <c r="A570" s="168" t="s">
        <v>1704</v>
      </c>
      <c r="B570" s="169" t="s">
        <v>623</v>
      </c>
      <c r="C570" s="62"/>
      <c r="D570" s="170"/>
      <c r="E570" s="173"/>
      <c r="F570" s="167"/>
    </row>
    <row r="571" spans="1:6" x14ac:dyDescent="0.25">
      <c r="A571" s="168" t="s">
        <v>1705</v>
      </c>
      <c r="B571" s="169" t="s">
        <v>623</v>
      </c>
      <c r="C571" s="62"/>
      <c r="D571" s="170"/>
      <c r="E571" s="173"/>
      <c r="F571" s="167"/>
    </row>
    <row r="572" spans="1:6" x14ac:dyDescent="0.25">
      <c r="A572" s="168" t="s">
        <v>1706</v>
      </c>
      <c r="B572" s="169" t="s">
        <v>623</v>
      </c>
      <c r="C572" s="62"/>
      <c r="D572" s="170"/>
      <c r="E572" s="173"/>
      <c r="F572" s="167"/>
    </row>
    <row r="573" spans="1:6" x14ac:dyDescent="0.25">
      <c r="A573" s="168" t="s">
        <v>1707</v>
      </c>
      <c r="B573" s="169" t="s">
        <v>623</v>
      </c>
      <c r="C573" s="62"/>
      <c r="D573" s="170"/>
      <c r="E573" s="173"/>
      <c r="F573" s="167"/>
    </row>
    <row r="574" spans="1:6" x14ac:dyDescent="0.25">
      <c r="A574" s="168" t="s">
        <v>1708</v>
      </c>
      <c r="B574" s="169" t="s">
        <v>623</v>
      </c>
      <c r="C574" s="62"/>
      <c r="D574" s="170"/>
      <c r="E574" s="173"/>
      <c r="F574" s="167"/>
    </row>
    <row r="575" spans="1:6" x14ac:dyDescent="0.25">
      <c r="A575" s="168" t="s">
        <v>1709</v>
      </c>
      <c r="B575" s="169" t="s">
        <v>623</v>
      </c>
      <c r="C575" s="62"/>
      <c r="D575" s="170"/>
      <c r="E575" s="173"/>
      <c r="F575" s="167"/>
    </row>
    <row r="576" spans="1:6" x14ac:dyDescent="0.25">
      <c r="A576" s="168" t="s">
        <v>1710</v>
      </c>
      <c r="B576" s="169" t="s">
        <v>623</v>
      </c>
      <c r="C576" s="62"/>
      <c r="D576" s="170"/>
      <c r="E576" s="173"/>
      <c r="F576" s="167"/>
    </row>
    <row r="577" spans="1:6" x14ac:dyDescent="0.25">
      <c r="A577" s="168" t="s">
        <v>1711</v>
      </c>
      <c r="B577" s="169" t="s">
        <v>623</v>
      </c>
      <c r="C577" s="62"/>
      <c r="D577" s="170"/>
      <c r="E577" s="173"/>
      <c r="F577" s="167"/>
    </row>
    <row r="578" spans="1:6" x14ac:dyDescent="0.25">
      <c r="A578" s="168" t="s">
        <v>1712</v>
      </c>
      <c r="B578" s="169" t="s">
        <v>623</v>
      </c>
      <c r="C578" s="62"/>
      <c r="D578" s="170"/>
      <c r="E578" s="173"/>
      <c r="F578" s="167"/>
    </row>
    <row r="579" spans="1:6" x14ac:dyDescent="0.25">
      <c r="A579" s="168" t="s">
        <v>1713</v>
      </c>
      <c r="B579" s="169" t="s">
        <v>623</v>
      </c>
      <c r="C579" s="62"/>
      <c r="D579" s="170"/>
      <c r="E579" s="173"/>
      <c r="F579" s="167"/>
    </row>
    <row r="580" spans="1:6" x14ac:dyDescent="0.25">
      <c r="A580" s="168" t="s">
        <v>1714</v>
      </c>
      <c r="B580" s="169" t="s">
        <v>623</v>
      </c>
      <c r="C580" s="62"/>
      <c r="D580" s="170"/>
      <c r="E580" s="173"/>
      <c r="F580" s="167"/>
    </row>
    <row r="581" spans="1:6" x14ac:dyDescent="0.25">
      <c r="A581" s="168" t="s">
        <v>1715</v>
      </c>
      <c r="B581" s="169" t="s">
        <v>623</v>
      </c>
      <c r="C581" s="62"/>
      <c r="D581" s="170"/>
      <c r="E581" s="173"/>
      <c r="F581" s="167"/>
    </row>
    <row r="582" spans="1:6" x14ac:dyDescent="0.25">
      <c r="A582" s="168" t="s">
        <v>1716</v>
      </c>
      <c r="B582" s="169" t="s">
        <v>623</v>
      </c>
      <c r="C582" s="62"/>
      <c r="D582" s="170"/>
      <c r="E582" s="173"/>
      <c r="F582" s="167"/>
    </row>
    <row r="583" spans="1:6" x14ac:dyDescent="0.25">
      <c r="A583" s="168" t="s">
        <v>1717</v>
      </c>
      <c r="B583" s="169" t="s">
        <v>623</v>
      </c>
      <c r="C583" s="62"/>
      <c r="D583" s="170"/>
      <c r="E583" s="173"/>
      <c r="F583" s="167"/>
    </row>
    <row r="584" spans="1:6" x14ac:dyDescent="0.25">
      <c r="A584" s="168" t="s">
        <v>1718</v>
      </c>
      <c r="B584" s="169" t="s">
        <v>623</v>
      </c>
      <c r="C584" s="62"/>
      <c r="D584" s="170"/>
      <c r="E584" s="173"/>
      <c r="F584" s="167"/>
    </row>
    <row r="585" spans="1:6" x14ac:dyDescent="0.25">
      <c r="A585" s="168" t="s">
        <v>1719</v>
      </c>
      <c r="B585" s="169" t="s">
        <v>623</v>
      </c>
      <c r="C585" s="62"/>
      <c r="D585" s="170"/>
      <c r="E585" s="173"/>
      <c r="F585" s="167"/>
    </row>
    <row r="586" spans="1:6" x14ac:dyDescent="0.25">
      <c r="A586" s="168" t="s">
        <v>1720</v>
      </c>
      <c r="B586" s="169" t="s">
        <v>623</v>
      </c>
      <c r="C586" s="62"/>
      <c r="D586" s="170"/>
      <c r="E586" s="173"/>
      <c r="F586" s="167"/>
    </row>
    <row r="587" spans="1:6" x14ac:dyDescent="0.25">
      <c r="A587" s="168" t="s">
        <v>1721</v>
      </c>
      <c r="B587" s="169" t="s">
        <v>623</v>
      </c>
      <c r="C587" s="62"/>
      <c r="D587" s="170"/>
      <c r="E587" s="173"/>
      <c r="F587" s="167"/>
    </row>
    <row r="588" spans="1:6" x14ac:dyDescent="0.25">
      <c r="A588" s="168" t="s">
        <v>1722</v>
      </c>
      <c r="B588" s="169" t="s">
        <v>623</v>
      </c>
      <c r="C588" s="62"/>
      <c r="D588" s="170"/>
      <c r="E588" s="173"/>
      <c r="F588" s="167"/>
    </row>
    <row r="589" spans="1:6" x14ac:dyDescent="0.25">
      <c r="A589" s="168" t="s">
        <v>1723</v>
      </c>
      <c r="B589" s="169" t="s">
        <v>623</v>
      </c>
      <c r="C589" s="62"/>
      <c r="D589" s="170"/>
      <c r="E589" s="173"/>
      <c r="F589" s="167"/>
    </row>
    <row r="590" spans="1:6" x14ac:dyDescent="0.25">
      <c r="A590" s="168" t="s">
        <v>1724</v>
      </c>
      <c r="B590" s="169" t="s">
        <v>623</v>
      </c>
      <c r="C590" s="62"/>
      <c r="D590" s="170"/>
      <c r="E590" s="173"/>
      <c r="F590" s="167"/>
    </row>
    <row r="591" spans="1:6" x14ac:dyDescent="0.25">
      <c r="A591" s="168" t="s">
        <v>1725</v>
      </c>
      <c r="B591" s="169" t="s">
        <v>623</v>
      </c>
      <c r="C591" s="62"/>
      <c r="D591" s="170"/>
      <c r="E591" s="173"/>
      <c r="F591" s="167"/>
    </row>
    <row r="592" spans="1:6" x14ac:dyDescent="0.25">
      <c r="A592" s="168" t="s">
        <v>1726</v>
      </c>
      <c r="B592" s="169" t="s">
        <v>623</v>
      </c>
      <c r="C592" s="62"/>
      <c r="D592" s="170"/>
      <c r="E592" s="173"/>
      <c r="F592" s="167"/>
    </row>
    <row r="593" spans="1:6" x14ac:dyDescent="0.25">
      <c r="A593" s="168" t="s">
        <v>1727</v>
      </c>
      <c r="B593" s="169" t="s">
        <v>623</v>
      </c>
      <c r="C593" s="62"/>
      <c r="D593" s="170"/>
      <c r="E593" s="173"/>
      <c r="F593" s="167"/>
    </row>
    <row r="594" spans="1:6" x14ac:dyDescent="0.25">
      <c r="A594" s="168" t="s">
        <v>1728</v>
      </c>
      <c r="B594" s="169" t="s">
        <v>623</v>
      </c>
      <c r="C594" s="62"/>
      <c r="D594" s="170"/>
      <c r="E594" s="173"/>
      <c r="F594" s="167"/>
    </row>
    <row r="595" spans="1:6" x14ac:dyDescent="0.25">
      <c r="A595" s="168" t="s">
        <v>1729</v>
      </c>
      <c r="B595" s="169" t="s">
        <v>623</v>
      </c>
      <c r="C595" s="62"/>
      <c r="D595" s="170"/>
      <c r="E595" s="173"/>
      <c r="F595" s="167"/>
    </row>
    <row r="596" spans="1:6" x14ac:dyDescent="0.25">
      <c r="A596" s="168" t="s">
        <v>1730</v>
      </c>
      <c r="B596" s="169" t="s">
        <v>623</v>
      </c>
      <c r="C596" s="62"/>
      <c r="D596" s="170"/>
      <c r="E596" s="173"/>
      <c r="F596" s="167"/>
    </row>
    <row r="597" spans="1:6" x14ac:dyDescent="0.25">
      <c r="A597" s="168" t="s">
        <v>1731</v>
      </c>
      <c r="B597" s="169" t="s">
        <v>623</v>
      </c>
      <c r="C597" s="62"/>
      <c r="D597" s="170"/>
      <c r="E597" s="173"/>
      <c r="F597" s="167"/>
    </row>
    <row r="598" spans="1:6" x14ac:dyDescent="0.25">
      <c r="A598" s="168" t="s">
        <v>1732</v>
      </c>
      <c r="B598" s="169" t="s">
        <v>623</v>
      </c>
      <c r="C598" s="62"/>
      <c r="D598" s="170"/>
      <c r="E598" s="173"/>
      <c r="F598" s="167"/>
    </row>
    <row r="599" spans="1:6" x14ac:dyDescent="0.25">
      <c r="A599" s="168" t="s">
        <v>1733</v>
      </c>
      <c r="B599" s="169" t="s">
        <v>623</v>
      </c>
      <c r="C599" s="62"/>
      <c r="D599" s="170"/>
      <c r="E599" s="173"/>
      <c r="F599" s="167"/>
    </row>
    <row r="600" spans="1:6" x14ac:dyDescent="0.25">
      <c r="A600" s="168" t="s">
        <v>1734</v>
      </c>
      <c r="B600" s="169" t="s">
        <v>623</v>
      </c>
      <c r="C600" s="62"/>
      <c r="D600" s="170"/>
      <c r="E600" s="173"/>
      <c r="F600" s="167"/>
    </row>
    <row r="601" spans="1:6" x14ac:dyDescent="0.25">
      <c r="A601" s="168" t="s">
        <v>1735</v>
      </c>
      <c r="B601" s="169" t="s">
        <v>623</v>
      </c>
      <c r="C601" s="62"/>
      <c r="D601" s="170"/>
      <c r="E601" s="173"/>
      <c r="F601" s="167"/>
    </row>
    <row r="602" spans="1:6" x14ac:dyDescent="0.25">
      <c r="A602" s="168"/>
      <c r="B602" s="169"/>
      <c r="C602" s="62"/>
      <c r="D602" s="170"/>
      <c r="E602" s="173"/>
      <c r="F602" s="167"/>
    </row>
    <row r="603" spans="1:6" x14ac:dyDescent="0.25">
      <c r="A603" s="168"/>
      <c r="B603" s="169"/>
      <c r="C603" s="62"/>
      <c r="D603" s="170"/>
      <c r="E603" s="173"/>
      <c r="F603" s="167"/>
    </row>
    <row r="604" spans="1:6" x14ac:dyDescent="0.25">
      <c r="A604" s="168"/>
      <c r="B604" s="169"/>
      <c r="C604" s="62"/>
      <c r="D604" s="170"/>
      <c r="E604" s="173"/>
      <c r="F604" s="167"/>
    </row>
    <row r="605" spans="1:6" x14ac:dyDescent="0.25">
      <c r="A605" s="168"/>
      <c r="B605" s="169"/>
      <c r="C605" s="62"/>
      <c r="D605" s="170"/>
      <c r="E605" s="173"/>
      <c r="F605" s="167"/>
    </row>
    <row r="606" spans="1:6" x14ac:dyDescent="0.25">
      <c r="A606" s="168"/>
      <c r="B606" s="169"/>
      <c r="C606" s="62"/>
      <c r="D606" s="170"/>
      <c r="E606" s="173"/>
      <c r="F606" s="167"/>
    </row>
    <row r="607" spans="1:6" x14ac:dyDescent="0.25">
      <c r="A607" s="168"/>
      <c r="B607" s="169"/>
      <c r="C607" s="62"/>
      <c r="D607" s="170"/>
      <c r="E607" s="173"/>
      <c r="F607" s="167"/>
    </row>
    <row r="608" spans="1:6" x14ac:dyDescent="0.25">
      <c r="A608" s="168"/>
      <c r="B608" s="169"/>
      <c r="C608" s="62"/>
      <c r="D608" s="170"/>
      <c r="E608" s="173"/>
      <c r="F608" s="167"/>
    </row>
    <row r="609" spans="1:6" x14ac:dyDescent="0.25">
      <c r="A609" s="168"/>
      <c r="B609" s="169"/>
      <c r="C609" s="62"/>
      <c r="D609" s="170"/>
      <c r="E609" s="173"/>
      <c r="F609" s="167"/>
    </row>
    <row r="610" spans="1:6" x14ac:dyDescent="0.25">
      <c r="A610" s="168"/>
      <c r="B610" s="169"/>
      <c r="C610" s="62"/>
      <c r="D610" s="170"/>
      <c r="E610" s="173"/>
      <c r="F610" s="167"/>
    </row>
    <row r="611" spans="1:6" x14ac:dyDescent="0.25">
      <c r="A611" s="168"/>
      <c r="B611" s="169"/>
      <c r="C611" s="62"/>
      <c r="D611" s="170"/>
      <c r="E611" s="173"/>
      <c r="F611" s="167"/>
    </row>
    <row r="612" spans="1:6" x14ac:dyDescent="0.25">
      <c r="A612" s="168"/>
      <c r="B612" s="169"/>
      <c r="C612" s="62"/>
      <c r="D612" s="170"/>
      <c r="E612" s="173"/>
      <c r="F612" s="167"/>
    </row>
    <row r="613" spans="1:6" x14ac:dyDescent="0.25">
      <c r="A613" s="168"/>
      <c r="B613" s="169"/>
      <c r="C613" s="62"/>
      <c r="D613" s="170"/>
      <c r="E613" s="173"/>
      <c r="F613" s="167"/>
    </row>
    <row r="614" spans="1:6" x14ac:dyDescent="0.25">
      <c r="A614" s="168"/>
      <c r="B614" s="169"/>
      <c r="C614" s="62"/>
      <c r="D614" s="170"/>
      <c r="E614" s="173"/>
      <c r="F614" s="167"/>
    </row>
    <row r="615" spans="1:6" x14ac:dyDescent="0.25">
      <c r="A615" s="168"/>
      <c r="B615" s="169"/>
      <c r="C615" s="62"/>
      <c r="D615" s="170"/>
      <c r="E615" s="173"/>
      <c r="F615" s="167"/>
    </row>
    <row r="616" spans="1:6" ht="15.75" thickBot="1" x14ac:dyDescent="0.3">
      <c r="A616" s="174"/>
      <c r="B616" s="175"/>
      <c r="C616" s="68"/>
      <c r="D616" s="176"/>
      <c r="E616" s="185"/>
      <c r="F616" s="178"/>
    </row>
  </sheetData>
  <mergeCells count="2">
    <mergeCell ref="E1:F1"/>
    <mergeCell ref="K6:P6"/>
  </mergeCells>
  <conditionalFormatting sqref="F556:F1048576 F2:F542">
    <cfRule type="containsText" dxfId="1837" priority="173" operator="containsText" text="No Ejecutado">
      <formula>NOT(ISERROR(SEARCH("No Ejecutado",F2)))</formula>
    </cfRule>
    <cfRule type="containsText" dxfId="1836" priority="174" operator="containsText" text="Suspendido">
      <formula>NOT(ISERROR(SEARCH("Suspendido",F2)))</formula>
    </cfRule>
    <cfRule type="containsText" dxfId="1835" priority="175" operator="containsText" text="No Ejecutado">
      <formula>NOT(ISERROR(SEARCH("No Ejecutado",F2)))</formula>
    </cfRule>
    <cfRule type="containsText" dxfId="1834" priority="176" operator="containsText" text="Parcialmente Exitoso">
      <formula>NOT(ISERROR(SEARCH("Parcialmente Exitoso",F2)))</formula>
    </cfRule>
    <cfRule type="containsText" dxfId="1833" priority="177" operator="containsText" text="Falló">
      <formula>NOT(ISERROR(SEARCH("Falló",F2)))</formula>
    </cfRule>
    <cfRule type="containsText" dxfId="1832" priority="178" operator="containsText" text="Pasó">
      <formula>NOT(ISERROR(SEARCH("Pasó",F2)))</formula>
    </cfRule>
  </conditionalFormatting>
  <conditionalFormatting sqref="E1">
    <cfRule type="containsText" dxfId="1831" priority="167" operator="containsText" text="No Ejecutado">
      <formula>NOT(ISERROR(SEARCH("No Ejecutado",E1)))</formula>
    </cfRule>
    <cfRule type="containsText" dxfId="1830" priority="168" operator="containsText" text="Suspendido">
      <formula>NOT(ISERROR(SEARCH("Suspendido",E1)))</formula>
    </cfRule>
    <cfRule type="containsText" dxfId="1829" priority="169" operator="containsText" text="No Ejecutado">
      <formula>NOT(ISERROR(SEARCH("No Ejecutado",E1)))</formula>
    </cfRule>
    <cfRule type="containsText" dxfId="1828" priority="170" operator="containsText" text="Parcialmente Exitoso">
      <formula>NOT(ISERROR(SEARCH("Parcialmente Exitoso",E1)))</formula>
    </cfRule>
    <cfRule type="containsText" dxfId="1827" priority="171" operator="containsText" text="Falló">
      <formula>NOT(ISERROR(SEARCH("Falló",E1)))</formula>
    </cfRule>
    <cfRule type="containsText" dxfId="1826" priority="172" operator="containsText" text="Pasó">
      <formula>NOT(ISERROR(SEARCH("Pasó",E1)))</formula>
    </cfRule>
  </conditionalFormatting>
  <conditionalFormatting sqref="J7">
    <cfRule type="containsText" dxfId="1825" priority="149" operator="containsText" text="No Ejecutado">
      <formula>NOT(ISERROR(SEARCH("No Ejecutado",J7)))</formula>
    </cfRule>
    <cfRule type="containsText" dxfId="1824" priority="150" operator="containsText" text="Suspendido">
      <formula>NOT(ISERROR(SEARCH("Suspendido",J7)))</formula>
    </cfRule>
    <cfRule type="containsText" dxfId="1823" priority="151" operator="containsText" text="No Ejecutado">
      <formula>NOT(ISERROR(SEARCH("No Ejecutado",J7)))</formula>
    </cfRule>
    <cfRule type="containsText" dxfId="1822" priority="152" operator="containsText" text="Parcialmente Exitoso">
      <formula>NOT(ISERROR(SEARCH("Parcialmente Exitoso",J7)))</formula>
    </cfRule>
    <cfRule type="containsText" dxfId="1821" priority="153" operator="containsText" text="Falló">
      <formula>NOT(ISERROR(SEARCH("Falló",J7)))</formula>
    </cfRule>
    <cfRule type="containsText" dxfId="1820" priority="154" operator="containsText" text="Pasó">
      <formula>NOT(ISERROR(SEARCH("Pasó",J7)))</formula>
    </cfRule>
  </conditionalFormatting>
  <conditionalFormatting sqref="K7">
    <cfRule type="containsText" dxfId="1819" priority="143" operator="containsText" text="No Ejecutado">
      <formula>NOT(ISERROR(SEARCH("No Ejecutado",K7)))</formula>
    </cfRule>
    <cfRule type="containsText" dxfId="1818" priority="144" operator="containsText" text="Suspendido">
      <formula>NOT(ISERROR(SEARCH("Suspendido",K7)))</formula>
    </cfRule>
    <cfRule type="containsText" dxfId="1817" priority="145" operator="containsText" text="No Ejecutado">
      <formula>NOT(ISERROR(SEARCH("No Ejecutado",K7)))</formula>
    </cfRule>
    <cfRule type="containsText" dxfId="1816" priority="146" operator="containsText" text="Parcialmente Exitoso">
      <formula>NOT(ISERROR(SEARCH("Parcialmente Exitoso",K7)))</formula>
    </cfRule>
    <cfRule type="containsText" dxfId="1815" priority="147" operator="containsText" text="Falló">
      <formula>NOT(ISERROR(SEARCH("Falló",K7)))</formula>
    </cfRule>
    <cfRule type="containsText" dxfId="1814" priority="148" operator="containsText" text="Pasó">
      <formula>NOT(ISERROR(SEARCH("Pasó",K7)))</formula>
    </cfRule>
  </conditionalFormatting>
  <conditionalFormatting sqref="L7">
    <cfRule type="containsText" dxfId="1813" priority="137" operator="containsText" text="No Ejecutado">
      <formula>NOT(ISERROR(SEARCH("No Ejecutado",L7)))</formula>
    </cfRule>
    <cfRule type="containsText" dxfId="1812" priority="138" operator="containsText" text="Suspendido">
      <formula>NOT(ISERROR(SEARCH("Suspendido",L7)))</formula>
    </cfRule>
    <cfRule type="containsText" dxfId="1811" priority="139" operator="containsText" text="No Ejecutado">
      <formula>NOT(ISERROR(SEARCH("No Ejecutado",L7)))</formula>
    </cfRule>
    <cfRule type="containsText" dxfId="1810" priority="140" operator="containsText" text="Parcialmente Exitoso">
      <formula>NOT(ISERROR(SEARCH("Parcialmente Exitoso",L7)))</formula>
    </cfRule>
    <cfRule type="containsText" dxfId="1809" priority="141" operator="containsText" text="Falló">
      <formula>NOT(ISERROR(SEARCH("Falló",L7)))</formula>
    </cfRule>
    <cfRule type="containsText" dxfId="1808" priority="142" operator="containsText" text="Pasó">
      <formula>NOT(ISERROR(SEARCH("Pasó",L7)))</formula>
    </cfRule>
  </conditionalFormatting>
  <conditionalFormatting sqref="N8">
    <cfRule type="containsText" dxfId="1807" priority="69" operator="containsText" text="No Ejecutado">
      <formula>NOT(ISERROR(SEARCH("No Ejecutado",N8)))</formula>
    </cfRule>
    <cfRule type="containsText" dxfId="1806" priority="70" operator="containsText" text="Suspendido">
      <formula>NOT(ISERROR(SEARCH("Suspendido",N8)))</formula>
    </cfRule>
    <cfRule type="containsText" dxfId="1805" priority="71" operator="containsText" text="No Ejecutado">
      <formula>NOT(ISERROR(SEARCH("No Ejecutado",N8)))</formula>
    </cfRule>
    <cfRule type="containsText" dxfId="1804" priority="72" operator="containsText" text="Parcialmente Exitoso">
      <formula>NOT(ISERROR(SEARCH("Parcialmente Exitoso",N8)))</formula>
    </cfRule>
    <cfRule type="containsText" dxfId="1803" priority="73" operator="containsText" text="Falló">
      <formula>NOT(ISERROR(SEARCH("Falló",N8)))</formula>
    </cfRule>
    <cfRule type="containsText" dxfId="1802" priority="74" operator="containsText" text="Pasó">
      <formula>NOT(ISERROR(SEARCH("Pasó",N8)))</formula>
    </cfRule>
  </conditionalFormatting>
  <conditionalFormatting sqref="N7">
    <cfRule type="containsText" dxfId="1801" priority="125" operator="containsText" text="No Ejecutado">
      <formula>NOT(ISERROR(SEARCH("No Ejecutado",N7)))</formula>
    </cfRule>
    <cfRule type="containsText" dxfId="1800" priority="126" operator="containsText" text="Suspendido">
      <formula>NOT(ISERROR(SEARCH("Suspendido",N7)))</formula>
    </cfRule>
    <cfRule type="containsText" dxfId="1799" priority="127" operator="containsText" text="No Ejecutado">
      <formula>NOT(ISERROR(SEARCH("No Ejecutado",N7)))</formula>
    </cfRule>
    <cfRule type="containsText" dxfId="1798" priority="128" operator="containsText" text="Parcialmente Exitoso">
      <formula>NOT(ISERROR(SEARCH("Parcialmente Exitoso",N7)))</formula>
    </cfRule>
    <cfRule type="containsText" dxfId="1797" priority="129" operator="containsText" text="Falló">
      <formula>NOT(ISERROR(SEARCH("Falló",N7)))</formula>
    </cfRule>
    <cfRule type="containsText" dxfId="1796" priority="130" operator="containsText" text="Pasó">
      <formula>NOT(ISERROR(SEARCH("Pasó",N7)))</formula>
    </cfRule>
  </conditionalFormatting>
  <conditionalFormatting sqref="O7">
    <cfRule type="containsText" dxfId="1795" priority="119" operator="containsText" text="No Ejecutado">
      <formula>NOT(ISERROR(SEARCH("No Ejecutado",O7)))</formula>
    </cfRule>
    <cfRule type="containsText" dxfId="1794" priority="120" operator="containsText" text="Suspendido">
      <formula>NOT(ISERROR(SEARCH("Suspendido",O7)))</formula>
    </cfRule>
    <cfRule type="containsText" dxfId="1793" priority="121" operator="containsText" text="No Ejecutado">
      <formula>NOT(ISERROR(SEARCH("No Ejecutado",O7)))</formula>
    </cfRule>
    <cfRule type="containsText" dxfId="1792" priority="122" operator="containsText" text="Parcialmente Exitoso">
      <formula>NOT(ISERROR(SEARCH("Parcialmente Exitoso",O7)))</formula>
    </cfRule>
    <cfRule type="containsText" dxfId="1791" priority="123" operator="containsText" text="Falló">
      <formula>NOT(ISERROR(SEARCH("Falló",O7)))</formula>
    </cfRule>
    <cfRule type="containsText" dxfId="1790" priority="124" operator="containsText" text="Pasó">
      <formula>NOT(ISERROR(SEARCH("Pasó",O7)))</formula>
    </cfRule>
  </conditionalFormatting>
  <conditionalFormatting sqref="P7">
    <cfRule type="containsText" dxfId="1789" priority="113" operator="containsText" text="No Ejecutado">
      <formula>NOT(ISERROR(SEARCH("No Ejecutado",P7)))</formula>
    </cfRule>
    <cfRule type="containsText" dxfId="1788" priority="114" operator="containsText" text="Suspendido">
      <formula>NOT(ISERROR(SEARCH("Suspendido",P7)))</formula>
    </cfRule>
    <cfRule type="containsText" dxfId="1787" priority="115" operator="containsText" text="No Ejecutado">
      <formula>NOT(ISERROR(SEARCH("No Ejecutado",P7)))</formula>
    </cfRule>
    <cfRule type="containsText" dxfId="1786" priority="116" operator="containsText" text="Parcialmente Exitoso">
      <formula>NOT(ISERROR(SEARCH("Parcialmente Exitoso",P7)))</formula>
    </cfRule>
    <cfRule type="containsText" dxfId="1785" priority="117" operator="containsText" text="Falló">
      <formula>NOT(ISERROR(SEARCH("Falló",P7)))</formula>
    </cfRule>
    <cfRule type="containsText" dxfId="1784" priority="118" operator="containsText" text="Pasó">
      <formula>NOT(ISERROR(SEARCH("Pasó",P7)))</formula>
    </cfRule>
  </conditionalFormatting>
  <conditionalFormatting sqref="F556:F1048576 F1:F542">
    <cfRule type="containsText" dxfId="1783" priority="112" operator="containsText" text="Cancelado">
      <formula>NOT(ISERROR(SEARCH("Cancelado",F1)))</formula>
    </cfRule>
  </conditionalFormatting>
  <conditionalFormatting sqref="M7">
    <cfRule type="containsText" dxfId="1782" priority="106" operator="containsText" text="No Ejecutado">
      <formula>NOT(ISERROR(SEARCH("No Ejecutado",M7)))</formula>
    </cfRule>
    <cfRule type="containsText" dxfId="1781" priority="107" operator="containsText" text="Suspendido">
      <formula>NOT(ISERROR(SEARCH("Suspendido",M7)))</formula>
    </cfRule>
    <cfRule type="containsText" dxfId="1780" priority="108" operator="containsText" text="No Ejecutado">
      <formula>NOT(ISERROR(SEARCH("No Ejecutado",M7)))</formula>
    </cfRule>
    <cfRule type="containsText" dxfId="1779" priority="109" operator="containsText" text="Parcialmente Exitoso">
      <formula>NOT(ISERROR(SEARCH("Parcialmente Exitoso",M7)))</formula>
    </cfRule>
    <cfRule type="containsText" dxfId="1778" priority="110" operator="containsText" text="Falló">
      <formula>NOT(ISERROR(SEARCH("Falló",M7)))</formula>
    </cfRule>
    <cfRule type="containsText" dxfId="1777" priority="111" operator="containsText" text="Pasó">
      <formula>NOT(ISERROR(SEARCH("Pasó",M7)))</formula>
    </cfRule>
  </conditionalFormatting>
  <conditionalFormatting sqref="M7">
    <cfRule type="containsText" dxfId="1776" priority="105" operator="containsText" text="Cancelado">
      <formula>NOT(ISERROR(SEARCH("Cancelado",M7)))</formula>
    </cfRule>
  </conditionalFormatting>
  <conditionalFormatting sqref="K6">
    <cfRule type="containsText" dxfId="1775" priority="99" operator="containsText" text="No Ejecutado">
      <formula>NOT(ISERROR(SEARCH("No Ejecutado",K6)))</formula>
    </cfRule>
    <cfRule type="containsText" dxfId="1774" priority="100" operator="containsText" text="Suspendido">
      <formula>NOT(ISERROR(SEARCH("Suspendido",K6)))</formula>
    </cfRule>
    <cfRule type="containsText" dxfId="1773" priority="101" operator="containsText" text="No Ejecutado">
      <formula>NOT(ISERROR(SEARCH("No Ejecutado",K6)))</formula>
    </cfRule>
    <cfRule type="containsText" dxfId="1772" priority="102" operator="containsText" text="Parcialmente Exitoso">
      <formula>NOT(ISERROR(SEARCH("Parcialmente Exitoso",K6)))</formula>
    </cfRule>
    <cfRule type="containsText" dxfId="1771" priority="103" operator="containsText" text="Falló">
      <formula>NOT(ISERROR(SEARCH("Falló",K6)))</formula>
    </cfRule>
    <cfRule type="containsText" dxfId="1770" priority="104" operator="containsText" text="Pasó">
      <formula>NOT(ISERROR(SEARCH("Pasó",K6)))</formula>
    </cfRule>
  </conditionalFormatting>
  <conditionalFormatting sqref="J8">
    <cfRule type="containsText" dxfId="1769" priority="87" operator="containsText" text="No Ejecutado">
      <formula>NOT(ISERROR(SEARCH("No Ejecutado",J8)))</formula>
    </cfRule>
    <cfRule type="containsText" dxfId="1768" priority="88" operator="containsText" text="Suspendido">
      <formula>NOT(ISERROR(SEARCH("Suspendido",J8)))</formula>
    </cfRule>
    <cfRule type="containsText" dxfId="1767" priority="89" operator="containsText" text="No Ejecutado">
      <formula>NOT(ISERROR(SEARCH("No Ejecutado",J8)))</formula>
    </cfRule>
    <cfRule type="containsText" dxfId="1766" priority="90" operator="containsText" text="Parcialmente Exitoso">
      <formula>NOT(ISERROR(SEARCH("Parcialmente Exitoso",J8)))</formula>
    </cfRule>
    <cfRule type="containsText" dxfId="1765" priority="91" operator="containsText" text="Falló">
      <formula>NOT(ISERROR(SEARCH("Falló",J8)))</formula>
    </cfRule>
    <cfRule type="containsText" dxfId="1764" priority="92" operator="containsText" text="Pasó">
      <formula>NOT(ISERROR(SEARCH("Pasó",J8)))</formula>
    </cfRule>
  </conditionalFormatting>
  <conditionalFormatting sqref="K8">
    <cfRule type="containsText" dxfId="1763" priority="81" operator="containsText" text="No Ejecutado">
      <formula>NOT(ISERROR(SEARCH("No Ejecutado",K8)))</formula>
    </cfRule>
    <cfRule type="containsText" dxfId="1762" priority="82" operator="containsText" text="Suspendido">
      <formula>NOT(ISERROR(SEARCH("Suspendido",K8)))</formula>
    </cfRule>
    <cfRule type="containsText" dxfId="1761" priority="83" operator="containsText" text="No Ejecutado">
      <formula>NOT(ISERROR(SEARCH("No Ejecutado",K8)))</formula>
    </cfRule>
    <cfRule type="containsText" dxfId="1760" priority="84" operator="containsText" text="Parcialmente Exitoso">
      <formula>NOT(ISERROR(SEARCH("Parcialmente Exitoso",K8)))</formula>
    </cfRule>
    <cfRule type="containsText" dxfId="1759" priority="85" operator="containsText" text="Falló">
      <formula>NOT(ISERROR(SEARCH("Falló",K8)))</formula>
    </cfRule>
    <cfRule type="containsText" dxfId="1758" priority="86" operator="containsText" text="Pasó">
      <formula>NOT(ISERROR(SEARCH("Pasó",K8)))</formula>
    </cfRule>
  </conditionalFormatting>
  <conditionalFormatting sqref="L8">
    <cfRule type="containsText" dxfId="1757" priority="75" operator="containsText" text="No Ejecutado">
      <formula>NOT(ISERROR(SEARCH("No Ejecutado",L8)))</formula>
    </cfRule>
    <cfRule type="containsText" dxfId="1756" priority="76" operator="containsText" text="Suspendido">
      <formula>NOT(ISERROR(SEARCH("Suspendido",L8)))</formula>
    </cfRule>
    <cfRule type="containsText" dxfId="1755" priority="77" operator="containsText" text="No Ejecutado">
      <formula>NOT(ISERROR(SEARCH("No Ejecutado",L8)))</formula>
    </cfRule>
    <cfRule type="containsText" dxfId="1754" priority="78" operator="containsText" text="Parcialmente Exitoso">
      <formula>NOT(ISERROR(SEARCH("Parcialmente Exitoso",L8)))</formula>
    </cfRule>
    <cfRule type="containsText" dxfId="1753" priority="79" operator="containsText" text="Falló">
      <formula>NOT(ISERROR(SEARCH("Falló",L8)))</formula>
    </cfRule>
    <cfRule type="containsText" dxfId="1752" priority="80" operator="containsText" text="Pasó">
      <formula>NOT(ISERROR(SEARCH("Pasó",L8)))</formula>
    </cfRule>
  </conditionalFormatting>
  <conditionalFormatting sqref="O8">
    <cfRule type="containsText" dxfId="1751" priority="63" operator="containsText" text="No Ejecutado">
      <formula>NOT(ISERROR(SEARCH("No Ejecutado",O8)))</formula>
    </cfRule>
    <cfRule type="containsText" dxfId="1750" priority="64" operator="containsText" text="Suspendido">
      <formula>NOT(ISERROR(SEARCH("Suspendido",O8)))</formula>
    </cfRule>
    <cfRule type="containsText" dxfId="1749" priority="65" operator="containsText" text="No Ejecutado">
      <formula>NOT(ISERROR(SEARCH("No Ejecutado",O8)))</formula>
    </cfRule>
    <cfRule type="containsText" dxfId="1748" priority="66" operator="containsText" text="Parcialmente Exitoso">
      <formula>NOT(ISERROR(SEARCH("Parcialmente Exitoso",O8)))</formula>
    </cfRule>
    <cfRule type="containsText" dxfId="1747" priority="67" operator="containsText" text="Falló">
      <formula>NOT(ISERROR(SEARCH("Falló",O8)))</formula>
    </cfRule>
    <cfRule type="containsText" dxfId="1746" priority="68" operator="containsText" text="Pasó">
      <formula>NOT(ISERROR(SEARCH("Pasó",O8)))</formula>
    </cfRule>
  </conditionalFormatting>
  <conditionalFormatting sqref="P8">
    <cfRule type="containsText" dxfId="1745" priority="57" operator="containsText" text="No Ejecutado">
      <formula>NOT(ISERROR(SEARCH("No Ejecutado",P8)))</formula>
    </cfRule>
    <cfRule type="containsText" dxfId="1744" priority="58" operator="containsText" text="Suspendido">
      <formula>NOT(ISERROR(SEARCH("Suspendido",P8)))</formula>
    </cfRule>
    <cfRule type="containsText" dxfId="1743" priority="59" operator="containsText" text="No Ejecutado">
      <formula>NOT(ISERROR(SEARCH("No Ejecutado",P8)))</formula>
    </cfRule>
    <cfRule type="containsText" dxfId="1742" priority="60" operator="containsText" text="Parcialmente Exitoso">
      <formula>NOT(ISERROR(SEARCH("Parcialmente Exitoso",P8)))</formula>
    </cfRule>
    <cfRule type="containsText" dxfId="1741" priority="61" operator="containsText" text="Falló">
      <formula>NOT(ISERROR(SEARCH("Falló",P8)))</formula>
    </cfRule>
    <cfRule type="containsText" dxfId="1740" priority="62" operator="containsText" text="Pasó">
      <formula>NOT(ISERROR(SEARCH("Pasó",P8)))</formula>
    </cfRule>
  </conditionalFormatting>
  <conditionalFormatting sqref="M8">
    <cfRule type="containsText" dxfId="1739" priority="51" operator="containsText" text="No Ejecutado">
      <formula>NOT(ISERROR(SEARCH("No Ejecutado",M8)))</formula>
    </cfRule>
    <cfRule type="containsText" dxfId="1738" priority="52" operator="containsText" text="Suspendido">
      <formula>NOT(ISERROR(SEARCH("Suspendido",M8)))</formula>
    </cfRule>
    <cfRule type="containsText" dxfId="1737" priority="53" operator="containsText" text="No Ejecutado">
      <formula>NOT(ISERROR(SEARCH("No Ejecutado",M8)))</formula>
    </cfRule>
    <cfRule type="containsText" dxfId="1736" priority="54" operator="containsText" text="Parcialmente Exitoso">
      <formula>NOT(ISERROR(SEARCH("Parcialmente Exitoso",M8)))</formula>
    </cfRule>
    <cfRule type="containsText" dxfId="1735" priority="55" operator="containsText" text="Falló">
      <formula>NOT(ISERROR(SEARCH("Falló",M8)))</formula>
    </cfRule>
    <cfRule type="containsText" dxfId="1734" priority="56" operator="containsText" text="Pasó">
      <formula>NOT(ISERROR(SEARCH("Pasó",M8)))</formula>
    </cfRule>
  </conditionalFormatting>
  <conditionalFormatting sqref="M8">
    <cfRule type="containsText" dxfId="1733" priority="50" operator="containsText" text="Cancelado">
      <formula>NOT(ISERROR(SEARCH("Cancelado",M8)))</formula>
    </cfRule>
  </conditionalFormatting>
  <conditionalFormatting sqref="F545">
    <cfRule type="containsText" dxfId="1732" priority="44" operator="containsText" text="No Ejecutado">
      <formula>NOT(ISERROR(SEARCH("No Ejecutado",F545)))</formula>
    </cfRule>
    <cfRule type="containsText" dxfId="1731" priority="45" operator="containsText" text="Suspendido">
      <formula>NOT(ISERROR(SEARCH("Suspendido",F545)))</formula>
    </cfRule>
    <cfRule type="containsText" dxfId="1730" priority="46" operator="containsText" text="No Ejecutado">
      <formula>NOT(ISERROR(SEARCH("No Ejecutado",F545)))</formula>
    </cfRule>
    <cfRule type="containsText" dxfId="1729" priority="47" operator="containsText" text="Parcialmente Exitoso">
      <formula>NOT(ISERROR(SEARCH("Parcialmente Exitoso",F545)))</formula>
    </cfRule>
    <cfRule type="containsText" dxfId="1728" priority="48" operator="containsText" text="Falló">
      <formula>NOT(ISERROR(SEARCH("Falló",F545)))</formula>
    </cfRule>
    <cfRule type="containsText" dxfId="1727" priority="49" operator="containsText" text="Pasó">
      <formula>NOT(ISERROR(SEARCH("Pasó",F545)))</formula>
    </cfRule>
  </conditionalFormatting>
  <conditionalFormatting sqref="F545">
    <cfRule type="containsText" dxfId="1726" priority="43" operator="containsText" text="Cancelado">
      <formula>NOT(ISERROR(SEARCH("Cancelado",F545)))</formula>
    </cfRule>
  </conditionalFormatting>
  <conditionalFormatting sqref="F544">
    <cfRule type="containsText" dxfId="1725" priority="23" operator="containsText" text="No Ejecutado">
      <formula>NOT(ISERROR(SEARCH("No Ejecutado",F544)))</formula>
    </cfRule>
    <cfRule type="containsText" dxfId="1724" priority="24" operator="containsText" text="Suspendido">
      <formula>NOT(ISERROR(SEARCH("Suspendido",F544)))</formula>
    </cfRule>
    <cfRule type="containsText" dxfId="1723" priority="25" operator="containsText" text="No Ejecutado">
      <formula>NOT(ISERROR(SEARCH("No Ejecutado",F544)))</formula>
    </cfRule>
    <cfRule type="containsText" dxfId="1722" priority="26" operator="containsText" text="Parcialmente Exitoso">
      <formula>NOT(ISERROR(SEARCH("Parcialmente Exitoso",F544)))</formula>
    </cfRule>
    <cfRule type="containsText" dxfId="1721" priority="27" operator="containsText" text="Falló">
      <formula>NOT(ISERROR(SEARCH("Falló",F544)))</formula>
    </cfRule>
    <cfRule type="containsText" dxfId="1720" priority="28" operator="containsText" text="Pasó">
      <formula>NOT(ISERROR(SEARCH("Pasó",F544)))</formula>
    </cfRule>
  </conditionalFormatting>
  <conditionalFormatting sqref="F544">
    <cfRule type="containsText" dxfId="1719" priority="22" operator="containsText" text="Cancelado">
      <formula>NOT(ISERROR(SEARCH("Cancelado",F544)))</formula>
    </cfRule>
  </conditionalFormatting>
  <conditionalFormatting sqref="F543">
    <cfRule type="containsText" dxfId="1718" priority="9" operator="containsText" text="No Ejecutado">
      <formula>NOT(ISERROR(SEARCH("No Ejecutado",F543)))</formula>
    </cfRule>
    <cfRule type="containsText" dxfId="1717" priority="10" operator="containsText" text="Suspendido">
      <formula>NOT(ISERROR(SEARCH("Suspendido",F543)))</formula>
    </cfRule>
    <cfRule type="containsText" dxfId="1716" priority="11" operator="containsText" text="No Ejecutado">
      <formula>NOT(ISERROR(SEARCH("No Ejecutado",F543)))</formula>
    </cfRule>
    <cfRule type="containsText" dxfId="1715" priority="12" operator="containsText" text="Parcialmente Exitoso">
      <formula>NOT(ISERROR(SEARCH("Parcialmente Exitoso",F543)))</formula>
    </cfRule>
    <cfRule type="containsText" dxfId="1714" priority="13" operator="containsText" text="Falló">
      <formula>NOT(ISERROR(SEARCH("Falló",F543)))</formula>
    </cfRule>
    <cfRule type="containsText" dxfId="1713" priority="14" operator="containsText" text="Pasó">
      <formula>NOT(ISERROR(SEARCH("Pasó",F543)))</formula>
    </cfRule>
  </conditionalFormatting>
  <conditionalFormatting sqref="F543">
    <cfRule type="containsText" dxfId="1712" priority="8" operator="containsText" text="Cancelado">
      <formula>NOT(ISERROR(SEARCH("Cancelado",F543)))</formula>
    </cfRule>
  </conditionalFormatting>
  <conditionalFormatting sqref="F546:F555">
    <cfRule type="containsText" dxfId="1711" priority="2" operator="containsText" text="No Ejecutado">
      <formula>NOT(ISERROR(SEARCH("No Ejecutado",F546)))</formula>
    </cfRule>
    <cfRule type="containsText" dxfId="1710" priority="3" operator="containsText" text="Suspendido">
      <formula>NOT(ISERROR(SEARCH("Suspendido",F546)))</formula>
    </cfRule>
    <cfRule type="containsText" dxfId="1709" priority="4" operator="containsText" text="No Ejecutado">
      <formula>NOT(ISERROR(SEARCH("No Ejecutado",F546)))</formula>
    </cfRule>
    <cfRule type="containsText" dxfId="1708" priority="5" operator="containsText" text="Parcialmente Exitoso">
      <formula>NOT(ISERROR(SEARCH("Parcialmente Exitoso",F546)))</formula>
    </cfRule>
    <cfRule type="containsText" dxfId="1707" priority="6" operator="containsText" text="Falló">
      <formula>NOT(ISERROR(SEARCH("Falló",F546)))</formula>
    </cfRule>
    <cfRule type="containsText" dxfId="1706" priority="7" operator="containsText" text="Pasó">
      <formula>NOT(ISERROR(SEARCH("Pasó",F546)))</formula>
    </cfRule>
  </conditionalFormatting>
  <conditionalFormatting sqref="F546:F555">
    <cfRule type="containsText" dxfId="1705" priority="1" operator="containsText" text="Cancelado">
      <formula>NOT(ISERROR(SEARCH("Cancelado",F546)))</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'Gráficas Avance'!$B$32:$B$37</xm:f>
          </x14:formula1>
          <xm:sqref>F3:F555</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topLeftCell="J1" workbookViewId="0">
      <selection activeCell="S6" sqref="S6"/>
    </sheetView>
  </sheetViews>
  <sheetFormatPr baseColWidth="10" defaultRowHeight="15.75" x14ac:dyDescent="0.25"/>
  <cols>
    <col min="1" max="18" width="11.42578125" style="52"/>
    <col min="19" max="19" width="33.42578125" style="52" bestFit="1" customWidth="1"/>
    <col min="20" max="16384" width="11.42578125" style="52"/>
  </cols>
  <sheetData>
    <row r="1" spans="1:19" s="214" customFormat="1" x14ac:dyDescent="0.25">
      <c r="A1" s="214" t="s">
        <v>276</v>
      </c>
    </row>
    <row r="5" spans="1:19" x14ac:dyDescent="0.25">
      <c r="S5" s="83" t="s">
        <v>265</v>
      </c>
    </row>
    <row r="40" spans="1:1" s="51" customFormat="1" x14ac:dyDescent="0.25">
      <c r="A40" s="51" t="s">
        <v>242</v>
      </c>
    </row>
  </sheetData>
  <mergeCells count="1">
    <mergeCell ref="A1:XFD1"/>
  </mergeCells>
  <hyperlinks>
    <hyperlink ref="S5" location="'Control de Defectos'!A1" display="Regresar - Control de Defectos"/>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
  <sheetViews>
    <sheetView workbookViewId="0">
      <selection activeCell="R1" sqref="R1"/>
    </sheetView>
  </sheetViews>
  <sheetFormatPr baseColWidth="10" defaultRowHeight="15.75" x14ac:dyDescent="0.25"/>
  <cols>
    <col min="1" max="16" width="11.42578125" style="52"/>
    <col min="17" max="17" width="3.7109375" style="52" customWidth="1"/>
    <col min="18" max="18" width="33.42578125" style="52" bestFit="1" customWidth="1"/>
    <col min="19" max="16384" width="11.42578125" style="52"/>
  </cols>
  <sheetData>
    <row r="1" spans="1:18" ht="57.75" customHeight="1" x14ac:dyDescent="0.25">
      <c r="A1" s="211" t="s">
        <v>256</v>
      </c>
      <c r="B1" s="211"/>
      <c r="C1" s="211"/>
      <c r="D1" s="211"/>
      <c r="E1" s="211"/>
      <c r="F1" s="211"/>
      <c r="G1" s="211"/>
      <c r="H1" s="211"/>
      <c r="I1" s="211"/>
      <c r="J1" s="211"/>
      <c r="K1" s="211"/>
      <c r="L1" s="211"/>
      <c r="R1" s="83" t="s">
        <v>265</v>
      </c>
    </row>
  </sheetData>
  <mergeCells count="1">
    <mergeCell ref="A1:L1"/>
  </mergeCells>
  <hyperlinks>
    <hyperlink ref="R1" location="'Control de Defectos'!A1" display="Regresar - Control de Defectos"/>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election activeCell="P8" sqref="P8"/>
    </sheetView>
  </sheetViews>
  <sheetFormatPr baseColWidth="10" defaultRowHeight="15.75" x14ac:dyDescent="0.25"/>
  <cols>
    <col min="1" max="15" width="11.42578125" style="52"/>
    <col min="16" max="16" width="33.42578125" style="52" bestFit="1" customWidth="1"/>
    <col min="17" max="16384" width="11.42578125" style="52"/>
  </cols>
  <sheetData>
    <row r="1" spans="1:16" s="51" customFormat="1" x14ac:dyDescent="0.25">
      <c r="A1" s="51" t="s">
        <v>262</v>
      </c>
    </row>
    <row r="3" spans="1:16" x14ac:dyDescent="0.25">
      <c r="P3" s="84" t="s">
        <v>265</v>
      </c>
    </row>
    <row r="8" spans="1:16" s="51" customFormat="1" ht="68.25" customHeight="1" x14ac:dyDescent="0.25">
      <c r="A8" s="211" t="s">
        <v>261</v>
      </c>
      <c r="B8" s="211"/>
      <c r="C8" s="211"/>
      <c r="D8" s="211"/>
      <c r="E8" s="211"/>
      <c r="F8" s="211"/>
      <c r="G8" s="211"/>
      <c r="H8" s="211"/>
      <c r="I8" s="211"/>
      <c r="J8" s="211"/>
    </row>
  </sheetData>
  <mergeCells count="1">
    <mergeCell ref="A8:J8"/>
  </mergeCells>
  <hyperlinks>
    <hyperlink ref="P3" location="'Control de Defectos'!A1" display="Regresar - Control de Defectos"/>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G2" sqref="G2"/>
    </sheetView>
  </sheetViews>
  <sheetFormatPr baseColWidth="10" defaultRowHeight="15.75" x14ac:dyDescent="0.25"/>
  <cols>
    <col min="1" max="1" width="31.28515625" style="52" bestFit="1" customWidth="1"/>
    <col min="2" max="2" width="80.5703125" style="52" customWidth="1"/>
    <col min="3" max="5" width="11.42578125" style="52"/>
    <col min="6" max="6" width="17.140625" style="52" customWidth="1"/>
    <col min="7" max="7" width="33.42578125" style="52" bestFit="1" customWidth="1"/>
    <col min="8" max="16384" width="11.42578125" style="52"/>
  </cols>
  <sheetData>
    <row r="1" spans="1:7" s="51" customFormat="1" x14ac:dyDescent="0.25">
      <c r="A1" s="51" t="s">
        <v>262</v>
      </c>
    </row>
    <row r="2" spans="1:7" x14ac:dyDescent="0.25">
      <c r="G2" s="84" t="s">
        <v>265</v>
      </c>
    </row>
    <row r="9" spans="1:7" s="85" customFormat="1" ht="61.5" customHeight="1" x14ac:dyDescent="0.25">
      <c r="A9" s="212" t="s">
        <v>264</v>
      </c>
      <c r="B9" s="212"/>
    </row>
  </sheetData>
  <mergeCells count="1">
    <mergeCell ref="A9:B9"/>
  </mergeCells>
  <hyperlinks>
    <hyperlink ref="G2" location="'Control de Defectos'!A1" display="Regresar - Control de Defectos"/>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RowHeight="15" x14ac:dyDescent="0.25"/>
  <cols>
    <col min="1" max="1" width="33.42578125" bestFit="1" customWidth="1"/>
  </cols>
  <sheetData>
    <row r="1" spans="1:1" ht="15.75" x14ac:dyDescent="0.25">
      <c r="A1" s="84" t="s">
        <v>265</v>
      </c>
    </row>
    <row r="3" spans="1:1" s="56" customFormat="1" x14ac:dyDescent="0.25">
      <c r="A3" s="56" t="s">
        <v>294</v>
      </c>
    </row>
    <row r="4" spans="1:1" s="56" customFormat="1" x14ac:dyDescent="0.25"/>
    <row r="5" spans="1:1" s="56" customFormat="1" x14ac:dyDescent="0.25">
      <c r="A5" s="56" t="s">
        <v>295</v>
      </c>
    </row>
    <row r="6" spans="1:1" s="56" customFormat="1" x14ac:dyDescent="0.25"/>
    <row r="7" spans="1:1" s="56" customFormat="1" x14ac:dyDescent="0.25">
      <c r="A7" s="56" t="s">
        <v>296</v>
      </c>
    </row>
  </sheetData>
  <hyperlinks>
    <hyperlink ref="A1" location="'Control de Defectos'!A1" display="Regresar - Control de Defectos"/>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RowHeight="15.75" x14ac:dyDescent="0.25"/>
  <cols>
    <col min="1" max="1" width="33.42578125" style="52" bestFit="1" customWidth="1"/>
    <col min="2" max="16384" width="11.42578125" style="52"/>
  </cols>
  <sheetData>
    <row r="1" spans="1:1" x14ac:dyDescent="0.25">
      <c r="A1" s="84" t="s">
        <v>265</v>
      </c>
    </row>
    <row r="3" spans="1:1" s="51" customFormat="1" x14ac:dyDescent="0.25">
      <c r="A3" s="51" t="s">
        <v>300</v>
      </c>
    </row>
    <row r="4" spans="1:1" s="51" customFormat="1" x14ac:dyDescent="0.25"/>
    <row r="5" spans="1:1" s="51" customFormat="1" x14ac:dyDescent="0.25">
      <c r="A5" s="51" t="s">
        <v>298</v>
      </c>
    </row>
    <row r="6" spans="1:1" s="51" customFormat="1" x14ac:dyDescent="0.25"/>
    <row r="7" spans="1:1" s="51" customFormat="1" x14ac:dyDescent="0.25">
      <c r="A7" s="51" t="s">
        <v>299</v>
      </c>
    </row>
  </sheetData>
  <hyperlinks>
    <hyperlink ref="A1" location="'Control de Defectos'!A1" display="Regresar - Control de Defectos"/>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4" workbookViewId="0"/>
  </sheetViews>
  <sheetFormatPr baseColWidth="10" defaultRowHeight="15.75" x14ac:dyDescent="0.25"/>
  <cols>
    <col min="1" max="1" width="33.42578125" style="50" bestFit="1" customWidth="1"/>
    <col min="2" max="16384" width="11.42578125" style="50"/>
  </cols>
  <sheetData>
    <row r="1" spans="1:1" x14ac:dyDescent="0.25">
      <c r="A1" s="84" t="s">
        <v>265</v>
      </c>
    </row>
    <row r="3" spans="1:1" s="49" customFormat="1" x14ac:dyDescent="0.25">
      <c r="A3" s="49" t="s">
        <v>304</v>
      </c>
    </row>
    <row r="4" spans="1:1" s="49" customFormat="1" x14ac:dyDescent="0.25"/>
    <row r="5" spans="1:1" s="49" customFormat="1" x14ac:dyDescent="0.25">
      <c r="A5" s="49" t="s">
        <v>295</v>
      </c>
    </row>
    <row r="6" spans="1:1" s="49" customFormat="1" x14ac:dyDescent="0.25"/>
    <row r="7" spans="1:1" s="49" customFormat="1" x14ac:dyDescent="0.25">
      <c r="A7" s="49" t="s">
        <v>305</v>
      </c>
    </row>
  </sheetData>
  <hyperlinks>
    <hyperlink ref="A1" location="'Control de Defectos'!A1" display="Regresar - Control de Defectos"/>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heetViews>
  <sheetFormatPr baseColWidth="10" defaultRowHeight="15" x14ac:dyDescent="0.25"/>
  <cols>
    <col min="1" max="1" width="33.42578125" bestFit="1" customWidth="1"/>
  </cols>
  <sheetData>
    <row r="1" spans="1:1" ht="15.75" x14ac:dyDescent="0.25">
      <c r="A1" s="84" t="s">
        <v>265</v>
      </c>
    </row>
    <row r="3" spans="1:1" s="56" customFormat="1" x14ac:dyDescent="0.25">
      <c r="A3" s="56" t="s">
        <v>310</v>
      </c>
    </row>
    <row r="4" spans="1:1" s="56" customFormat="1" x14ac:dyDescent="0.25"/>
    <row r="5" spans="1:1" s="56" customFormat="1" x14ac:dyDescent="0.25">
      <c r="A5" s="56" t="s">
        <v>306</v>
      </c>
    </row>
    <row r="6" spans="1:1" s="56" customFormat="1" x14ac:dyDescent="0.25">
      <c r="A6" s="56" t="s">
        <v>311</v>
      </c>
    </row>
    <row r="7" spans="1:1" s="56" customFormat="1" x14ac:dyDescent="0.25">
      <c r="A7" s="56" t="s">
        <v>312</v>
      </c>
    </row>
    <row r="8" spans="1:1" s="56" customFormat="1" x14ac:dyDescent="0.25">
      <c r="A8" s="56" t="s">
        <v>313</v>
      </c>
    </row>
    <row r="9" spans="1:1" s="56" customFormat="1" x14ac:dyDescent="0.25">
      <c r="A9" s="56" t="s">
        <v>314</v>
      </c>
    </row>
    <row r="10" spans="1:1" s="56" customFormat="1" x14ac:dyDescent="0.25">
      <c r="A10" s="56" t="s">
        <v>315</v>
      </c>
    </row>
    <row r="11" spans="1:1" s="56" customFormat="1" x14ac:dyDescent="0.25"/>
    <row r="12" spans="1:1" s="56" customFormat="1" x14ac:dyDescent="0.25">
      <c r="A12" s="56" t="s">
        <v>295</v>
      </c>
    </row>
    <row r="13" spans="1:1" s="56" customFormat="1" x14ac:dyDescent="0.25"/>
    <row r="14" spans="1:1" s="56" customFormat="1" x14ac:dyDescent="0.25">
      <c r="A14" s="56" t="s">
        <v>316</v>
      </c>
    </row>
  </sheetData>
  <hyperlinks>
    <hyperlink ref="A1" location="'Control de Defectos'!A1" display="Regresar - Control de Defectos"/>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RowHeight="15" x14ac:dyDescent="0.25"/>
  <cols>
    <col min="1" max="1" width="33.42578125" bestFit="1" customWidth="1"/>
  </cols>
  <sheetData>
    <row r="1" spans="1:1" ht="15.75" x14ac:dyDescent="0.25">
      <c r="A1" s="84" t="s">
        <v>265</v>
      </c>
    </row>
    <row r="4" spans="1:1" s="56" customFormat="1" x14ac:dyDescent="0.25">
      <c r="A4" s="56" t="s">
        <v>308</v>
      </c>
    </row>
  </sheetData>
  <hyperlinks>
    <hyperlink ref="A1" location="'Control de Defectos'!A1" display="Regresar - Control de Defectos"/>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K4" sqref="K4"/>
    </sheetView>
  </sheetViews>
  <sheetFormatPr baseColWidth="10" defaultRowHeight="15" x14ac:dyDescent="0.25"/>
  <cols>
    <col min="11" max="11" width="33.42578125" bestFit="1" customWidth="1"/>
  </cols>
  <sheetData>
    <row r="1" spans="1:11" s="56" customFormat="1" x14ac:dyDescent="0.25">
      <c r="A1" s="56" t="s">
        <v>321</v>
      </c>
    </row>
    <row r="2" spans="1:11" s="56" customFormat="1" x14ac:dyDescent="0.25"/>
    <row r="3" spans="1:11" s="56" customFormat="1" x14ac:dyDescent="0.25">
      <c r="A3" s="56" t="s">
        <v>295</v>
      </c>
    </row>
    <row r="4" spans="1:11" s="56" customFormat="1" ht="15.75" x14ac:dyDescent="0.25">
      <c r="K4" s="84" t="s">
        <v>265</v>
      </c>
    </row>
    <row r="5" spans="1:11" s="56" customFormat="1" x14ac:dyDescent="0.25">
      <c r="A5" s="56" t="s">
        <v>322</v>
      </c>
    </row>
  </sheetData>
  <hyperlinks>
    <hyperlink ref="K4" location="'Control de Defectos'!A1" display="Regresar - Control de Defectos"/>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tabSelected="1" topLeftCell="B1" zoomScaleNormal="100" workbookViewId="0">
      <pane ySplit="1" topLeftCell="A59" activePane="bottomLeft" state="frozen"/>
      <selection pane="bottomLeft" activeCell="F80" sqref="F80"/>
    </sheetView>
  </sheetViews>
  <sheetFormatPr baseColWidth="10" defaultRowHeight="15" x14ac:dyDescent="0.25"/>
  <cols>
    <col min="1" max="1" width="5.42578125" style="60" customWidth="1"/>
    <col min="2" max="2" width="10" style="60" bestFit="1" customWidth="1"/>
    <col min="3" max="3" width="40" style="72" bestFit="1" customWidth="1"/>
    <col min="4" max="4" width="32.42578125" style="23" bestFit="1" customWidth="1"/>
    <col min="5" max="5" width="13.140625" style="72" customWidth="1"/>
    <col min="6" max="6" width="127.140625" style="119" bestFit="1" customWidth="1"/>
    <col min="7" max="7" width="26.42578125" style="73" bestFit="1" customWidth="1"/>
    <col min="8" max="8" width="28.85546875" style="74" bestFit="1" customWidth="1"/>
    <col min="9" max="9" width="29.85546875" style="75" bestFit="1" customWidth="1"/>
    <col min="10" max="10" width="26.140625" style="76" bestFit="1" customWidth="1"/>
    <col min="11" max="11" width="21.85546875" style="76" bestFit="1" customWidth="1"/>
    <col min="12" max="12" width="26.5703125" style="60" bestFit="1" customWidth="1"/>
    <col min="13" max="13" width="27.140625" style="60" bestFit="1" customWidth="1"/>
    <col min="14" max="14" width="20.85546875" style="60" bestFit="1" customWidth="1"/>
    <col min="15" max="15" width="27.85546875" style="60" bestFit="1" customWidth="1"/>
    <col min="16" max="16" width="24.140625" style="60" bestFit="1" customWidth="1"/>
    <col min="17" max="17" width="20.42578125" style="60" bestFit="1" customWidth="1"/>
    <col min="18" max="18" width="27.85546875" style="60" bestFit="1" customWidth="1"/>
    <col min="19" max="19" width="27.5703125" style="60" bestFit="1" customWidth="1"/>
    <col min="20" max="16384" width="11.42578125" style="57"/>
  </cols>
  <sheetData>
    <row r="1" spans="1:19" s="92" customFormat="1" ht="30.75" thickBot="1" x14ac:dyDescent="0.3">
      <c r="A1" s="89" t="s">
        <v>90</v>
      </c>
      <c r="B1" s="90" t="s">
        <v>16</v>
      </c>
      <c r="C1" s="90" t="s">
        <v>116</v>
      </c>
      <c r="D1" s="90" t="s">
        <v>14</v>
      </c>
      <c r="E1" s="90" t="s">
        <v>13</v>
      </c>
      <c r="F1" s="90" t="s">
        <v>117</v>
      </c>
      <c r="G1" s="90" t="s">
        <v>108</v>
      </c>
      <c r="H1" s="90" t="s">
        <v>95</v>
      </c>
      <c r="I1" s="90" t="s">
        <v>96</v>
      </c>
      <c r="J1" s="90" t="s">
        <v>102</v>
      </c>
      <c r="K1" s="90" t="s">
        <v>182</v>
      </c>
      <c r="L1" s="90" t="s">
        <v>36</v>
      </c>
      <c r="M1" s="90" t="s">
        <v>30</v>
      </c>
      <c r="N1" s="90" t="s">
        <v>31</v>
      </c>
      <c r="O1" s="90" t="s">
        <v>33</v>
      </c>
      <c r="P1" s="90" t="s">
        <v>34</v>
      </c>
      <c r="Q1" s="90" t="s">
        <v>250</v>
      </c>
      <c r="R1" s="90" t="s">
        <v>251</v>
      </c>
      <c r="S1" s="91" t="s">
        <v>252</v>
      </c>
    </row>
    <row r="2" spans="1:19" ht="60" x14ac:dyDescent="0.25">
      <c r="A2" s="93" t="s">
        <v>140</v>
      </c>
      <c r="B2" s="95" t="s">
        <v>17</v>
      </c>
      <c r="C2" s="96" t="s">
        <v>0</v>
      </c>
      <c r="D2" s="95" t="s">
        <v>63</v>
      </c>
      <c r="E2" s="95" t="s">
        <v>57</v>
      </c>
      <c r="F2" s="97" t="s">
        <v>58</v>
      </c>
      <c r="G2" s="98" t="s">
        <v>106</v>
      </c>
      <c r="H2" s="99" t="s">
        <v>28</v>
      </c>
      <c r="I2" s="99" t="s">
        <v>60</v>
      </c>
      <c r="J2" s="99" t="s">
        <v>24</v>
      </c>
      <c r="K2" s="94" t="s">
        <v>83</v>
      </c>
      <c r="L2" s="95"/>
      <c r="M2" s="100">
        <v>43557</v>
      </c>
      <c r="N2" s="100" t="s">
        <v>118</v>
      </c>
      <c r="O2" s="100">
        <v>43557</v>
      </c>
      <c r="P2" s="100">
        <v>43558</v>
      </c>
      <c r="Q2" s="100"/>
      <c r="R2" s="100"/>
      <c r="S2" s="101"/>
    </row>
    <row r="3" spans="1:19" ht="60" x14ac:dyDescent="0.25">
      <c r="A3" s="102" t="s">
        <v>141</v>
      </c>
      <c r="B3" s="4" t="s">
        <v>17</v>
      </c>
      <c r="C3" s="3" t="s">
        <v>1</v>
      </c>
      <c r="D3" s="4" t="s">
        <v>63</v>
      </c>
      <c r="E3" s="4" t="s">
        <v>57</v>
      </c>
      <c r="F3" s="104" t="s">
        <v>58</v>
      </c>
      <c r="G3" s="54" t="s">
        <v>106</v>
      </c>
      <c r="H3" s="63" t="s">
        <v>28</v>
      </c>
      <c r="I3" s="63" t="s">
        <v>60</v>
      </c>
      <c r="J3" s="63" t="s">
        <v>24</v>
      </c>
      <c r="K3" s="103" t="s">
        <v>83</v>
      </c>
      <c r="L3" s="4"/>
      <c r="M3" s="58">
        <v>43557</v>
      </c>
      <c r="N3" s="58" t="s">
        <v>118</v>
      </c>
      <c r="O3" s="58">
        <v>43557</v>
      </c>
      <c r="P3" s="58">
        <v>43558</v>
      </c>
      <c r="Q3" s="58"/>
      <c r="R3" s="58"/>
      <c r="S3" s="59"/>
    </row>
    <row r="4" spans="1:19" ht="60" x14ac:dyDescent="0.25">
      <c r="A4" s="102" t="s">
        <v>142</v>
      </c>
      <c r="B4" s="4" t="s">
        <v>17</v>
      </c>
      <c r="C4" s="3" t="s">
        <v>2</v>
      </c>
      <c r="D4" s="4" t="s">
        <v>63</v>
      </c>
      <c r="E4" s="4" t="s">
        <v>57</v>
      </c>
      <c r="F4" s="104" t="s">
        <v>58</v>
      </c>
      <c r="G4" s="54" t="s">
        <v>106</v>
      </c>
      <c r="H4" s="63" t="s">
        <v>28</v>
      </c>
      <c r="I4" s="63" t="s">
        <v>60</v>
      </c>
      <c r="J4" s="63" t="s">
        <v>24</v>
      </c>
      <c r="K4" s="103" t="s">
        <v>83</v>
      </c>
      <c r="L4" s="4"/>
      <c r="M4" s="58">
        <v>43557</v>
      </c>
      <c r="N4" s="58" t="s">
        <v>118</v>
      </c>
      <c r="O4" s="58">
        <v>43557</v>
      </c>
      <c r="P4" s="58">
        <v>43558</v>
      </c>
      <c r="Q4" s="58"/>
      <c r="R4" s="58"/>
      <c r="S4" s="59"/>
    </row>
    <row r="5" spans="1:19" x14ac:dyDescent="0.25">
      <c r="A5" s="102" t="s">
        <v>143</v>
      </c>
      <c r="B5" s="4" t="s">
        <v>17</v>
      </c>
      <c r="C5" s="3" t="s">
        <v>3</v>
      </c>
      <c r="D5" s="4"/>
      <c r="E5" s="4"/>
      <c r="F5" s="104" t="s">
        <v>91</v>
      </c>
      <c r="G5" s="54" t="s">
        <v>106</v>
      </c>
      <c r="H5" s="63" t="s">
        <v>27</v>
      </c>
      <c r="I5" s="63" t="s">
        <v>61</v>
      </c>
      <c r="J5" s="63" t="s">
        <v>24</v>
      </c>
      <c r="K5" s="103" t="s">
        <v>83</v>
      </c>
      <c r="L5" s="4"/>
      <c r="M5" s="58">
        <v>43557</v>
      </c>
      <c r="N5" s="58" t="s">
        <v>32</v>
      </c>
      <c r="O5" s="58">
        <v>43557</v>
      </c>
      <c r="P5" s="58">
        <v>43557</v>
      </c>
      <c r="Q5" s="58"/>
      <c r="R5" s="58"/>
      <c r="S5" s="59"/>
    </row>
    <row r="6" spans="1:19" ht="90" x14ac:dyDescent="0.25">
      <c r="A6" s="102" t="s">
        <v>144</v>
      </c>
      <c r="B6" s="4" t="s">
        <v>17</v>
      </c>
      <c r="C6" s="3" t="s">
        <v>4</v>
      </c>
      <c r="D6" s="4"/>
      <c r="E6" s="4"/>
      <c r="F6" s="104" t="s">
        <v>5</v>
      </c>
      <c r="G6" s="54" t="s">
        <v>106</v>
      </c>
      <c r="H6" s="63" t="s">
        <v>27</v>
      </c>
      <c r="I6" s="63" t="s">
        <v>61</v>
      </c>
      <c r="J6" s="63" t="s">
        <v>24</v>
      </c>
      <c r="K6" s="103" t="s">
        <v>83</v>
      </c>
      <c r="L6" s="4" t="s">
        <v>110</v>
      </c>
      <c r="M6" s="58">
        <v>43557</v>
      </c>
      <c r="N6" s="58" t="s">
        <v>32</v>
      </c>
      <c r="O6" s="58">
        <v>43557</v>
      </c>
      <c r="P6" s="58">
        <v>43557</v>
      </c>
      <c r="Q6" s="58"/>
      <c r="R6" s="58"/>
      <c r="S6" s="59"/>
    </row>
    <row r="7" spans="1:19" ht="75" x14ac:dyDescent="0.25">
      <c r="A7" s="102" t="s">
        <v>145</v>
      </c>
      <c r="B7" s="4" t="s">
        <v>17</v>
      </c>
      <c r="C7" s="3" t="s">
        <v>6</v>
      </c>
      <c r="D7" s="4" t="s">
        <v>15</v>
      </c>
      <c r="E7" s="4"/>
      <c r="F7" s="104" t="s">
        <v>119</v>
      </c>
      <c r="G7" s="54" t="s">
        <v>106</v>
      </c>
      <c r="H7" s="63" t="s">
        <v>29</v>
      </c>
      <c r="I7" s="63" t="s">
        <v>61</v>
      </c>
      <c r="J7" s="63" t="s">
        <v>495</v>
      </c>
      <c r="K7" s="103" t="s">
        <v>83</v>
      </c>
      <c r="L7" s="4" t="s">
        <v>496</v>
      </c>
      <c r="M7" s="58">
        <v>43557</v>
      </c>
      <c r="N7" s="58" t="s">
        <v>32</v>
      </c>
      <c r="O7" s="58"/>
      <c r="P7" s="4"/>
      <c r="Q7" s="58">
        <v>43565</v>
      </c>
      <c r="R7" s="58">
        <v>43570</v>
      </c>
      <c r="S7" s="58"/>
    </row>
    <row r="8" spans="1:19" ht="75" x14ac:dyDescent="0.25">
      <c r="A8" s="102" t="s">
        <v>146</v>
      </c>
      <c r="B8" s="4" t="s">
        <v>17</v>
      </c>
      <c r="C8" s="3" t="s">
        <v>7</v>
      </c>
      <c r="D8" s="4" t="s">
        <v>15</v>
      </c>
      <c r="E8" s="4" t="s">
        <v>18</v>
      </c>
      <c r="F8" s="104" t="s">
        <v>119</v>
      </c>
      <c r="G8" s="54" t="s">
        <v>106</v>
      </c>
      <c r="H8" s="63" t="s">
        <v>29</v>
      </c>
      <c r="I8" s="63" t="s">
        <v>61</v>
      </c>
      <c r="J8" s="63" t="s">
        <v>495</v>
      </c>
      <c r="K8" s="103" t="s">
        <v>83</v>
      </c>
      <c r="L8" s="4" t="s">
        <v>496</v>
      </c>
      <c r="M8" s="58">
        <v>43557</v>
      </c>
      <c r="N8" s="58" t="s">
        <v>32</v>
      </c>
      <c r="O8" s="58"/>
      <c r="P8" s="4"/>
      <c r="Q8" s="58">
        <v>43475</v>
      </c>
      <c r="R8" s="58">
        <v>43570</v>
      </c>
      <c r="S8" s="5"/>
    </row>
    <row r="9" spans="1:19" ht="75" x14ac:dyDescent="0.25">
      <c r="A9" s="102" t="s">
        <v>147</v>
      </c>
      <c r="B9" s="4" t="s">
        <v>17</v>
      </c>
      <c r="C9" s="3" t="s">
        <v>8</v>
      </c>
      <c r="D9" s="4" t="s">
        <v>15</v>
      </c>
      <c r="E9" s="4" t="s">
        <v>11</v>
      </c>
      <c r="F9" s="104" t="s">
        <v>120</v>
      </c>
      <c r="G9" s="54" t="s">
        <v>106</v>
      </c>
      <c r="H9" s="63" t="s">
        <v>29</v>
      </c>
      <c r="I9" s="63" t="s">
        <v>61</v>
      </c>
      <c r="J9" s="63" t="s">
        <v>495</v>
      </c>
      <c r="K9" s="103" t="s">
        <v>83</v>
      </c>
      <c r="L9" s="4" t="s">
        <v>496</v>
      </c>
      <c r="M9" s="58">
        <v>43557</v>
      </c>
      <c r="N9" s="58" t="s">
        <v>32</v>
      </c>
      <c r="O9" s="58"/>
      <c r="P9" s="4"/>
      <c r="Q9" s="58">
        <v>43475</v>
      </c>
      <c r="R9" s="58">
        <v>43570</v>
      </c>
      <c r="S9" s="5"/>
    </row>
    <row r="10" spans="1:19" ht="75" x14ac:dyDescent="0.25">
      <c r="A10" s="102" t="s">
        <v>148</v>
      </c>
      <c r="B10" s="4" t="s">
        <v>17</v>
      </c>
      <c r="C10" s="3" t="s">
        <v>9</v>
      </c>
      <c r="D10" s="4" t="s">
        <v>15</v>
      </c>
      <c r="E10" s="4" t="s">
        <v>12</v>
      </c>
      <c r="F10" s="104" t="s">
        <v>111</v>
      </c>
      <c r="G10" s="54" t="s">
        <v>106</v>
      </c>
      <c r="H10" s="63" t="s">
        <v>29</v>
      </c>
      <c r="I10" s="63" t="s">
        <v>61</v>
      </c>
      <c r="J10" s="63" t="s">
        <v>495</v>
      </c>
      <c r="K10" s="103" t="s">
        <v>83</v>
      </c>
      <c r="L10" s="4" t="s">
        <v>496</v>
      </c>
      <c r="M10" s="58">
        <v>43557</v>
      </c>
      <c r="N10" s="58" t="s">
        <v>32</v>
      </c>
      <c r="O10" s="58"/>
      <c r="P10" s="4"/>
      <c r="Q10" s="58">
        <v>43475</v>
      </c>
      <c r="R10" s="58">
        <v>43570</v>
      </c>
      <c r="S10" s="5"/>
    </row>
    <row r="11" spans="1:19" ht="75" x14ac:dyDescent="0.25">
      <c r="A11" s="102" t="s">
        <v>149</v>
      </c>
      <c r="B11" s="4" t="s">
        <v>17</v>
      </c>
      <c r="C11" s="3" t="s">
        <v>10</v>
      </c>
      <c r="D11" s="4" t="s">
        <v>15</v>
      </c>
      <c r="E11" s="105" t="s">
        <v>109</v>
      </c>
      <c r="F11" s="104" t="s">
        <v>112</v>
      </c>
      <c r="G11" s="54" t="s">
        <v>106</v>
      </c>
      <c r="H11" s="63" t="s">
        <v>29</v>
      </c>
      <c r="I11" s="63" t="s">
        <v>61</v>
      </c>
      <c r="J11" s="63" t="s">
        <v>495</v>
      </c>
      <c r="K11" s="103" t="s">
        <v>83</v>
      </c>
      <c r="L11" s="4" t="s">
        <v>496</v>
      </c>
      <c r="M11" s="58">
        <v>43557</v>
      </c>
      <c r="N11" s="58" t="s">
        <v>32</v>
      </c>
      <c r="O11" s="58">
        <v>43570</v>
      </c>
      <c r="P11" s="4"/>
      <c r="Q11" s="4"/>
      <c r="R11" s="4"/>
      <c r="S11" s="5"/>
    </row>
    <row r="12" spans="1:19" x14ac:dyDescent="0.25">
      <c r="A12" s="102" t="s">
        <v>150</v>
      </c>
      <c r="B12" s="4" t="s">
        <v>17</v>
      </c>
      <c r="C12" s="3" t="s">
        <v>25</v>
      </c>
      <c r="D12" s="4" t="s">
        <v>26</v>
      </c>
      <c r="E12" s="4"/>
      <c r="F12" s="104" t="s">
        <v>460</v>
      </c>
      <c r="G12" s="54" t="s">
        <v>106</v>
      </c>
      <c r="H12" s="63" t="s">
        <v>27</v>
      </c>
      <c r="I12" s="63" t="s">
        <v>61</v>
      </c>
      <c r="J12" s="63" t="s">
        <v>20</v>
      </c>
      <c r="K12" s="103" t="s">
        <v>83</v>
      </c>
      <c r="L12" s="4"/>
      <c r="M12" s="58">
        <v>43553</v>
      </c>
      <c r="N12" s="58" t="s">
        <v>40</v>
      </c>
      <c r="O12" s="58">
        <v>43556</v>
      </c>
      <c r="P12" s="58"/>
      <c r="Q12" s="4"/>
      <c r="R12" s="4"/>
      <c r="S12" s="5"/>
    </row>
    <row r="13" spans="1:19" ht="105" x14ac:dyDescent="0.25">
      <c r="A13" s="102" t="s">
        <v>151</v>
      </c>
      <c r="B13" s="4" t="s">
        <v>17</v>
      </c>
      <c r="C13" s="3" t="s">
        <v>37</v>
      </c>
      <c r="D13" s="4" t="s">
        <v>38</v>
      </c>
      <c r="E13" s="4" t="s">
        <v>64</v>
      </c>
      <c r="F13" s="104" t="s">
        <v>39</v>
      </c>
      <c r="G13" s="54" t="s">
        <v>106</v>
      </c>
      <c r="H13" s="63" t="s">
        <v>27</v>
      </c>
      <c r="I13" s="63" t="s">
        <v>61</v>
      </c>
      <c r="J13" s="63" t="s">
        <v>24</v>
      </c>
      <c r="K13" s="103" t="s">
        <v>83</v>
      </c>
      <c r="L13" s="4"/>
      <c r="M13" s="58">
        <v>43557</v>
      </c>
      <c r="N13" s="58" t="s">
        <v>32</v>
      </c>
      <c r="O13" s="58">
        <v>43500</v>
      </c>
      <c r="P13" s="58">
        <v>43558</v>
      </c>
      <c r="Q13" s="58"/>
      <c r="R13" s="58"/>
      <c r="S13" s="59"/>
    </row>
    <row r="14" spans="1:19" ht="45" x14ac:dyDescent="0.25">
      <c r="A14" s="102" t="s">
        <v>152</v>
      </c>
      <c r="B14" s="4" t="s">
        <v>17</v>
      </c>
      <c r="C14" s="3" t="s">
        <v>41</v>
      </c>
      <c r="D14" s="4" t="s">
        <v>42</v>
      </c>
      <c r="E14" s="4" t="s">
        <v>47</v>
      </c>
      <c r="F14" s="104" t="s">
        <v>113</v>
      </c>
      <c r="G14" s="54" t="s">
        <v>106</v>
      </c>
      <c r="H14" s="63" t="s">
        <v>27</v>
      </c>
      <c r="I14" s="63" t="s">
        <v>60</v>
      </c>
      <c r="J14" s="63" t="s">
        <v>24</v>
      </c>
      <c r="K14" s="103" t="s">
        <v>83</v>
      </c>
      <c r="L14" s="4"/>
      <c r="M14" s="58">
        <v>43557</v>
      </c>
      <c r="N14" s="58" t="s">
        <v>32</v>
      </c>
      <c r="O14" s="58">
        <v>43557</v>
      </c>
      <c r="P14" s="58">
        <v>43558</v>
      </c>
      <c r="Q14" s="58"/>
      <c r="R14" s="58"/>
      <c r="S14" s="59"/>
    </row>
    <row r="15" spans="1:19" ht="45" x14ac:dyDescent="0.25">
      <c r="A15" s="102" t="s">
        <v>153</v>
      </c>
      <c r="B15" s="4" t="s">
        <v>17</v>
      </c>
      <c r="C15" s="3" t="s">
        <v>43</v>
      </c>
      <c r="D15" s="4" t="s">
        <v>44</v>
      </c>
      <c r="E15" s="4" t="s">
        <v>48</v>
      </c>
      <c r="F15" s="104" t="s">
        <v>114</v>
      </c>
      <c r="G15" s="54" t="s">
        <v>106</v>
      </c>
      <c r="H15" s="63" t="s">
        <v>27</v>
      </c>
      <c r="I15" s="63" t="s">
        <v>60</v>
      </c>
      <c r="J15" s="63" t="s">
        <v>24</v>
      </c>
      <c r="K15" s="103" t="s">
        <v>83</v>
      </c>
      <c r="L15" s="4"/>
      <c r="M15" s="58">
        <v>43557</v>
      </c>
      <c r="N15" s="58" t="s">
        <v>32</v>
      </c>
      <c r="O15" s="58">
        <v>43557</v>
      </c>
      <c r="P15" s="58">
        <v>43558</v>
      </c>
      <c r="Q15" s="58"/>
      <c r="R15" s="58"/>
      <c r="S15" s="59"/>
    </row>
    <row r="16" spans="1:19" ht="45" x14ac:dyDescent="0.25">
      <c r="A16" s="102" t="s">
        <v>154</v>
      </c>
      <c r="B16" s="4" t="s">
        <v>17</v>
      </c>
      <c r="C16" s="3" t="s">
        <v>45</v>
      </c>
      <c r="D16" s="4" t="s">
        <v>46</v>
      </c>
      <c r="E16" s="4" t="s">
        <v>49</v>
      </c>
      <c r="F16" s="104" t="s">
        <v>113</v>
      </c>
      <c r="G16" s="54" t="s">
        <v>106</v>
      </c>
      <c r="H16" s="63" t="s">
        <v>27</v>
      </c>
      <c r="I16" s="63" t="s">
        <v>60</v>
      </c>
      <c r="J16" s="63" t="s">
        <v>24</v>
      </c>
      <c r="K16" s="103" t="s">
        <v>83</v>
      </c>
      <c r="L16" s="4"/>
      <c r="M16" s="58">
        <v>43557</v>
      </c>
      <c r="N16" s="58" t="s">
        <v>32</v>
      </c>
      <c r="O16" s="58">
        <v>43557</v>
      </c>
      <c r="P16" s="58">
        <v>43558</v>
      </c>
      <c r="Q16" s="58"/>
      <c r="R16" s="58"/>
      <c r="S16" s="59"/>
    </row>
    <row r="17" spans="1:19" ht="45" x14ac:dyDescent="0.25">
      <c r="A17" s="102" t="s">
        <v>155</v>
      </c>
      <c r="B17" s="4" t="s">
        <v>17</v>
      </c>
      <c r="C17" s="3" t="s">
        <v>41</v>
      </c>
      <c r="D17" s="4" t="s">
        <v>42</v>
      </c>
      <c r="E17" s="4" t="s">
        <v>50</v>
      </c>
      <c r="F17" s="104" t="s">
        <v>113</v>
      </c>
      <c r="G17" s="54" t="s">
        <v>106</v>
      </c>
      <c r="H17" s="63" t="s">
        <v>27</v>
      </c>
      <c r="I17" s="63" t="s">
        <v>60</v>
      </c>
      <c r="J17" s="63" t="s">
        <v>24</v>
      </c>
      <c r="K17" s="103" t="s">
        <v>83</v>
      </c>
      <c r="L17" s="4"/>
      <c r="M17" s="58">
        <v>43557</v>
      </c>
      <c r="N17" s="58" t="s">
        <v>32</v>
      </c>
      <c r="O17" s="58">
        <v>43557</v>
      </c>
      <c r="P17" s="58">
        <v>43558</v>
      </c>
      <c r="Q17" s="58"/>
      <c r="R17" s="58"/>
      <c r="S17" s="59"/>
    </row>
    <row r="18" spans="1:19" ht="45" x14ac:dyDescent="0.25">
      <c r="A18" s="102" t="s">
        <v>156</v>
      </c>
      <c r="B18" s="4" t="s">
        <v>17</v>
      </c>
      <c r="C18" s="3" t="s">
        <v>43</v>
      </c>
      <c r="D18" s="4" t="s">
        <v>44</v>
      </c>
      <c r="E18" s="4" t="s">
        <v>51</v>
      </c>
      <c r="F18" s="104" t="s">
        <v>114</v>
      </c>
      <c r="G18" s="54" t="s">
        <v>106</v>
      </c>
      <c r="H18" s="63" t="s">
        <v>27</v>
      </c>
      <c r="I18" s="63" t="s">
        <v>60</v>
      </c>
      <c r="J18" s="63" t="s">
        <v>24</v>
      </c>
      <c r="K18" s="103" t="s">
        <v>83</v>
      </c>
      <c r="L18" s="4"/>
      <c r="M18" s="58">
        <v>43557</v>
      </c>
      <c r="N18" s="58" t="s">
        <v>32</v>
      </c>
      <c r="O18" s="58">
        <v>43557</v>
      </c>
      <c r="P18" s="58">
        <v>43558</v>
      </c>
      <c r="Q18" s="58"/>
      <c r="R18" s="58"/>
      <c r="S18" s="59"/>
    </row>
    <row r="19" spans="1:19" ht="45" x14ac:dyDescent="0.25">
      <c r="A19" s="102" t="s">
        <v>157</v>
      </c>
      <c r="B19" s="4" t="s">
        <v>17</v>
      </c>
      <c r="C19" s="3" t="s">
        <v>45</v>
      </c>
      <c r="D19" s="4" t="s">
        <v>46</v>
      </c>
      <c r="E19" s="4" t="s">
        <v>52</v>
      </c>
      <c r="F19" s="104" t="s">
        <v>113</v>
      </c>
      <c r="G19" s="54" t="s">
        <v>106</v>
      </c>
      <c r="H19" s="63" t="s">
        <v>27</v>
      </c>
      <c r="I19" s="63" t="s">
        <v>60</v>
      </c>
      <c r="J19" s="63" t="s">
        <v>24</v>
      </c>
      <c r="K19" s="103" t="s">
        <v>83</v>
      </c>
      <c r="L19" s="4"/>
      <c r="M19" s="58">
        <v>43557</v>
      </c>
      <c r="N19" s="58" t="s">
        <v>32</v>
      </c>
      <c r="O19" s="58">
        <v>43557</v>
      </c>
      <c r="P19" s="58">
        <v>43558</v>
      </c>
      <c r="Q19" s="58"/>
      <c r="R19" s="58"/>
      <c r="S19" s="59"/>
    </row>
    <row r="20" spans="1:19" ht="75" x14ac:dyDescent="0.25">
      <c r="A20" s="102" t="s">
        <v>158</v>
      </c>
      <c r="B20" s="4" t="s">
        <v>17</v>
      </c>
      <c r="C20" s="3" t="s">
        <v>54</v>
      </c>
      <c r="D20" s="4" t="s">
        <v>53</v>
      </c>
      <c r="E20" s="4">
        <v>6</v>
      </c>
      <c r="F20" s="104" t="s">
        <v>55</v>
      </c>
      <c r="G20" s="54" t="s">
        <v>106</v>
      </c>
      <c r="H20" s="63" t="s">
        <v>27</v>
      </c>
      <c r="I20" s="63" t="s">
        <v>60</v>
      </c>
      <c r="J20" s="63" t="s">
        <v>19</v>
      </c>
      <c r="K20" s="103" t="s">
        <v>83</v>
      </c>
      <c r="L20" s="4"/>
      <c r="M20" s="58">
        <v>43557</v>
      </c>
      <c r="N20" s="58" t="s">
        <v>32</v>
      </c>
      <c r="O20" s="58"/>
      <c r="P20" s="4"/>
      <c r="Q20" s="4"/>
      <c r="R20" s="4"/>
      <c r="S20" s="5"/>
    </row>
    <row r="21" spans="1:19" ht="195" x14ac:dyDescent="0.25">
      <c r="A21" s="102" t="s">
        <v>159</v>
      </c>
      <c r="B21" s="4" t="s">
        <v>17</v>
      </c>
      <c r="C21" s="3" t="s">
        <v>65</v>
      </c>
      <c r="D21" s="4" t="s">
        <v>66</v>
      </c>
      <c r="E21" s="4" t="s">
        <v>67</v>
      </c>
      <c r="F21" s="104" t="s">
        <v>485</v>
      </c>
      <c r="G21" s="54" t="s">
        <v>106</v>
      </c>
      <c r="H21" s="63" t="s">
        <v>27</v>
      </c>
      <c r="I21" s="63" t="s">
        <v>60</v>
      </c>
      <c r="J21" s="63" t="s">
        <v>19</v>
      </c>
      <c r="K21" s="103" t="s">
        <v>83</v>
      </c>
      <c r="L21" s="4"/>
      <c r="M21" s="58">
        <v>43558</v>
      </c>
      <c r="N21" s="4" t="s">
        <v>32</v>
      </c>
      <c r="O21" s="58"/>
      <c r="P21" s="4"/>
      <c r="Q21" s="4"/>
      <c r="R21" s="4"/>
      <c r="S21" s="5"/>
    </row>
    <row r="22" spans="1:19" ht="30" x14ac:dyDescent="0.25">
      <c r="A22" s="102" t="s">
        <v>160</v>
      </c>
      <c r="B22" s="4" t="s">
        <v>17</v>
      </c>
      <c r="C22" s="3" t="s">
        <v>68</v>
      </c>
      <c r="D22" s="4" t="s">
        <v>69</v>
      </c>
      <c r="E22" s="106">
        <v>222</v>
      </c>
      <c r="F22" s="104" t="s">
        <v>70</v>
      </c>
      <c r="G22" s="54" t="s">
        <v>107</v>
      </c>
      <c r="H22" s="63" t="s">
        <v>27</v>
      </c>
      <c r="I22" s="63" t="s">
        <v>60</v>
      </c>
      <c r="J22" s="63" t="s">
        <v>24</v>
      </c>
      <c r="K22" s="103" t="s">
        <v>83</v>
      </c>
      <c r="L22" s="4"/>
      <c r="M22" s="58">
        <v>43558</v>
      </c>
      <c r="N22" s="4" t="s">
        <v>32</v>
      </c>
      <c r="O22" s="58">
        <v>43559</v>
      </c>
      <c r="P22" s="58">
        <v>43559</v>
      </c>
      <c r="Q22" s="4"/>
      <c r="R22" s="4"/>
      <c r="S22" s="5"/>
    </row>
    <row r="23" spans="1:19" ht="60" x14ac:dyDescent="0.25">
      <c r="A23" s="102" t="s">
        <v>161</v>
      </c>
      <c r="B23" s="4" t="s">
        <v>17</v>
      </c>
      <c r="C23" s="3" t="s">
        <v>68</v>
      </c>
      <c r="D23" s="4" t="s">
        <v>69</v>
      </c>
      <c r="E23" s="106">
        <v>222</v>
      </c>
      <c r="F23" s="104" t="s">
        <v>115</v>
      </c>
      <c r="G23" s="54" t="s">
        <v>107</v>
      </c>
      <c r="H23" s="63" t="s">
        <v>27</v>
      </c>
      <c r="I23" s="63" t="s">
        <v>60</v>
      </c>
      <c r="J23" s="63" t="s">
        <v>24</v>
      </c>
      <c r="K23" s="103" t="s">
        <v>83</v>
      </c>
      <c r="L23" s="4"/>
      <c r="M23" s="58">
        <v>43558</v>
      </c>
      <c r="N23" s="4" t="s">
        <v>32</v>
      </c>
      <c r="O23" s="58">
        <v>43559</v>
      </c>
      <c r="P23" s="58">
        <v>43559</v>
      </c>
      <c r="Q23" s="4"/>
      <c r="R23" s="4"/>
      <c r="S23" s="5"/>
    </row>
    <row r="24" spans="1:19" ht="30" x14ac:dyDescent="0.25">
      <c r="A24" s="102" t="s">
        <v>162</v>
      </c>
      <c r="B24" s="4" t="s">
        <v>17</v>
      </c>
      <c r="C24" s="3" t="s">
        <v>71</v>
      </c>
      <c r="D24" s="4" t="s">
        <v>56</v>
      </c>
      <c r="E24" s="4">
        <v>1</v>
      </c>
      <c r="F24" s="104" t="s">
        <v>72</v>
      </c>
      <c r="G24" s="54" t="s">
        <v>106</v>
      </c>
      <c r="H24" s="63" t="s">
        <v>27</v>
      </c>
      <c r="I24" s="63" t="s">
        <v>60</v>
      </c>
      <c r="J24" s="63" t="s">
        <v>19</v>
      </c>
      <c r="K24" s="103" t="s">
        <v>83</v>
      </c>
      <c r="L24" s="4"/>
      <c r="M24" s="58">
        <v>43558</v>
      </c>
      <c r="N24" s="4" t="s">
        <v>32</v>
      </c>
      <c r="O24" s="58"/>
      <c r="P24" s="4"/>
      <c r="Q24" s="4"/>
      <c r="R24" s="4"/>
      <c r="S24" s="5"/>
    </row>
    <row r="25" spans="1:19" ht="30" x14ac:dyDescent="0.25">
      <c r="A25" s="102" t="s">
        <v>163</v>
      </c>
      <c r="B25" s="4" t="s">
        <v>17</v>
      </c>
      <c r="C25" s="3" t="s">
        <v>74</v>
      </c>
      <c r="D25" s="4" t="s">
        <v>73</v>
      </c>
      <c r="E25" s="4">
        <v>1</v>
      </c>
      <c r="F25" s="104" t="s">
        <v>75</v>
      </c>
      <c r="G25" s="54" t="s">
        <v>106</v>
      </c>
      <c r="H25" s="63" t="s">
        <v>27</v>
      </c>
      <c r="I25" s="63" t="s">
        <v>60</v>
      </c>
      <c r="J25" s="63" t="s">
        <v>19</v>
      </c>
      <c r="K25" s="103" t="s">
        <v>83</v>
      </c>
      <c r="L25" s="4"/>
      <c r="M25" s="58">
        <v>43558</v>
      </c>
      <c r="N25" s="4" t="s">
        <v>32</v>
      </c>
      <c r="O25" s="58"/>
      <c r="P25" s="4"/>
      <c r="Q25" s="4"/>
      <c r="R25" s="4"/>
      <c r="S25" s="5"/>
    </row>
    <row r="26" spans="1:19" ht="150" x14ac:dyDescent="0.25">
      <c r="A26" s="107" t="s">
        <v>164</v>
      </c>
      <c r="B26" s="4" t="s">
        <v>17</v>
      </c>
      <c r="C26" s="3" t="s">
        <v>88</v>
      </c>
      <c r="D26" s="4" t="s">
        <v>89</v>
      </c>
      <c r="E26" s="4"/>
      <c r="F26" s="104" t="s">
        <v>103</v>
      </c>
      <c r="G26" s="54" t="s">
        <v>107</v>
      </c>
      <c r="H26" s="63" t="s">
        <v>27</v>
      </c>
      <c r="I26" s="63" t="s">
        <v>59</v>
      </c>
      <c r="J26" s="63" t="s">
        <v>19</v>
      </c>
      <c r="K26" s="103" t="s">
        <v>83</v>
      </c>
      <c r="L26" s="4"/>
      <c r="M26" s="58">
        <v>43558</v>
      </c>
      <c r="N26" s="4" t="s">
        <v>32</v>
      </c>
      <c r="O26" s="58">
        <v>43559</v>
      </c>
      <c r="P26" s="4"/>
      <c r="Q26" s="58">
        <v>43565</v>
      </c>
      <c r="R26" s="4"/>
      <c r="S26" s="5"/>
    </row>
    <row r="27" spans="1:19" ht="120" x14ac:dyDescent="0.25">
      <c r="A27" s="107" t="s">
        <v>165</v>
      </c>
      <c r="B27" s="4" t="s">
        <v>17</v>
      </c>
      <c r="C27" s="3" t="s">
        <v>88</v>
      </c>
      <c r="D27" s="4" t="s">
        <v>89</v>
      </c>
      <c r="E27" s="4"/>
      <c r="F27" s="104" t="s">
        <v>104</v>
      </c>
      <c r="G27" s="54" t="s">
        <v>107</v>
      </c>
      <c r="H27" s="63" t="s">
        <v>27</v>
      </c>
      <c r="I27" s="63" t="s">
        <v>59</v>
      </c>
      <c r="J27" s="63" t="s">
        <v>19</v>
      </c>
      <c r="K27" s="103" t="s">
        <v>83</v>
      </c>
      <c r="L27" s="4"/>
      <c r="M27" s="58">
        <v>43558</v>
      </c>
      <c r="N27" s="4" t="s">
        <v>32</v>
      </c>
      <c r="O27" s="58">
        <v>43559</v>
      </c>
      <c r="P27" s="4"/>
      <c r="Q27" s="58">
        <v>43565</v>
      </c>
      <c r="R27" s="4"/>
      <c r="S27" s="5"/>
    </row>
    <row r="28" spans="1:19" ht="240" x14ac:dyDescent="0.25">
      <c r="A28" s="102" t="s">
        <v>166</v>
      </c>
      <c r="B28" s="4" t="s">
        <v>17</v>
      </c>
      <c r="C28" s="3" t="s">
        <v>122</v>
      </c>
      <c r="D28" s="4" t="s">
        <v>121</v>
      </c>
      <c r="E28" s="4" t="s">
        <v>123</v>
      </c>
      <c r="F28" s="104" t="s">
        <v>199</v>
      </c>
      <c r="G28" s="54" t="s">
        <v>106</v>
      </c>
      <c r="H28" s="63" t="s">
        <v>29</v>
      </c>
      <c r="I28" s="63" t="s">
        <v>61</v>
      </c>
      <c r="J28" s="63" t="s">
        <v>495</v>
      </c>
      <c r="K28" s="103" t="s">
        <v>83</v>
      </c>
      <c r="L28" s="4" t="s">
        <v>496</v>
      </c>
      <c r="M28" s="58">
        <v>43589</v>
      </c>
      <c r="N28" s="4" t="s">
        <v>32</v>
      </c>
      <c r="O28" s="58">
        <v>43570</v>
      </c>
      <c r="P28" s="4"/>
      <c r="Q28" s="4"/>
      <c r="R28" s="4"/>
      <c r="S28" s="5"/>
    </row>
    <row r="29" spans="1:19" ht="240" x14ac:dyDescent="0.25">
      <c r="A29" s="102" t="s">
        <v>167</v>
      </c>
      <c r="B29" s="4" t="s">
        <v>17</v>
      </c>
      <c r="C29" s="3" t="s">
        <v>125</v>
      </c>
      <c r="D29" s="4" t="s">
        <v>121</v>
      </c>
      <c r="E29" s="105" t="s">
        <v>124</v>
      </c>
      <c r="F29" s="104" t="s">
        <v>199</v>
      </c>
      <c r="G29" s="54" t="s">
        <v>106</v>
      </c>
      <c r="H29" s="63" t="s">
        <v>29</v>
      </c>
      <c r="I29" s="63" t="s">
        <v>61</v>
      </c>
      <c r="J29" s="63" t="s">
        <v>495</v>
      </c>
      <c r="K29" s="103" t="s">
        <v>83</v>
      </c>
      <c r="L29" s="4" t="s">
        <v>496</v>
      </c>
      <c r="M29" s="58">
        <v>43589</v>
      </c>
      <c r="N29" s="4" t="s">
        <v>32</v>
      </c>
      <c r="O29" s="58">
        <v>43570</v>
      </c>
      <c r="P29" s="4"/>
      <c r="Q29" s="4"/>
      <c r="R29" s="4"/>
      <c r="S29" s="5"/>
    </row>
    <row r="30" spans="1:19" ht="45" x14ac:dyDescent="0.25">
      <c r="A30" s="86" t="s">
        <v>168</v>
      </c>
      <c r="B30" s="4" t="s">
        <v>17</v>
      </c>
      <c r="C30" s="3" t="s">
        <v>126</v>
      </c>
      <c r="D30" s="4" t="s">
        <v>132</v>
      </c>
      <c r="E30" s="105" t="s">
        <v>129</v>
      </c>
      <c r="F30" s="104" t="s">
        <v>200</v>
      </c>
      <c r="G30" s="54" t="s">
        <v>106</v>
      </c>
      <c r="H30" s="63" t="s">
        <v>27</v>
      </c>
      <c r="I30" s="63" t="s">
        <v>59</v>
      </c>
      <c r="J30" s="63" t="s">
        <v>24</v>
      </c>
      <c r="K30" s="103" t="s">
        <v>83</v>
      </c>
      <c r="L30" s="4" t="s">
        <v>484</v>
      </c>
      <c r="M30" s="58">
        <v>43563</v>
      </c>
      <c r="N30" s="4" t="s">
        <v>32</v>
      </c>
      <c r="O30" s="58">
        <v>43566</v>
      </c>
      <c r="P30" s="58">
        <v>43571</v>
      </c>
      <c r="Q30" s="4"/>
      <c r="R30" s="4"/>
      <c r="S30" s="5"/>
    </row>
    <row r="31" spans="1:19" ht="30" x14ac:dyDescent="0.25">
      <c r="A31" s="86" t="s">
        <v>169</v>
      </c>
      <c r="B31" s="4" t="s">
        <v>17</v>
      </c>
      <c r="C31" s="3" t="s">
        <v>131</v>
      </c>
      <c r="D31" s="4" t="s">
        <v>133</v>
      </c>
      <c r="E31" s="105" t="s">
        <v>129</v>
      </c>
      <c r="F31" s="111" t="s">
        <v>201</v>
      </c>
      <c r="G31" s="54" t="s">
        <v>106</v>
      </c>
      <c r="H31" s="63" t="s">
        <v>27</v>
      </c>
      <c r="I31" s="63" t="s">
        <v>59</v>
      </c>
      <c r="J31" s="63" t="s">
        <v>24</v>
      </c>
      <c r="K31" s="103" t="s">
        <v>83</v>
      </c>
      <c r="L31" s="4" t="s">
        <v>484</v>
      </c>
      <c r="M31" s="58">
        <v>43563</v>
      </c>
      <c r="N31" s="4" t="s">
        <v>32</v>
      </c>
      <c r="O31" s="58">
        <v>43566</v>
      </c>
      <c r="P31" s="58">
        <v>43571</v>
      </c>
      <c r="Q31" s="4"/>
      <c r="R31" s="4"/>
      <c r="S31" s="5"/>
    </row>
    <row r="32" spans="1:19" ht="240" x14ac:dyDescent="0.25">
      <c r="A32" s="102" t="s">
        <v>170</v>
      </c>
      <c r="B32" s="4" t="s">
        <v>17</v>
      </c>
      <c r="C32" s="3" t="s">
        <v>135</v>
      </c>
      <c r="D32" s="4" t="s">
        <v>134</v>
      </c>
      <c r="E32" s="4" t="s">
        <v>136</v>
      </c>
      <c r="F32" s="104" t="s">
        <v>202</v>
      </c>
      <c r="G32" s="54" t="s">
        <v>106</v>
      </c>
      <c r="H32" s="63" t="s">
        <v>29</v>
      </c>
      <c r="I32" s="63" t="s">
        <v>61</v>
      </c>
      <c r="J32" s="63" t="s">
        <v>495</v>
      </c>
      <c r="K32" s="103" t="s">
        <v>83</v>
      </c>
      <c r="L32" s="4" t="s">
        <v>496</v>
      </c>
      <c r="M32" s="58">
        <v>43563</v>
      </c>
      <c r="N32" s="4" t="s">
        <v>32</v>
      </c>
      <c r="O32" s="58">
        <v>43570</v>
      </c>
      <c r="P32" s="4"/>
      <c r="Q32" s="4"/>
      <c r="R32" s="4"/>
      <c r="S32" s="5"/>
    </row>
    <row r="33" spans="1:19" ht="90" x14ac:dyDescent="0.25">
      <c r="A33" s="107" t="s">
        <v>171</v>
      </c>
      <c r="B33" s="4" t="s">
        <v>17</v>
      </c>
      <c r="C33" s="3" t="s">
        <v>137</v>
      </c>
      <c r="D33" s="4" t="s">
        <v>138</v>
      </c>
      <c r="E33" s="4" t="s">
        <v>139</v>
      </c>
      <c r="F33" s="104" t="s">
        <v>203</v>
      </c>
      <c r="G33" s="54" t="s">
        <v>106</v>
      </c>
      <c r="H33" s="63" t="s">
        <v>27</v>
      </c>
      <c r="I33" s="63" t="s">
        <v>61</v>
      </c>
      <c r="J33" s="63" t="s">
        <v>23</v>
      </c>
      <c r="K33" s="103" t="s">
        <v>83</v>
      </c>
      <c r="L33" s="4"/>
      <c r="M33" s="58">
        <v>43563</v>
      </c>
      <c r="N33" s="4" t="s">
        <v>32</v>
      </c>
      <c r="O33" s="4"/>
      <c r="P33" s="4"/>
      <c r="Q33" s="4"/>
      <c r="R33" s="4"/>
      <c r="S33" s="5"/>
    </row>
    <row r="34" spans="1:19" ht="60" x14ac:dyDescent="0.25">
      <c r="A34" s="102" t="s">
        <v>172</v>
      </c>
      <c r="B34" s="4" t="s">
        <v>17</v>
      </c>
      <c r="C34" s="3" t="s">
        <v>137</v>
      </c>
      <c r="D34" s="4" t="s">
        <v>138</v>
      </c>
      <c r="E34" s="4" t="s">
        <v>180</v>
      </c>
      <c r="F34" s="104" t="s">
        <v>204</v>
      </c>
      <c r="G34" s="54" t="s">
        <v>106</v>
      </c>
      <c r="H34" s="63" t="s">
        <v>29</v>
      </c>
      <c r="I34" s="63" t="s">
        <v>181</v>
      </c>
      <c r="J34" s="63" t="s">
        <v>24</v>
      </c>
      <c r="K34" s="103" t="s">
        <v>83</v>
      </c>
      <c r="L34" s="4"/>
      <c r="M34" s="58">
        <v>43563</v>
      </c>
      <c r="N34" s="4" t="s">
        <v>32</v>
      </c>
      <c r="O34" s="58">
        <v>43570</v>
      </c>
      <c r="P34" s="58">
        <v>43571</v>
      </c>
      <c r="Q34" s="4"/>
      <c r="R34" s="4"/>
      <c r="S34" s="5"/>
    </row>
    <row r="35" spans="1:19" ht="45" x14ac:dyDescent="0.25">
      <c r="A35" s="86" t="s">
        <v>183</v>
      </c>
      <c r="B35" s="4" t="s">
        <v>17</v>
      </c>
      <c r="C35" s="3" t="s">
        <v>184</v>
      </c>
      <c r="D35" s="4" t="s">
        <v>185</v>
      </c>
      <c r="E35" s="4" t="s">
        <v>186</v>
      </c>
      <c r="F35" s="104" t="s">
        <v>205</v>
      </c>
      <c r="G35" s="54" t="s">
        <v>106</v>
      </c>
      <c r="H35" s="63" t="s">
        <v>29</v>
      </c>
      <c r="I35" s="63" t="s">
        <v>61</v>
      </c>
      <c r="J35" s="63" t="s">
        <v>24</v>
      </c>
      <c r="K35" s="103" t="s">
        <v>83</v>
      </c>
      <c r="L35" s="4"/>
      <c r="M35" s="58" t="s">
        <v>191</v>
      </c>
      <c r="N35" s="4" t="s">
        <v>32</v>
      </c>
      <c r="O35" s="58">
        <v>43566</v>
      </c>
      <c r="P35" s="58">
        <v>43571</v>
      </c>
      <c r="Q35" s="4"/>
      <c r="R35" s="4"/>
      <c r="S35" s="5"/>
    </row>
    <row r="36" spans="1:19" ht="165" x14ac:dyDescent="0.25">
      <c r="A36" s="86" t="s">
        <v>188</v>
      </c>
      <c r="B36" s="4" t="s">
        <v>17</v>
      </c>
      <c r="C36" s="3" t="s">
        <v>189</v>
      </c>
      <c r="D36" s="4" t="s">
        <v>190</v>
      </c>
      <c r="E36" s="4"/>
      <c r="F36" s="104" t="s">
        <v>486</v>
      </c>
      <c r="G36" s="54" t="s">
        <v>106</v>
      </c>
      <c r="H36" s="63" t="s">
        <v>27</v>
      </c>
      <c r="I36" s="63" t="s">
        <v>61</v>
      </c>
      <c r="J36" s="63" t="s">
        <v>495</v>
      </c>
      <c r="K36" s="103" t="s">
        <v>83</v>
      </c>
      <c r="L36" s="4" t="s">
        <v>496</v>
      </c>
      <c r="M36" s="58">
        <v>43564</v>
      </c>
      <c r="N36" s="4" t="s">
        <v>32</v>
      </c>
      <c r="O36" s="58">
        <v>43570</v>
      </c>
      <c r="P36" s="4"/>
      <c r="Q36" s="4"/>
      <c r="R36" s="4"/>
      <c r="S36" s="5"/>
    </row>
    <row r="37" spans="1:19" ht="315" x14ac:dyDescent="0.25">
      <c r="A37" s="86" t="s">
        <v>194</v>
      </c>
      <c r="B37" s="4" t="s">
        <v>17</v>
      </c>
      <c r="C37" s="3" t="s">
        <v>189</v>
      </c>
      <c r="D37" s="4"/>
      <c r="E37" s="4" t="s">
        <v>193</v>
      </c>
      <c r="F37" s="104" t="s">
        <v>206</v>
      </c>
      <c r="G37" s="54" t="s">
        <v>106</v>
      </c>
      <c r="H37" s="63" t="s">
        <v>27</v>
      </c>
      <c r="I37" s="63" t="s">
        <v>61</v>
      </c>
      <c r="J37" s="63" t="s">
        <v>495</v>
      </c>
      <c r="K37" s="103" t="s">
        <v>83</v>
      </c>
      <c r="L37" s="4" t="s">
        <v>496</v>
      </c>
      <c r="M37" s="58">
        <v>43564</v>
      </c>
      <c r="N37" s="4" t="s">
        <v>32</v>
      </c>
      <c r="O37" s="58">
        <v>43570</v>
      </c>
      <c r="P37" s="4"/>
      <c r="Q37" s="4"/>
      <c r="R37" s="4"/>
      <c r="S37" s="5"/>
    </row>
    <row r="38" spans="1:19" ht="45" x14ac:dyDescent="0.25">
      <c r="A38" s="86" t="s">
        <v>196</v>
      </c>
      <c r="B38" s="4" t="s">
        <v>17</v>
      </c>
      <c r="C38" s="3" t="s">
        <v>197</v>
      </c>
      <c r="D38" s="4"/>
      <c r="E38" s="4" t="s">
        <v>198</v>
      </c>
      <c r="F38" s="104" t="s">
        <v>207</v>
      </c>
      <c r="G38" s="54" t="s">
        <v>106</v>
      </c>
      <c r="H38" s="63" t="s">
        <v>27</v>
      </c>
      <c r="I38" s="63" t="s">
        <v>60</v>
      </c>
      <c r="J38" s="63" t="s">
        <v>249</v>
      </c>
      <c r="K38" s="103" t="s">
        <v>83</v>
      </c>
      <c r="L38" s="4" t="s">
        <v>484</v>
      </c>
      <c r="M38" s="58">
        <v>43564</v>
      </c>
      <c r="N38" s="4" t="s">
        <v>32</v>
      </c>
      <c r="O38" s="58">
        <v>43566</v>
      </c>
      <c r="P38" s="4"/>
      <c r="Q38" s="58">
        <v>43571</v>
      </c>
      <c r="R38" s="4"/>
      <c r="S38" s="5"/>
    </row>
    <row r="39" spans="1:19" ht="105" x14ac:dyDescent="0.25">
      <c r="A39" s="86" t="s">
        <v>211</v>
      </c>
      <c r="B39" s="4" t="s">
        <v>17</v>
      </c>
      <c r="C39" s="3" t="s">
        <v>197</v>
      </c>
      <c r="D39" s="4"/>
      <c r="E39" s="4" t="s">
        <v>216</v>
      </c>
      <c r="F39" s="104" t="s">
        <v>210</v>
      </c>
      <c r="G39" s="54" t="s">
        <v>106</v>
      </c>
      <c r="H39" s="63" t="s">
        <v>27</v>
      </c>
      <c r="I39" s="63" t="s">
        <v>60</v>
      </c>
      <c r="J39" s="63" t="s">
        <v>249</v>
      </c>
      <c r="K39" s="103" t="s">
        <v>83</v>
      </c>
      <c r="L39" s="4" t="s">
        <v>484</v>
      </c>
      <c r="M39" s="58">
        <v>43564</v>
      </c>
      <c r="N39" s="4" t="s">
        <v>32</v>
      </c>
      <c r="O39" s="58">
        <v>43567</v>
      </c>
      <c r="P39" s="4"/>
      <c r="Q39" s="58">
        <v>43567</v>
      </c>
      <c r="R39" s="4"/>
      <c r="S39" s="5"/>
    </row>
    <row r="40" spans="1:19" ht="75" x14ac:dyDescent="0.25">
      <c r="A40" s="86" t="s">
        <v>217</v>
      </c>
      <c r="B40" s="4" t="s">
        <v>17</v>
      </c>
      <c r="C40" s="3" t="s">
        <v>197</v>
      </c>
      <c r="D40" s="4" t="s">
        <v>224</v>
      </c>
      <c r="E40" s="4" t="s">
        <v>221</v>
      </c>
      <c r="F40" s="104" t="s">
        <v>218</v>
      </c>
      <c r="G40" s="54" t="s">
        <v>106</v>
      </c>
      <c r="H40" s="63" t="s">
        <v>27</v>
      </c>
      <c r="I40" s="63" t="s">
        <v>60</v>
      </c>
      <c r="J40" s="63" t="s">
        <v>249</v>
      </c>
      <c r="K40" s="103" t="s">
        <v>83</v>
      </c>
      <c r="L40" s="4" t="s">
        <v>484</v>
      </c>
      <c r="M40" s="58">
        <v>43564</v>
      </c>
      <c r="N40" s="4" t="s">
        <v>32</v>
      </c>
      <c r="O40" s="58">
        <v>43567</v>
      </c>
      <c r="P40" s="4"/>
      <c r="Q40" s="58">
        <v>43567</v>
      </c>
      <c r="R40" s="4"/>
      <c r="S40" s="5"/>
    </row>
    <row r="41" spans="1:19" ht="105" x14ac:dyDescent="0.25">
      <c r="A41" s="86" t="s">
        <v>223</v>
      </c>
      <c r="B41" s="4" t="s">
        <v>17</v>
      </c>
      <c r="C41" s="142" t="s">
        <v>222</v>
      </c>
      <c r="D41" s="4" t="s">
        <v>225</v>
      </c>
      <c r="E41" s="4" t="s">
        <v>234</v>
      </c>
      <c r="F41" s="104" t="s">
        <v>230</v>
      </c>
      <c r="G41" s="54" t="s">
        <v>106</v>
      </c>
      <c r="H41" s="63" t="s">
        <v>27</v>
      </c>
      <c r="I41" s="63" t="s">
        <v>59</v>
      </c>
      <c r="J41" s="63" t="s">
        <v>23</v>
      </c>
      <c r="K41" s="103" t="s">
        <v>83</v>
      </c>
      <c r="L41" s="4"/>
      <c r="M41" s="58">
        <v>43564</v>
      </c>
      <c r="N41" s="4" t="s">
        <v>612</v>
      </c>
      <c r="O41" s="4"/>
      <c r="P41" s="4"/>
      <c r="Q41" s="4"/>
      <c r="R41" s="4"/>
      <c r="S41" s="5"/>
    </row>
    <row r="42" spans="1:19" ht="165" x14ac:dyDescent="0.25">
      <c r="A42" s="86" t="s">
        <v>227</v>
      </c>
      <c r="B42" s="4" t="s">
        <v>17</v>
      </c>
      <c r="C42" s="142" t="s">
        <v>222</v>
      </c>
      <c r="D42" s="4" t="s">
        <v>225</v>
      </c>
      <c r="E42" s="4" t="s">
        <v>229</v>
      </c>
      <c r="F42" s="104" t="s">
        <v>228</v>
      </c>
      <c r="G42" s="54" t="s">
        <v>106</v>
      </c>
      <c r="H42" s="63" t="s">
        <v>27</v>
      </c>
      <c r="I42" s="63" t="s">
        <v>59</v>
      </c>
      <c r="J42" s="63" t="s">
        <v>23</v>
      </c>
      <c r="K42" s="103" t="s">
        <v>83</v>
      </c>
      <c r="L42" s="4" t="s">
        <v>496</v>
      </c>
      <c r="M42" s="58">
        <v>43564</v>
      </c>
      <c r="N42" s="4" t="s">
        <v>612</v>
      </c>
      <c r="O42" s="58">
        <v>43570</v>
      </c>
      <c r="P42" s="4"/>
      <c r="Q42" s="4"/>
      <c r="R42" s="4"/>
      <c r="S42" s="5"/>
    </row>
    <row r="43" spans="1:19" ht="150" x14ac:dyDescent="0.25">
      <c r="A43" s="86" t="s">
        <v>231</v>
      </c>
      <c r="B43" s="4" t="s">
        <v>17</v>
      </c>
      <c r="C43" s="142" t="s">
        <v>222</v>
      </c>
      <c r="D43" s="4" t="s">
        <v>225</v>
      </c>
      <c r="E43" s="4">
        <v>54</v>
      </c>
      <c r="F43" s="104" t="s">
        <v>461</v>
      </c>
      <c r="G43" s="54" t="s">
        <v>106</v>
      </c>
      <c r="H43" s="63" t="s">
        <v>27</v>
      </c>
      <c r="I43" s="63" t="s">
        <v>60</v>
      </c>
      <c r="J43" s="63" t="s">
        <v>23</v>
      </c>
      <c r="K43" s="103" t="s">
        <v>83</v>
      </c>
      <c r="L43" s="109" t="s">
        <v>447</v>
      </c>
      <c r="M43" s="58">
        <v>43564</v>
      </c>
      <c r="N43" s="4" t="s">
        <v>612</v>
      </c>
      <c r="O43" s="4"/>
      <c r="P43" s="58">
        <v>43566</v>
      </c>
      <c r="Q43" s="4"/>
      <c r="R43" s="4"/>
      <c r="S43" s="5"/>
    </row>
    <row r="44" spans="1:19" ht="60" x14ac:dyDescent="0.25">
      <c r="A44" s="86" t="s">
        <v>233</v>
      </c>
      <c r="B44" s="4" t="s">
        <v>17</v>
      </c>
      <c r="C44" s="3" t="s">
        <v>237</v>
      </c>
      <c r="D44" s="4" t="s">
        <v>235</v>
      </c>
      <c r="E44" s="4" t="s">
        <v>236</v>
      </c>
      <c r="F44" s="104" t="s">
        <v>462</v>
      </c>
      <c r="G44" s="54" t="s">
        <v>106</v>
      </c>
      <c r="H44" s="63" t="s">
        <v>27</v>
      </c>
      <c r="I44" s="63" t="s">
        <v>61</v>
      </c>
      <c r="J44" s="63" t="s">
        <v>23</v>
      </c>
      <c r="K44" s="103" t="s">
        <v>83</v>
      </c>
      <c r="L44" s="4"/>
      <c r="M44" s="58">
        <v>43564</v>
      </c>
      <c r="N44" s="4" t="s">
        <v>32</v>
      </c>
      <c r="O44" s="4"/>
      <c r="P44" s="4"/>
      <c r="Q44" s="4"/>
      <c r="R44" s="4"/>
      <c r="S44" s="5"/>
    </row>
    <row r="45" spans="1:19" ht="60" x14ac:dyDescent="0.25">
      <c r="A45" s="86" t="s">
        <v>243</v>
      </c>
      <c r="B45" s="4" t="s">
        <v>17</v>
      </c>
      <c r="C45" s="3" t="s">
        <v>237</v>
      </c>
      <c r="D45" s="4" t="s">
        <v>235</v>
      </c>
      <c r="E45" s="110" t="s">
        <v>246</v>
      </c>
      <c r="F45" s="104" t="s">
        <v>245</v>
      </c>
      <c r="G45" s="54" t="s">
        <v>106</v>
      </c>
      <c r="H45" s="63" t="s">
        <v>27</v>
      </c>
      <c r="I45" s="63" t="s">
        <v>60</v>
      </c>
      <c r="J45" s="63" t="s">
        <v>24</v>
      </c>
      <c r="K45" s="103" t="s">
        <v>83</v>
      </c>
      <c r="L45" s="4" t="s">
        <v>484</v>
      </c>
      <c r="M45" s="58">
        <v>43564</v>
      </c>
      <c r="N45" s="4" t="s">
        <v>32</v>
      </c>
      <c r="O45" s="58">
        <v>43567</v>
      </c>
      <c r="P45" s="58">
        <v>43571</v>
      </c>
      <c r="Q45" s="4"/>
      <c r="R45" s="4"/>
      <c r="S45" s="5"/>
    </row>
    <row r="46" spans="1:19" ht="135" x14ac:dyDescent="0.25">
      <c r="A46" s="65" t="s">
        <v>244</v>
      </c>
      <c r="B46" s="4" t="s">
        <v>17</v>
      </c>
      <c r="C46" s="3" t="s">
        <v>237</v>
      </c>
      <c r="D46" s="4" t="s">
        <v>235</v>
      </c>
      <c r="E46" s="110" t="s">
        <v>247</v>
      </c>
      <c r="F46" s="104" t="s">
        <v>248</v>
      </c>
      <c r="G46" s="54" t="s">
        <v>106</v>
      </c>
      <c r="H46" s="63" t="s">
        <v>27</v>
      </c>
      <c r="I46" s="63" t="s">
        <v>61</v>
      </c>
      <c r="J46" s="63" t="s">
        <v>24</v>
      </c>
      <c r="K46" s="103" t="s">
        <v>83</v>
      </c>
      <c r="L46" s="4"/>
      <c r="M46" s="58">
        <v>43564</v>
      </c>
      <c r="N46" s="4" t="s">
        <v>32</v>
      </c>
      <c r="O46" s="58">
        <v>43565</v>
      </c>
      <c r="P46" s="58">
        <v>43565</v>
      </c>
      <c r="Q46" s="58"/>
      <c r="R46" s="58"/>
      <c r="S46" s="59"/>
    </row>
    <row r="47" spans="1:19" ht="60" x14ac:dyDescent="0.25">
      <c r="A47" s="86" t="s">
        <v>253</v>
      </c>
      <c r="B47" s="4" t="s">
        <v>17</v>
      </c>
      <c r="C47" s="3" t="s">
        <v>254</v>
      </c>
      <c r="D47" s="4" t="s">
        <v>255</v>
      </c>
      <c r="E47" s="4"/>
      <c r="F47" s="108" t="s">
        <v>463</v>
      </c>
      <c r="G47" s="54" t="s">
        <v>106</v>
      </c>
      <c r="H47" s="63" t="s">
        <v>27</v>
      </c>
      <c r="I47" s="63" t="s">
        <v>61</v>
      </c>
      <c r="J47" s="63" t="s">
        <v>23</v>
      </c>
      <c r="K47" s="103" t="s">
        <v>83</v>
      </c>
      <c r="L47" s="4"/>
      <c r="M47" s="58">
        <v>43565</v>
      </c>
      <c r="N47" s="4" t="s">
        <v>32</v>
      </c>
      <c r="O47" s="4"/>
      <c r="P47" s="4"/>
      <c r="Q47" s="4"/>
      <c r="R47" s="4"/>
      <c r="S47" s="5"/>
    </row>
    <row r="48" spans="1:19" ht="45" x14ac:dyDescent="0.25">
      <c r="A48" s="86" t="s">
        <v>258</v>
      </c>
      <c r="B48" s="4" t="s">
        <v>17</v>
      </c>
      <c r="C48" s="3" t="s">
        <v>254</v>
      </c>
      <c r="D48" s="4" t="s">
        <v>255</v>
      </c>
      <c r="E48" s="3" t="s">
        <v>257</v>
      </c>
      <c r="F48" s="111" t="s">
        <v>263</v>
      </c>
      <c r="G48" s="54" t="s">
        <v>106</v>
      </c>
      <c r="H48" s="63" t="s">
        <v>27</v>
      </c>
      <c r="I48" s="63" t="s">
        <v>61</v>
      </c>
      <c r="J48" s="63" t="s">
        <v>23</v>
      </c>
      <c r="K48" s="103" t="s">
        <v>83</v>
      </c>
      <c r="L48" s="4"/>
      <c r="M48" s="58">
        <v>43565</v>
      </c>
      <c r="N48" s="4" t="s">
        <v>32</v>
      </c>
      <c r="O48" s="4"/>
      <c r="P48" s="4"/>
      <c r="Q48" s="4"/>
      <c r="R48" s="4"/>
      <c r="S48" s="5"/>
    </row>
    <row r="49" spans="1:19" ht="45" x14ac:dyDescent="0.25">
      <c r="A49" s="86" t="s">
        <v>259</v>
      </c>
      <c r="B49" s="4" t="s">
        <v>17</v>
      </c>
      <c r="C49" s="3" t="s">
        <v>254</v>
      </c>
      <c r="D49" s="4" t="s">
        <v>255</v>
      </c>
      <c r="E49" s="3" t="s">
        <v>260</v>
      </c>
      <c r="F49" s="111" t="s">
        <v>464</v>
      </c>
      <c r="G49" s="54" t="s">
        <v>106</v>
      </c>
      <c r="H49" s="63" t="s">
        <v>27</v>
      </c>
      <c r="I49" s="63" t="s">
        <v>61</v>
      </c>
      <c r="J49" s="63" t="s">
        <v>23</v>
      </c>
      <c r="K49" s="103" t="s">
        <v>83</v>
      </c>
      <c r="L49" s="4"/>
      <c r="M49" s="58">
        <v>43565</v>
      </c>
      <c r="N49" s="4" t="s">
        <v>32</v>
      </c>
      <c r="O49" s="4"/>
      <c r="P49" s="4"/>
      <c r="Q49" s="4"/>
      <c r="R49" s="4"/>
      <c r="S49" s="5"/>
    </row>
    <row r="50" spans="1:19" ht="75" x14ac:dyDescent="0.25">
      <c r="A50" s="60" t="s">
        <v>278</v>
      </c>
      <c r="B50" s="4" t="s">
        <v>17</v>
      </c>
      <c r="C50" s="3" t="s">
        <v>279</v>
      </c>
      <c r="D50" s="4"/>
      <c r="E50" s="3" t="s">
        <v>280</v>
      </c>
      <c r="F50" s="104" t="s">
        <v>277</v>
      </c>
      <c r="G50" s="54" t="s">
        <v>106</v>
      </c>
      <c r="H50" s="63" t="s">
        <v>27</v>
      </c>
      <c r="I50" s="63" t="s">
        <v>60</v>
      </c>
      <c r="J50" s="63" t="s">
        <v>19</v>
      </c>
      <c r="K50" s="103" t="s">
        <v>83</v>
      </c>
      <c r="L50" s="4"/>
      <c r="M50" s="58">
        <v>43565</v>
      </c>
      <c r="N50" s="4" t="s">
        <v>32</v>
      </c>
      <c r="O50" s="58"/>
      <c r="P50" s="4"/>
      <c r="Q50" s="4"/>
      <c r="R50" s="4"/>
      <c r="S50" s="5"/>
    </row>
    <row r="51" spans="1:19" ht="255" x14ac:dyDescent="0.25">
      <c r="A51" s="102" t="s">
        <v>281</v>
      </c>
      <c r="B51" s="4" t="s">
        <v>17</v>
      </c>
      <c r="C51" s="142" t="s">
        <v>282</v>
      </c>
      <c r="D51" s="2"/>
      <c r="E51" s="3"/>
      <c r="F51" s="104" t="s">
        <v>465</v>
      </c>
      <c r="G51" s="54" t="s">
        <v>106</v>
      </c>
      <c r="H51" s="63" t="s">
        <v>27</v>
      </c>
      <c r="I51" s="63" t="s">
        <v>59</v>
      </c>
      <c r="J51" s="63" t="s">
        <v>23</v>
      </c>
      <c r="K51" s="103" t="s">
        <v>83</v>
      </c>
      <c r="L51" s="4"/>
      <c r="M51" s="58">
        <v>43565</v>
      </c>
      <c r="N51" s="4" t="s">
        <v>612</v>
      </c>
      <c r="O51" s="4"/>
      <c r="P51" s="4"/>
      <c r="Q51" s="4"/>
      <c r="R51" s="4"/>
      <c r="S51" s="5"/>
    </row>
    <row r="52" spans="1:19" ht="210" x14ac:dyDescent="0.25">
      <c r="A52" s="102" t="s">
        <v>283</v>
      </c>
      <c r="B52" s="4" t="s">
        <v>17</v>
      </c>
      <c r="C52" s="3" t="s">
        <v>286</v>
      </c>
      <c r="D52" s="2"/>
      <c r="E52" s="3"/>
      <c r="F52" s="104" t="s">
        <v>466</v>
      </c>
      <c r="G52" s="54" t="s">
        <v>106</v>
      </c>
      <c r="H52" s="63" t="s">
        <v>27</v>
      </c>
      <c r="I52" s="63" t="s">
        <v>61</v>
      </c>
      <c r="J52" s="63" t="s">
        <v>23</v>
      </c>
      <c r="K52" s="103" t="s">
        <v>83</v>
      </c>
      <c r="L52" s="4"/>
      <c r="M52" s="58">
        <v>43565</v>
      </c>
      <c r="N52" s="4" t="s">
        <v>32</v>
      </c>
      <c r="O52" s="4"/>
      <c r="P52" s="4"/>
      <c r="Q52" s="4"/>
      <c r="R52" s="4"/>
      <c r="S52" s="5"/>
    </row>
    <row r="53" spans="1:19" ht="30" x14ac:dyDescent="0.25">
      <c r="A53" s="102" t="s">
        <v>284</v>
      </c>
      <c r="B53" s="4" t="s">
        <v>17</v>
      </c>
      <c r="C53" s="3" t="s">
        <v>285</v>
      </c>
      <c r="D53" s="2"/>
      <c r="E53" s="3"/>
      <c r="F53" s="104" t="s">
        <v>287</v>
      </c>
      <c r="G53" s="54" t="s">
        <v>106</v>
      </c>
      <c r="H53" s="63" t="s">
        <v>27</v>
      </c>
      <c r="I53" s="63" t="s">
        <v>59</v>
      </c>
      <c r="J53" s="63" t="s">
        <v>19</v>
      </c>
      <c r="K53" s="103" t="s">
        <v>83</v>
      </c>
      <c r="L53" s="4"/>
      <c r="M53" s="58">
        <v>43565</v>
      </c>
      <c r="N53" s="4" t="s">
        <v>32</v>
      </c>
      <c r="O53" s="58"/>
      <c r="P53" s="4"/>
      <c r="Q53" s="4"/>
      <c r="R53" s="4"/>
      <c r="S53" s="5"/>
    </row>
    <row r="54" spans="1:19" ht="30" x14ac:dyDescent="0.25">
      <c r="A54" s="102" t="s">
        <v>288</v>
      </c>
      <c r="B54" s="4" t="s">
        <v>17</v>
      </c>
      <c r="C54" s="3" t="s">
        <v>289</v>
      </c>
      <c r="D54" s="2"/>
      <c r="E54" s="3"/>
      <c r="F54" s="104" t="s">
        <v>290</v>
      </c>
      <c r="G54" s="54" t="s">
        <v>106</v>
      </c>
      <c r="H54" s="63" t="s">
        <v>27</v>
      </c>
      <c r="I54" s="63" t="s">
        <v>60</v>
      </c>
      <c r="J54" s="63" t="s">
        <v>19</v>
      </c>
      <c r="K54" s="103" t="s">
        <v>83</v>
      </c>
      <c r="L54" s="4"/>
      <c r="M54" s="58">
        <v>43565</v>
      </c>
      <c r="N54" s="4" t="s">
        <v>40</v>
      </c>
      <c r="O54" s="58"/>
      <c r="P54" s="4"/>
      <c r="Q54" s="4"/>
      <c r="R54" s="4"/>
      <c r="S54" s="5"/>
    </row>
    <row r="55" spans="1:19" ht="105" x14ac:dyDescent="0.25">
      <c r="A55" s="87" t="s">
        <v>291</v>
      </c>
      <c r="B55" s="4" t="s">
        <v>17</v>
      </c>
      <c r="C55" s="3" t="s">
        <v>292</v>
      </c>
      <c r="D55" s="2" t="s">
        <v>293</v>
      </c>
      <c r="E55" s="3"/>
      <c r="F55" s="104" t="s">
        <v>467</v>
      </c>
      <c r="G55" s="54" t="s">
        <v>106</v>
      </c>
      <c r="H55" s="63" t="s">
        <v>27</v>
      </c>
      <c r="I55" s="63" t="s">
        <v>60</v>
      </c>
      <c r="J55" s="63" t="s">
        <v>19</v>
      </c>
      <c r="K55" s="103" t="s">
        <v>83</v>
      </c>
      <c r="L55" s="4"/>
      <c r="M55" s="58">
        <v>43565</v>
      </c>
      <c r="N55" s="4" t="s">
        <v>32</v>
      </c>
      <c r="O55" s="58"/>
      <c r="P55" s="4"/>
      <c r="Q55" s="4"/>
      <c r="R55" s="4"/>
      <c r="S55" s="5"/>
    </row>
    <row r="56" spans="1:19" ht="105" x14ac:dyDescent="0.25">
      <c r="A56" s="87" t="s">
        <v>297</v>
      </c>
      <c r="B56" s="4" t="s">
        <v>17</v>
      </c>
      <c r="C56" s="3" t="s">
        <v>292</v>
      </c>
      <c r="D56" s="2" t="s">
        <v>293</v>
      </c>
      <c r="E56" s="3"/>
      <c r="F56" s="104" t="s">
        <v>468</v>
      </c>
      <c r="G56" s="54" t="s">
        <v>106</v>
      </c>
      <c r="H56" s="63" t="s">
        <v>27</v>
      </c>
      <c r="I56" s="63" t="s">
        <v>61</v>
      </c>
      <c r="J56" s="63" t="s">
        <v>495</v>
      </c>
      <c r="K56" s="103" t="s">
        <v>83</v>
      </c>
      <c r="L56" s="4" t="s">
        <v>496</v>
      </c>
      <c r="M56" s="58">
        <v>43565</v>
      </c>
      <c r="N56" s="4" t="s">
        <v>32</v>
      </c>
      <c r="O56" s="58">
        <v>43570</v>
      </c>
      <c r="P56" s="4"/>
      <c r="Q56" s="4"/>
      <c r="R56" s="4"/>
      <c r="S56" s="5"/>
    </row>
    <row r="57" spans="1:19" ht="105" x14ac:dyDescent="0.25">
      <c r="A57" s="87" t="s">
        <v>303</v>
      </c>
      <c r="B57" s="4" t="s">
        <v>17</v>
      </c>
      <c r="C57" s="3" t="s">
        <v>301</v>
      </c>
      <c r="D57" s="2" t="s">
        <v>302</v>
      </c>
      <c r="E57" s="3"/>
      <c r="F57" s="104" t="s">
        <v>469</v>
      </c>
      <c r="G57" s="54" t="s">
        <v>106</v>
      </c>
      <c r="H57" s="63" t="s">
        <v>27</v>
      </c>
      <c r="I57" s="63" t="s">
        <v>60</v>
      </c>
      <c r="J57" s="63" t="s">
        <v>19</v>
      </c>
      <c r="K57" s="103" t="s">
        <v>83</v>
      </c>
      <c r="L57" s="4"/>
      <c r="M57" s="58">
        <v>43565</v>
      </c>
      <c r="N57" s="4" t="s">
        <v>32</v>
      </c>
      <c r="O57" s="58"/>
      <c r="P57" s="4"/>
      <c r="Q57" s="4"/>
      <c r="R57" s="4"/>
      <c r="S57" s="5"/>
    </row>
    <row r="58" spans="1:19" ht="225" x14ac:dyDescent="0.25">
      <c r="A58" s="87" t="s">
        <v>307</v>
      </c>
      <c r="B58" s="4" t="s">
        <v>17</v>
      </c>
      <c r="C58" s="3" t="s">
        <v>301</v>
      </c>
      <c r="D58" s="2" t="s">
        <v>302</v>
      </c>
      <c r="E58" s="3"/>
      <c r="F58" s="104" t="s">
        <v>470</v>
      </c>
      <c r="G58" s="54" t="s">
        <v>106</v>
      </c>
      <c r="H58" s="63" t="s">
        <v>27</v>
      </c>
      <c r="I58" s="63" t="s">
        <v>61</v>
      </c>
      <c r="J58" s="63" t="s">
        <v>495</v>
      </c>
      <c r="K58" s="103" t="s">
        <v>83</v>
      </c>
      <c r="L58" s="4" t="s">
        <v>496</v>
      </c>
      <c r="M58" s="58">
        <v>43565</v>
      </c>
      <c r="N58" s="4" t="s">
        <v>32</v>
      </c>
      <c r="O58" s="58">
        <v>43570</v>
      </c>
      <c r="P58" s="4"/>
      <c r="Q58" s="4"/>
      <c r="R58" s="4"/>
      <c r="S58" s="5"/>
    </row>
    <row r="59" spans="1:19" ht="30" x14ac:dyDescent="0.25">
      <c r="A59" s="87" t="s">
        <v>309</v>
      </c>
      <c r="B59" s="4" t="s">
        <v>17</v>
      </c>
      <c r="C59" s="3" t="s">
        <v>301</v>
      </c>
      <c r="D59" s="2" t="s">
        <v>302</v>
      </c>
      <c r="E59" s="3"/>
      <c r="F59" s="104" t="s">
        <v>471</v>
      </c>
      <c r="G59" s="54" t="s">
        <v>106</v>
      </c>
      <c r="H59" s="63" t="s">
        <v>27</v>
      </c>
      <c r="I59" s="63" t="s">
        <v>61</v>
      </c>
      <c r="J59" s="63" t="s">
        <v>23</v>
      </c>
      <c r="K59" s="103" t="s">
        <v>83</v>
      </c>
      <c r="L59" s="4"/>
      <c r="M59" s="58">
        <v>43565</v>
      </c>
      <c r="N59" s="4" t="s">
        <v>32</v>
      </c>
      <c r="O59" s="4"/>
      <c r="P59" s="4"/>
      <c r="Q59" s="4"/>
      <c r="R59" s="4"/>
      <c r="S59" s="5"/>
    </row>
    <row r="60" spans="1:19" ht="105" x14ac:dyDescent="0.25">
      <c r="A60" s="87" t="s">
        <v>317</v>
      </c>
      <c r="B60" s="4" t="s">
        <v>17</v>
      </c>
      <c r="C60" s="3" t="s">
        <v>318</v>
      </c>
      <c r="D60" s="2" t="s">
        <v>319</v>
      </c>
      <c r="E60" s="3"/>
      <c r="F60" s="104" t="s">
        <v>320</v>
      </c>
      <c r="G60" s="54" t="s">
        <v>106</v>
      </c>
      <c r="H60" s="63" t="s">
        <v>27</v>
      </c>
      <c r="I60" s="63" t="s">
        <v>61</v>
      </c>
      <c r="J60" s="63" t="s">
        <v>495</v>
      </c>
      <c r="K60" s="103" t="s">
        <v>83</v>
      </c>
      <c r="L60" s="4" t="s">
        <v>496</v>
      </c>
      <c r="M60" s="58">
        <v>43565</v>
      </c>
      <c r="N60" s="4" t="s">
        <v>32</v>
      </c>
      <c r="O60" s="58">
        <v>43570</v>
      </c>
      <c r="P60" s="4"/>
      <c r="Q60" s="4"/>
      <c r="R60" s="4"/>
      <c r="S60" s="5"/>
    </row>
    <row r="61" spans="1:19" ht="180" x14ac:dyDescent="0.25">
      <c r="A61" s="87" t="s">
        <v>323</v>
      </c>
      <c r="B61" s="4" t="s">
        <v>17</v>
      </c>
      <c r="C61" s="3" t="s">
        <v>318</v>
      </c>
      <c r="D61" s="2" t="s">
        <v>319</v>
      </c>
      <c r="E61" s="3"/>
      <c r="F61" s="104" t="s">
        <v>472</v>
      </c>
      <c r="G61" s="54" t="s">
        <v>106</v>
      </c>
      <c r="H61" s="63" t="s">
        <v>27</v>
      </c>
      <c r="I61" s="63" t="s">
        <v>61</v>
      </c>
      <c r="J61" s="63" t="s">
        <v>495</v>
      </c>
      <c r="K61" s="103" t="s">
        <v>83</v>
      </c>
      <c r="L61" s="4" t="s">
        <v>496</v>
      </c>
      <c r="M61" s="58">
        <v>43565</v>
      </c>
      <c r="N61" s="4" t="s">
        <v>32</v>
      </c>
      <c r="O61" s="58">
        <v>43570</v>
      </c>
      <c r="P61" s="4"/>
      <c r="Q61" s="4"/>
      <c r="R61" s="4"/>
      <c r="S61" s="5"/>
    </row>
    <row r="62" spans="1:19" ht="105" x14ac:dyDescent="0.25">
      <c r="A62" s="87" t="s">
        <v>324</v>
      </c>
      <c r="B62" s="4" t="s">
        <v>17</v>
      </c>
      <c r="C62" s="3" t="s">
        <v>325</v>
      </c>
      <c r="D62" s="2" t="s">
        <v>326</v>
      </c>
      <c r="E62" s="3"/>
      <c r="F62" s="104" t="s">
        <v>473</v>
      </c>
      <c r="G62" s="54" t="s">
        <v>106</v>
      </c>
      <c r="H62" s="63" t="s">
        <v>27</v>
      </c>
      <c r="I62" s="63" t="s">
        <v>60</v>
      </c>
      <c r="J62" s="63" t="s">
        <v>19</v>
      </c>
      <c r="K62" s="103" t="s">
        <v>83</v>
      </c>
      <c r="L62" s="4"/>
      <c r="M62" s="58">
        <v>43566</v>
      </c>
      <c r="N62" s="4" t="s">
        <v>32</v>
      </c>
      <c r="O62" s="58"/>
      <c r="P62" s="4"/>
      <c r="Q62" s="4"/>
      <c r="R62" s="4"/>
      <c r="S62" s="5"/>
    </row>
    <row r="63" spans="1:19" ht="60" x14ac:dyDescent="0.25">
      <c r="A63" s="87" t="s">
        <v>329</v>
      </c>
      <c r="B63" s="4" t="s">
        <v>17</v>
      </c>
      <c r="C63" s="3" t="s">
        <v>325</v>
      </c>
      <c r="D63" s="2" t="s">
        <v>326</v>
      </c>
      <c r="E63" s="3"/>
      <c r="F63" s="104" t="s">
        <v>474</v>
      </c>
      <c r="G63" s="54" t="s">
        <v>106</v>
      </c>
      <c r="H63" s="63" t="s">
        <v>27</v>
      </c>
      <c r="I63" s="63" t="s">
        <v>60</v>
      </c>
      <c r="J63" s="63" t="s">
        <v>20</v>
      </c>
      <c r="K63" s="103" t="s">
        <v>83</v>
      </c>
      <c r="L63" s="4" t="s">
        <v>484</v>
      </c>
      <c r="M63" s="58">
        <v>43566</v>
      </c>
      <c r="N63" s="4" t="s">
        <v>40</v>
      </c>
      <c r="O63" s="58">
        <v>43567</v>
      </c>
      <c r="P63" s="4"/>
      <c r="Q63" s="4"/>
      <c r="R63" s="4"/>
      <c r="S63" s="5"/>
    </row>
    <row r="64" spans="1:19" ht="210" x14ac:dyDescent="0.25">
      <c r="A64" s="102" t="s">
        <v>441</v>
      </c>
      <c r="B64" s="4" t="s">
        <v>17</v>
      </c>
      <c r="C64" s="3" t="s">
        <v>286</v>
      </c>
      <c r="D64" s="2"/>
      <c r="E64" s="3"/>
      <c r="F64" s="104" t="s">
        <v>466</v>
      </c>
      <c r="G64" s="54" t="s">
        <v>106</v>
      </c>
      <c r="H64" s="63" t="s">
        <v>27</v>
      </c>
      <c r="I64" s="63" t="s">
        <v>61</v>
      </c>
      <c r="J64" s="63" t="s">
        <v>23</v>
      </c>
      <c r="K64" s="103" t="s">
        <v>83</v>
      </c>
      <c r="L64" s="4"/>
      <c r="M64" s="58">
        <v>43566</v>
      </c>
      <c r="N64" s="4" t="s">
        <v>32</v>
      </c>
      <c r="O64" s="4"/>
      <c r="P64" s="4"/>
      <c r="Q64" s="4"/>
      <c r="R64" s="4"/>
      <c r="S64" s="5"/>
    </row>
    <row r="65" spans="1:19" ht="45" x14ac:dyDescent="0.25">
      <c r="A65" s="102" t="s">
        <v>442</v>
      </c>
      <c r="B65" s="61" t="s">
        <v>17</v>
      </c>
      <c r="C65" s="3" t="s">
        <v>475</v>
      </c>
      <c r="D65" s="40"/>
      <c r="E65" s="62" t="s">
        <v>446</v>
      </c>
      <c r="F65" s="104" t="s">
        <v>476</v>
      </c>
      <c r="G65" s="54" t="s">
        <v>106</v>
      </c>
      <c r="H65" s="63" t="s">
        <v>27</v>
      </c>
      <c r="I65" s="63" t="s">
        <v>60</v>
      </c>
      <c r="J65" s="63" t="s">
        <v>19</v>
      </c>
      <c r="K65" s="103" t="s">
        <v>83</v>
      </c>
      <c r="L65" s="4"/>
      <c r="M65" s="58">
        <v>43566</v>
      </c>
      <c r="N65" s="4" t="s">
        <v>32</v>
      </c>
      <c r="O65" s="58"/>
      <c r="P65" s="61"/>
      <c r="Q65" s="61"/>
      <c r="R65" s="61"/>
      <c r="S65" s="64"/>
    </row>
    <row r="66" spans="1:19" ht="30" x14ac:dyDescent="0.25">
      <c r="A66" s="102" t="s">
        <v>443</v>
      </c>
      <c r="B66" s="61" t="s">
        <v>17</v>
      </c>
      <c r="C66" s="3" t="s">
        <v>444</v>
      </c>
      <c r="D66" s="40"/>
      <c r="E66" s="62"/>
      <c r="F66" s="104" t="s">
        <v>477</v>
      </c>
      <c r="G66" s="54" t="s">
        <v>106</v>
      </c>
      <c r="H66" s="63" t="s">
        <v>29</v>
      </c>
      <c r="I66" s="63" t="s">
        <v>61</v>
      </c>
      <c r="J66" s="63" t="s">
        <v>23</v>
      </c>
      <c r="K66" s="103" t="s">
        <v>83</v>
      </c>
      <c r="L66" s="4"/>
      <c r="M66" s="58">
        <v>43566</v>
      </c>
      <c r="N66" s="4" t="s">
        <v>32</v>
      </c>
      <c r="O66" s="61"/>
      <c r="P66" s="61"/>
      <c r="Q66" s="61"/>
      <c r="R66" s="61"/>
      <c r="S66" s="64"/>
    </row>
    <row r="67" spans="1:19" ht="90" x14ac:dyDescent="0.25">
      <c r="A67" s="102" t="s">
        <v>445</v>
      </c>
      <c r="B67" s="61" t="s">
        <v>17</v>
      </c>
      <c r="C67" s="3" t="s">
        <v>444</v>
      </c>
      <c r="D67" s="40"/>
      <c r="E67" s="62" t="s">
        <v>446</v>
      </c>
      <c r="F67" s="104" t="s">
        <v>531</v>
      </c>
      <c r="G67" s="54" t="s">
        <v>106</v>
      </c>
      <c r="H67" s="63" t="s">
        <v>27</v>
      </c>
      <c r="I67" s="63" t="s">
        <v>60</v>
      </c>
      <c r="J67" s="63" t="s">
        <v>249</v>
      </c>
      <c r="K67" s="103" t="s">
        <v>83</v>
      </c>
      <c r="L67" s="4"/>
      <c r="M67" s="58">
        <v>43566</v>
      </c>
      <c r="N67" s="4" t="s">
        <v>32</v>
      </c>
      <c r="O67" s="58">
        <v>43567</v>
      </c>
      <c r="P67" s="58"/>
      <c r="Q67" s="58">
        <v>43567</v>
      </c>
      <c r="R67" s="61"/>
      <c r="S67" s="64"/>
    </row>
    <row r="68" spans="1:19" ht="75" x14ac:dyDescent="0.25">
      <c r="A68" s="87" t="s">
        <v>448</v>
      </c>
      <c r="B68" s="4" t="s">
        <v>17</v>
      </c>
      <c r="C68" s="3" t="s">
        <v>449</v>
      </c>
      <c r="D68" s="2" t="s">
        <v>450</v>
      </c>
      <c r="E68" s="3" t="s">
        <v>451</v>
      </c>
      <c r="F68" s="104" t="s">
        <v>487</v>
      </c>
      <c r="G68" s="54" t="s">
        <v>106</v>
      </c>
      <c r="H68" s="63" t="s">
        <v>27</v>
      </c>
      <c r="I68" s="63" t="s">
        <v>60</v>
      </c>
      <c r="J68" s="63" t="s">
        <v>19</v>
      </c>
      <c r="K68" s="103" t="s">
        <v>83</v>
      </c>
      <c r="L68" s="4"/>
      <c r="M68" s="58">
        <v>43566</v>
      </c>
      <c r="N68" s="4" t="s">
        <v>32</v>
      </c>
      <c r="O68" s="58"/>
      <c r="P68" s="4"/>
      <c r="Q68" s="4"/>
      <c r="R68" s="4"/>
      <c r="S68" s="5"/>
    </row>
    <row r="69" spans="1:19" ht="60" x14ac:dyDescent="0.25">
      <c r="A69" s="87" t="s">
        <v>455</v>
      </c>
      <c r="B69" s="4" t="s">
        <v>17</v>
      </c>
      <c r="C69" s="3" t="s">
        <v>452</v>
      </c>
      <c r="D69" s="2" t="s">
        <v>453</v>
      </c>
      <c r="E69" s="3" t="s">
        <v>454</v>
      </c>
      <c r="F69" s="104" t="s">
        <v>459</v>
      </c>
      <c r="G69" s="54" t="s">
        <v>106</v>
      </c>
      <c r="H69" s="63" t="s">
        <v>27</v>
      </c>
      <c r="I69" s="63" t="s">
        <v>62</v>
      </c>
      <c r="J69" s="63" t="s">
        <v>24</v>
      </c>
      <c r="K69" s="103" t="s">
        <v>83</v>
      </c>
      <c r="L69" s="4"/>
      <c r="M69" s="58">
        <v>43567</v>
      </c>
      <c r="N69" s="4" t="s">
        <v>32</v>
      </c>
      <c r="O69" s="58">
        <v>43567</v>
      </c>
      <c r="P69" s="58">
        <v>43567</v>
      </c>
      <c r="Q69" s="4"/>
      <c r="R69" s="4"/>
      <c r="S69" s="5"/>
    </row>
    <row r="70" spans="1:19" ht="45" x14ac:dyDescent="0.25">
      <c r="A70" s="88" t="s">
        <v>478</v>
      </c>
      <c r="B70" s="61" t="s">
        <v>17</v>
      </c>
      <c r="C70" s="3" t="s">
        <v>479</v>
      </c>
      <c r="D70" s="40" t="s">
        <v>480</v>
      </c>
      <c r="E70" s="62"/>
      <c r="F70" s="104" t="s">
        <v>481</v>
      </c>
      <c r="G70" s="54" t="s">
        <v>106</v>
      </c>
      <c r="H70" s="63" t="s">
        <v>27</v>
      </c>
      <c r="I70" s="63" t="s">
        <v>60</v>
      </c>
      <c r="J70" s="63" t="s">
        <v>23</v>
      </c>
      <c r="K70" s="103" t="s">
        <v>83</v>
      </c>
      <c r="L70" s="4"/>
      <c r="M70" s="58">
        <v>43567</v>
      </c>
      <c r="N70" s="4" t="s">
        <v>32</v>
      </c>
      <c r="O70" s="4"/>
      <c r="P70" s="61"/>
      <c r="Q70" s="61"/>
      <c r="R70" s="61"/>
      <c r="S70" s="64"/>
    </row>
    <row r="71" spans="1:19" ht="75" x14ac:dyDescent="0.25">
      <c r="A71" s="133" t="s">
        <v>488</v>
      </c>
      <c r="B71" s="61" t="s">
        <v>17</v>
      </c>
      <c r="C71" s="3" t="s">
        <v>479</v>
      </c>
      <c r="D71" s="40" t="s">
        <v>480</v>
      </c>
      <c r="E71" s="3" t="s">
        <v>1736</v>
      </c>
      <c r="F71" s="104" t="s">
        <v>489</v>
      </c>
      <c r="G71" s="54" t="s">
        <v>106</v>
      </c>
      <c r="H71" s="63" t="s">
        <v>27</v>
      </c>
      <c r="I71" s="63" t="s">
        <v>60</v>
      </c>
      <c r="J71" s="63" t="s">
        <v>23</v>
      </c>
      <c r="K71" s="103" t="s">
        <v>83</v>
      </c>
      <c r="L71" s="4"/>
      <c r="M71" s="58">
        <v>43570</v>
      </c>
      <c r="N71" s="4" t="s">
        <v>32</v>
      </c>
      <c r="O71" s="4"/>
      <c r="P71" s="61"/>
      <c r="Q71" s="61"/>
      <c r="R71" s="61"/>
      <c r="S71" s="64"/>
    </row>
    <row r="72" spans="1:19" ht="30" x14ac:dyDescent="0.25">
      <c r="A72" s="65" t="s">
        <v>494</v>
      </c>
      <c r="B72" s="61" t="s">
        <v>17</v>
      </c>
      <c r="C72" s="3" t="s">
        <v>493</v>
      </c>
      <c r="D72" s="40"/>
      <c r="E72" s="62"/>
      <c r="F72" s="104" t="s">
        <v>492</v>
      </c>
      <c r="G72" s="54" t="s">
        <v>106</v>
      </c>
      <c r="H72" s="63" t="s">
        <v>27</v>
      </c>
      <c r="I72" s="63" t="s">
        <v>60</v>
      </c>
      <c r="J72" s="63" t="s">
        <v>23</v>
      </c>
      <c r="K72" s="103" t="s">
        <v>83</v>
      </c>
      <c r="L72" s="4"/>
      <c r="M72" s="58">
        <v>43570</v>
      </c>
      <c r="N72" s="4" t="s">
        <v>32</v>
      </c>
      <c r="O72" s="61"/>
      <c r="P72" s="61"/>
      <c r="Q72" s="61"/>
      <c r="R72" s="61"/>
      <c r="S72" s="64"/>
    </row>
    <row r="73" spans="1:19" ht="30" x14ac:dyDescent="0.25">
      <c r="A73" s="65" t="s">
        <v>499</v>
      </c>
      <c r="B73" s="61" t="s">
        <v>17</v>
      </c>
      <c r="C73" s="3" t="s">
        <v>318</v>
      </c>
      <c r="D73" s="40"/>
      <c r="E73" s="62"/>
      <c r="F73" s="104" t="s">
        <v>497</v>
      </c>
      <c r="G73" s="54" t="s">
        <v>106</v>
      </c>
      <c r="H73" s="63" t="s">
        <v>27</v>
      </c>
      <c r="I73" s="63" t="s">
        <v>60</v>
      </c>
      <c r="J73" s="63" t="s">
        <v>23</v>
      </c>
      <c r="K73" s="103" t="s">
        <v>83</v>
      </c>
      <c r="L73" s="4"/>
      <c r="M73" s="58">
        <v>43570</v>
      </c>
      <c r="N73" s="4" t="s">
        <v>32</v>
      </c>
      <c r="O73" s="61"/>
      <c r="P73" s="61"/>
      <c r="Q73" s="61"/>
      <c r="R73" s="61"/>
      <c r="S73" s="64"/>
    </row>
    <row r="74" spans="1:19" ht="30" x14ac:dyDescent="0.25">
      <c r="A74" s="65" t="s">
        <v>500</v>
      </c>
      <c r="B74" s="61" t="s">
        <v>17</v>
      </c>
      <c r="C74" s="3" t="s">
        <v>318</v>
      </c>
      <c r="D74" s="40"/>
      <c r="E74" s="62"/>
      <c r="F74" s="104" t="s">
        <v>498</v>
      </c>
      <c r="G74" s="54" t="s">
        <v>106</v>
      </c>
      <c r="H74" s="63" t="s">
        <v>27</v>
      </c>
      <c r="I74" s="63" t="s">
        <v>60</v>
      </c>
      <c r="J74" s="63" t="s">
        <v>23</v>
      </c>
      <c r="K74" s="103" t="s">
        <v>83</v>
      </c>
      <c r="L74" s="4"/>
      <c r="M74" s="58">
        <v>43570</v>
      </c>
      <c r="N74" s="4" t="s">
        <v>32</v>
      </c>
      <c r="O74" s="61"/>
      <c r="P74" s="61"/>
      <c r="Q74" s="61"/>
      <c r="R74" s="61"/>
      <c r="S74" s="64"/>
    </row>
    <row r="75" spans="1:19" ht="30" x14ac:dyDescent="0.25">
      <c r="A75" s="65" t="s">
        <v>501</v>
      </c>
      <c r="B75" s="61" t="s">
        <v>17</v>
      </c>
      <c r="C75" s="3" t="s">
        <v>513</v>
      </c>
      <c r="D75" s="40"/>
      <c r="E75" s="62" t="s">
        <v>446</v>
      </c>
      <c r="F75" s="104" t="s">
        <v>504</v>
      </c>
      <c r="G75" s="54" t="s">
        <v>106</v>
      </c>
      <c r="H75" s="63" t="s">
        <v>27</v>
      </c>
      <c r="I75" s="63" t="s">
        <v>60</v>
      </c>
      <c r="J75" s="63" t="s">
        <v>23</v>
      </c>
      <c r="K75" s="103" t="s">
        <v>83</v>
      </c>
      <c r="L75" s="4"/>
      <c r="M75" s="58">
        <v>43570</v>
      </c>
      <c r="N75" s="4" t="s">
        <v>32</v>
      </c>
      <c r="O75" s="61"/>
      <c r="P75" s="61"/>
      <c r="Q75" s="61"/>
      <c r="R75" s="61"/>
      <c r="S75" s="64"/>
    </row>
    <row r="76" spans="1:19" x14ac:dyDescent="0.25">
      <c r="A76" s="65" t="s">
        <v>505</v>
      </c>
      <c r="B76" s="61" t="s">
        <v>17</v>
      </c>
      <c r="C76" s="62" t="s">
        <v>511</v>
      </c>
      <c r="D76" s="40"/>
      <c r="E76" s="62" t="s">
        <v>446</v>
      </c>
      <c r="F76" s="104" t="s">
        <v>502</v>
      </c>
      <c r="G76" s="54" t="s">
        <v>106</v>
      </c>
      <c r="H76" s="63" t="s">
        <v>27</v>
      </c>
      <c r="I76" s="63" t="s">
        <v>60</v>
      </c>
      <c r="J76" s="63" t="s">
        <v>24</v>
      </c>
      <c r="K76" s="103" t="s">
        <v>83</v>
      </c>
      <c r="L76" s="4"/>
      <c r="M76" s="58">
        <v>43571</v>
      </c>
      <c r="N76" s="4" t="s">
        <v>32</v>
      </c>
      <c r="O76" s="58">
        <v>43571</v>
      </c>
      <c r="P76" s="134">
        <v>43571</v>
      </c>
      <c r="Q76" s="61"/>
      <c r="R76" s="61"/>
      <c r="S76" s="64"/>
    </row>
    <row r="77" spans="1:19" ht="30" x14ac:dyDescent="0.25">
      <c r="A77" s="65" t="s">
        <v>506</v>
      </c>
      <c r="B77" s="61" t="s">
        <v>17</v>
      </c>
      <c r="C77" s="62" t="s">
        <v>512</v>
      </c>
      <c r="D77" s="40"/>
      <c r="E77" s="62" t="s">
        <v>446</v>
      </c>
      <c r="F77" s="104" t="s">
        <v>503</v>
      </c>
      <c r="G77" s="54" t="s">
        <v>106</v>
      </c>
      <c r="H77" s="63" t="s">
        <v>27</v>
      </c>
      <c r="I77" s="63" t="s">
        <v>60</v>
      </c>
      <c r="J77" s="63" t="s">
        <v>24</v>
      </c>
      <c r="K77" s="103" t="s">
        <v>83</v>
      </c>
      <c r="L77" s="4"/>
      <c r="M77" s="58">
        <v>43571</v>
      </c>
      <c r="N77" s="4" t="s">
        <v>32</v>
      </c>
      <c r="O77" s="58">
        <v>43571</v>
      </c>
      <c r="P77" s="58">
        <v>43571</v>
      </c>
      <c r="Q77" s="61"/>
      <c r="R77" s="61"/>
      <c r="S77" s="64"/>
    </row>
    <row r="78" spans="1:19" ht="135" x14ac:dyDescent="0.25">
      <c r="A78" s="133" t="s">
        <v>507</v>
      </c>
      <c r="B78" s="61" t="s">
        <v>17</v>
      </c>
      <c r="C78" s="3" t="s">
        <v>514</v>
      </c>
      <c r="D78" s="2" t="s">
        <v>516</v>
      </c>
      <c r="E78" s="2" t="s">
        <v>515</v>
      </c>
      <c r="F78" s="104" t="s">
        <v>517</v>
      </c>
      <c r="G78" s="54" t="s">
        <v>106</v>
      </c>
      <c r="H78" s="63" t="s">
        <v>27</v>
      </c>
      <c r="I78" s="63" t="s">
        <v>60</v>
      </c>
      <c r="J78" s="63" t="s">
        <v>23</v>
      </c>
      <c r="K78" s="103" t="s">
        <v>83</v>
      </c>
      <c r="L78" s="4"/>
      <c r="M78" s="58">
        <v>43571</v>
      </c>
      <c r="N78" s="4" t="s">
        <v>32</v>
      </c>
      <c r="O78" s="61"/>
      <c r="P78" s="61"/>
      <c r="Q78" s="61"/>
      <c r="R78" s="61"/>
      <c r="S78" s="64"/>
    </row>
    <row r="79" spans="1:19" ht="135" x14ac:dyDescent="0.25">
      <c r="A79" s="133" t="s">
        <v>519</v>
      </c>
      <c r="B79" s="61" t="s">
        <v>17</v>
      </c>
      <c r="C79" s="3" t="s">
        <v>520</v>
      </c>
      <c r="D79" s="2" t="s">
        <v>521</v>
      </c>
      <c r="E79" s="2" t="s">
        <v>535</v>
      </c>
      <c r="F79" s="104" t="s">
        <v>522</v>
      </c>
      <c r="G79" s="54" t="s">
        <v>106</v>
      </c>
      <c r="H79" s="63" t="s">
        <v>27</v>
      </c>
      <c r="I79" s="63" t="s">
        <v>60</v>
      </c>
      <c r="J79" s="63" t="s">
        <v>23</v>
      </c>
      <c r="K79" s="103" t="s">
        <v>83</v>
      </c>
      <c r="L79" s="4"/>
      <c r="M79" s="58">
        <v>43571</v>
      </c>
      <c r="N79" s="4" t="s">
        <v>32</v>
      </c>
      <c r="O79" s="61"/>
      <c r="P79" s="61"/>
      <c r="Q79" s="61"/>
      <c r="R79" s="61"/>
      <c r="S79" s="64"/>
    </row>
    <row r="80" spans="1:19" ht="45" x14ac:dyDescent="0.25">
      <c r="A80" s="133" t="s">
        <v>528</v>
      </c>
      <c r="B80" s="61" t="s">
        <v>17</v>
      </c>
      <c r="C80" s="3" t="s">
        <v>520</v>
      </c>
      <c r="D80" s="2" t="s">
        <v>521</v>
      </c>
      <c r="E80" s="62">
        <v>-10</v>
      </c>
      <c r="F80" s="104" t="s">
        <v>527</v>
      </c>
      <c r="G80" s="54" t="s">
        <v>106</v>
      </c>
      <c r="H80" s="63" t="s">
        <v>27</v>
      </c>
      <c r="I80" s="63" t="s">
        <v>59</v>
      </c>
      <c r="J80" s="63" t="s">
        <v>23</v>
      </c>
      <c r="K80" s="103" t="s">
        <v>83</v>
      </c>
      <c r="L80" s="4"/>
      <c r="M80" s="58">
        <v>43571</v>
      </c>
      <c r="N80" s="4" t="s">
        <v>32</v>
      </c>
      <c r="O80" s="61"/>
      <c r="P80" s="61"/>
      <c r="Q80" s="61"/>
      <c r="R80" s="61"/>
      <c r="S80" s="64"/>
    </row>
    <row r="81" spans="1:19" ht="45" x14ac:dyDescent="0.25">
      <c r="A81" s="135" t="s">
        <v>533</v>
      </c>
      <c r="B81" s="61" t="s">
        <v>17</v>
      </c>
      <c r="C81" s="3" t="s">
        <v>520</v>
      </c>
      <c r="D81" s="2" t="s">
        <v>521</v>
      </c>
      <c r="E81" s="62">
        <v>0</v>
      </c>
      <c r="F81" s="104" t="s">
        <v>532</v>
      </c>
      <c r="G81" s="54" t="s">
        <v>106</v>
      </c>
      <c r="H81" s="63" t="s">
        <v>27</v>
      </c>
      <c r="I81" s="63" t="s">
        <v>59</v>
      </c>
      <c r="J81" s="63" t="s">
        <v>23</v>
      </c>
      <c r="K81" s="103" t="s">
        <v>83</v>
      </c>
      <c r="L81" s="4"/>
      <c r="M81" s="58">
        <v>43571</v>
      </c>
      <c r="N81" s="4" t="s">
        <v>534</v>
      </c>
      <c r="O81" s="61"/>
      <c r="P81" s="61"/>
      <c r="Q81" s="61"/>
      <c r="R81" s="61"/>
      <c r="S81" s="64"/>
    </row>
    <row r="82" spans="1:19" ht="270" x14ac:dyDescent="0.25">
      <c r="A82" s="133" t="s">
        <v>537</v>
      </c>
      <c r="B82" s="61" t="s">
        <v>17</v>
      </c>
      <c r="C82" s="3" t="s">
        <v>538</v>
      </c>
      <c r="D82" s="2" t="s">
        <v>539</v>
      </c>
      <c r="E82" s="3" t="s">
        <v>542</v>
      </c>
      <c r="F82" s="104" t="s">
        <v>536</v>
      </c>
      <c r="G82" s="54" t="s">
        <v>106</v>
      </c>
      <c r="H82" s="63" t="s">
        <v>27</v>
      </c>
      <c r="I82" s="63" t="s">
        <v>60</v>
      </c>
      <c r="J82" s="63" t="s">
        <v>23</v>
      </c>
      <c r="K82" s="103" t="s">
        <v>83</v>
      </c>
      <c r="L82" s="4"/>
      <c r="M82" s="58">
        <v>43571</v>
      </c>
      <c r="N82" s="4" t="s">
        <v>32</v>
      </c>
      <c r="O82" s="61"/>
      <c r="P82" s="61"/>
      <c r="Q82" s="61"/>
      <c r="R82" s="61"/>
      <c r="S82" s="64"/>
    </row>
    <row r="83" spans="1:19" ht="60" x14ac:dyDescent="0.25">
      <c r="A83" s="133" t="s">
        <v>564</v>
      </c>
      <c r="B83" s="61" t="s">
        <v>17</v>
      </c>
      <c r="C83" s="3" t="s">
        <v>568</v>
      </c>
      <c r="D83" s="40" t="s">
        <v>569</v>
      </c>
      <c r="E83" s="62"/>
      <c r="F83" s="104" t="s">
        <v>562</v>
      </c>
      <c r="G83" s="54" t="s">
        <v>106</v>
      </c>
      <c r="H83" s="63" t="s">
        <v>27</v>
      </c>
      <c r="I83" s="63" t="s">
        <v>60</v>
      </c>
      <c r="J83" s="63" t="s">
        <v>23</v>
      </c>
      <c r="K83" s="103" t="s">
        <v>83</v>
      </c>
      <c r="L83" s="4"/>
      <c r="M83" s="58">
        <v>43572</v>
      </c>
      <c r="N83" s="4" t="s">
        <v>32</v>
      </c>
      <c r="O83" s="61"/>
      <c r="P83" s="61"/>
      <c r="Q83" s="61"/>
      <c r="R83" s="61"/>
      <c r="S83" s="64"/>
    </row>
    <row r="84" spans="1:19" ht="135" x14ac:dyDescent="0.25">
      <c r="A84" s="133" t="s">
        <v>565</v>
      </c>
      <c r="B84" s="61" t="s">
        <v>17</v>
      </c>
      <c r="C84" s="3" t="s">
        <v>568</v>
      </c>
      <c r="D84" s="40" t="s">
        <v>569</v>
      </c>
      <c r="E84" s="62" t="s">
        <v>570</v>
      </c>
      <c r="F84" s="104" t="s">
        <v>563</v>
      </c>
      <c r="G84" s="54" t="s">
        <v>106</v>
      </c>
      <c r="H84" s="63" t="s">
        <v>29</v>
      </c>
      <c r="I84" s="63" t="s">
        <v>60</v>
      </c>
      <c r="J84" s="63" t="s">
        <v>23</v>
      </c>
      <c r="K84" s="103" t="s">
        <v>83</v>
      </c>
      <c r="L84" s="4"/>
      <c r="M84" s="58">
        <v>43572</v>
      </c>
      <c r="N84" s="4" t="s">
        <v>32</v>
      </c>
      <c r="O84" s="61"/>
      <c r="P84" s="61"/>
      <c r="Q84" s="61"/>
      <c r="R84" s="61"/>
      <c r="S84" s="64"/>
    </row>
    <row r="85" spans="1:19" ht="45" x14ac:dyDescent="0.25">
      <c r="A85" s="133" t="s">
        <v>577</v>
      </c>
      <c r="B85" s="61" t="s">
        <v>17</v>
      </c>
      <c r="C85" s="3" t="s">
        <v>578</v>
      </c>
      <c r="D85" s="40"/>
      <c r="E85" s="62" t="s">
        <v>446</v>
      </c>
      <c r="F85" s="104" t="s">
        <v>579</v>
      </c>
      <c r="G85" s="54" t="s">
        <v>106</v>
      </c>
      <c r="H85" s="63" t="s">
        <v>27</v>
      </c>
      <c r="I85" s="63" t="s">
        <v>60</v>
      </c>
      <c r="J85" s="63" t="s">
        <v>23</v>
      </c>
      <c r="K85" s="103" t="s">
        <v>83</v>
      </c>
      <c r="L85" s="4"/>
      <c r="M85" s="58">
        <v>43572</v>
      </c>
      <c r="N85" s="4" t="s">
        <v>32</v>
      </c>
      <c r="O85" s="61"/>
      <c r="P85" s="61"/>
      <c r="Q85" s="61"/>
      <c r="R85" s="61"/>
      <c r="S85" s="64"/>
    </row>
    <row r="86" spans="1:19" ht="30" x14ac:dyDescent="0.25">
      <c r="A86" s="133" t="s">
        <v>615</v>
      </c>
      <c r="B86" s="61" t="s">
        <v>17</v>
      </c>
      <c r="C86" s="3" t="s">
        <v>617</v>
      </c>
      <c r="D86" s="40"/>
      <c r="E86" s="62" t="s">
        <v>446</v>
      </c>
      <c r="F86" s="104" t="s">
        <v>613</v>
      </c>
      <c r="G86" s="54" t="s">
        <v>106</v>
      </c>
      <c r="H86" s="63" t="s">
        <v>27</v>
      </c>
      <c r="I86" s="63" t="s">
        <v>60</v>
      </c>
      <c r="J86" s="63" t="s">
        <v>23</v>
      </c>
      <c r="K86" s="103" t="s">
        <v>83</v>
      </c>
      <c r="L86" s="4"/>
      <c r="M86" s="58">
        <v>43572</v>
      </c>
      <c r="N86" s="4" t="s">
        <v>32</v>
      </c>
      <c r="O86" s="61"/>
      <c r="P86" s="61"/>
      <c r="Q86" s="61"/>
      <c r="R86" s="61"/>
      <c r="S86" s="64"/>
    </row>
    <row r="87" spans="1:19" ht="30" x14ac:dyDescent="0.25">
      <c r="A87" s="65" t="s">
        <v>616</v>
      </c>
      <c r="B87" s="61" t="s">
        <v>17</v>
      </c>
      <c r="C87" s="3" t="s">
        <v>617</v>
      </c>
      <c r="D87" s="40"/>
      <c r="E87" s="62" t="s">
        <v>446</v>
      </c>
      <c r="F87" s="104" t="s">
        <v>614</v>
      </c>
      <c r="G87" s="54" t="s">
        <v>106</v>
      </c>
      <c r="H87" s="63" t="s">
        <v>27</v>
      </c>
      <c r="I87" s="63" t="s">
        <v>60</v>
      </c>
      <c r="J87" s="63" t="s">
        <v>23</v>
      </c>
      <c r="K87" s="103" t="s">
        <v>83</v>
      </c>
      <c r="L87" s="4"/>
      <c r="M87" s="58">
        <v>43572</v>
      </c>
      <c r="N87" s="4" t="s">
        <v>32</v>
      </c>
      <c r="O87" s="61"/>
      <c r="P87" s="61"/>
      <c r="Q87" s="61"/>
      <c r="R87" s="61"/>
      <c r="S87" s="64"/>
    </row>
    <row r="88" spans="1:19" ht="30" x14ac:dyDescent="0.25">
      <c r="A88" s="65" t="s">
        <v>619</v>
      </c>
      <c r="B88" s="61" t="s">
        <v>17</v>
      </c>
      <c r="C88" s="3" t="s">
        <v>620</v>
      </c>
      <c r="D88" s="40"/>
      <c r="E88" s="62" t="s">
        <v>446</v>
      </c>
      <c r="F88" s="104" t="s">
        <v>618</v>
      </c>
      <c r="G88" s="54" t="s">
        <v>106</v>
      </c>
      <c r="H88" s="63" t="s">
        <v>27</v>
      </c>
      <c r="I88" s="63" t="s">
        <v>60</v>
      </c>
      <c r="J88" s="63" t="s">
        <v>23</v>
      </c>
      <c r="K88" s="103" t="s">
        <v>83</v>
      </c>
      <c r="L88" s="4"/>
      <c r="M88" s="58">
        <v>43572</v>
      </c>
      <c r="N88" s="4" t="s">
        <v>32</v>
      </c>
      <c r="O88" s="61"/>
      <c r="P88" s="61"/>
      <c r="Q88" s="61"/>
      <c r="R88" s="61"/>
      <c r="S88" s="64"/>
    </row>
    <row r="89" spans="1:19" ht="150" x14ac:dyDescent="0.25">
      <c r="A89" s="133" t="s">
        <v>1739</v>
      </c>
      <c r="B89" s="61" t="s">
        <v>17</v>
      </c>
      <c r="C89" s="3" t="s">
        <v>1743</v>
      </c>
      <c r="D89" s="40" t="s">
        <v>1740</v>
      </c>
      <c r="E89" s="3" t="s">
        <v>1748</v>
      </c>
      <c r="F89" s="104" t="s">
        <v>1749</v>
      </c>
      <c r="G89" s="54" t="s">
        <v>106</v>
      </c>
      <c r="H89" s="63" t="s">
        <v>27</v>
      </c>
      <c r="I89" s="63" t="s">
        <v>59</v>
      </c>
      <c r="J89" s="63" t="s">
        <v>23</v>
      </c>
      <c r="K89" s="103" t="s">
        <v>83</v>
      </c>
      <c r="L89" s="4"/>
      <c r="M89" s="58">
        <v>43577</v>
      </c>
      <c r="N89" s="4" t="s">
        <v>32</v>
      </c>
      <c r="O89" s="61"/>
      <c r="P89" s="61"/>
      <c r="Q89" s="61"/>
      <c r="R89" s="61"/>
      <c r="S89" s="64"/>
    </row>
    <row r="90" spans="1:19" ht="105" x14ac:dyDescent="0.25">
      <c r="A90" s="187" t="s">
        <v>1745</v>
      </c>
      <c r="B90" s="61" t="s">
        <v>17</v>
      </c>
      <c r="C90" s="3" t="s">
        <v>1744</v>
      </c>
      <c r="D90" s="40" t="s">
        <v>1740</v>
      </c>
      <c r="E90" s="3" t="s">
        <v>1747</v>
      </c>
      <c r="F90" s="104" t="s">
        <v>1750</v>
      </c>
      <c r="G90" s="54" t="s">
        <v>106</v>
      </c>
      <c r="H90" s="63" t="s">
        <v>27</v>
      </c>
      <c r="I90" s="63" t="s">
        <v>59</v>
      </c>
      <c r="J90" s="63" t="s">
        <v>23</v>
      </c>
      <c r="K90" s="103" t="s">
        <v>83</v>
      </c>
      <c r="L90" s="4"/>
      <c r="M90" s="58">
        <v>43577</v>
      </c>
      <c r="N90" s="4" t="s">
        <v>32</v>
      </c>
      <c r="O90" s="61"/>
      <c r="P90" s="61"/>
      <c r="Q90" s="61"/>
      <c r="R90" s="61"/>
      <c r="S90" s="64"/>
    </row>
    <row r="91" spans="1:19" x14ac:dyDescent="0.25">
      <c r="A91" s="65"/>
      <c r="B91" s="61"/>
      <c r="C91" s="62"/>
      <c r="D91" s="40"/>
      <c r="E91" s="62"/>
      <c r="F91" s="104"/>
      <c r="G91" s="54"/>
      <c r="H91" s="112"/>
      <c r="I91" s="63"/>
      <c r="J91" s="113"/>
      <c r="K91" s="114"/>
      <c r="L91" s="61"/>
      <c r="M91" s="61"/>
      <c r="N91" s="61"/>
      <c r="O91" s="61"/>
      <c r="P91" s="61"/>
      <c r="Q91" s="61"/>
      <c r="R91" s="61"/>
      <c r="S91" s="64"/>
    </row>
    <row r="92" spans="1:19" x14ac:dyDescent="0.25">
      <c r="A92" s="65"/>
      <c r="B92" s="61"/>
      <c r="C92" s="62"/>
      <c r="D92" s="40"/>
      <c r="E92" s="62"/>
      <c r="F92" s="104"/>
      <c r="G92" s="54"/>
      <c r="H92" s="112"/>
      <c r="I92" s="63"/>
      <c r="J92" s="113"/>
      <c r="K92" s="114"/>
      <c r="L92" s="61"/>
      <c r="M92" s="61"/>
      <c r="N92" s="61"/>
      <c r="O92" s="61"/>
      <c r="P92" s="61"/>
      <c r="Q92" s="61"/>
      <c r="R92" s="61"/>
      <c r="S92" s="64"/>
    </row>
    <row r="93" spans="1:19" x14ac:dyDescent="0.25">
      <c r="A93" s="65"/>
      <c r="B93" s="61"/>
      <c r="C93" s="62"/>
      <c r="D93" s="40"/>
      <c r="E93" s="62"/>
      <c r="F93" s="104"/>
      <c r="G93" s="54"/>
      <c r="H93" s="112"/>
      <c r="I93" s="63"/>
      <c r="J93" s="113"/>
      <c r="K93" s="114"/>
      <c r="L93" s="61"/>
      <c r="M93" s="61"/>
      <c r="N93" s="61"/>
      <c r="O93" s="61"/>
      <c r="P93" s="61"/>
      <c r="Q93" s="61"/>
      <c r="R93" s="61"/>
      <c r="S93" s="64"/>
    </row>
    <row r="94" spans="1:19" x14ac:dyDescent="0.25">
      <c r="A94" s="65"/>
      <c r="B94" s="61"/>
      <c r="C94" s="62"/>
      <c r="D94" s="40"/>
      <c r="E94" s="62"/>
      <c r="F94" s="104"/>
      <c r="G94" s="54"/>
      <c r="H94" s="112"/>
      <c r="I94" s="63"/>
      <c r="J94" s="113"/>
      <c r="K94" s="114"/>
      <c r="L94" s="61"/>
      <c r="M94" s="61"/>
      <c r="N94" s="61"/>
      <c r="O94" s="61"/>
      <c r="P94" s="61"/>
      <c r="Q94" s="61"/>
      <c r="R94" s="61"/>
      <c r="S94" s="64"/>
    </row>
    <row r="95" spans="1:19" x14ac:dyDescent="0.25">
      <c r="A95" s="65"/>
      <c r="B95" s="61"/>
      <c r="C95" s="62"/>
      <c r="D95" s="40"/>
      <c r="E95" s="62"/>
      <c r="F95" s="104"/>
      <c r="G95" s="54"/>
      <c r="H95" s="112"/>
      <c r="I95" s="63"/>
      <c r="J95" s="113"/>
      <c r="K95" s="114"/>
      <c r="L95" s="61"/>
      <c r="M95" s="61"/>
      <c r="N95" s="61"/>
      <c r="O95" s="61"/>
      <c r="P95" s="61"/>
      <c r="Q95" s="61"/>
      <c r="R95" s="61"/>
      <c r="S95" s="64"/>
    </row>
    <row r="96" spans="1:19" x14ac:dyDescent="0.25">
      <c r="A96" s="65"/>
      <c r="B96" s="61"/>
      <c r="C96" s="62"/>
      <c r="D96" s="40"/>
      <c r="E96" s="62"/>
      <c r="F96" s="104"/>
      <c r="G96" s="54"/>
      <c r="H96" s="112"/>
      <c r="I96" s="63"/>
      <c r="J96" s="113"/>
      <c r="K96" s="114"/>
      <c r="L96" s="61"/>
      <c r="M96" s="61"/>
      <c r="N96" s="61"/>
      <c r="O96" s="61"/>
      <c r="P96" s="61"/>
      <c r="Q96" s="61"/>
      <c r="R96" s="61"/>
      <c r="S96" s="64"/>
    </row>
    <row r="97" spans="1:19" x14ac:dyDescent="0.25">
      <c r="A97" s="65"/>
      <c r="B97" s="61"/>
      <c r="C97" s="62"/>
      <c r="D97" s="40"/>
      <c r="E97" s="62"/>
      <c r="F97" s="104"/>
      <c r="G97" s="54"/>
      <c r="H97" s="112"/>
      <c r="I97" s="63"/>
      <c r="J97" s="113"/>
      <c r="K97" s="114"/>
      <c r="L97" s="61"/>
      <c r="M97" s="61"/>
      <c r="N97" s="61"/>
      <c r="O97" s="61"/>
      <c r="P97" s="61"/>
      <c r="Q97" s="61"/>
      <c r="R97" s="61"/>
      <c r="S97" s="64"/>
    </row>
    <row r="98" spans="1:19" x14ac:dyDescent="0.25">
      <c r="A98" s="65"/>
      <c r="B98" s="61"/>
      <c r="C98" s="62"/>
      <c r="D98" s="40"/>
      <c r="E98" s="62"/>
      <c r="F98" s="104"/>
      <c r="G98" s="54"/>
      <c r="H98" s="112"/>
      <c r="I98" s="63"/>
      <c r="J98" s="113"/>
      <c r="K98" s="114"/>
      <c r="L98" s="61"/>
      <c r="M98" s="61"/>
      <c r="N98" s="61"/>
      <c r="O98" s="61"/>
      <c r="P98" s="61"/>
      <c r="Q98" s="61"/>
      <c r="R98" s="61"/>
      <c r="S98" s="64"/>
    </row>
    <row r="99" spans="1:19" x14ac:dyDescent="0.25">
      <c r="A99" s="65"/>
      <c r="B99" s="61"/>
      <c r="C99" s="62"/>
      <c r="D99" s="40"/>
      <c r="E99" s="62"/>
      <c r="F99" s="104"/>
      <c r="G99" s="54"/>
      <c r="H99" s="112"/>
      <c r="I99" s="63"/>
      <c r="J99" s="113"/>
      <c r="K99" s="114"/>
      <c r="L99" s="61"/>
      <c r="M99" s="61"/>
      <c r="N99" s="61"/>
      <c r="O99" s="61"/>
      <c r="P99" s="61"/>
      <c r="Q99" s="61"/>
      <c r="R99" s="61"/>
      <c r="S99" s="64"/>
    </row>
    <row r="100" spans="1:19" x14ac:dyDescent="0.25">
      <c r="A100" s="65"/>
      <c r="B100" s="61"/>
      <c r="C100" s="62"/>
      <c r="D100" s="40"/>
      <c r="E100" s="62"/>
      <c r="F100" s="104"/>
      <c r="G100" s="54"/>
      <c r="H100" s="112"/>
      <c r="I100" s="63"/>
      <c r="J100" s="113"/>
      <c r="K100" s="114"/>
      <c r="L100" s="61"/>
      <c r="M100" s="61"/>
      <c r="N100" s="61"/>
      <c r="O100" s="61"/>
      <c r="P100" s="61"/>
      <c r="Q100" s="61"/>
      <c r="R100" s="61"/>
      <c r="S100" s="64"/>
    </row>
    <row r="101" spans="1:19" ht="15.75" thickBot="1" x14ac:dyDescent="0.3">
      <c r="A101" s="66"/>
      <c r="B101" s="70"/>
      <c r="C101" s="68"/>
      <c r="D101" s="67"/>
      <c r="E101" s="68"/>
      <c r="F101" s="115"/>
      <c r="G101" s="55"/>
      <c r="H101" s="116"/>
      <c r="I101" s="69"/>
      <c r="J101" s="117"/>
      <c r="K101" s="118"/>
      <c r="L101" s="70"/>
      <c r="M101" s="70"/>
      <c r="N101" s="70"/>
      <c r="O101" s="70"/>
      <c r="P101" s="70"/>
      <c r="Q101" s="70"/>
      <c r="R101" s="70"/>
      <c r="S101" s="71"/>
    </row>
  </sheetData>
  <conditionalFormatting sqref="J2:K2 J3:J16 J22:J23">
    <cfRule type="containsText" dxfId="1704" priority="1895" operator="containsText" text="Dev - Trabajando">
      <formula>NOT(ISERROR(SEARCH("Dev - Trabajando",J2)))</formula>
    </cfRule>
    <cfRule type="containsText" dxfId="1703" priority="1896" operator="containsText" text="QA - Por Validar">
      <formula>NOT(ISERROR(SEARCH("QA - Por Validar",J2)))</formula>
    </cfRule>
    <cfRule type="containsText" dxfId="1702" priority="1901" operator="containsText" text="Duplicado">
      <formula>NOT(ISERROR(SEARCH("Duplicado",J2)))</formula>
    </cfRule>
    <cfRule type="containsText" dxfId="1701" priority="1902" operator="containsText" text="Rechazado">
      <formula>NOT(ISERROR(SEARCH("Rechazado",J2)))</formula>
    </cfRule>
  </conditionalFormatting>
  <conditionalFormatting sqref="J2:K2 J3:J16 J22:J23">
    <cfRule type="containsText" dxfId="1700" priority="1892" operator="containsText" text="Asignado">
      <formula>NOT(ISERROR(SEARCH("Asignado",J2)))</formula>
    </cfRule>
  </conditionalFormatting>
  <conditionalFormatting sqref="J2:K2 J3:J16 J22:J23">
    <cfRule type="containsText" dxfId="1699" priority="1891" operator="containsText" text="Cerrado">
      <formula>NOT(ISERROR(SEARCH("Cerrado",J2)))</formula>
    </cfRule>
  </conditionalFormatting>
  <conditionalFormatting sqref="H2">
    <cfRule type="containsText" dxfId="1698" priority="1888" operator="containsText" text="Cosmético">
      <formula>NOT(ISERROR(SEARCH("Cosmético",H2)))</formula>
    </cfRule>
    <cfRule type="containsText" dxfId="1697" priority="1889" operator="containsText" text="Datos">
      <formula>NOT(ISERROR(SEARCH("Datos",H2)))</formula>
    </cfRule>
    <cfRule type="containsText" dxfId="1696" priority="1890" operator="containsText" text="Funcional">
      <formula>NOT(ISERROR(SEARCH("Funcional",H2)))</formula>
    </cfRule>
  </conditionalFormatting>
  <conditionalFormatting sqref="H2">
    <cfRule type="containsText" dxfId="1695" priority="1887" operator="containsText" text="Mejora - Funcional">
      <formula>NOT(ISERROR(SEARCH("Mejora - Funcional",H2)))</formula>
    </cfRule>
  </conditionalFormatting>
  <conditionalFormatting sqref="J17:J19">
    <cfRule type="containsText" dxfId="1694" priority="1883" operator="containsText" text="Dev - Trabajando">
      <formula>NOT(ISERROR(SEARCH("Dev - Trabajando",J17)))</formula>
    </cfRule>
    <cfRule type="containsText" dxfId="1693" priority="1884" operator="containsText" text="QA - Por Validar">
      <formula>NOT(ISERROR(SEARCH("QA - Por Validar",J17)))</formula>
    </cfRule>
    <cfRule type="containsText" dxfId="1692" priority="1885" operator="containsText" text="Duplicado">
      <formula>NOT(ISERROR(SEARCH("Duplicado",J17)))</formula>
    </cfRule>
    <cfRule type="containsText" dxfId="1691" priority="1886" operator="containsText" text="Rechazado">
      <formula>NOT(ISERROR(SEARCH("Rechazado",J17)))</formula>
    </cfRule>
  </conditionalFormatting>
  <conditionalFormatting sqref="J17:J19">
    <cfRule type="containsText" dxfId="1690" priority="1882" operator="containsText" text="Asignado">
      <formula>NOT(ISERROR(SEARCH("Asignado",J17)))</formula>
    </cfRule>
  </conditionalFormatting>
  <conditionalFormatting sqref="J17:J19">
    <cfRule type="containsText" dxfId="1689" priority="1881" operator="containsText" text="Cerrado">
      <formula>NOT(ISERROR(SEARCH("Cerrado",J17)))</formula>
    </cfRule>
  </conditionalFormatting>
  <conditionalFormatting sqref="H3:H27">
    <cfRule type="containsText" dxfId="1688" priority="1838" operator="containsText" text="Cosmético">
      <formula>NOT(ISERROR(SEARCH("Cosmético",H3)))</formula>
    </cfRule>
    <cfRule type="containsText" dxfId="1687" priority="1839" operator="containsText" text="Datos">
      <formula>NOT(ISERROR(SEARCH("Datos",H3)))</formula>
    </cfRule>
    <cfRule type="containsText" dxfId="1686" priority="1840" operator="containsText" text="Funcional">
      <formula>NOT(ISERROR(SEARCH("Funcional",H3)))</formula>
    </cfRule>
  </conditionalFormatting>
  <conditionalFormatting sqref="H3:H27">
    <cfRule type="containsText" dxfId="1685" priority="1837" operator="containsText" text="Mejora - Funcional">
      <formula>NOT(ISERROR(SEARCH("Mejora - Funcional",H3)))</formula>
    </cfRule>
  </conditionalFormatting>
  <conditionalFormatting sqref="G2">
    <cfRule type="containsText" dxfId="1684" priority="1835" operator="containsText" text="Existente">
      <formula>NOT(ISERROR(SEARCH("Existente",G2)))</formula>
    </cfRule>
    <cfRule type="containsText" dxfId="1683" priority="1836" operator="containsText" text="Nueva">
      <formula>NOT(ISERROR(SEARCH("Nueva",G2)))</formula>
    </cfRule>
  </conditionalFormatting>
  <conditionalFormatting sqref="G3:G27 G80 G91:G101">
    <cfRule type="containsText" dxfId="1682" priority="1833" operator="containsText" text="Existente">
      <formula>NOT(ISERROR(SEARCH("Existente",G3)))</formula>
    </cfRule>
    <cfRule type="containsText" dxfId="1681" priority="1834" operator="containsText" text="Nueva">
      <formula>NOT(ISERROR(SEARCH("Nueva",G3)))</formula>
    </cfRule>
  </conditionalFormatting>
  <conditionalFormatting sqref="J28">
    <cfRule type="containsText" dxfId="1680" priority="1829" operator="containsText" text="Dev - Trabajando">
      <formula>NOT(ISERROR(SEARCH("Dev - Trabajando",J28)))</formula>
    </cfRule>
    <cfRule type="containsText" dxfId="1679" priority="1830" operator="containsText" text="QA - Por Validar">
      <formula>NOT(ISERROR(SEARCH("QA - Por Validar",J28)))</formula>
    </cfRule>
    <cfRule type="containsText" dxfId="1678" priority="1831" operator="containsText" text="Duplicado">
      <formula>NOT(ISERROR(SEARCH("Duplicado",J28)))</formula>
    </cfRule>
    <cfRule type="containsText" dxfId="1677" priority="1832" operator="containsText" text="Rechazado">
      <formula>NOT(ISERROR(SEARCH("Rechazado",J28)))</formula>
    </cfRule>
  </conditionalFormatting>
  <conditionalFormatting sqref="J28">
    <cfRule type="containsText" dxfId="1676" priority="1828" operator="containsText" text="Asignado">
      <formula>NOT(ISERROR(SEARCH("Asignado",J28)))</formula>
    </cfRule>
  </conditionalFormatting>
  <conditionalFormatting sqref="J28">
    <cfRule type="containsText" dxfId="1675" priority="1827" operator="containsText" text="Cerrado">
      <formula>NOT(ISERROR(SEARCH("Cerrado",J28)))</formula>
    </cfRule>
  </conditionalFormatting>
  <conditionalFormatting sqref="H28">
    <cfRule type="containsText" dxfId="1674" priority="1820" operator="containsText" text="Cosmético">
      <formula>NOT(ISERROR(SEARCH("Cosmético",H28)))</formula>
    </cfRule>
    <cfRule type="containsText" dxfId="1673" priority="1821" operator="containsText" text="Datos">
      <formula>NOT(ISERROR(SEARCH("Datos",H28)))</formula>
    </cfRule>
    <cfRule type="containsText" dxfId="1672" priority="1822" operator="containsText" text="Funcional">
      <formula>NOT(ISERROR(SEARCH("Funcional",H28)))</formula>
    </cfRule>
  </conditionalFormatting>
  <conditionalFormatting sqref="H28">
    <cfRule type="containsText" dxfId="1671" priority="1819" operator="containsText" text="Mejora - Funcional">
      <formula>NOT(ISERROR(SEARCH("Mejora - Funcional",H28)))</formula>
    </cfRule>
  </conditionalFormatting>
  <conditionalFormatting sqref="G28">
    <cfRule type="containsText" dxfId="1670" priority="1817" operator="containsText" text="Existente">
      <formula>NOT(ISERROR(SEARCH("Existente",G28)))</formula>
    </cfRule>
    <cfRule type="containsText" dxfId="1669" priority="1818" operator="containsText" text="Nueva">
      <formula>NOT(ISERROR(SEARCH("Nueva",G28)))</formula>
    </cfRule>
  </conditionalFormatting>
  <conditionalFormatting sqref="J29">
    <cfRule type="containsText" dxfId="1668" priority="1813" operator="containsText" text="Dev - Trabajando">
      <formula>NOT(ISERROR(SEARCH("Dev - Trabajando",J29)))</formula>
    </cfRule>
    <cfRule type="containsText" dxfId="1667" priority="1814" operator="containsText" text="QA - Por Validar">
      <formula>NOT(ISERROR(SEARCH("QA - Por Validar",J29)))</formula>
    </cfRule>
    <cfRule type="containsText" dxfId="1666" priority="1815" operator="containsText" text="Duplicado">
      <formula>NOT(ISERROR(SEARCH("Duplicado",J29)))</formula>
    </cfRule>
    <cfRule type="containsText" dxfId="1665" priority="1816" operator="containsText" text="Rechazado">
      <formula>NOT(ISERROR(SEARCH("Rechazado",J29)))</formula>
    </cfRule>
  </conditionalFormatting>
  <conditionalFormatting sqref="J29">
    <cfRule type="containsText" dxfId="1664" priority="1812" operator="containsText" text="Asignado">
      <formula>NOT(ISERROR(SEARCH("Asignado",J29)))</formula>
    </cfRule>
  </conditionalFormatting>
  <conditionalFormatting sqref="J29">
    <cfRule type="containsText" dxfId="1663" priority="1811" operator="containsText" text="Cerrado">
      <formula>NOT(ISERROR(SEARCH("Cerrado",J29)))</formula>
    </cfRule>
  </conditionalFormatting>
  <conditionalFormatting sqref="H29">
    <cfRule type="containsText" dxfId="1662" priority="1804" operator="containsText" text="Cosmético">
      <formula>NOT(ISERROR(SEARCH("Cosmético",H29)))</formula>
    </cfRule>
    <cfRule type="containsText" dxfId="1661" priority="1805" operator="containsText" text="Datos">
      <formula>NOT(ISERROR(SEARCH("Datos",H29)))</formula>
    </cfRule>
    <cfRule type="containsText" dxfId="1660" priority="1806" operator="containsText" text="Funcional">
      <formula>NOT(ISERROR(SEARCH("Funcional",H29)))</formula>
    </cfRule>
  </conditionalFormatting>
  <conditionalFormatting sqref="H29">
    <cfRule type="containsText" dxfId="1659" priority="1803" operator="containsText" text="Mejora - Funcional">
      <formula>NOT(ISERROR(SEARCH("Mejora - Funcional",H29)))</formula>
    </cfRule>
  </conditionalFormatting>
  <conditionalFormatting sqref="G29">
    <cfRule type="containsText" dxfId="1658" priority="1801" operator="containsText" text="Existente">
      <formula>NOT(ISERROR(SEARCH("Existente",G29)))</formula>
    </cfRule>
    <cfRule type="containsText" dxfId="1657" priority="1802" operator="containsText" text="Nueva">
      <formula>NOT(ISERROR(SEARCH("Nueva",G29)))</formula>
    </cfRule>
  </conditionalFormatting>
  <conditionalFormatting sqref="J30">
    <cfRule type="containsText" dxfId="1656" priority="1785" operator="containsText" text="Dev - Trabajando">
      <formula>NOT(ISERROR(SEARCH("Dev - Trabajando",J30)))</formula>
    </cfRule>
    <cfRule type="containsText" dxfId="1655" priority="1786" operator="containsText" text="QA - Por Validar">
      <formula>NOT(ISERROR(SEARCH("QA - Por Validar",J30)))</formula>
    </cfRule>
    <cfRule type="containsText" dxfId="1654" priority="1787" operator="containsText" text="Duplicado">
      <formula>NOT(ISERROR(SEARCH("Duplicado",J30)))</formula>
    </cfRule>
    <cfRule type="containsText" dxfId="1653" priority="1788" operator="containsText" text="Rechazado">
      <formula>NOT(ISERROR(SEARCH("Rechazado",J30)))</formula>
    </cfRule>
  </conditionalFormatting>
  <conditionalFormatting sqref="J30">
    <cfRule type="containsText" dxfId="1652" priority="1784" operator="containsText" text="Asignado">
      <formula>NOT(ISERROR(SEARCH("Asignado",J30)))</formula>
    </cfRule>
  </conditionalFormatting>
  <conditionalFormatting sqref="J30">
    <cfRule type="containsText" dxfId="1651" priority="1783" operator="containsText" text="Cerrado">
      <formula>NOT(ISERROR(SEARCH("Cerrado",J30)))</formula>
    </cfRule>
  </conditionalFormatting>
  <conditionalFormatting sqref="H30">
    <cfRule type="containsText" dxfId="1650" priority="1776" operator="containsText" text="Cosmético">
      <formula>NOT(ISERROR(SEARCH("Cosmético",H30)))</formula>
    </cfRule>
    <cfRule type="containsText" dxfId="1649" priority="1777" operator="containsText" text="Datos">
      <formula>NOT(ISERROR(SEARCH("Datos",H30)))</formula>
    </cfRule>
    <cfRule type="containsText" dxfId="1648" priority="1778" operator="containsText" text="Funcional">
      <formula>NOT(ISERROR(SEARCH("Funcional",H30)))</formula>
    </cfRule>
  </conditionalFormatting>
  <conditionalFormatting sqref="H30">
    <cfRule type="containsText" dxfId="1647" priority="1775" operator="containsText" text="Mejora - Funcional">
      <formula>NOT(ISERROR(SEARCH("Mejora - Funcional",H30)))</formula>
    </cfRule>
  </conditionalFormatting>
  <conditionalFormatting sqref="G30">
    <cfRule type="containsText" dxfId="1646" priority="1773" operator="containsText" text="Existente">
      <formula>NOT(ISERROR(SEARCH("Existente",G30)))</formula>
    </cfRule>
    <cfRule type="containsText" dxfId="1645" priority="1774" operator="containsText" text="Nueva">
      <formula>NOT(ISERROR(SEARCH("Nueva",G30)))</formula>
    </cfRule>
  </conditionalFormatting>
  <conditionalFormatting sqref="J31">
    <cfRule type="containsText" dxfId="1644" priority="1769" operator="containsText" text="Dev - Trabajando">
      <formula>NOT(ISERROR(SEARCH("Dev - Trabajando",J31)))</formula>
    </cfRule>
    <cfRule type="containsText" dxfId="1643" priority="1770" operator="containsText" text="QA - Por Validar">
      <formula>NOT(ISERROR(SEARCH("QA - Por Validar",J31)))</formula>
    </cfRule>
    <cfRule type="containsText" dxfId="1642" priority="1771" operator="containsText" text="Duplicado">
      <formula>NOT(ISERROR(SEARCH("Duplicado",J31)))</formula>
    </cfRule>
    <cfRule type="containsText" dxfId="1641" priority="1772" operator="containsText" text="Rechazado">
      <formula>NOT(ISERROR(SEARCH("Rechazado",J31)))</formula>
    </cfRule>
  </conditionalFormatting>
  <conditionalFormatting sqref="J31">
    <cfRule type="containsText" dxfId="1640" priority="1768" operator="containsText" text="Asignado">
      <formula>NOT(ISERROR(SEARCH("Asignado",J31)))</formula>
    </cfRule>
  </conditionalFormatting>
  <conditionalFormatting sqref="J31">
    <cfRule type="containsText" dxfId="1639" priority="1767" operator="containsText" text="Cerrado">
      <formula>NOT(ISERROR(SEARCH("Cerrado",J31)))</formula>
    </cfRule>
  </conditionalFormatting>
  <conditionalFormatting sqref="H31">
    <cfRule type="containsText" dxfId="1638" priority="1760" operator="containsText" text="Cosmético">
      <formula>NOT(ISERROR(SEARCH("Cosmético",H31)))</formula>
    </cfRule>
    <cfRule type="containsText" dxfId="1637" priority="1761" operator="containsText" text="Datos">
      <formula>NOT(ISERROR(SEARCH("Datos",H31)))</formula>
    </cfRule>
    <cfRule type="containsText" dxfId="1636" priority="1762" operator="containsText" text="Funcional">
      <formula>NOT(ISERROR(SEARCH("Funcional",H31)))</formula>
    </cfRule>
  </conditionalFormatting>
  <conditionalFormatting sqref="H31">
    <cfRule type="containsText" dxfId="1635" priority="1759" operator="containsText" text="Mejora - Funcional">
      <formula>NOT(ISERROR(SEARCH("Mejora - Funcional",H31)))</formula>
    </cfRule>
  </conditionalFormatting>
  <conditionalFormatting sqref="G31">
    <cfRule type="containsText" dxfId="1634" priority="1757" operator="containsText" text="Existente">
      <formula>NOT(ISERROR(SEARCH("Existente",G31)))</formula>
    </cfRule>
    <cfRule type="containsText" dxfId="1633" priority="1758" operator="containsText" text="Nueva">
      <formula>NOT(ISERROR(SEARCH("Nueva",G31)))</formula>
    </cfRule>
  </conditionalFormatting>
  <conditionalFormatting sqref="J32">
    <cfRule type="containsText" dxfId="1632" priority="1753" operator="containsText" text="Dev - Trabajando">
      <formula>NOT(ISERROR(SEARCH("Dev - Trabajando",J32)))</formula>
    </cfRule>
    <cfRule type="containsText" dxfId="1631" priority="1754" operator="containsText" text="QA - Por Validar">
      <formula>NOT(ISERROR(SEARCH("QA - Por Validar",J32)))</formula>
    </cfRule>
    <cfRule type="containsText" dxfId="1630" priority="1755" operator="containsText" text="Duplicado">
      <formula>NOT(ISERROR(SEARCH("Duplicado",J32)))</formula>
    </cfRule>
    <cfRule type="containsText" dxfId="1629" priority="1756" operator="containsText" text="Rechazado">
      <formula>NOT(ISERROR(SEARCH("Rechazado",J32)))</formula>
    </cfRule>
  </conditionalFormatting>
  <conditionalFormatting sqref="J32">
    <cfRule type="containsText" dxfId="1628" priority="1752" operator="containsText" text="Asignado">
      <formula>NOT(ISERROR(SEARCH("Asignado",J32)))</formula>
    </cfRule>
  </conditionalFormatting>
  <conditionalFormatting sqref="J32">
    <cfRule type="containsText" dxfId="1627" priority="1751" operator="containsText" text="Cerrado">
      <formula>NOT(ISERROR(SEARCH("Cerrado",J32)))</formula>
    </cfRule>
  </conditionalFormatting>
  <conditionalFormatting sqref="H32">
    <cfRule type="containsText" dxfId="1626" priority="1744" operator="containsText" text="Cosmético">
      <formula>NOT(ISERROR(SEARCH("Cosmético",H32)))</formula>
    </cfRule>
    <cfRule type="containsText" dxfId="1625" priority="1745" operator="containsText" text="Datos">
      <formula>NOT(ISERROR(SEARCH("Datos",H32)))</formula>
    </cfRule>
    <cfRule type="containsText" dxfId="1624" priority="1746" operator="containsText" text="Funcional">
      <formula>NOT(ISERROR(SEARCH("Funcional",H32)))</formula>
    </cfRule>
  </conditionalFormatting>
  <conditionalFormatting sqref="H32">
    <cfRule type="containsText" dxfId="1623" priority="1743" operator="containsText" text="Mejora - Funcional">
      <formula>NOT(ISERROR(SEARCH("Mejora - Funcional",H32)))</formula>
    </cfRule>
  </conditionalFormatting>
  <conditionalFormatting sqref="G32">
    <cfRule type="containsText" dxfId="1622" priority="1741" operator="containsText" text="Existente">
      <formula>NOT(ISERROR(SEARCH("Existente",G32)))</formula>
    </cfRule>
    <cfRule type="containsText" dxfId="1621" priority="1742" operator="containsText" text="Nueva">
      <formula>NOT(ISERROR(SEARCH("Nueva",G32)))</formula>
    </cfRule>
  </conditionalFormatting>
  <conditionalFormatting sqref="J33">
    <cfRule type="containsText" dxfId="1620" priority="1737" operator="containsText" text="Dev - Trabajando">
      <formula>NOT(ISERROR(SEARCH("Dev - Trabajando",J33)))</formula>
    </cfRule>
    <cfRule type="containsText" dxfId="1619" priority="1738" operator="containsText" text="QA - Por Validar">
      <formula>NOT(ISERROR(SEARCH("QA - Por Validar",J33)))</formula>
    </cfRule>
    <cfRule type="containsText" dxfId="1618" priority="1739" operator="containsText" text="Duplicado">
      <formula>NOT(ISERROR(SEARCH("Duplicado",J33)))</formula>
    </cfRule>
    <cfRule type="containsText" dxfId="1617" priority="1740" operator="containsText" text="Rechazado">
      <formula>NOT(ISERROR(SEARCH("Rechazado",J33)))</formula>
    </cfRule>
  </conditionalFormatting>
  <conditionalFormatting sqref="J33">
    <cfRule type="containsText" dxfId="1616" priority="1736" operator="containsText" text="Asignado">
      <formula>NOT(ISERROR(SEARCH("Asignado",J33)))</formula>
    </cfRule>
  </conditionalFormatting>
  <conditionalFormatting sqref="J33">
    <cfRule type="containsText" dxfId="1615" priority="1735" operator="containsText" text="Cerrado">
      <formula>NOT(ISERROR(SEARCH("Cerrado",J33)))</formula>
    </cfRule>
  </conditionalFormatting>
  <conditionalFormatting sqref="H33">
    <cfRule type="containsText" dxfId="1614" priority="1728" operator="containsText" text="Cosmético">
      <formula>NOT(ISERROR(SEARCH("Cosmético",H33)))</formula>
    </cfRule>
    <cfRule type="containsText" dxfId="1613" priority="1729" operator="containsText" text="Datos">
      <formula>NOT(ISERROR(SEARCH("Datos",H33)))</formula>
    </cfRule>
    <cfRule type="containsText" dxfId="1612" priority="1730" operator="containsText" text="Funcional">
      <formula>NOT(ISERROR(SEARCH("Funcional",H33)))</formula>
    </cfRule>
  </conditionalFormatting>
  <conditionalFormatting sqref="H33">
    <cfRule type="containsText" dxfId="1611" priority="1727" operator="containsText" text="Mejora - Funcional">
      <formula>NOT(ISERROR(SEARCH("Mejora - Funcional",H33)))</formula>
    </cfRule>
  </conditionalFormatting>
  <conditionalFormatting sqref="G33">
    <cfRule type="containsText" dxfId="1610" priority="1725" operator="containsText" text="Existente">
      <formula>NOT(ISERROR(SEARCH("Existente",G33)))</formula>
    </cfRule>
    <cfRule type="containsText" dxfId="1609" priority="1726" operator="containsText" text="Nueva">
      <formula>NOT(ISERROR(SEARCH("Nueva",G33)))</formula>
    </cfRule>
  </conditionalFormatting>
  <conditionalFormatting sqref="J34">
    <cfRule type="containsText" dxfId="1608" priority="1721" operator="containsText" text="Dev - Trabajando">
      <formula>NOT(ISERROR(SEARCH("Dev - Trabajando",J34)))</formula>
    </cfRule>
    <cfRule type="containsText" dxfId="1607" priority="1722" operator="containsText" text="QA - Por Validar">
      <formula>NOT(ISERROR(SEARCH("QA - Por Validar",J34)))</formula>
    </cfRule>
    <cfRule type="containsText" dxfId="1606" priority="1723" operator="containsText" text="Duplicado">
      <formula>NOT(ISERROR(SEARCH("Duplicado",J34)))</formula>
    </cfRule>
    <cfRule type="containsText" dxfId="1605" priority="1724" operator="containsText" text="Rechazado">
      <formula>NOT(ISERROR(SEARCH("Rechazado",J34)))</formula>
    </cfRule>
  </conditionalFormatting>
  <conditionalFormatting sqref="J34">
    <cfRule type="containsText" dxfId="1604" priority="1720" operator="containsText" text="Asignado">
      <formula>NOT(ISERROR(SEARCH("Asignado",J34)))</formula>
    </cfRule>
  </conditionalFormatting>
  <conditionalFormatting sqref="J34">
    <cfRule type="containsText" dxfId="1603" priority="1719" operator="containsText" text="Cerrado">
      <formula>NOT(ISERROR(SEARCH("Cerrado",J34)))</formula>
    </cfRule>
  </conditionalFormatting>
  <conditionalFormatting sqref="I34">
    <cfRule type="containsText" dxfId="1602" priority="1708" operator="containsText" text="Sugerencia">
      <formula>NOT(ISERROR(SEARCH("Sugerencia",I34)))</formula>
    </cfRule>
    <cfRule type="containsText" dxfId="1601" priority="1715" operator="containsText" text="Baja">
      <formula>NOT(ISERROR(SEARCH("Baja",I34)))</formula>
    </cfRule>
    <cfRule type="containsText" dxfId="1600" priority="1716" operator="containsText" text="Media">
      <formula>NOT(ISERROR(SEARCH("Media",I34)))</formula>
    </cfRule>
    <cfRule type="containsText" dxfId="1599" priority="1717" operator="containsText" text="Crítica">
      <formula>NOT(ISERROR(SEARCH("Crítica",I34)))</formula>
    </cfRule>
    <cfRule type="containsText" dxfId="1598" priority="1718" operator="containsText" text="Alta">
      <formula>NOT(ISERROR(SEARCH("Alta",I34)))</formula>
    </cfRule>
  </conditionalFormatting>
  <conditionalFormatting sqref="H34">
    <cfRule type="containsText" dxfId="1597" priority="1712" operator="containsText" text="Cosmético">
      <formula>NOT(ISERROR(SEARCH("Cosmético",H34)))</formula>
    </cfRule>
    <cfRule type="containsText" dxfId="1596" priority="1713" operator="containsText" text="Datos">
      <formula>NOT(ISERROR(SEARCH("Datos",H34)))</formula>
    </cfRule>
    <cfRule type="containsText" dxfId="1595" priority="1714" operator="containsText" text="Funcional">
      <formula>NOT(ISERROR(SEARCH("Funcional",H34)))</formula>
    </cfRule>
  </conditionalFormatting>
  <conditionalFormatting sqref="H34">
    <cfRule type="containsText" dxfId="1594" priority="1711" operator="containsText" text="Mejora - Funcional">
      <formula>NOT(ISERROR(SEARCH("Mejora - Funcional",H34)))</formula>
    </cfRule>
  </conditionalFormatting>
  <conditionalFormatting sqref="G34">
    <cfRule type="containsText" dxfId="1593" priority="1709" operator="containsText" text="Existente">
      <formula>NOT(ISERROR(SEARCH("Existente",G34)))</formula>
    </cfRule>
    <cfRule type="containsText" dxfId="1592" priority="1710" operator="containsText" text="Nueva">
      <formula>NOT(ISERROR(SEARCH("Nueva",G34)))</formula>
    </cfRule>
  </conditionalFormatting>
  <conditionalFormatting sqref="I28:I29">
    <cfRule type="containsText" dxfId="1591" priority="1703" operator="containsText" text="Sugerencia">
      <formula>NOT(ISERROR(SEARCH("Sugerencia",I28)))</formula>
    </cfRule>
    <cfRule type="containsText" dxfId="1590" priority="1704" operator="containsText" text="Baja">
      <formula>NOT(ISERROR(SEARCH("Baja",I28)))</formula>
    </cfRule>
    <cfRule type="containsText" dxfId="1589" priority="1705" operator="containsText" text="Media">
      <formula>NOT(ISERROR(SEARCH("Media",I28)))</formula>
    </cfRule>
    <cfRule type="containsText" dxfId="1588" priority="1706" operator="containsText" text="Crítica">
      <formula>NOT(ISERROR(SEARCH("Crítica",I28)))</formula>
    </cfRule>
    <cfRule type="containsText" dxfId="1587" priority="1707" operator="containsText" text="Alta">
      <formula>NOT(ISERROR(SEARCH("Alta",I28)))</formula>
    </cfRule>
  </conditionalFormatting>
  <conditionalFormatting sqref="I30:I31 I26:I27">
    <cfRule type="containsText" dxfId="1586" priority="1698" operator="containsText" text="Sugerencia">
      <formula>NOT(ISERROR(SEARCH("Sugerencia",I26)))</formula>
    </cfRule>
    <cfRule type="containsText" dxfId="1585" priority="1699" operator="containsText" text="Baja">
      <formula>NOT(ISERROR(SEARCH("Baja",I26)))</formula>
    </cfRule>
    <cfRule type="containsText" dxfId="1584" priority="1700" operator="containsText" text="Media">
      <formula>NOT(ISERROR(SEARCH("Media",I26)))</formula>
    </cfRule>
    <cfRule type="containsText" dxfId="1583" priority="1701" operator="containsText" text="Crítica">
      <formula>NOT(ISERROR(SEARCH("Crítica",I26)))</formula>
    </cfRule>
    <cfRule type="containsText" dxfId="1582" priority="1702" operator="containsText" text="Alta">
      <formula>NOT(ISERROR(SEARCH("Alta",I26)))</formula>
    </cfRule>
  </conditionalFormatting>
  <conditionalFormatting sqref="I14:I25 I12 I2:I4">
    <cfRule type="containsText" dxfId="1581" priority="1693" operator="containsText" text="Sugerencia">
      <formula>NOT(ISERROR(SEARCH("Sugerencia",I2)))</formula>
    </cfRule>
    <cfRule type="containsText" dxfId="1580" priority="1694" operator="containsText" text="Baja">
      <formula>NOT(ISERROR(SEARCH("Baja",I2)))</formula>
    </cfRule>
    <cfRule type="containsText" dxfId="1579" priority="1695" operator="containsText" text="Media">
      <formula>NOT(ISERROR(SEARCH("Media",I2)))</formula>
    </cfRule>
    <cfRule type="containsText" dxfId="1578" priority="1696" operator="containsText" text="Crítica">
      <formula>NOT(ISERROR(SEARCH("Crítica",I2)))</formula>
    </cfRule>
    <cfRule type="containsText" dxfId="1577" priority="1697" operator="containsText" text="Alta">
      <formula>NOT(ISERROR(SEARCH("Alta",I2)))</formula>
    </cfRule>
  </conditionalFormatting>
  <conditionalFormatting sqref="I33 I13 I5:I6">
    <cfRule type="containsText" dxfId="1576" priority="1688" operator="containsText" text="Sugerencia">
      <formula>NOT(ISERROR(SEARCH("Sugerencia",I5)))</formula>
    </cfRule>
    <cfRule type="containsText" dxfId="1575" priority="1689" operator="containsText" text="Baja">
      <formula>NOT(ISERROR(SEARCH("Baja",I5)))</formula>
    </cfRule>
    <cfRule type="containsText" dxfId="1574" priority="1690" operator="containsText" text="Media">
      <formula>NOT(ISERROR(SEARCH("Media",I5)))</formula>
    </cfRule>
    <cfRule type="containsText" dxfId="1573" priority="1691" operator="containsText" text="Crítica">
      <formula>NOT(ISERROR(SEARCH("Crítica",I5)))</formula>
    </cfRule>
    <cfRule type="containsText" dxfId="1572" priority="1692" operator="containsText" text="Alta">
      <formula>NOT(ISERROR(SEARCH("Alta",I5)))</formula>
    </cfRule>
  </conditionalFormatting>
  <conditionalFormatting sqref="I7:I11">
    <cfRule type="containsText" dxfId="1571" priority="1683" operator="containsText" text="Sugerencia">
      <formula>NOT(ISERROR(SEARCH("Sugerencia",I7)))</formula>
    </cfRule>
    <cfRule type="containsText" dxfId="1570" priority="1684" operator="containsText" text="Baja">
      <formula>NOT(ISERROR(SEARCH("Baja",I7)))</formula>
    </cfRule>
    <cfRule type="containsText" dxfId="1569" priority="1685" operator="containsText" text="Media">
      <formula>NOT(ISERROR(SEARCH("Media",I7)))</formula>
    </cfRule>
    <cfRule type="containsText" dxfId="1568" priority="1686" operator="containsText" text="Crítica">
      <formula>NOT(ISERROR(SEARCH("Crítica",I7)))</formula>
    </cfRule>
    <cfRule type="containsText" dxfId="1567" priority="1687" operator="containsText" text="Alta">
      <formula>NOT(ISERROR(SEARCH("Alta",I7)))</formula>
    </cfRule>
  </conditionalFormatting>
  <conditionalFormatting sqref="I32">
    <cfRule type="containsText" dxfId="1566" priority="1678" operator="containsText" text="Sugerencia">
      <formula>NOT(ISERROR(SEARCH("Sugerencia",I32)))</formula>
    </cfRule>
    <cfRule type="containsText" dxfId="1565" priority="1679" operator="containsText" text="Baja">
      <formula>NOT(ISERROR(SEARCH("Baja",I32)))</formula>
    </cfRule>
    <cfRule type="containsText" dxfId="1564" priority="1680" operator="containsText" text="Media">
      <formula>NOT(ISERROR(SEARCH("Media",I32)))</formula>
    </cfRule>
    <cfRule type="containsText" dxfId="1563" priority="1681" operator="containsText" text="Crítica">
      <formula>NOT(ISERROR(SEARCH("Crítica",I32)))</formula>
    </cfRule>
    <cfRule type="containsText" dxfId="1562" priority="1682" operator="containsText" text="Alta">
      <formula>NOT(ISERROR(SEARCH("Alta",I32)))</formula>
    </cfRule>
  </conditionalFormatting>
  <conditionalFormatting sqref="K3:K34">
    <cfRule type="containsText" dxfId="1561" priority="1674" operator="containsText" text="Dev - Trabajando">
      <formula>NOT(ISERROR(SEARCH("Dev - Trabajando",K3)))</formula>
    </cfRule>
    <cfRule type="containsText" dxfId="1560" priority="1675" operator="containsText" text="QA - Por Validar">
      <formula>NOT(ISERROR(SEARCH("QA - Por Validar",K3)))</formula>
    </cfRule>
    <cfRule type="containsText" dxfId="1559" priority="1676" operator="containsText" text="Duplicado">
      <formula>NOT(ISERROR(SEARCH("Duplicado",K3)))</formula>
    </cfRule>
    <cfRule type="containsText" dxfId="1558" priority="1677" operator="containsText" text="Rechazado">
      <formula>NOT(ISERROR(SEARCH("Rechazado",K3)))</formula>
    </cfRule>
  </conditionalFormatting>
  <conditionalFormatting sqref="K3:K34">
    <cfRule type="containsText" dxfId="1557" priority="1673" operator="containsText" text="Asignado">
      <formula>NOT(ISERROR(SEARCH("Asignado",K3)))</formula>
    </cfRule>
  </conditionalFormatting>
  <conditionalFormatting sqref="K3:K34">
    <cfRule type="containsText" dxfId="1556" priority="1672" operator="containsText" text="Cerrado">
      <formula>NOT(ISERROR(SEARCH("Cerrado",K3)))</formula>
    </cfRule>
  </conditionalFormatting>
  <conditionalFormatting sqref="J35">
    <cfRule type="containsText" dxfId="1555" priority="1668" operator="containsText" text="Dev - Trabajando">
      <formula>NOT(ISERROR(SEARCH("Dev - Trabajando",J35)))</formula>
    </cfRule>
    <cfRule type="containsText" dxfId="1554" priority="1669" operator="containsText" text="QA - Por Validar">
      <formula>NOT(ISERROR(SEARCH("QA - Por Validar",J35)))</formula>
    </cfRule>
    <cfRule type="containsText" dxfId="1553" priority="1670" operator="containsText" text="Duplicado">
      <formula>NOT(ISERROR(SEARCH("Duplicado",J35)))</formula>
    </cfRule>
    <cfRule type="containsText" dxfId="1552" priority="1671" operator="containsText" text="Rechazado">
      <formula>NOT(ISERROR(SEARCH("Rechazado",J35)))</formula>
    </cfRule>
  </conditionalFormatting>
  <conditionalFormatting sqref="J35">
    <cfRule type="containsText" dxfId="1551" priority="1667" operator="containsText" text="Asignado">
      <formula>NOT(ISERROR(SEARCH("Asignado",J35)))</formula>
    </cfRule>
  </conditionalFormatting>
  <conditionalFormatting sqref="J35">
    <cfRule type="containsText" dxfId="1550" priority="1666" operator="containsText" text="Cerrado">
      <formula>NOT(ISERROR(SEARCH("Cerrado",J35)))</formula>
    </cfRule>
  </conditionalFormatting>
  <conditionalFormatting sqref="H35">
    <cfRule type="containsText" dxfId="1549" priority="1663" operator="containsText" text="Cosmético">
      <formula>NOT(ISERROR(SEARCH("Cosmético",H35)))</formula>
    </cfRule>
    <cfRule type="containsText" dxfId="1548" priority="1664" operator="containsText" text="Datos">
      <formula>NOT(ISERROR(SEARCH("Datos",H35)))</formula>
    </cfRule>
    <cfRule type="containsText" dxfId="1547" priority="1665" operator="containsText" text="Funcional">
      <formula>NOT(ISERROR(SEARCH("Funcional",H35)))</formula>
    </cfRule>
  </conditionalFormatting>
  <conditionalFormatting sqref="H35">
    <cfRule type="containsText" dxfId="1546" priority="1662" operator="containsText" text="Mejora - Funcional">
      <formula>NOT(ISERROR(SEARCH("Mejora - Funcional",H35)))</formula>
    </cfRule>
  </conditionalFormatting>
  <conditionalFormatting sqref="G35">
    <cfRule type="containsText" dxfId="1545" priority="1660" operator="containsText" text="Existente">
      <formula>NOT(ISERROR(SEARCH("Existente",G35)))</formula>
    </cfRule>
    <cfRule type="containsText" dxfId="1544" priority="1661" operator="containsText" text="Nueva">
      <formula>NOT(ISERROR(SEARCH("Nueva",G35)))</formula>
    </cfRule>
  </conditionalFormatting>
  <conditionalFormatting sqref="I35">
    <cfRule type="containsText" dxfId="1543" priority="1655" operator="containsText" text="Sugerencia">
      <formula>NOT(ISERROR(SEARCH("Sugerencia",I35)))</formula>
    </cfRule>
    <cfRule type="containsText" dxfId="1542" priority="1656" operator="containsText" text="Baja">
      <formula>NOT(ISERROR(SEARCH("Baja",I35)))</formula>
    </cfRule>
    <cfRule type="containsText" dxfId="1541" priority="1657" operator="containsText" text="Media">
      <formula>NOT(ISERROR(SEARCH("Media",I35)))</formula>
    </cfRule>
    <cfRule type="containsText" dxfId="1540" priority="1658" operator="containsText" text="Crítica">
      <formula>NOT(ISERROR(SEARCH("Crítica",I35)))</formula>
    </cfRule>
    <cfRule type="containsText" dxfId="1539" priority="1659" operator="containsText" text="Alta">
      <formula>NOT(ISERROR(SEARCH("Alta",I35)))</formula>
    </cfRule>
  </conditionalFormatting>
  <conditionalFormatting sqref="K35">
    <cfRule type="containsText" dxfId="1538" priority="1651" operator="containsText" text="Dev - Trabajando">
      <formula>NOT(ISERROR(SEARCH("Dev - Trabajando",K35)))</formula>
    </cfRule>
    <cfRule type="containsText" dxfId="1537" priority="1652" operator="containsText" text="QA - Por Validar">
      <formula>NOT(ISERROR(SEARCH("QA - Por Validar",K35)))</formula>
    </cfRule>
    <cfRule type="containsText" dxfId="1536" priority="1653" operator="containsText" text="Duplicado">
      <formula>NOT(ISERROR(SEARCH("Duplicado",K35)))</formula>
    </cfRule>
    <cfRule type="containsText" dxfId="1535" priority="1654" operator="containsText" text="Rechazado">
      <formula>NOT(ISERROR(SEARCH("Rechazado",K35)))</formula>
    </cfRule>
  </conditionalFormatting>
  <conditionalFormatting sqref="K35">
    <cfRule type="containsText" dxfId="1534" priority="1650" operator="containsText" text="Asignado">
      <formula>NOT(ISERROR(SEARCH("Asignado",K35)))</formula>
    </cfRule>
  </conditionalFormatting>
  <conditionalFormatting sqref="K35">
    <cfRule type="containsText" dxfId="1533" priority="1649" operator="containsText" text="Cerrado">
      <formula>NOT(ISERROR(SEARCH("Cerrado",K35)))</formula>
    </cfRule>
  </conditionalFormatting>
  <conditionalFormatting sqref="J36">
    <cfRule type="containsText" dxfId="1532" priority="1645" operator="containsText" text="Dev - Trabajando">
      <formula>NOT(ISERROR(SEARCH("Dev - Trabajando",J36)))</formula>
    </cfRule>
    <cfRule type="containsText" dxfId="1531" priority="1646" operator="containsText" text="QA - Por Validar">
      <formula>NOT(ISERROR(SEARCH("QA - Por Validar",J36)))</formula>
    </cfRule>
    <cfRule type="containsText" dxfId="1530" priority="1647" operator="containsText" text="Duplicado">
      <formula>NOT(ISERROR(SEARCH("Duplicado",J36)))</formula>
    </cfRule>
    <cfRule type="containsText" dxfId="1529" priority="1648" operator="containsText" text="Rechazado">
      <formula>NOT(ISERROR(SEARCH("Rechazado",J36)))</formula>
    </cfRule>
  </conditionalFormatting>
  <conditionalFormatting sqref="J36">
    <cfRule type="containsText" dxfId="1528" priority="1644" operator="containsText" text="Asignado">
      <formula>NOT(ISERROR(SEARCH("Asignado",J36)))</formula>
    </cfRule>
  </conditionalFormatting>
  <conditionalFormatting sqref="J36">
    <cfRule type="containsText" dxfId="1527" priority="1643" operator="containsText" text="Cerrado">
      <formula>NOT(ISERROR(SEARCH("Cerrado",J36)))</formula>
    </cfRule>
  </conditionalFormatting>
  <conditionalFormatting sqref="H36">
    <cfRule type="containsText" dxfId="1526" priority="1640" operator="containsText" text="Cosmético">
      <formula>NOT(ISERROR(SEARCH("Cosmético",H36)))</formula>
    </cfRule>
    <cfRule type="containsText" dxfId="1525" priority="1641" operator="containsText" text="Datos">
      <formula>NOT(ISERROR(SEARCH("Datos",H36)))</formula>
    </cfRule>
    <cfRule type="containsText" dxfId="1524" priority="1642" operator="containsText" text="Funcional">
      <formula>NOT(ISERROR(SEARCH("Funcional",H36)))</formula>
    </cfRule>
  </conditionalFormatting>
  <conditionalFormatting sqref="H36">
    <cfRule type="containsText" dxfId="1523" priority="1639" operator="containsText" text="Mejora - Funcional">
      <formula>NOT(ISERROR(SEARCH("Mejora - Funcional",H36)))</formula>
    </cfRule>
  </conditionalFormatting>
  <conditionalFormatting sqref="G36">
    <cfRule type="containsText" dxfId="1522" priority="1637" operator="containsText" text="Existente">
      <formula>NOT(ISERROR(SEARCH("Existente",G36)))</formula>
    </cfRule>
    <cfRule type="containsText" dxfId="1521" priority="1638" operator="containsText" text="Nueva">
      <formula>NOT(ISERROR(SEARCH("Nueva",G36)))</formula>
    </cfRule>
  </conditionalFormatting>
  <conditionalFormatting sqref="I36">
    <cfRule type="containsText" dxfId="1520" priority="1632" operator="containsText" text="Sugerencia">
      <formula>NOT(ISERROR(SEARCH("Sugerencia",I36)))</formula>
    </cfRule>
    <cfRule type="containsText" dxfId="1519" priority="1633" operator="containsText" text="Baja">
      <formula>NOT(ISERROR(SEARCH("Baja",I36)))</formula>
    </cfRule>
    <cfRule type="containsText" dxfId="1518" priority="1634" operator="containsText" text="Media">
      <formula>NOT(ISERROR(SEARCH("Media",I36)))</formula>
    </cfRule>
    <cfRule type="containsText" dxfId="1517" priority="1635" operator="containsText" text="Crítica">
      <formula>NOT(ISERROR(SEARCH("Crítica",I36)))</formula>
    </cfRule>
    <cfRule type="containsText" dxfId="1516" priority="1636" operator="containsText" text="Alta">
      <formula>NOT(ISERROR(SEARCH("Alta",I36)))</formula>
    </cfRule>
  </conditionalFormatting>
  <conditionalFormatting sqref="K36">
    <cfRule type="containsText" dxfId="1515" priority="1628" operator="containsText" text="Dev - Trabajando">
      <formula>NOT(ISERROR(SEARCH("Dev - Trabajando",K36)))</formula>
    </cfRule>
    <cfRule type="containsText" dxfId="1514" priority="1629" operator="containsText" text="QA - Por Validar">
      <formula>NOT(ISERROR(SEARCH("QA - Por Validar",K36)))</formula>
    </cfRule>
    <cfRule type="containsText" dxfId="1513" priority="1630" operator="containsText" text="Duplicado">
      <formula>NOT(ISERROR(SEARCH("Duplicado",K36)))</formula>
    </cfRule>
    <cfRule type="containsText" dxfId="1512" priority="1631" operator="containsText" text="Rechazado">
      <formula>NOT(ISERROR(SEARCH("Rechazado",K36)))</formula>
    </cfRule>
  </conditionalFormatting>
  <conditionalFormatting sqref="K36">
    <cfRule type="containsText" dxfId="1511" priority="1627" operator="containsText" text="Asignado">
      <formula>NOT(ISERROR(SEARCH("Asignado",K36)))</formula>
    </cfRule>
  </conditionalFormatting>
  <conditionalFormatting sqref="K36">
    <cfRule type="containsText" dxfId="1510" priority="1626" operator="containsText" text="Cerrado">
      <formula>NOT(ISERROR(SEARCH("Cerrado",K36)))</formula>
    </cfRule>
  </conditionalFormatting>
  <conditionalFormatting sqref="J37">
    <cfRule type="containsText" dxfId="1509" priority="1622" operator="containsText" text="Dev - Trabajando">
      <formula>NOT(ISERROR(SEARCH("Dev - Trabajando",J37)))</formula>
    </cfRule>
    <cfRule type="containsText" dxfId="1508" priority="1623" operator="containsText" text="QA - Por Validar">
      <formula>NOT(ISERROR(SEARCH("QA - Por Validar",J37)))</formula>
    </cfRule>
    <cfRule type="containsText" dxfId="1507" priority="1624" operator="containsText" text="Duplicado">
      <formula>NOT(ISERROR(SEARCH("Duplicado",J37)))</formula>
    </cfRule>
    <cfRule type="containsText" dxfId="1506" priority="1625" operator="containsText" text="Rechazado">
      <formula>NOT(ISERROR(SEARCH("Rechazado",J37)))</formula>
    </cfRule>
  </conditionalFormatting>
  <conditionalFormatting sqref="J37">
    <cfRule type="containsText" dxfId="1505" priority="1621" operator="containsText" text="Asignado">
      <formula>NOT(ISERROR(SEARCH("Asignado",J37)))</formula>
    </cfRule>
  </conditionalFormatting>
  <conditionalFormatting sqref="J37">
    <cfRule type="containsText" dxfId="1504" priority="1620" operator="containsText" text="Cerrado">
      <formula>NOT(ISERROR(SEARCH("Cerrado",J37)))</formula>
    </cfRule>
  </conditionalFormatting>
  <conditionalFormatting sqref="H37">
    <cfRule type="containsText" dxfId="1503" priority="1617" operator="containsText" text="Cosmético">
      <formula>NOT(ISERROR(SEARCH("Cosmético",H37)))</formula>
    </cfRule>
    <cfRule type="containsText" dxfId="1502" priority="1618" operator="containsText" text="Datos">
      <formula>NOT(ISERROR(SEARCH("Datos",H37)))</formula>
    </cfRule>
    <cfRule type="containsText" dxfId="1501" priority="1619" operator="containsText" text="Funcional">
      <formula>NOT(ISERROR(SEARCH("Funcional",H37)))</formula>
    </cfRule>
  </conditionalFormatting>
  <conditionalFormatting sqref="H37">
    <cfRule type="containsText" dxfId="1500" priority="1616" operator="containsText" text="Mejora - Funcional">
      <formula>NOT(ISERROR(SEARCH("Mejora - Funcional",H37)))</formula>
    </cfRule>
  </conditionalFormatting>
  <conditionalFormatting sqref="G37">
    <cfRule type="containsText" dxfId="1499" priority="1614" operator="containsText" text="Existente">
      <formula>NOT(ISERROR(SEARCH("Existente",G37)))</formula>
    </cfRule>
    <cfRule type="containsText" dxfId="1498" priority="1615" operator="containsText" text="Nueva">
      <formula>NOT(ISERROR(SEARCH("Nueva",G37)))</formula>
    </cfRule>
  </conditionalFormatting>
  <conditionalFormatting sqref="I37">
    <cfRule type="containsText" dxfId="1497" priority="1609" operator="containsText" text="Sugerencia">
      <formula>NOT(ISERROR(SEARCH("Sugerencia",I37)))</formula>
    </cfRule>
    <cfRule type="containsText" dxfId="1496" priority="1610" operator="containsText" text="Baja">
      <formula>NOT(ISERROR(SEARCH("Baja",I37)))</formula>
    </cfRule>
    <cfRule type="containsText" dxfId="1495" priority="1611" operator="containsText" text="Media">
      <formula>NOT(ISERROR(SEARCH("Media",I37)))</formula>
    </cfRule>
    <cfRule type="containsText" dxfId="1494" priority="1612" operator="containsText" text="Crítica">
      <formula>NOT(ISERROR(SEARCH("Crítica",I37)))</formula>
    </cfRule>
    <cfRule type="containsText" dxfId="1493" priority="1613" operator="containsText" text="Alta">
      <formula>NOT(ISERROR(SEARCH("Alta",I37)))</formula>
    </cfRule>
  </conditionalFormatting>
  <conditionalFormatting sqref="K37">
    <cfRule type="containsText" dxfId="1492" priority="1605" operator="containsText" text="Dev - Trabajando">
      <formula>NOT(ISERROR(SEARCH("Dev - Trabajando",K37)))</formula>
    </cfRule>
    <cfRule type="containsText" dxfId="1491" priority="1606" operator="containsText" text="QA - Por Validar">
      <formula>NOT(ISERROR(SEARCH("QA - Por Validar",K37)))</formula>
    </cfRule>
    <cfRule type="containsText" dxfId="1490" priority="1607" operator="containsText" text="Duplicado">
      <formula>NOT(ISERROR(SEARCH("Duplicado",K37)))</formula>
    </cfRule>
    <cfRule type="containsText" dxfId="1489" priority="1608" operator="containsText" text="Rechazado">
      <formula>NOT(ISERROR(SEARCH("Rechazado",K37)))</formula>
    </cfRule>
  </conditionalFormatting>
  <conditionalFormatting sqref="K37">
    <cfRule type="containsText" dxfId="1488" priority="1604" operator="containsText" text="Asignado">
      <formula>NOT(ISERROR(SEARCH("Asignado",K37)))</formula>
    </cfRule>
  </conditionalFormatting>
  <conditionalFormatting sqref="K37">
    <cfRule type="containsText" dxfId="1487" priority="1603" operator="containsText" text="Cerrado">
      <formula>NOT(ISERROR(SEARCH("Cerrado",K37)))</formula>
    </cfRule>
  </conditionalFormatting>
  <conditionalFormatting sqref="J38">
    <cfRule type="containsText" dxfId="1486" priority="1599" operator="containsText" text="Dev - Trabajando">
      <formula>NOT(ISERROR(SEARCH("Dev - Trabajando",J38)))</formula>
    </cfRule>
    <cfRule type="containsText" dxfId="1485" priority="1600" operator="containsText" text="QA - Por Validar">
      <formula>NOT(ISERROR(SEARCH("QA - Por Validar",J38)))</formula>
    </cfRule>
    <cfRule type="containsText" dxfId="1484" priority="1601" operator="containsText" text="Duplicado">
      <formula>NOT(ISERROR(SEARCH("Duplicado",J38)))</formula>
    </cfRule>
    <cfRule type="containsText" dxfId="1483" priority="1602" operator="containsText" text="Rechazado">
      <formula>NOT(ISERROR(SEARCH("Rechazado",J38)))</formula>
    </cfRule>
  </conditionalFormatting>
  <conditionalFormatting sqref="J38">
    <cfRule type="containsText" dxfId="1482" priority="1598" operator="containsText" text="Asignado">
      <formula>NOT(ISERROR(SEARCH("Asignado",J38)))</formula>
    </cfRule>
  </conditionalFormatting>
  <conditionalFormatting sqref="J38">
    <cfRule type="containsText" dxfId="1481" priority="1597" operator="containsText" text="Cerrado">
      <formula>NOT(ISERROR(SEARCH("Cerrado",J38)))</formula>
    </cfRule>
  </conditionalFormatting>
  <conditionalFormatting sqref="H38">
    <cfRule type="containsText" dxfId="1480" priority="1594" operator="containsText" text="Cosmético">
      <formula>NOT(ISERROR(SEARCH("Cosmético",H38)))</formula>
    </cfRule>
    <cfRule type="containsText" dxfId="1479" priority="1595" operator="containsText" text="Datos">
      <formula>NOT(ISERROR(SEARCH("Datos",H38)))</formula>
    </cfRule>
    <cfRule type="containsText" dxfId="1478" priority="1596" operator="containsText" text="Funcional">
      <formula>NOT(ISERROR(SEARCH("Funcional",H38)))</formula>
    </cfRule>
  </conditionalFormatting>
  <conditionalFormatting sqref="H38">
    <cfRule type="containsText" dxfId="1477" priority="1593" operator="containsText" text="Mejora - Funcional">
      <formula>NOT(ISERROR(SEARCH("Mejora - Funcional",H38)))</formula>
    </cfRule>
  </conditionalFormatting>
  <conditionalFormatting sqref="G38">
    <cfRule type="containsText" dxfId="1476" priority="1591" operator="containsText" text="Existente">
      <formula>NOT(ISERROR(SEARCH("Existente",G38)))</formula>
    </cfRule>
    <cfRule type="containsText" dxfId="1475" priority="1592" operator="containsText" text="Nueva">
      <formula>NOT(ISERROR(SEARCH("Nueva",G38)))</formula>
    </cfRule>
  </conditionalFormatting>
  <conditionalFormatting sqref="I38">
    <cfRule type="containsText" dxfId="1474" priority="1586" operator="containsText" text="Sugerencia">
      <formula>NOT(ISERROR(SEARCH("Sugerencia",I38)))</formula>
    </cfRule>
    <cfRule type="containsText" dxfId="1473" priority="1587" operator="containsText" text="Baja">
      <formula>NOT(ISERROR(SEARCH("Baja",I38)))</formula>
    </cfRule>
    <cfRule type="containsText" dxfId="1472" priority="1588" operator="containsText" text="Media">
      <formula>NOT(ISERROR(SEARCH("Media",I38)))</formula>
    </cfRule>
    <cfRule type="containsText" dxfId="1471" priority="1589" operator="containsText" text="Crítica">
      <formula>NOT(ISERROR(SEARCH("Crítica",I38)))</formula>
    </cfRule>
    <cfRule type="containsText" dxfId="1470" priority="1590" operator="containsText" text="Alta">
      <formula>NOT(ISERROR(SEARCH("Alta",I38)))</formula>
    </cfRule>
  </conditionalFormatting>
  <conditionalFormatting sqref="K38">
    <cfRule type="containsText" dxfId="1469" priority="1582" operator="containsText" text="Dev - Trabajando">
      <formula>NOT(ISERROR(SEARCH("Dev - Trabajando",K38)))</formula>
    </cfRule>
    <cfRule type="containsText" dxfId="1468" priority="1583" operator="containsText" text="QA - Por Validar">
      <formula>NOT(ISERROR(SEARCH("QA - Por Validar",K38)))</formula>
    </cfRule>
    <cfRule type="containsText" dxfId="1467" priority="1584" operator="containsText" text="Duplicado">
      <formula>NOT(ISERROR(SEARCH("Duplicado",K38)))</formula>
    </cfRule>
    <cfRule type="containsText" dxfId="1466" priority="1585" operator="containsText" text="Rechazado">
      <formula>NOT(ISERROR(SEARCH("Rechazado",K38)))</formula>
    </cfRule>
  </conditionalFormatting>
  <conditionalFormatting sqref="K38">
    <cfRule type="containsText" dxfId="1465" priority="1581" operator="containsText" text="Asignado">
      <formula>NOT(ISERROR(SEARCH("Asignado",K38)))</formula>
    </cfRule>
  </conditionalFormatting>
  <conditionalFormatting sqref="K38">
    <cfRule type="containsText" dxfId="1464" priority="1580" operator="containsText" text="Cerrado">
      <formula>NOT(ISERROR(SEARCH("Cerrado",K38)))</formula>
    </cfRule>
  </conditionalFormatting>
  <conditionalFormatting sqref="J39">
    <cfRule type="containsText" dxfId="1463" priority="263" operator="containsText" text="ReAsignado">
      <formula>NOT(ISERROR(SEARCH("ReAsignado",J39)))</formula>
    </cfRule>
    <cfRule type="containsText" dxfId="1462" priority="1576" operator="containsText" text="Dev - Trabajando">
      <formula>NOT(ISERROR(SEARCH("Dev - Trabajando",J39)))</formula>
    </cfRule>
    <cfRule type="containsText" dxfId="1461" priority="1577" operator="containsText" text="QA - Por Validar">
      <formula>NOT(ISERROR(SEARCH("QA - Por Validar",J39)))</formula>
    </cfRule>
    <cfRule type="containsText" dxfId="1460" priority="1578" operator="containsText" text="Duplicado">
      <formula>NOT(ISERROR(SEARCH("Duplicado",J39)))</formula>
    </cfRule>
    <cfRule type="containsText" dxfId="1459" priority="1579" operator="containsText" text="Rechazado">
      <formula>NOT(ISERROR(SEARCH("Rechazado",J39)))</formula>
    </cfRule>
  </conditionalFormatting>
  <conditionalFormatting sqref="J39">
    <cfRule type="containsText" dxfId="1458" priority="1575" operator="containsText" text="Asignado">
      <formula>NOT(ISERROR(SEARCH("Asignado",J39)))</formula>
    </cfRule>
  </conditionalFormatting>
  <conditionalFormatting sqref="J39">
    <cfRule type="containsText" dxfId="1457" priority="1574" operator="containsText" text="Cerrado">
      <formula>NOT(ISERROR(SEARCH("Cerrado",J39)))</formula>
    </cfRule>
  </conditionalFormatting>
  <conditionalFormatting sqref="H39">
    <cfRule type="containsText" dxfId="1456" priority="1571" operator="containsText" text="Cosmético">
      <formula>NOT(ISERROR(SEARCH("Cosmético",H39)))</formula>
    </cfRule>
    <cfRule type="containsText" dxfId="1455" priority="1572" operator="containsText" text="Datos">
      <formula>NOT(ISERROR(SEARCH("Datos",H39)))</formula>
    </cfRule>
    <cfRule type="containsText" dxfId="1454" priority="1573" operator="containsText" text="Funcional">
      <formula>NOT(ISERROR(SEARCH("Funcional",H39)))</formula>
    </cfRule>
  </conditionalFormatting>
  <conditionalFormatting sqref="H39">
    <cfRule type="containsText" dxfId="1453" priority="1570" operator="containsText" text="Mejora - Funcional">
      <formula>NOT(ISERROR(SEARCH("Mejora - Funcional",H39)))</formula>
    </cfRule>
  </conditionalFormatting>
  <conditionalFormatting sqref="G39">
    <cfRule type="containsText" dxfId="1452" priority="1568" operator="containsText" text="Existente">
      <formula>NOT(ISERROR(SEARCH("Existente",G39)))</formula>
    </cfRule>
    <cfRule type="containsText" dxfId="1451" priority="1569" operator="containsText" text="Nueva">
      <formula>NOT(ISERROR(SEARCH("Nueva",G39)))</formula>
    </cfRule>
  </conditionalFormatting>
  <conditionalFormatting sqref="I39">
    <cfRule type="containsText" dxfId="1450" priority="1563" operator="containsText" text="Sugerencia">
      <formula>NOT(ISERROR(SEARCH("Sugerencia",I39)))</formula>
    </cfRule>
    <cfRule type="containsText" dxfId="1449" priority="1564" operator="containsText" text="Baja">
      <formula>NOT(ISERROR(SEARCH("Baja",I39)))</formula>
    </cfRule>
    <cfRule type="containsText" dxfId="1448" priority="1565" operator="containsText" text="Media">
      <formula>NOT(ISERROR(SEARCH("Media",I39)))</formula>
    </cfRule>
    <cfRule type="containsText" dxfId="1447" priority="1566" operator="containsText" text="Crítica">
      <formula>NOT(ISERROR(SEARCH("Crítica",I39)))</formula>
    </cfRule>
    <cfRule type="containsText" dxfId="1446" priority="1567" operator="containsText" text="Alta">
      <formula>NOT(ISERROR(SEARCH("Alta",I39)))</formula>
    </cfRule>
  </conditionalFormatting>
  <conditionalFormatting sqref="K39">
    <cfRule type="containsText" dxfId="1445" priority="1559" operator="containsText" text="Dev - Trabajando">
      <formula>NOT(ISERROR(SEARCH("Dev - Trabajando",K39)))</formula>
    </cfRule>
    <cfRule type="containsText" dxfId="1444" priority="1560" operator="containsText" text="QA - Por Validar">
      <formula>NOT(ISERROR(SEARCH("QA - Por Validar",K39)))</formula>
    </cfRule>
    <cfRule type="containsText" dxfId="1443" priority="1561" operator="containsText" text="Duplicado">
      <formula>NOT(ISERROR(SEARCH("Duplicado",K39)))</formula>
    </cfRule>
    <cfRule type="containsText" dxfId="1442" priority="1562" operator="containsText" text="Rechazado">
      <formula>NOT(ISERROR(SEARCH("Rechazado",K39)))</formula>
    </cfRule>
  </conditionalFormatting>
  <conditionalFormatting sqref="K39">
    <cfRule type="containsText" dxfId="1441" priority="1558" operator="containsText" text="Asignado">
      <formula>NOT(ISERROR(SEARCH("Asignado",K39)))</formula>
    </cfRule>
  </conditionalFormatting>
  <conditionalFormatting sqref="K39">
    <cfRule type="containsText" dxfId="1440" priority="1557" operator="containsText" text="Cerrado">
      <formula>NOT(ISERROR(SEARCH("Cerrado",K39)))</formula>
    </cfRule>
  </conditionalFormatting>
  <conditionalFormatting sqref="J40">
    <cfRule type="containsText" dxfId="1439" priority="1553" operator="containsText" text="Dev - Trabajando">
      <formula>NOT(ISERROR(SEARCH("Dev - Trabajando",J40)))</formula>
    </cfRule>
    <cfRule type="containsText" dxfId="1438" priority="1554" operator="containsText" text="QA - Por Validar">
      <formula>NOT(ISERROR(SEARCH("QA - Por Validar",J40)))</formula>
    </cfRule>
    <cfRule type="containsText" dxfId="1437" priority="1555" operator="containsText" text="Duplicado">
      <formula>NOT(ISERROR(SEARCH("Duplicado",J40)))</formula>
    </cfRule>
    <cfRule type="containsText" dxfId="1436" priority="1556" operator="containsText" text="Rechazado">
      <formula>NOT(ISERROR(SEARCH("Rechazado",J40)))</formula>
    </cfRule>
  </conditionalFormatting>
  <conditionalFormatting sqref="J40">
    <cfRule type="containsText" dxfId="1435" priority="1552" operator="containsText" text="Asignado">
      <formula>NOT(ISERROR(SEARCH("Asignado",J40)))</formula>
    </cfRule>
  </conditionalFormatting>
  <conditionalFormatting sqref="J40">
    <cfRule type="containsText" dxfId="1434" priority="1551" operator="containsText" text="Cerrado">
      <formula>NOT(ISERROR(SEARCH("Cerrado",J40)))</formula>
    </cfRule>
  </conditionalFormatting>
  <conditionalFormatting sqref="H40">
    <cfRule type="containsText" dxfId="1433" priority="1548" operator="containsText" text="Cosmético">
      <formula>NOT(ISERROR(SEARCH("Cosmético",H40)))</formula>
    </cfRule>
    <cfRule type="containsText" dxfId="1432" priority="1549" operator="containsText" text="Datos">
      <formula>NOT(ISERROR(SEARCH("Datos",H40)))</formula>
    </cfRule>
    <cfRule type="containsText" dxfId="1431" priority="1550" operator="containsText" text="Funcional">
      <formula>NOT(ISERROR(SEARCH("Funcional",H40)))</formula>
    </cfRule>
  </conditionalFormatting>
  <conditionalFormatting sqref="H40">
    <cfRule type="containsText" dxfId="1430" priority="1547" operator="containsText" text="Mejora - Funcional">
      <formula>NOT(ISERROR(SEARCH("Mejora - Funcional",H40)))</formula>
    </cfRule>
  </conditionalFormatting>
  <conditionalFormatting sqref="G40">
    <cfRule type="containsText" dxfId="1429" priority="1545" operator="containsText" text="Existente">
      <formula>NOT(ISERROR(SEARCH("Existente",G40)))</formula>
    </cfRule>
    <cfRule type="containsText" dxfId="1428" priority="1546" operator="containsText" text="Nueva">
      <formula>NOT(ISERROR(SEARCH("Nueva",G40)))</formula>
    </cfRule>
  </conditionalFormatting>
  <conditionalFormatting sqref="I40">
    <cfRule type="containsText" dxfId="1427" priority="1540" operator="containsText" text="Sugerencia">
      <formula>NOT(ISERROR(SEARCH("Sugerencia",I40)))</formula>
    </cfRule>
    <cfRule type="containsText" dxfId="1426" priority="1541" operator="containsText" text="Baja">
      <formula>NOT(ISERROR(SEARCH("Baja",I40)))</formula>
    </cfRule>
    <cfRule type="containsText" dxfId="1425" priority="1542" operator="containsText" text="Media">
      <formula>NOT(ISERROR(SEARCH("Media",I40)))</formula>
    </cfRule>
    <cfRule type="containsText" dxfId="1424" priority="1543" operator="containsText" text="Crítica">
      <formula>NOT(ISERROR(SEARCH("Crítica",I40)))</formula>
    </cfRule>
    <cfRule type="containsText" dxfId="1423" priority="1544" operator="containsText" text="Alta">
      <formula>NOT(ISERROR(SEARCH("Alta",I40)))</formula>
    </cfRule>
  </conditionalFormatting>
  <conditionalFormatting sqref="K40">
    <cfRule type="containsText" dxfId="1422" priority="1536" operator="containsText" text="Dev - Trabajando">
      <formula>NOT(ISERROR(SEARCH("Dev - Trabajando",K40)))</formula>
    </cfRule>
    <cfRule type="containsText" dxfId="1421" priority="1537" operator="containsText" text="QA - Por Validar">
      <formula>NOT(ISERROR(SEARCH("QA - Por Validar",K40)))</formula>
    </cfRule>
    <cfRule type="containsText" dxfId="1420" priority="1538" operator="containsText" text="Duplicado">
      <formula>NOT(ISERROR(SEARCH("Duplicado",K40)))</formula>
    </cfRule>
    <cfRule type="containsText" dxfId="1419" priority="1539" operator="containsText" text="Rechazado">
      <formula>NOT(ISERROR(SEARCH("Rechazado",K40)))</formula>
    </cfRule>
  </conditionalFormatting>
  <conditionalFormatting sqref="K40">
    <cfRule type="containsText" dxfId="1418" priority="1535" operator="containsText" text="Asignado">
      <formula>NOT(ISERROR(SEARCH("Asignado",K40)))</formula>
    </cfRule>
  </conditionalFormatting>
  <conditionalFormatting sqref="K40">
    <cfRule type="containsText" dxfId="1417" priority="1534" operator="containsText" text="Cerrado">
      <formula>NOT(ISERROR(SEARCH("Cerrado",K40)))</formula>
    </cfRule>
  </conditionalFormatting>
  <conditionalFormatting sqref="J41">
    <cfRule type="containsText" dxfId="1416" priority="1530" operator="containsText" text="Dev - Trabajando">
      <formula>NOT(ISERROR(SEARCH("Dev - Trabajando",J41)))</formula>
    </cfRule>
    <cfRule type="containsText" dxfId="1415" priority="1531" operator="containsText" text="QA - Por Validar">
      <formula>NOT(ISERROR(SEARCH("QA - Por Validar",J41)))</formula>
    </cfRule>
    <cfRule type="containsText" dxfId="1414" priority="1532" operator="containsText" text="Duplicado">
      <formula>NOT(ISERROR(SEARCH("Duplicado",J41)))</formula>
    </cfRule>
    <cfRule type="containsText" dxfId="1413" priority="1533" operator="containsText" text="Rechazado">
      <formula>NOT(ISERROR(SEARCH("Rechazado",J41)))</formula>
    </cfRule>
  </conditionalFormatting>
  <conditionalFormatting sqref="J41">
    <cfRule type="containsText" dxfId="1412" priority="1529" operator="containsText" text="Asignado">
      <formula>NOT(ISERROR(SEARCH("Asignado",J41)))</formula>
    </cfRule>
  </conditionalFormatting>
  <conditionalFormatting sqref="J41">
    <cfRule type="containsText" dxfId="1411" priority="1528" operator="containsText" text="Cerrado">
      <formula>NOT(ISERROR(SEARCH("Cerrado",J41)))</formula>
    </cfRule>
  </conditionalFormatting>
  <conditionalFormatting sqref="H41">
    <cfRule type="containsText" dxfId="1410" priority="1525" operator="containsText" text="Cosmético">
      <formula>NOT(ISERROR(SEARCH("Cosmético",H41)))</formula>
    </cfRule>
    <cfRule type="containsText" dxfId="1409" priority="1526" operator="containsText" text="Datos">
      <formula>NOT(ISERROR(SEARCH("Datos",H41)))</formula>
    </cfRule>
    <cfRule type="containsText" dxfId="1408" priority="1527" operator="containsText" text="Funcional">
      <formula>NOT(ISERROR(SEARCH("Funcional",H41)))</formula>
    </cfRule>
  </conditionalFormatting>
  <conditionalFormatting sqref="H41">
    <cfRule type="containsText" dxfId="1407" priority="1524" operator="containsText" text="Mejora - Funcional">
      <formula>NOT(ISERROR(SEARCH("Mejora - Funcional",H41)))</formula>
    </cfRule>
  </conditionalFormatting>
  <conditionalFormatting sqref="G41">
    <cfRule type="containsText" dxfId="1406" priority="1522" operator="containsText" text="Existente">
      <formula>NOT(ISERROR(SEARCH("Existente",G41)))</formula>
    </cfRule>
    <cfRule type="containsText" dxfId="1405" priority="1523" operator="containsText" text="Nueva">
      <formula>NOT(ISERROR(SEARCH("Nueva",G41)))</formula>
    </cfRule>
  </conditionalFormatting>
  <conditionalFormatting sqref="I41">
    <cfRule type="containsText" dxfId="1404" priority="1517" operator="containsText" text="Sugerencia">
      <formula>NOT(ISERROR(SEARCH("Sugerencia",I41)))</formula>
    </cfRule>
    <cfRule type="containsText" dxfId="1403" priority="1518" operator="containsText" text="Baja">
      <formula>NOT(ISERROR(SEARCH("Baja",I41)))</formula>
    </cfRule>
    <cfRule type="containsText" dxfId="1402" priority="1519" operator="containsText" text="Media">
      <formula>NOT(ISERROR(SEARCH("Media",I41)))</formula>
    </cfRule>
    <cfRule type="containsText" dxfId="1401" priority="1520" operator="containsText" text="Crítica">
      <formula>NOT(ISERROR(SEARCH("Crítica",I41)))</formula>
    </cfRule>
    <cfRule type="containsText" dxfId="1400" priority="1521" operator="containsText" text="Alta">
      <formula>NOT(ISERROR(SEARCH("Alta",I41)))</formula>
    </cfRule>
  </conditionalFormatting>
  <conditionalFormatting sqref="K41">
    <cfRule type="containsText" dxfId="1399" priority="1513" operator="containsText" text="Dev - Trabajando">
      <formula>NOT(ISERROR(SEARCH("Dev - Trabajando",K41)))</formula>
    </cfRule>
    <cfRule type="containsText" dxfId="1398" priority="1514" operator="containsText" text="QA - Por Validar">
      <formula>NOT(ISERROR(SEARCH("QA - Por Validar",K41)))</formula>
    </cfRule>
    <cfRule type="containsText" dxfId="1397" priority="1515" operator="containsText" text="Duplicado">
      <formula>NOT(ISERROR(SEARCH("Duplicado",K41)))</formula>
    </cfRule>
    <cfRule type="containsText" dxfId="1396" priority="1516" operator="containsText" text="Rechazado">
      <formula>NOT(ISERROR(SEARCH("Rechazado",K41)))</formula>
    </cfRule>
  </conditionalFormatting>
  <conditionalFormatting sqref="K41">
    <cfRule type="containsText" dxfId="1395" priority="1512" operator="containsText" text="Asignado">
      <formula>NOT(ISERROR(SEARCH("Asignado",K41)))</formula>
    </cfRule>
  </conditionalFormatting>
  <conditionalFormatting sqref="K41">
    <cfRule type="containsText" dxfId="1394" priority="1511" operator="containsText" text="Cerrado">
      <formula>NOT(ISERROR(SEARCH("Cerrado",K41)))</formula>
    </cfRule>
  </conditionalFormatting>
  <conditionalFormatting sqref="J42">
    <cfRule type="containsText" dxfId="1393" priority="1507" operator="containsText" text="Dev - Trabajando">
      <formula>NOT(ISERROR(SEARCH("Dev - Trabajando",J42)))</formula>
    </cfRule>
    <cfRule type="containsText" dxfId="1392" priority="1508" operator="containsText" text="QA - Por Validar">
      <formula>NOT(ISERROR(SEARCH("QA - Por Validar",J42)))</formula>
    </cfRule>
    <cfRule type="containsText" dxfId="1391" priority="1509" operator="containsText" text="Duplicado">
      <formula>NOT(ISERROR(SEARCH("Duplicado",J42)))</formula>
    </cfRule>
    <cfRule type="containsText" dxfId="1390" priority="1510" operator="containsText" text="Rechazado">
      <formula>NOT(ISERROR(SEARCH("Rechazado",J42)))</formula>
    </cfRule>
  </conditionalFormatting>
  <conditionalFormatting sqref="J42">
    <cfRule type="containsText" dxfId="1389" priority="1506" operator="containsText" text="Asignado">
      <formula>NOT(ISERROR(SEARCH("Asignado",J42)))</formula>
    </cfRule>
  </conditionalFormatting>
  <conditionalFormatting sqref="J42">
    <cfRule type="containsText" dxfId="1388" priority="1505" operator="containsText" text="Cerrado">
      <formula>NOT(ISERROR(SEARCH("Cerrado",J42)))</formula>
    </cfRule>
  </conditionalFormatting>
  <conditionalFormatting sqref="H42">
    <cfRule type="containsText" dxfId="1387" priority="1502" operator="containsText" text="Cosmético">
      <formula>NOT(ISERROR(SEARCH("Cosmético",H42)))</formula>
    </cfRule>
    <cfRule type="containsText" dxfId="1386" priority="1503" operator="containsText" text="Datos">
      <formula>NOT(ISERROR(SEARCH("Datos",H42)))</formula>
    </cfRule>
    <cfRule type="containsText" dxfId="1385" priority="1504" operator="containsText" text="Funcional">
      <formula>NOT(ISERROR(SEARCH("Funcional",H42)))</formula>
    </cfRule>
  </conditionalFormatting>
  <conditionalFormatting sqref="H42">
    <cfRule type="containsText" dxfId="1384" priority="1501" operator="containsText" text="Mejora - Funcional">
      <formula>NOT(ISERROR(SEARCH("Mejora - Funcional",H42)))</formula>
    </cfRule>
  </conditionalFormatting>
  <conditionalFormatting sqref="G42">
    <cfRule type="containsText" dxfId="1383" priority="1499" operator="containsText" text="Existente">
      <formula>NOT(ISERROR(SEARCH("Existente",G42)))</formula>
    </cfRule>
    <cfRule type="containsText" dxfId="1382" priority="1500" operator="containsText" text="Nueva">
      <formula>NOT(ISERROR(SEARCH("Nueva",G42)))</formula>
    </cfRule>
  </conditionalFormatting>
  <conditionalFormatting sqref="I42">
    <cfRule type="containsText" dxfId="1381" priority="1494" operator="containsText" text="Sugerencia">
      <formula>NOT(ISERROR(SEARCH("Sugerencia",I42)))</formula>
    </cfRule>
    <cfRule type="containsText" dxfId="1380" priority="1495" operator="containsText" text="Baja">
      <formula>NOT(ISERROR(SEARCH("Baja",I42)))</formula>
    </cfRule>
    <cfRule type="containsText" dxfId="1379" priority="1496" operator="containsText" text="Media">
      <formula>NOT(ISERROR(SEARCH("Media",I42)))</formula>
    </cfRule>
    <cfRule type="containsText" dxfId="1378" priority="1497" operator="containsText" text="Crítica">
      <formula>NOT(ISERROR(SEARCH("Crítica",I42)))</formula>
    </cfRule>
    <cfRule type="containsText" dxfId="1377" priority="1498" operator="containsText" text="Alta">
      <formula>NOT(ISERROR(SEARCH("Alta",I42)))</formula>
    </cfRule>
  </conditionalFormatting>
  <conditionalFormatting sqref="K42">
    <cfRule type="containsText" dxfId="1376" priority="1490" operator="containsText" text="Dev - Trabajando">
      <formula>NOT(ISERROR(SEARCH("Dev - Trabajando",K42)))</formula>
    </cfRule>
    <cfRule type="containsText" dxfId="1375" priority="1491" operator="containsText" text="QA - Por Validar">
      <formula>NOT(ISERROR(SEARCH("QA - Por Validar",K42)))</formula>
    </cfRule>
    <cfRule type="containsText" dxfId="1374" priority="1492" operator="containsText" text="Duplicado">
      <formula>NOT(ISERROR(SEARCH("Duplicado",K42)))</formula>
    </cfRule>
    <cfRule type="containsText" dxfId="1373" priority="1493" operator="containsText" text="Rechazado">
      <formula>NOT(ISERROR(SEARCH("Rechazado",K42)))</formula>
    </cfRule>
  </conditionalFormatting>
  <conditionalFormatting sqref="K42">
    <cfRule type="containsText" dxfId="1372" priority="1489" operator="containsText" text="Asignado">
      <formula>NOT(ISERROR(SEARCH("Asignado",K42)))</formula>
    </cfRule>
  </conditionalFormatting>
  <conditionalFormatting sqref="K42">
    <cfRule type="containsText" dxfId="1371" priority="1488" operator="containsText" text="Cerrado">
      <formula>NOT(ISERROR(SEARCH("Cerrado",K42)))</formula>
    </cfRule>
  </conditionalFormatting>
  <conditionalFormatting sqref="J43">
    <cfRule type="containsText" dxfId="1370" priority="1461" operator="containsText" text="Dev - Trabajando">
      <formula>NOT(ISERROR(SEARCH("Dev - Trabajando",J43)))</formula>
    </cfRule>
    <cfRule type="containsText" dxfId="1369" priority="1462" operator="containsText" text="QA - Por Validar">
      <formula>NOT(ISERROR(SEARCH("QA - Por Validar",J43)))</formula>
    </cfRule>
    <cfRule type="containsText" dxfId="1368" priority="1463" operator="containsText" text="Duplicado">
      <formula>NOT(ISERROR(SEARCH("Duplicado",J43)))</formula>
    </cfRule>
    <cfRule type="containsText" dxfId="1367" priority="1464" operator="containsText" text="Rechazado">
      <formula>NOT(ISERROR(SEARCH("Rechazado",J43)))</formula>
    </cfRule>
  </conditionalFormatting>
  <conditionalFormatting sqref="J43">
    <cfRule type="containsText" dxfId="1366" priority="1460" operator="containsText" text="Asignado">
      <formula>NOT(ISERROR(SEARCH("Asignado",J43)))</formula>
    </cfRule>
  </conditionalFormatting>
  <conditionalFormatting sqref="J43">
    <cfRule type="containsText" dxfId="1365" priority="1459" operator="containsText" text="Cerrado">
      <formula>NOT(ISERROR(SEARCH("Cerrado",J43)))</formula>
    </cfRule>
  </conditionalFormatting>
  <conditionalFormatting sqref="H43">
    <cfRule type="containsText" dxfId="1364" priority="1456" operator="containsText" text="Cosmético">
      <formula>NOT(ISERROR(SEARCH("Cosmético",H43)))</formula>
    </cfRule>
    <cfRule type="containsText" dxfId="1363" priority="1457" operator="containsText" text="Datos">
      <formula>NOT(ISERROR(SEARCH("Datos",H43)))</formula>
    </cfRule>
    <cfRule type="containsText" dxfId="1362" priority="1458" operator="containsText" text="Funcional">
      <formula>NOT(ISERROR(SEARCH("Funcional",H43)))</formula>
    </cfRule>
  </conditionalFormatting>
  <conditionalFormatting sqref="H43">
    <cfRule type="containsText" dxfId="1361" priority="1455" operator="containsText" text="Mejora - Funcional">
      <formula>NOT(ISERROR(SEARCH("Mejora - Funcional",H43)))</formula>
    </cfRule>
  </conditionalFormatting>
  <conditionalFormatting sqref="G43">
    <cfRule type="containsText" dxfId="1360" priority="1453" operator="containsText" text="Existente">
      <formula>NOT(ISERROR(SEARCH("Existente",G43)))</formula>
    </cfRule>
    <cfRule type="containsText" dxfId="1359" priority="1454" operator="containsText" text="Nueva">
      <formula>NOT(ISERROR(SEARCH("Nueva",G43)))</formula>
    </cfRule>
  </conditionalFormatting>
  <conditionalFormatting sqref="I43">
    <cfRule type="containsText" dxfId="1358" priority="1448" operator="containsText" text="Sugerencia">
      <formula>NOT(ISERROR(SEARCH("Sugerencia",I43)))</formula>
    </cfRule>
    <cfRule type="containsText" dxfId="1357" priority="1449" operator="containsText" text="Baja">
      <formula>NOT(ISERROR(SEARCH("Baja",I43)))</formula>
    </cfRule>
    <cfRule type="containsText" dxfId="1356" priority="1450" operator="containsText" text="Media">
      <formula>NOT(ISERROR(SEARCH("Media",I43)))</formula>
    </cfRule>
    <cfRule type="containsText" dxfId="1355" priority="1451" operator="containsText" text="Crítica">
      <formula>NOT(ISERROR(SEARCH("Crítica",I43)))</formula>
    </cfRule>
    <cfRule type="containsText" dxfId="1354" priority="1452" operator="containsText" text="Alta">
      <formula>NOT(ISERROR(SEARCH("Alta",I43)))</formula>
    </cfRule>
  </conditionalFormatting>
  <conditionalFormatting sqref="K43">
    <cfRule type="containsText" dxfId="1353" priority="1444" operator="containsText" text="Dev - Trabajando">
      <formula>NOT(ISERROR(SEARCH("Dev - Trabajando",K43)))</formula>
    </cfRule>
    <cfRule type="containsText" dxfId="1352" priority="1445" operator="containsText" text="QA - Por Validar">
      <formula>NOT(ISERROR(SEARCH("QA - Por Validar",K43)))</formula>
    </cfRule>
    <cfRule type="containsText" dxfId="1351" priority="1446" operator="containsText" text="Duplicado">
      <formula>NOT(ISERROR(SEARCH("Duplicado",K43)))</formula>
    </cfRule>
    <cfRule type="containsText" dxfId="1350" priority="1447" operator="containsText" text="Rechazado">
      <formula>NOT(ISERROR(SEARCH("Rechazado",K43)))</formula>
    </cfRule>
  </conditionalFormatting>
  <conditionalFormatting sqref="K43">
    <cfRule type="containsText" dxfId="1349" priority="1443" operator="containsText" text="Asignado">
      <formula>NOT(ISERROR(SEARCH("Asignado",K43)))</formula>
    </cfRule>
  </conditionalFormatting>
  <conditionalFormatting sqref="K43">
    <cfRule type="containsText" dxfId="1348" priority="1442" operator="containsText" text="Cerrado">
      <formula>NOT(ISERROR(SEARCH("Cerrado",K43)))</formula>
    </cfRule>
  </conditionalFormatting>
  <conditionalFormatting sqref="J46">
    <cfRule type="containsText" dxfId="1347" priority="1376" operator="containsText" text="Dev - Trabajando">
      <formula>NOT(ISERROR(SEARCH("Dev - Trabajando",J46)))</formula>
    </cfRule>
    <cfRule type="containsText" dxfId="1346" priority="1377" operator="containsText" text="QA - Por Validar">
      <formula>NOT(ISERROR(SEARCH("QA - Por Validar",J46)))</formula>
    </cfRule>
    <cfRule type="containsText" dxfId="1345" priority="1378" operator="containsText" text="Duplicado">
      <formula>NOT(ISERROR(SEARCH("Duplicado",J46)))</formula>
    </cfRule>
    <cfRule type="containsText" dxfId="1344" priority="1379" operator="containsText" text="Rechazado">
      <formula>NOT(ISERROR(SEARCH("Rechazado",J46)))</formula>
    </cfRule>
  </conditionalFormatting>
  <conditionalFormatting sqref="J46">
    <cfRule type="containsText" dxfId="1343" priority="1375" operator="containsText" text="Asignado">
      <formula>NOT(ISERROR(SEARCH("Asignado",J46)))</formula>
    </cfRule>
  </conditionalFormatting>
  <conditionalFormatting sqref="J46">
    <cfRule type="containsText" dxfId="1342" priority="1374" operator="containsText" text="Cerrado">
      <formula>NOT(ISERROR(SEARCH("Cerrado",J46)))</formula>
    </cfRule>
  </conditionalFormatting>
  <conditionalFormatting sqref="H46">
    <cfRule type="containsText" dxfId="1341" priority="1371" operator="containsText" text="Cosmético">
      <formula>NOT(ISERROR(SEARCH("Cosmético",H46)))</formula>
    </cfRule>
    <cfRule type="containsText" dxfId="1340" priority="1372" operator="containsText" text="Datos">
      <formula>NOT(ISERROR(SEARCH("Datos",H46)))</formula>
    </cfRule>
    <cfRule type="containsText" dxfId="1339" priority="1373" operator="containsText" text="Funcional">
      <formula>NOT(ISERROR(SEARCH("Funcional",H46)))</formula>
    </cfRule>
  </conditionalFormatting>
  <conditionalFormatting sqref="H46">
    <cfRule type="containsText" dxfId="1338" priority="1370" operator="containsText" text="Mejora - Funcional">
      <formula>NOT(ISERROR(SEARCH("Mejora - Funcional",H46)))</formula>
    </cfRule>
  </conditionalFormatting>
  <conditionalFormatting sqref="G46">
    <cfRule type="containsText" dxfId="1337" priority="1368" operator="containsText" text="Existente">
      <formula>NOT(ISERROR(SEARCH("Existente",G46)))</formula>
    </cfRule>
    <cfRule type="containsText" dxfId="1336" priority="1369" operator="containsText" text="Nueva">
      <formula>NOT(ISERROR(SEARCH("Nueva",G46)))</formula>
    </cfRule>
  </conditionalFormatting>
  <conditionalFormatting sqref="I46">
    <cfRule type="containsText" dxfId="1335" priority="1363" operator="containsText" text="Sugerencia">
      <formula>NOT(ISERROR(SEARCH("Sugerencia",I46)))</formula>
    </cfRule>
    <cfRule type="containsText" dxfId="1334" priority="1364" operator="containsText" text="Baja">
      <formula>NOT(ISERROR(SEARCH("Baja",I46)))</formula>
    </cfRule>
    <cfRule type="containsText" dxfId="1333" priority="1365" operator="containsText" text="Media">
      <formula>NOT(ISERROR(SEARCH("Media",I46)))</formula>
    </cfRule>
    <cfRule type="containsText" dxfId="1332" priority="1366" operator="containsText" text="Crítica">
      <formula>NOT(ISERROR(SEARCH("Crítica",I46)))</formula>
    </cfRule>
    <cfRule type="containsText" dxfId="1331" priority="1367" operator="containsText" text="Alta">
      <formula>NOT(ISERROR(SEARCH("Alta",I46)))</formula>
    </cfRule>
  </conditionalFormatting>
  <conditionalFormatting sqref="K46">
    <cfRule type="containsText" dxfId="1330" priority="1359" operator="containsText" text="Dev - Trabajando">
      <formula>NOT(ISERROR(SEARCH("Dev - Trabajando",K46)))</formula>
    </cfRule>
    <cfRule type="containsText" dxfId="1329" priority="1360" operator="containsText" text="QA - Por Validar">
      <formula>NOT(ISERROR(SEARCH("QA - Por Validar",K46)))</formula>
    </cfRule>
    <cfRule type="containsText" dxfId="1328" priority="1361" operator="containsText" text="Duplicado">
      <formula>NOT(ISERROR(SEARCH("Duplicado",K46)))</formula>
    </cfRule>
    <cfRule type="containsText" dxfId="1327" priority="1362" operator="containsText" text="Rechazado">
      <formula>NOT(ISERROR(SEARCH("Rechazado",K46)))</formula>
    </cfRule>
  </conditionalFormatting>
  <conditionalFormatting sqref="K46">
    <cfRule type="containsText" dxfId="1326" priority="1358" operator="containsText" text="Asignado">
      <formula>NOT(ISERROR(SEARCH("Asignado",K46)))</formula>
    </cfRule>
  </conditionalFormatting>
  <conditionalFormatting sqref="K46">
    <cfRule type="containsText" dxfId="1325" priority="1357" operator="containsText" text="Cerrado">
      <formula>NOT(ISERROR(SEARCH("Cerrado",K46)))</formula>
    </cfRule>
  </conditionalFormatting>
  <conditionalFormatting sqref="J45">
    <cfRule type="containsText" dxfId="1324" priority="1422" operator="containsText" text="Dev - Trabajando">
      <formula>NOT(ISERROR(SEARCH("Dev - Trabajando",J45)))</formula>
    </cfRule>
    <cfRule type="containsText" dxfId="1323" priority="1423" operator="containsText" text="QA - Por Validar">
      <formula>NOT(ISERROR(SEARCH("QA - Por Validar",J45)))</formula>
    </cfRule>
    <cfRule type="containsText" dxfId="1322" priority="1424" operator="containsText" text="Duplicado">
      <formula>NOT(ISERROR(SEARCH("Duplicado",J45)))</formula>
    </cfRule>
    <cfRule type="containsText" dxfId="1321" priority="1425" operator="containsText" text="Rechazado">
      <formula>NOT(ISERROR(SEARCH("Rechazado",J45)))</formula>
    </cfRule>
  </conditionalFormatting>
  <conditionalFormatting sqref="J45">
    <cfRule type="containsText" dxfId="1320" priority="1421" operator="containsText" text="Asignado">
      <formula>NOT(ISERROR(SEARCH("Asignado",J45)))</formula>
    </cfRule>
  </conditionalFormatting>
  <conditionalFormatting sqref="J45">
    <cfRule type="containsText" dxfId="1319" priority="1420" operator="containsText" text="Cerrado">
      <formula>NOT(ISERROR(SEARCH("Cerrado",J45)))</formula>
    </cfRule>
  </conditionalFormatting>
  <conditionalFormatting sqref="H45">
    <cfRule type="containsText" dxfId="1318" priority="1417" operator="containsText" text="Cosmético">
      <formula>NOT(ISERROR(SEARCH("Cosmético",H45)))</formula>
    </cfRule>
    <cfRule type="containsText" dxfId="1317" priority="1418" operator="containsText" text="Datos">
      <formula>NOT(ISERROR(SEARCH("Datos",H45)))</formula>
    </cfRule>
    <cfRule type="containsText" dxfId="1316" priority="1419" operator="containsText" text="Funcional">
      <formula>NOT(ISERROR(SEARCH("Funcional",H45)))</formula>
    </cfRule>
  </conditionalFormatting>
  <conditionalFormatting sqref="H45">
    <cfRule type="containsText" dxfId="1315" priority="1416" operator="containsText" text="Mejora - Funcional">
      <formula>NOT(ISERROR(SEARCH("Mejora - Funcional",H45)))</formula>
    </cfRule>
  </conditionalFormatting>
  <conditionalFormatting sqref="G45">
    <cfRule type="containsText" dxfId="1314" priority="1414" operator="containsText" text="Existente">
      <formula>NOT(ISERROR(SEARCH("Existente",G45)))</formula>
    </cfRule>
    <cfRule type="containsText" dxfId="1313" priority="1415" operator="containsText" text="Nueva">
      <formula>NOT(ISERROR(SEARCH("Nueva",G45)))</formula>
    </cfRule>
  </conditionalFormatting>
  <conditionalFormatting sqref="I45">
    <cfRule type="containsText" dxfId="1312" priority="1409" operator="containsText" text="Sugerencia">
      <formula>NOT(ISERROR(SEARCH("Sugerencia",I45)))</formula>
    </cfRule>
    <cfRule type="containsText" dxfId="1311" priority="1410" operator="containsText" text="Baja">
      <formula>NOT(ISERROR(SEARCH("Baja",I45)))</formula>
    </cfRule>
    <cfRule type="containsText" dxfId="1310" priority="1411" operator="containsText" text="Media">
      <formula>NOT(ISERROR(SEARCH("Media",I45)))</formula>
    </cfRule>
    <cfRule type="containsText" dxfId="1309" priority="1412" operator="containsText" text="Crítica">
      <formula>NOT(ISERROR(SEARCH("Crítica",I45)))</formula>
    </cfRule>
    <cfRule type="containsText" dxfId="1308" priority="1413" operator="containsText" text="Alta">
      <formula>NOT(ISERROR(SEARCH("Alta",I45)))</formula>
    </cfRule>
  </conditionalFormatting>
  <conditionalFormatting sqref="K45">
    <cfRule type="containsText" dxfId="1307" priority="1405" operator="containsText" text="Dev - Trabajando">
      <formula>NOT(ISERROR(SEARCH("Dev - Trabajando",K45)))</formula>
    </cfRule>
    <cfRule type="containsText" dxfId="1306" priority="1406" operator="containsText" text="QA - Por Validar">
      <formula>NOT(ISERROR(SEARCH("QA - Por Validar",K45)))</formula>
    </cfRule>
    <cfRule type="containsText" dxfId="1305" priority="1407" operator="containsText" text="Duplicado">
      <formula>NOT(ISERROR(SEARCH("Duplicado",K45)))</formula>
    </cfRule>
    <cfRule type="containsText" dxfId="1304" priority="1408" operator="containsText" text="Rechazado">
      <formula>NOT(ISERROR(SEARCH("Rechazado",K45)))</formula>
    </cfRule>
  </conditionalFormatting>
  <conditionalFormatting sqref="K45">
    <cfRule type="containsText" dxfId="1303" priority="1404" operator="containsText" text="Asignado">
      <formula>NOT(ISERROR(SEARCH("Asignado",K45)))</formula>
    </cfRule>
  </conditionalFormatting>
  <conditionalFormatting sqref="K45">
    <cfRule type="containsText" dxfId="1302" priority="1403" operator="containsText" text="Cerrado">
      <formula>NOT(ISERROR(SEARCH("Cerrado",K45)))</formula>
    </cfRule>
  </conditionalFormatting>
  <conditionalFormatting sqref="J44">
    <cfRule type="containsText" dxfId="1301" priority="1399" operator="containsText" text="Dev - Trabajando">
      <formula>NOT(ISERROR(SEARCH("Dev - Trabajando",J44)))</formula>
    </cfRule>
    <cfRule type="containsText" dxfId="1300" priority="1400" operator="containsText" text="QA - Por Validar">
      <formula>NOT(ISERROR(SEARCH("QA - Por Validar",J44)))</formula>
    </cfRule>
    <cfRule type="containsText" dxfId="1299" priority="1401" operator="containsText" text="Duplicado">
      <formula>NOT(ISERROR(SEARCH("Duplicado",J44)))</formula>
    </cfRule>
    <cfRule type="containsText" dxfId="1298" priority="1402" operator="containsText" text="Rechazado">
      <formula>NOT(ISERROR(SEARCH("Rechazado",J44)))</formula>
    </cfRule>
  </conditionalFormatting>
  <conditionalFormatting sqref="J44">
    <cfRule type="containsText" dxfId="1297" priority="1398" operator="containsText" text="Asignado">
      <formula>NOT(ISERROR(SEARCH("Asignado",J44)))</formula>
    </cfRule>
  </conditionalFormatting>
  <conditionalFormatting sqref="J44">
    <cfRule type="containsText" dxfId="1296" priority="1397" operator="containsText" text="Cerrado">
      <formula>NOT(ISERROR(SEARCH("Cerrado",J44)))</formula>
    </cfRule>
  </conditionalFormatting>
  <conditionalFormatting sqref="H44">
    <cfRule type="containsText" dxfId="1295" priority="1394" operator="containsText" text="Cosmético">
      <formula>NOT(ISERROR(SEARCH("Cosmético",H44)))</formula>
    </cfRule>
    <cfRule type="containsText" dxfId="1294" priority="1395" operator="containsText" text="Datos">
      <formula>NOT(ISERROR(SEARCH("Datos",H44)))</formula>
    </cfRule>
    <cfRule type="containsText" dxfId="1293" priority="1396" operator="containsText" text="Funcional">
      <formula>NOT(ISERROR(SEARCH("Funcional",H44)))</formula>
    </cfRule>
  </conditionalFormatting>
  <conditionalFormatting sqref="H44">
    <cfRule type="containsText" dxfId="1292" priority="1393" operator="containsText" text="Mejora - Funcional">
      <formula>NOT(ISERROR(SEARCH("Mejora - Funcional",H44)))</formula>
    </cfRule>
  </conditionalFormatting>
  <conditionalFormatting sqref="G44">
    <cfRule type="containsText" dxfId="1291" priority="1391" operator="containsText" text="Existente">
      <formula>NOT(ISERROR(SEARCH("Existente",G44)))</formula>
    </cfRule>
    <cfRule type="containsText" dxfId="1290" priority="1392" operator="containsText" text="Nueva">
      <formula>NOT(ISERROR(SEARCH("Nueva",G44)))</formula>
    </cfRule>
  </conditionalFormatting>
  <conditionalFormatting sqref="I44">
    <cfRule type="containsText" dxfId="1289" priority="1386" operator="containsText" text="Sugerencia">
      <formula>NOT(ISERROR(SEARCH("Sugerencia",I44)))</formula>
    </cfRule>
    <cfRule type="containsText" dxfId="1288" priority="1387" operator="containsText" text="Baja">
      <formula>NOT(ISERROR(SEARCH("Baja",I44)))</formula>
    </cfRule>
    <cfRule type="containsText" dxfId="1287" priority="1388" operator="containsText" text="Media">
      <formula>NOT(ISERROR(SEARCH("Media",I44)))</formula>
    </cfRule>
    <cfRule type="containsText" dxfId="1286" priority="1389" operator="containsText" text="Crítica">
      <formula>NOT(ISERROR(SEARCH("Crítica",I44)))</formula>
    </cfRule>
    <cfRule type="containsText" dxfId="1285" priority="1390" operator="containsText" text="Alta">
      <formula>NOT(ISERROR(SEARCH("Alta",I44)))</formula>
    </cfRule>
  </conditionalFormatting>
  <conditionalFormatting sqref="K44">
    <cfRule type="containsText" dxfId="1284" priority="1382" operator="containsText" text="Dev - Trabajando">
      <formula>NOT(ISERROR(SEARCH("Dev - Trabajando",K44)))</formula>
    </cfRule>
    <cfRule type="containsText" dxfId="1283" priority="1383" operator="containsText" text="QA - Por Validar">
      <formula>NOT(ISERROR(SEARCH("QA - Por Validar",K44)))</formula>
    </cfRule>
    <cfRule type="containsText" dxfId="1282" priority="1384" operator="containsText" text="Duplicado">
      <formula>NOT(ISERROR(SEARCH("Duplicado",K44)))</formula>
    </cfRule>
    <cfRule type="containsText" dxfId="1281" priority="1385" operator="containsText" text="Rechazado">
      <formula>NOT(ISERROR(SEARCH("Rechazado",K44)))</formula>
    </cfRule>
  </conditionalFormatting>
  <conditionalFormatting sqref="K44">
    <cfRule type="containsText" dxfId="1280" priority="1381" operator="containsText" text="Asignado">
      <formula>NOT(ISERROR(SEARCH("Asignado",K44)))</formula>
    </cfRule>
  </conditionalFormatting>
  <conditionalFormatting sqref="K44">
    <cfRule type="containsText" dxfId="1279" priority="1380" operator="containsText" text="Cerrado">
      <formula>NOT(ISERROR(SEARCH("Cerrado",K44)))</formula>
    </cfRule>
  </conditionalFormatting>
  <conditionalFormatting sqref="J1:J19 J91:J1048576 J22:J23 J28:J46">
    <cfRule type="containsText" dxfId="1278" priority="1356" operator="containsText" text="ReAsignado">
      <formula>NOT(ISERROR(SEARCH("ReAsignado",J1)))</formula>
    </cfRule>
  </conditionalFormatting>
  <conditionalFormatting sqref="J47">
    <cfRule type="containsText" dxfId="1277" priority="1352" operator="containsText" text="Dev - Trabajando">
      <formula>NOT(ISERROR(SEARCH("Dev - Trabajando",J47)))</formula>
    </cfRule>
    <cfRule type="containsText" dxfId="1276" priority="1353" operator="containsText" text="QA - Por Validar">
      <formula>NOT(ISERROR(SEARCH("QA - Por Validar",J47)))</formula>
    </cfRule>
    <cfRule type="containsText" dxfId="1275" priority="1354" operator="containsText" text="Duplicado">
      <formula>NOT(ISERROR(SEARCH("Duplicado",J47)))</formula>
    </cfRule>
    <cfRule type="containsText" dxfId="1274" priority="1355" operator="containsText" text="Rechazado">
      <formula>NOT(ISERROR(SEARCH("Rechazado",J47)))</formula>
    </cfRule>
  </conditionalFormatting>
  <conditionalFormatting sqref="J47">
    <cfRule type="containsText" dxfId="1273" priority="1351" operator="containsText" text="Asignado">
      <formula>NOT(ISERROR(SEARCH("Asignado",J47)))</formula>
    </cfRule>
  </conditionalFormatting>
  <conditionalFormatting sqref="J47">
    <cfRule type="containsText" dxfId="1272" priority="1350" operator="containsText" text="Cerrado">
      <formula>NOT(ISERROR(SEARCH("Cerrado",J47)))</formula>
    </cfRule>
  </conditionalFormatting>
  <conditionalFormatting sqref="H47">
    <cfRule type="containsText" dxfId="1271" priority="1347" operator="containsText" text="Cosmético">
      <formula>NOT(ISERROR(SEARCH("Cosmético",H47)))</formula>
    </cfRule>
    <cfRule type="containsText" dxfId="1270" priority="1348" operator="containsText" text="Datos">
      <formula>NOT(ISERROR(SEARCH("Datos",H47)))</formula>
    </cfRule>
    <cfRule type="containsText" dxfId="1269" priority="1349" operator="containsText" text="Funcional">
      <formula>NOT(ISERROR(SEARCH("Funcional",H47)))</formula>
    </cfRule>
  </conditionalFormatting>
  <conditionalFormatting sqref="H47">
    <cfRule type="containsText" dxfId="1268" priority="1346" operator="containsText" text="Mejora - Funcional">
      <formula>NOT(ISERROR(SEARCH("Mejora - Funcional",H47)))</formula>
    </cfRule>
  </conditionalFormatting>
  <conditionalFormatting sqref="G47">
    <cfRule type="containsText" dxfId="1267" priority="1344" operator="containsText" text="Existente">
      <formula>NOT(ISERROR(SEARCH("Existente",G47)))</formula>
    </cfRule>
    <cfRule type="containsText" dxfId="1266" priority="1345" operator="containsText" text="Nueva">
      <formula>NOT(ISERROR(SEARCH("Nueva",G47)))</formula>
    </cfRule>
  </conditionalFormatting>
  <conditionalFormatting sqref="I47">
    <cfRule type="containsText" dxfId="1265" priority="1339" operator="containsText" text="Sugerencia">
      <formula>NOT(ISERROR(SEARCH("Sugerencia",I47)))</formula>
    </cfRule>
    <cfRule type="containsText" dxfId="1264" priority="1340" operator="containsText" text="Baja">
      <formula>NOT(ISERROR(SEARCH("Baja",I47)))</formula>
    </cfRule>
    <cfRule type="containsText" dxfId="1263" priority="1341" operator="containsText" text="Media">
      <formula>NOT(ISERROR(SEARCH("Media",I47)))</formula>
    </cfRule>
    <cfRule type="containsText" dxfId="1262" priority="1342" operator="containsText" text="Crítica">
      <formula>NOT(ISERROR(SEARCH("Crítica",I47)))</formula>
    </cfRule>
    <cfRule type="containsText" dxfId="1261" priority="1343" operator="containsText" text="Alta">
      <formula>NOT(ISERROR(SEARCH("Alta",I47)))</formula>
    </cfRule>
  </conditionalFormatting>
  <conditionalFormatting sqref="K47">
    <cfRule type="containsText" dxfId="1260" priority="1335" operator="containsText" text="Dev - Trabajando">
      <formula>NOT(ISERROR(SEARCH("Dev - Trabajando",K47)))</formula>
    </cfRule>
    <cfRule type="containsText" dxfId="1259" priority="1336" operator="containsText" text="QA - Por Validar">
      <formula>NOT(ISERROR(SEARCH("QA - Por Validar",K47)))</formula>
    </cfRule>
    <cfRule type="containsText" dxfId="1258" priority="1337" operator="containsText" text="Duplicado">
      <formula>NOT(ISERROR(SEARCH("Duplicado",K47)))</formula>
    </cfRule>
    <cfRule type="containsText" dxfId="1257" priority="1338" operator="containsText" text="Rechazado">
      <formula>NOT(ISERROR(SEARCH("Rechazado",K47)))</formula>
    </cfRule>
  </conditionalFormatting>
  <conditionalFormatting sqref="K47">
    <cfRule type="containsText" dxfId="1256" priority="1334" operator="containsText" text="Asignado">
      <formula>NOT(ISERROR(SEARCH("Asignado",K47)))</formula>
    </cfRule>
  </conditionalFormatting>
  <conditionalFormatting sqref="K47">
    <cfRule type="containsText" dxfId="1255" priority="1333" operator="containsText" text="Cerrado">
      <formula>NOT(ISERROR(SEARCH("Cerrado",K47)))</formula>
    </cfRule>
  </conditionalFormatting>
  <conditionalFormatting sqref="J47">
    <cfRule type="containsText" dxfId="1254" priority="1332" operator="containsText" text="ReAsignado">
      <formula>NOT(ISERROR(SEARCH("ReAsignado",J47)))</formula>
    </cfRule>
  </conditionalFormatting>
  <conditionalFormatting sqref="J48">
    <cfRule type="containsText" dxfId="1253" priority="1328" operator="containsText" text="Dev - Trabajando">
      <formula>NOT(ISERROR(SEARCH("Dev - Trabajando",J48)))</formula>
    </cfRule>
    <cfRule type="containsText" dxfId="1252" priority="1329" operator="containsText" text="QA - Por Validar">
      <formula>NOT(ISERROR(SEARCH("QA - Por Validar",J48)))</formula>
    </cfRule>
    <cfRule type="containsText" dxfId="1251" priority="1330" operator="containsText" text="Duplicado">
      <formula>NOT(ISERROR(SEARCH("Duplicado",J48)))</formula>
    </cfRule>
    <cfRule type="containsText" dxfId="1250" priority="1331" operator="containsText" text="Rechazado">
      <formula>NOT(ISERROR(SEARCH("Rechazado",J48)))</formula>
    </cfRule>
  </conditionalFormatting>
  <conditionalFormatting sqref="J48">
    <cfRule type="containsText" dxfId="1249" priority="1327" operator="containsText" text="Asignado">
      <formula>NOT(ISERROR(SEARCH("Asignado",J48)))</formula>
    </cfRule>
  </conditionalFormatting>
  <conditionalFormatting sqref="J48">
    <cfRule type="containsText" dxfId="1248" priority="1326" operator="containsText" text="Cerrado">
      <formula>NOT(ISERROR(SEARCH("Cerrado",J48)))</formula>
    </cfRule>
  </conditionalFormatting>
  <conditionalFormatting sqref="H48">
    <cfRule type="containsText" dxfId="1247" priority="1323" operator="containsText" text="Cosmético">
      <formula>NOT(ISERROR(SEARCH("Cosmético",H48)))</formula>
    </cfRule>
    <cfRule type="containsText" dxfId="1246" priority="1324" operator="containsText" text="Datos">
      <formula>NOT(ISERROR(SEARCH("Datos",H48)))</formula>
    </cfRule>
    <cfRule type="containsText" dxfId="1245" priority="1325" operator="containsText" text="Funcional">
      <formula>NOT(ISERROR(SEARCH("Funcional",H48)))</formula>
    </cfRule>
  </conditionalFormatting>
  <conditionalFormatting sqref="H48">
    <cfRule type="containsText" dxfId="1244" priority="1322" operator="containsText" text="Mejora - Funcional">
      <formula>NOT(ISERROR(SEARCH("Mejora - Funcional",H48)))</formula>
    </cfRule>
  </conditionalFormatting>
  <conditionalFormatting sqref="G48">
    <cfRule type="containsText" dxfId="1243" priority="1320" operator="containsText" text="Existente">
      <formula>NOT(ISERROR(SEARCH("Existente",G48)))</formula>
    </cfRule>
    <cfRule type="containsText" dxfId="1242" priority="1321" operator="containsText" text="Nueva">
      <formula>NOT(ISERROR(SEARCH("Nueva",G48)))</formula>
    </cfRule>
  </conditionalFormatting>
  <conditionalFormatting sqref="I48">
    <cfRule type="containsText" dxfId="1241" priority="1315" operator="containsText" text="Sugerencia">
      <formula>NOT(ISERROR(SEARCH("Sugerencia",I48)))</formula>
    </cfRule>
    <cfRule type="containsText" dxfId="1240" priority="1316" operator="containsText" text="Baja">
      <formula>NOT(ISERROR(SEARCH("Baja",I48)))</formula>
    </cfRule>
    <cfRule type="containsText" dxfId="1239" priority="1317" operator="containsText" text="Media">
      <formula>NOT(ISERROR(SEARCH("Media",I48)))</formula>
    </cfRule>
    <cfRule type="containsText" dxfId="1238" priority="1318" operator="containsText" text="Crítica">
      <formula>NOT(ISERROR(SEARCH("Crítica",I48)))</formula>
    </cfRule>
    <cfRule type="containsText" dxfId="1237" priority="1319" operator="containsText" text="Alta">
      <formula>NOT(ISERROR(SEARCH("Alta",I48)))</formula>
    </cfRule>
  </conditionalFormatting>
  <conditionalFormatting sqref="K48">
    <cfRule type="containsText" dxfId="1236" priority="1311" operator="containsText" text="Dev - Trabajando">
      <formula>NOT(ISERROR(SEARCH("Dev - Trabajando",K48)))</formula>
    </cfRule>
    <cfRule type="containsText" dxfId="1235" priority="1312" operator="containsText" text="QA - Por Validar">
      <formula>NOT(ISERROR(SEARCH("QA - Por Validar",K48)))</formula>
    </cfRule>
    <cfRule type="containsText" dxfId="1234" priority="1313" operator="containsText" text="Duplicado">
      <formula>NOT(ISERROR(SEARCH("Duplicado",K48)))</formula>
    </cfRule>
    <cfRule type="containsText" dxfId="1233" priority="1314" operator="containsText" text="Rechazado">
      <formula>NOT(ISERROR(SEARCH("Rechazado",K48)))</formula>
    </cfRule>
  </conditionalFormatting>
  <conditionalFormatting sqref="K48">
    <cfRule type="containsText" dxfId="1232" priority="1310" operator="containsText" text="Asignado">
      <formula>NOT(ISERROR(SEARCH("Asignado",K48)))</formula>
    </cfRule>
  </conditionalFormatting>
  <conditionalFormatting sqref="K48">
    <cfRule type="containsText" dxfId="1231" priority="1309" operator="containsText" text="Cerrado">
      <formula>NOT(ISERROR(SEARCH("Cerrado",K48)))</formula>
    </cfRule>
  </conditionalFormatting>
  <conditionalFormatting sqref="J48">
    <cfRule type="containsText" dxfId="1230" priority="1308" operator="containsText" text="ReAsignado">
      <formula>NOT(ISERROR(SEARCH("ReAsignado",J48)))</formula>
    </cfRule>
  </conditionalFormatting>
  <conditionalFormatting sqref="J49">
    <cfRule type="containsText" dxfId="1229" priority="1304" operator="containsText" text="Dev - Trabajando">
      <formula>NOT(ISERROR(SEARCH("Dev - Trabajando",J49)))</formula>
    </cfRule>
    <cfRule type="containsText" dxfId="1228" priority="1305" operator="containsText" text="QA - Por Validar">
      <formula>NOT(ISERROR(SEARCH("QA - Por Validar",J49)))</formula>
    </cfRule>
    <cfRule type="containsText" dxfId="1227" priority="1306" operator="containsText" text="Duplicado">
      <formula>NOT(ISERROR(SEARCH("Duplicado",J49)))</formula>
    </cfRule>
    <cfRule type="containsText" dxfId="1226" priority="1307" operator="containsText" text="Rechazado">
      <formula>NOT(ISERROR(SEARCH("Rechazado",J49)))</formula>
    </cfRule>
  </conditionalFormatting>
  <conditionalFormatting sqref="J49">
    <cfRule type="containsText" dxfId="1225" priority="1303" operator="containsText" text="Asignado">
      <formula>NOT(ISERROR(SEARCH("Asignado",J49)))</formula>
    </cfRule>
  </conditionalFormatting>
  <conditionalFormatting sqref="J49">
    <cfRule type="containsText" dxfId="1224" priority="1302" operator="containsText" text="Cerrado">
      <formula>NOT(ISERROR(SEARCH("Cerrado",J49)))</formula>
    </cfRule>
  </conditionalFormatting>
  <conditionalFormatting sqref="H49">
    <cfRule type="containsText" dxfId="1223" priority="1299" operator="containsText" text="Cosmético">
      <formula>NOT(ISERROR(SEARCH("Cosmético",H49)))</formula>
    </cfRule>
    <cfRule type="containsText" dxfId="1222" priority="1300" operator="containsText" text="Datos">
      <formula>NOT(ISERROR(SEARCH("Datos",H49)))</formula>
    </cfRule>
    <cfRule type="containsText" dxfId="1221" priority="1301" operator="containsText" text="Funcional">
      <formula>NOT(ISERROR(SEARCH("Funcional",H49)))</formula>
    </cfRule>
  </conditionalFormatting>
  <conditionalFormatting sqref="H49">
    <cfRule type="containsText" dxfId="1220" priority="1298" operator="containsText" text="Mejora - Funcional">
      <formula>NOT(ISERROR(SEARCH("Mejora - Funcional",H49)))</formula>
    </cfRule>
  </conditionalFormatting>
  <conditionalFormatting sqref="G49">
    <cfRule type="containsText" dxfId="1219" priority="1296" operator="containsText" text="Existente">
      <formula>NOT(ISERROR(SEARCH("Existente",G49)))</formula>
    </cfRule>
    <cfRule type="containsText" dxfId="1218" priority="1297" operator="containsText" text="Nueva">
      <formula>NOT(ISERROR(SEARCH("Nueva",G49)))</formula>
    </cfRule>
  </conditionalFormatting>
  <conditionalFormatting sqref="I49">
    <cfRule type="containsText" dxfId="1217" priority="1291" operator="containsText" text="Sugerencia">
      <formula>NOT(ISERROR(SEARCH("Sugerencia",I49)))</formula>
    </cfRule>
    <cfRule type="containsText" dxfId="1216" priority="1292" operator="containsText" text="Baja">
      <formula>NOT(ISERROR(SEARCH("Baja",I49)))</formula>
    </cfRule>
    <cfRule type="containsText" dxfId="1215" priority="1293" operator="containsText" text="Media">
      <formula>NOT(ISERROR(SEARCH("Media",I49)))</formula>
    </cfRule>
    <cfRule type="containsText" dxfId="1214" priority="1294" operator="containsText" text="Crítica">
      <formula>NOT(ISERROR(SEARCH("Crítica",I49)))</formula>
    </cfRule>
    <cfRule type="containsText" dxfId="1213" priority="1295" operator="containsText" text="Alta">
      <formula>NOT(ISERROR(SEARCH("Alta",I49)))</formula>
    </cfRule>
  </conditionalFormatting>
  <conditionalFormatting sqref="K49">
    <cfRule type="containsText" dxfId="1212" priority="1287" operator="containsText" text="Dev - Trabajando">
      <formula>NOT(ISERROR(SEARCH("Dev - Trabajando",K49)))</formula>
    </cfRule>
    <cfRule type="containsText" dxfId="1211" priority="1288" operator="containsText" text="QA - Por Validar">
      <formula>NOT(ISERROR(SEARCH("QA - Por Validar",K49)))</formula>
    </cfRule>
    <cfRule type="containsText" dxfId="1210" priority="1289" operator="containsText" text="Duplicado">
      <formula>NOT(ISERROR(SEARCH("Duplicado",K49)))</formula>
    </cfRule>
    <cfRule type="containsText" dxfId="1209" priority="1290" operator="containsText" text="Rechazado">
      <formula>NOT(ISERROR(SEARCH("Rechazado",K49)))</formula>
    </cfRule>
  </conditionalFormatting>
  <conditionalFormatting sqref="K49">
    <cfRule type="containsText" dxfId="1208" priority="1286" operator="containsText" text="Asignado">
      <formula>NOT(ISERROR(SEARCH("Asignado",K49)))</formula>
    </cfRule>
  </conditionalFormatting>
  <conditionalFormatting sqref="K49">
    <cfRule type="containsText" dxfId="1207" priority="1285" operator="containsText" text="Cerrado">
      <formula>NOT(ISERROR(SEARCH("Cerrado",K49)))</formula>
    </cfRule>
  </conditionalFormatting>
  <conditionalFormatting sqref="J49">
    <cfRule type="containsText" dxfId="1206" priority="1284" operator="containsText" text="ReAsignado">
      <formula>NOT(ISERROR(SEARCH("ReAsignado",J49)))</formula>
    </cfRule>
  </conditionalFormatting>
  <conditionalFormatting sqref="H50">
    <cfRule type="containsText" dxfId="1205" priority="1275" operator="containsText" text="Cosmético">
      <formula>NOT(ISERROR(SEARCH("Cosmético",H50)))</formula>
    </cfRule>
    <cfRule type="containsText" dxfId="1204" priority="1276" operator="containsText" text="Datos">
      <formula>NOT(ISERROR(SEARCH("Datos",H50)))</formula>
    </cfRule>
    <cfRule type="containsText" dxfId="1203" priority="1277" operator="containsText" text="Funcional">
      <formula>NOT(ISERROR(SEARCH("Funcional",H50)))</formula>
    </cfRule>
  </conditionalFormatting>
  <conditionalFormatting sqref="H50">
    <cfRule type="containsText" dxfId="1202" priority="1274" operator="containsText" text="Mejora - Funcional">
      <formula>NOT(ISERROR(SEARCH("Mejora - Funcional",H50)))</formula>
    </cfRule>
  </conditionalFormatting>
  <conditionalFormatting sqref="G50">
    <cfRule type="containsText" dxfId="1201" priority="1272" operator="containsText" text="Existente">
      <formula>NOT(ISERROR(SEARCH("Existente",G50)))</formula>
    </cfRule>
    <cfRule type="containsText" dxfId="1200" priority="1273" operator="containsText" text="Nueva">
      <formula>NOT(ISERROR(SEARCH("Nueva",G50)))</formula>
    </cfRule>
  </conditionalFormatting>
  <conditionalFormatting sqref="I50">
    <cfRule type="containsText" dxfId="1199" priority="1267" operator="containsText" text="Sugerencia">
      <formula>NOT(ISERROR(SEARCH("Sugerencia",I50)))</formula>
    </cfRule>
    <cfRule type="containsText" dxfId="1198" priority="1268" operator="containsText" text="Baja">
      <formula>NOT(ISERROR(SEARCH("Baja",I50)))</formula>
    </cfRule>
    <cfRule type="containsText" dxfId="1197" priority="1269" operator="containsText" text="Media">
      <formula>NOT(ISERROR(SEARCH("Media",I50)))</formula>
    </cfRule>
    <cfRule type="containsText" dxfId="1196" priority="1270" operator="containsText" text="Crítica">
      <formula>NOT(ISERROR(SEARCH("Crítica",I50)))</formula>
    </cfRule>
    <cfRule type="containsText" dxfId="1195" priority="1271" operator="containsText" text="Alta">
      <formula>NOT(ISERROR(SEARCH("Alta",I50)))</formula>
    </cfRule>
  </conditionalFormatting>
  <conditionalFormatting sqref="K50">
    <cfRule type="containsText" dxfId="1194" priority="1263" operator="containsText" text="Dev - Trabajando">
      <formula>NOT(ISERROR(SEARCH("Dev - Trabajando",K50)))</formula>
    </cfRule>
    <cfRule type="containsText" dxfId="1193" priority="1264" operator="containsText" text="QA - Por Validar">
      <formula>NOT(ISERROR(SEARCH("QA - Por Validar",K50)))</formula>
    </cfRule>
    <cfRule type="containsText" dxfId="1192" priority="1265" operator="containsText" text="Duplicado">
      <formula>NOT(ISERROR(SEARCH("Duplicado",K50)))</formula>
    </cfRule>
    <cfRule type="containsText" dxfId="1191" priority="1266" operator="containsText" text="Rechazado">
      <formula>NOT(ISERROR(SEARCH("Rechazado",K50)))</formula>
    </cfRule>
  </conditionalFormatting>
  <conditionalFormatting sqref="K50">
    <cfRule type="containsText" dxfId="1190" priority="1262" operator="containsText" text="Asignado">
      <formula>NOT(ISERROR(SEARCH("Asignado",K50)))</formula>
    </cfRule>
  </conditionalFormatting>
  <conditionalFormatting sqref="K50">
    <cfRule type="containsText" dxfId="1189" priority="1261" operator="containsText" text="Cerrado">
      <formula>NOT(ISERROR(SEARCH("Cerrado",K50)))</formula>
    </cfRule>
  </conditionalFormatting>
  <conditionalFormatting sqref="J51">
    <cfRule type="containsText" dxfId="1188" priority="1256" operator="containsText" text="Dev - Trabajando">
      <formula>NOT(ISERROR(SEARCH("Dev - Trabajando",J51)))</formula>
    </cfRule>
    <cfRule type="containsText" dxfId="1187" priority="1257" operator="containsText" text="QA - Por Validar">
      <formula>NOT(ISERROR(SEARCH("QA - Por Validar",J51)))</formula>
    </cfRule>
    <cfRule type="containsText" dxfId="1186" priority="1258" operator="containsText" text="Duplicado">
      <formula>NOT(ISERROR(SEARCH("Duplicado",J51)))</formula>
    </cfRule>
    <cfRule type="containsText" dxfId="1185" priority="1259" operator="containsText" text="Rechazado">
      <formula>NOT(ISERROR(SEARCH("Rechazado",J51)))</formula>
    </cfRule>
  </conditionalFormatting>
  <conditionalFormatting sqref="J51">
    <cfRule type="containsText" dxfId="1184" priority="1255" operator="containsText" text="Asignado">
      <formula>NOT(ISERROR(SEARCH("Asignado",J51)))</formula>
    </cfRule>
  </conditionalFormatting>
  <conditionalFormatting sqref="J51">
    <cfRule type="containsText" dxfId="1183" priority="1254" operator="containsText" text="Cerrado">
      <formula>NOT(ISERROR(SEARCH("Cerrado",J51)))</formula>
    </cfRule>
  </conditionalFormatting>
  <conditionalFormatting sqref="H51">
    <cfRule type="containsText" dxfId="1182" priority="1251" operator="containsText" text="Cosmético">
      <formula>NOT(ISERROR(SEARCH("Cosmético",H51)))</formula>
    </cfRule>
    <cfRule type="containsText" dxfId="1181" priority="1252" operator="containsText" text="Datos">
      <formula>NOT(ISERROR(SEARCH("Datos",H51)))</formula>
    </cfRule>
    <cfRule type="containsText" dxfId="1180" priority="1253" operator="containsText" text="Funcional">
      <formula>NOT(ISERROR(SEARCH("Funcional",H51)))</formula>
    </cfRule>
  </conditionalFormatting>
  <conditionalFormatting sqref="H51">
    <cfRule type="containsText" dxfId="1179" priority="1250" operator="containsText" text="Mejora - Funcional">
      <formula>NOT(ISERROR(SEARCH("Mejora - Funcional",H51)))</formula>
    </cfRule>
  </conditionalFormatting>
  <conditionalFormatting sqref="G51">
    <cfRule type="containsText" dxfId="1178" priority="1248" operator="containsText" text="Existente">
      <formula>NOT(ISERROR(SEARCH("Existente",G51)))</formula>
    </cfRule>
    <cfRule type="containsText" dxfId="1177" priority="1249" operator="containsText" text="Nueva">
      <formula>NOT(ISERROR(SEARCH("Nueva",G51)))</formula>
    </cfRule>
  </conditionalFormatting>
  <conditionalFormatting sqref="I51">
    <cfRule type="containsText" dxfId="1176" priority="1243" operator="containsText" text="Sugerencia">
      <formula>NOT(ISERROR(SEARCH("Sugerencia",I51)))</formula>
    </cfRule>
    <cfRule type="containsText" dxfId="1175" priority="1244" operator="containsText" text="Baja">
      <formula>NOT(ISERROR(SEARCH("Baja",I51)))</formula>
    </cfRule>
    <cfRule type="containsText" dxfId="1174" priority="1245" operator="containsText" text="Media">
      <formula>NOT(ISERROR(SEARCH("Media",I51)))</formula>
    </cfRule>
    <cfRule type="containsText" dxfId="1173" priority="1246" operator="containsText" text="Crítica">
      <formula>NOT(ISERROR(SEARCH("Crítica",I51)))</formula>
    </cfRule>
    <cfRule type="containsText" dxfId="1172" priority="1247" operator="containsText" text="Alta">
      <formula>NOT(ISERROR(SEARCH("Alta",I51)))</formula>
    </cfRule>
  </conditionalFormatting>
  <conditionalFormatting sqref="K51">
    <cfRule type="containsText" dxfId="1171" priority="1239" operator="containsText" text="Dev - Trabajando">
      <formula>NOT(ISERROR(SEARCH("Dev - Trabajando",K51)))</formula>
    </cfRule>
    <cfRule type="containsText" dxfId="1170" priority="1240" operator="containsText" text="QA - Por Validar">
      <formula>NOT(ISERROR(SEARCH("QA - Por Validar",K51)))</formula>
    </cfRule>
    <cfRule type="containsText" dxfId="1169" priority="1241" operator="containsText" text="Duplicado">
      <formula>NOT(ISERROR(SEARCH("Duplicado",K51)))</formula>
    </cfRule>
    <cfRule type="containsText" dxfId="1168" priority="1242" operator="containsText" text="Rechazado">
      <formula>NOT(ISERROR(SEARCH("Rechazado",K51)))</formula>
    </cfRule>
  </conditionalFormatting>
  <conditionalFormatting sqref="K51">
    <cfRule type="containsText" dxfId="1167" priority="1238" operator="containsText" text="Asignado">
      <formula>NOT(ISERROR(SEARCH("Asignado",K51)))</formula>
    </cfRule>
  </conditionalFormatting>
  <conditionalFormatting sqref="K51">
    <cfRule type="containsText" dxfId="1166" priority="1237" operator="containsText" text="Cerrado">
      <formula>NOT(ISERROR(SEARCH("Cerrado",K51)))</formula>
    </cfRule>
  </conditionalFormatting>
  <conditionalFormatting sqref="J51">
    <cfRule type="containsText" dxfId="1165" priority="1236" operator="containsText" text="ReAsignado">
      <formula>NOT(ISERROR(SEARCH("ReAsignado",J51)))</formula>
    </cfRule>
  </conditionalFormatting>
  <conditionalFormatting sqref="J52">
    <cfRule type="containsText" dxfId="1164" priority="1232" operator="containsText" text="Dev - Trabajando">
      <formula>NOT(ISERROR(SEARCH("Dev - Trabajando",J52)))</formula>
    </cfRule>
    <cfRule type="containsText" dxfId="1163" priority="1233" operator="containsText" text="QA - Por Validar">
      <formula>NOT(ISERROR(SEARCH("QA - Por Validar",J52)))</formula>
    </cfRule>
    <cfRule type="containsText" dxfId="1162" priority="1234" operator="containsText" text="Duplicado">
      <formula>NOT(ISERROR(SEARCH("Duplicado",J52)))</formula>
    </cfRule>
    <cfRule type="containsText" dxfId="1161" priority="1235" operator="containsText" text="Rechazado">
      <formula>NOT(ISERROR(SEARCH("Rechazado",J52)))</formula>
    </cfRule>
  </conditionalFormatting>
  <conditionalFormatting sqref="J52">
    <cfRule type="containsText" dxfId="1160" priority="1231" operator="containsText" text="Asignado">
      <formula>NOT(ISERROR(SEARCH("Asignado",J52)))</formula>
    </cfRule>
  </conditionalFormatting>
  <conditionalFormatting sqref="J52">
    <cfRule type="containsText" dxfId="1159" priority="1230" operator="containsText" text="Cerrado">
      <formula>NOT(ISERROR(SEARCH("Cerrado",J52)))</formula>
    </cfRule>
  </conditionalFormatting>
  <conditionalFormatting sqref="H52">
    <cfRule type="containsText" dxfId="1158" priority="1227" operator="containsText" text="Cosmético">
      <formula>NOT(ISERROR(SEARCH("Cosmético",H52)))</formula>
    </cfRule>
    <cfRule type="containsText" dxfId="1157" priority="1228" operator="containsText" text="Datos">
      <formula>NOT(ISERROR(SEARCH("Datos",H52)))</formula>
    </cfRule>
    <cfRule type="containsText" dxfId="1156" priority="1229" operator="containsText" text="Funcional">
      <formula>NOT(ISERROR(SEARCH("Funcional",H52)))</formula>
    </cfRule>
  </conditionalFormatting>
  <conditionalFormatting sqref="H52">
    <cfRule type="containsText" dxfId="1155" priority="1226" operator="containsText" text="Mejora - Funcional">
      <formula>NOT(ISERROR(SEARCH("Mejora - Funcional",H52)))</formula>
    </cfRule>
  </conditionalFormatting>
  <conditionalFormatting sqref="G52">
    <cfRule type="containsText" dxfId="1154" priority="1224" operator="containsText" text="Existente">
      <formula>NOT(ISERROR(SEARCH("Existente",G52)))</formula>
    </cfRule>
    <cfRule type="containsText" dxfId="1153" priority="1225" operator="containsText" text="Nueva">
      <formula>NOT(ISERROR(SEARCH("Nueva",G52)))</formula>
    </cfRule>
  </conditionalFormatting>
  <conditionalFormatting sqref="I52">
    <cfRule type="containsText" dxfId="1152" priority="1219" operator="containsText" text="Sugerencia">
      <formula>NOT(ISERROR(SEARCH("Sugerencia",I52)))</formula>
    </cfRule>
    <cfRule type="containsText" dxfId="1151" priority="1220" operator="containsText" text="Baja">
      <formula>NOT(ISERROR(SEARCH("Baja",I52)))</formula>
    </cfRule>
    <cfRule type="containsText" dxfId="1150" priority="1221" operator="containsText" text="Media">
      <formula>NOT(ISERROR(SEARCH("Media",I52)))</formula>
    </cfRule>
    <cfRule type="containsText" dxfId="1149" priority="1222" operator="containsText" text="Crítica">
      <formula>NOT(ISERROR(SEARCH("Crítica",I52)))</formula>
    </cfRule>
    <cfRule type="containsText" dxfId="1148" priority="1223" operator="containsText" text="Alta">
      <formula>NOT(ISERROR(SEARCH("Alta",I52)))</formula>
    </cfRule>
  </conditionalFormatting>
  <conditionalFormatting sqref="K52">
    <cfRule type="containsText" dxfId="1147" priority="1215" operator="containsText" text="Dev - Trabajando">
      <formula>NOT(ISERROR(SEARCH("Dev - Trabajando",K52)))</formula>
    </cfRule>
    <cfRule type="containsText" dxfId="1146" priority="1216" operator="containsText" text="QA - Por Validar">
      <formula>NOT(ISERROR(SEARCH("QA - Por Validar",K52)))</formula>
    </cfRule>
    <cfRule type="containsText" dxfId="1145" priority="1217" operator="containsText" text="Duplicado">
      <formula>NOT(ISERROR(SEARCH("Duplicado",K52)))</formula>
    </cfRule>
    <cfRule type="containsText" dxfId="1144" priority="1218" operator="containsText" text="Rechazado">
      <formula>NOT(ISERROR(SEARCH("Rechazado",K52)))</formula>
    </cfRule>
  </conditionalFormatting>
  <conditionalFormatting sqref="K52">
    <cfRule type="containsText" dxfId="1143" priority="1214" operator="containsText" text="Asignado">
      <formula>NOT(ISERROR(SEARCH("Asignado",K52)))</formula>
    </cfRule>
  </conditionalFormatting>
  <conditionalFormatting sqref="K52">
    <cfRule type="containsText" dxfId="1142" priority="1213" operator="containsText" text="Cerrado">
      <formula>NOT(ISERROR(SEARCH("Cerrado",K52)))</formula>
    </cfRule>
  </conditionalFormatting>
  <conditionalFormatting sqref="J52">
    <cfRule type="containsText" dxfId="1141" priority="1212" operator="containsText" text="ReAsignado">
      <formula>NOT(ISERROR(SEARCH("ReAsignado",J52)))</formula>
    </cfRule>
  </conditionalFormatting>
  <conditionalFormatting sqref="H53">
    <cfRule type="containsText" dxfId="1140" priority="1203" operator="containsText" text="Cosmético">
      <formula>NOT(ISERROR(SEARCH("Cosmético",H53)))</formula>
    </cfRule>
    <cfRule type="containsText" dxfId="1139" priority="1204" operator="containsText" text="Datos">
      <formula>NOT(ISERROR(SEARCH("Datos",H53)))</formula>
    </cfRule>
    <cfRule type="containsText" dxfId="1138" priority="1205" operator="containsText" text="Funcional">
      <formula>NOT(ISERROR(SEARCH("Funcional",H53)))</formula>
    </cfRule>
  </conditionalFormatting>
  <conditionalFormatting sqref="H53">
    <cfRule type="containsText" dxfId="1137" priority="1202" operator="containsText" text="Mejora - Funcional">
      <formula>NOT(ISERROR(SEARCH("Mejora - Funcional",H53)))</formula>
    </cfRule>
  </conditionalFormatting>
  <conditionalFormatting sqref="G53">
    <cfRule type="containsText" dxfId="1136" priority="1200" operator="containsText" text="Existente">
      <formula>NOT(ISERROR(SEARCH("Existente",G53)))</formula>
    </cfRule>
    <cfRule type="containsText" dxfId="1135" priority="1201" operator="containsText" text="Nueva">
      <formula>NOT(ISERROR(SEARCH("Nueva",G53)))</formula>
    </cfRule>
  </conditionalFormatting>
  <conditionalFormatting sqref="I53">
    <cfRule type="containsText" dxfId="1134" priority="1195" operator="containsText" text="Sugerencia">
      <formula>NOT(ISERROR(SEARCH("Sugerencia",I53)))</formula>
    </cfRule>
    <cfRule type="containsText" dxfId="1133" priority="1196" operator="containsText" text="Baja">
      <formula>NOT(ISERROR(SEARCH("Baja",I53)))</formula>
    </cfRule>
    <cfRule type="containsText" dxfId="1132" priority="1197" operator="containsText" text="Media">
      <formula>NOT(ISERROR(SEARCH("Media",I53)))</formula>
    </cfRule>
    <cfRule type="containsText" dxfId="1131" priority="1198" operator="containsText" text="Crítica">
      <formula>NOT(ISERROR(SEARCH("Crítica",I53)))</formula>
    </cfRule>
    <cfRule type="containsText" dxfId="1130" priority="1199" operator="containsText" text="Alta">
      <formula>NOT(ISERROR(SEARCH("Alta",I53)))</formula>
    </cfRule>
  </conditionalFormatting>
  <conditionalFormatting sqref="K53">
    <cfRule type="containsText" dxfId="1129" priority="1191" operator="containsText" text="Dev - Trabajando">
      <formula>NOT(ISERROR(SEARCH("Dev - Trabajando",K53)))</formula>
    </cfRule>
    <cfRule type="containsText" dxfId="1128" priority="1192" operator="containsText" text="QA - Por Validar">
      <formula>NOT(ISERROR(SEARCH("QA - Por Validar",K53)))</formula>
    </cfRule>
    <cfRule type="containsText" dxfId="1127" priority="1193" operator="containsText" text="Duplicado">
      <formula>NOT(ISERROR(SEARCH("Duplicado",K53)))</formula>
    </cfRule>
    <cfRule type="containsText" dxfId="1126" priority="1194" operator="containsText" text="Rechazado">
      <formula>NOT(ISERROR(SEARCH("Rechazado",K53)))</formula>
    </cfRule>
  </conditionalFormatting>
  <conditionalFormatting sqref="K53">
    <cfRule type="containsText" dxfId="1125" priority="1190" operator="containsText" text="Asignado">
      <formula>NOT(ISERROR(SEARCH("Asignado",K53)))</formula>
    </cfRule>
  </conditionalFormatting>
  <conditionalFormatting sqref="K53">
    <cfRule type="containsText" dxfId="1124" priority="1189" operator="containsText" text="Cerrado">
      <formula>NOT(ISERROR(SEARCH("Cerrado",K53)))</formula>
    </cfRule>
  </conditionalFormatting>
  <conditionalFormatting sqref="H54">
    <cfRule type="containsText" dxfId="1123" priority="1179" operator="containsText" text="Cosmético">
      <formula>NOT(ISERROR(SEARCH("Cosmético",H54)))</formula>
    </cfRule>
    <cfRule type="containsText" dxfId="1122" priority="1180" operator="containsText" text="Datos">
      <formula>NOT(ISERROR(SEARCH("Datos",H54)))</formula>
    </cfRule>
    <cfRule type="containsText" dxfId="1121" priority="1181" operator="containsText" text="Funcional">
      <formula>NOT(ISERROR(SEARCH("Funcional",H54)))</formula>
    </cfRule>
  </conditionalFormatting>
  <conditionalFormatting sqref="H54">
    <cfRule type="containsText" dxfId="1120" priority="1178" operator="containsText" text="Mejora - Funcional">
      <formula>NOT(ISERROR(SEARCH("Mejora - Funcional",H54)))</formula>
    </cfRule>
  </conditionalFormatting>
  <conditionalFormatting sqref="G54">
    <cfRule type="containsText" dxfId="1119" priority="1176" operator="containsText" text="Existente">
      <formula>NOT(ISERROR(SEARCH("Existente",G54)))</formula>
    </cfRule>
    <cfRule type="containsText" dxfId="1118" priority="1177" operator="containsText" text="Nueva">
      <formula>NOT(ISERROR(SEARCH("Nueva",G54)))</formula>
    </cfRule>
  </conditionalFormatting>
  <conditionalFormatting sqref="I54">
    <cfRule type="containsText" dxfId="1117" priority="1171" operator="containsText" text="Sugerencia">
      <formula>NOT(ISERROR(SEARCH("Sugerencia",I54)))</formula>
    </cfRule>
    <cfRule type="containsText" dxfId="1116" priority="1172" operator="containsText" text="Baja">
      <formula>NOT(ISERROR(SEARCH("Baja",I54)))</formula>
    </cfRule>
    <cfRule type="containsText" dxfId="1115" priority="1173" operator="containsText" text="Media">
      <formula>NOT(ISERROR(SEARCH("Media",I54)))</formula>
    </cfRule>
    <cfRule type="containsText" dxfId="1114" priority="1174" operator="containsText" text="Crítica">
      <formula>NOT(ISERROR(SEARCH("Crítica",I54)))</formula>
    </cfRule>
    <cfRule type="containsText" dxfId="1113" priority="1175" operator="containsText" text="Alta">
      <formula>NOT(ISERROR(SEARCH("Alta",I54)))</formula>
    </cfRule>
  </conditionalFormatting>
  <conditionalFormatting sqref="K54">
    <cfRule type="containsText" dxfId="1112" priority="1167" operator="containsText" text="Dev - Trabajando">
      <formula>NOT(ISERROR(SEARCH("Dev - Trabajando",K54)))</formula>
    </cfRule>
    <cfRule type="containsText" dxfId="1111" priority="1168" operator="containsText" text="QA - Por Validar">
      <formula>NOT(ISERROR(SEARCH("QA - Por Validar",K54)))</formula>
    </cfRule>
    <cfRule type="containsText" dxfId="1110" priority="1169" operator="containsText" text="Duplicado">
      <formula>NOT(ISERROR(SEARCH("Duplicado",K54)))</formula>
    </cfRule>
    <cfRule type="containsText" dxfId="1109" priority="1170" operator="containsText" text="Rechazado">
      <formula>NOT(ISERROR(SEARCH("Rechazado",K54)))</formula>
    </cfRule>
  </conditionalFormatting>
  <conditionalFormatting sqref="K54">
    <cfRule type="containsText" dxfId="1108" priority="1166" operator="containsText" text="Asignado">
      <formula>NOT(ISERROR(SEARCH("Asignado",K54)))</formula>
    </cfRule>
  </conditionalFormatting>
  <conditionalFormatting sqref="K54">
    <cfRule type="containsText" dxfId="1107" priority="1165" operator="containsText" text="Cerrado">
      <formula>NOT(ISERROR(SEARCH("Cerrado",K54)))</formula>
    </cfRule>
  </conditionalFormatting>
  <conditionalFormatting sqref="H55">
    <cfRule type="containsText" dxfId="1106" priority="1155" operator="containsText" text="Cosmético">
      <formula>NOT(ISERROR(SEARCH("Cosmético",H55)))</formula>
    </cfRule>
    <cfRule type="containsText" dxfId="1105" priority="1156" operator="containsText" text="Datos">
      <formula>NOT(ISERROR(SEARCH("Datos",H55)))</formula>
    </cfRule>
    <cfRule type="containsText" dxfId="1104" priority="1157" operator="containsText" text="Funcional">
      <formula>NOT(ISERROR(SEARCH("Funcional",H55)))</formula>
    </cfRule>
  </conditionalFormatting>
  <conditionalFormatting sqref="H55">
    <cfRule type="containsText" dxfId="1103" priority="1154" operator="containsText" text="Mejora - Funcional">
      <formula>NOT(ISERROR(SEARCH("Mejora - Funcional",H55)))</formula>
    </cfRule>
  </conditionalFormatting>
  <conditionalFormatting sqref="G55">
    <cfRule type="containsText" dxfId="1102" priority="1152" operator="containsText" text="Existente">
      <formula>NOT(ISERROR(SEARCH("Existente",G55)))</formula>
    </cfRule>
    <cfRule type="containsText" dxfId="1101" priority="1153" operator="containsText" text="Nueva">
      <formula>NOT(ISERROR(SEARCH("Nueva",G55)))</formula>
    </cfRule>
  </conditionalFormatting>
  <conditionalFormatting sqref="I55">
    <cfRule type="containsText" dxfId="1100" priority="1147" operator="containsText" text="Sugerencia">
      <formula>NOT(ISERROR(SEARCH("Sugerencia",I55)))</formula>
    </cfRule>
    <cfRule type="containsText" dxfId="1099" priority="1148" operator="containsText" text="Baja">
      <formula>NOT(ISERROR(SEARCH("Baja",I55)))</formula>
    </cfRule>
    <cfRule type="containsText" dxfId="1098" priority="1149" operator="containsText" text="Media">
      <formula>NOT(ISERROR(SEARCH("Media",I55)))</formula>
    </cfRule>
    <cfRule type="containsText" dxfId="1097" priority="1150" operator="containsText" text="Crítica">
      <formula>NOT(ISERROR(SEARCH("Crítica",I55)))</formula>
    </cfRule>
    <cfRule type="containsText" dxfId="1096" priority="1151" operator="containsText" text="Alta">
      <formula>NOT(ISERROR(SEARCH("Alta",I55)))</formula>
    </cfRule>
  </conditionalFormatting>
  <conditionalFormatting sqref="K55">
    <cfRule type="containsText" dxfId="1095" priority="1143" operator="containsText" text="Dev - Trabajando">
      <formula>NOT(ISERROR(SEARCH("Dev - Trabajando",K55)))</formula>
    </cfRule>
    <cfRule type="containsText" dxfId="1094" priority="1144" operator="containsText" text="QA - Por Validar">
      <formula>NOT(ISERROR(SEARCH("QA - Por Validar",K55)))</formula>
    </cfRule>
    <cfRule type="containsText" dxfId="1093" priority="1145" operator="containsText" text="Duplicado">
      <formula>NOT(ISERROR(SEARCH("Duplicado",K55)))</formula>
    </cfRule>
    <cfRule type="containsText" dxfId="1092" priority="1146" operator="containsText" text="Rechazado">
      <formula>NOT(ISERROR(SEARCH("Rechazado",K55)))</formula>
    </cfRule>
  </conditionalFormatting>
  <conditionalFormatting sqref="K55">
    <cfRule type="containsText" dxfId="1091" priority="1142" operator="containsText" text="Asignado">
      <formula>NOT(ISERROR(SEARCH("Asignado",K55)))</formula>
    </cfRule>
  </conditionalFormatting>
  <conditionalFormatting sqref="K55">
    <cfRule type="containsText" dxfId="1090" priority="1141" operator="containsText" text="Cerrado">
      <formula>NOT(ISERROR(SEARCH("Cerrado",K55)))</formula>
    </cfRule>
  </conditionalFormatting>
  <conditionalFormatting sqref="J56">
    <cfRule type="containsText" dxfId="1089" priority="1136" operator="containsText" text="Dev - Trabajando">
      <formula>NOT(ISERROR(SEARCH("Dev - Trabajando",J56)))</formula>
    </cfRule>
    <cfRule type="containsText" dxfId="1088" priority="1137" operator="containsText" text="QA - Por Validar">
      <formula>NOT(ISERROR(SEARCH("QA - Por Validar",J56)))</formula>
    </cfRule>
    <cfRule type="containsText" dxfId="1087" priority="1138" operator="containsText" text="Duplicado">
      <formula>NOT(ISERROR(SEARCH("Duplicado",J56)))</formula>
    </cfRule>
    <cfRule type="containsText" dxfId="1086" priority="1139" operator="containsText" text="Rechazado">
      <formula>NOT(ISERROR(SEARCH("Rechazado",J56)))</formula>
    </cfRule>
  </conditionalFormatting>
  <conditionalFormatting sqref="J56">
    <cfRule type="containsText" dxfId="1085" priority="1135" operator="containsText" text="Asignado">
      <formula>NOT(ISERROR(SEARCH("Asignado",J56)))</formula>
    </cfRule>
  </conditionalFormatting>
  <conditionalFormatting sqref="J56">
    <cfRule type="containsText" dxfId="1084" priority="1134" operator="containsText" text="Cerrado">
      <formula>NOT(ISERROR(SEARCH("Cerrado",J56)))</formula>
    </cfRule>
  </conditionalFormatting>
  <conditionalFormatting sqref="H56">
    <cfRule type="containsText" dxfId="1083" priority="1131" operator="containsText" text="Cosmético">
      <formula>NOT(ISERROR(SEARCH("Cosmético",H56)))</formula>
    </cfRule>
    <cfRule type="containsText" dxfId="1082" priority="1132" operator="containsText" text="Datos">
      <formula>NOT(ISERROR(SEARCH("Datos",H56)))</formula>
    </cfRule>
    <cfRule type="containsText" dxfId="1081" priority="1133" operator="containsText" text="Funcional">
      <formula>NOT(ISERROR(SEARCH("Funcional",H56)))</formula>
    </cfRule>
  </conditionalFormatting>
  <conditionalFormatting sqref="H56">
    <cfRule type="containsText" dxfId="1080" priority="1130" operator="containsText" text="Mejora - Funcional">
      <formula>NOT(ISERROR(SEARCH("Mejora - Funcional",H56)))</formula>
    </cfRule>
  </conditionalFormatting>
  <conditionalFormatting sqref="G56">
    <cfRule type="containsText" dxfId="1079" priority="1128" operator="containsText" text="Existente">
      <formula>NOT(ISERROR(SEARCH("Existente",G56)))</formula>
    </cfRule>
    <cfRule type="containsText" dxfId="1078" priority="1129" operator="containsText" text="Nueva">
      <formula>NOT(ISERROR(SEARCH("Nueva",G56)))</formula>
    </cfRule>
  </conditionalFormatting>
  <conditionalFormatting sqref="I56">
    <cfRule type="containsText" dxfId="1077" priority="1123" operator="containsText" text="Sugerencia">
      <formula>NOT(ISERROR(SEARCH("Sugerencia",I56)))</formula>
    </cfRule>
    <cfRule type="containsText" dxfId="1076" priority="1124" operator="containsText" text="Baja">
      <formula>NOT(ISERROR(SEARCH("Baja",I56)))</formula>
    </cfRule>
    <cfRule type="containsText" dxfId="1075" priority="1125" operator="containsText" text="Media">
      <formula>NOT(ISERROR(SEARCH("Media",I56)))</formula>
    </cfRule>
    <cfRule type="containsText" dxfId="1074" priority="1126" operator="containsText" text="Crítica">
      <formula>NOT(ISERROR(SEARCH("Crítica",I56)))</formula>
    </cfRule>
    <cfRule type="containsText" dxfId="1073" priority="1127" operator="containsText" text="Alta">
      <formula>NOT(ISERROR(SEARCH("Alta",I56)))</formula>
    </cfRule>
  </conditionalFormatting>
  <conditionalFormatting sqref="K56">
    <cfRule type="containsText" dxfId="1072" priority="1119" operator="containsText" text="Dev - Trabajando">
      <formula>NOT(ISERROR(SEARCH("Dev - Trabajando",K56)))</formula>
    </cfRule>
    <cfRule type="containsText" dxfId="1071" priority="1120" operator="containsText" text="QA - Por Validar">
      <formula>NOT(ISERROR(SEARCH("QA - Por Validar",K56)))</formula>
    </cfRule>
    <cfRule type="containsText" dxfId="1070" priority="1121" operator="containsText" text="Duplicado">
      <formula>NOT(ISERROR(SEARCH("Duplicado",K56)))</formula>
    </cfRule>
    <cfRule type="containsText" dxfId="1069" priority="1122" operator="containsText" text="Rechazado">
      <formula>NOT(ISERROR(SEARCH("Rechazado",K56)))</formula>
    </cfRule>
  </conditionalFormatting>
  <conditionalFormatting sqref="K56">
    <cfRule type="containsText" dxfId="1068" priority="1118" operator="containsText" text="Asignado">
      <formula>NOT(ISERROR(SEARCH("Asignado",K56)))</formula>
    </cfRule>
  </conditionalFormatting>
  <conditionalFormatting sqref="K56">
    <cfRule type="containsText" dxfId="1067" priority="1117" operator="containsText" text="Cerrado">
      <formula>NOT(ISERROR(SEARCH("Cerrado",K56)))</formula>
    </cfRule>
  </conditionalFormatting>
  <conditionalFormatting sqref="J56">
    <cfRule type="containsText" dxfId="1066" priority="1116" operator="containsText" text="ReAsignado">
      <formula>NOT(ISERROR(SEARCH("ReAsignado",J56)))</formula>
    </cfRule>
  </conditionalFormatting>
  <conditionalFormatting sqref="H57">
    <cfRule type="containsText" dxfId="1065" priority="1107" operator="containsText" text="Cosmético">
      <formula>NOT(ISERROR(SEARCH("Cosmético",H57)))</formula>
    </cfRule>
    <cfRule type="containsText" dxfId="1064" priority="1108" operator="containsText" text="Datos">
      <formula>NOT(ISERROR(SEARCH("Datos",H57)))</formula>
    </cfRule>
    <cfRule type="containsText" dxfId="1063" priority="1109" operator="containsText" text="Funcional">
      <formula>NOT(ISERROR(SEARCH("Funcional",H57)))</formula>
    </cfRule>
  </conditionalFormatting>
  <conditionalFormatting sqref="H57">
    <cfRule type="containsText" dxfId="1062" priority="1106" operator="containsText" text="Mejora - Funcional">
      <formula>NOT(ISERROR(SEARCH("Mejora - Funcional",H57)))</formula>
    </cfRule>
  </conditionalFormatting>
  <conditionalFormatting sqref="G57">
    <cfRule type="containsText" dxfId="1061" priority="1104" operator="containsText" text="Existente">
      <formula>NOT(ISERROR(SEARCH("Existente",G57)))</formula>
    </cfRule>
    <cfRule type="containsText" dxfId="1060" priority="1105" operator="containsText" text="Nueva">
      <formula>NOT(ISERROR(SEARCH("Nueva",G57)))</formula>
    </cfRule>
  </conditionalFormatting>
  <conditionalFormatting sqref="I57">
    <cfRule type="containsText" dxfId="1059" priority="1099" operator="containsText" text="Sugerencia">
      <formula>NOT(ISERROR(SEARCH("Sugerencia",I57)))</formula>
    </cfRule>
    <cfRule type="containsText" dxfId="1058" priority="1100" operator="containsText" text="Baja">
      <formula>NOT(ISERROR(SEARCH("Baja",I57)))</formula>
    </cfRule>
    <cfRule type="containsText" dxfId="1057" priority="1101" operator="containsText" text="Media">
      <formula>NOT(ISERROR(SEARCH("Media",I57)))</formula>
    </cfRule>
    <cfRule type="containsText" dxfId="1056" priority="1102" operator="containsText" text="Crítica">
      <formula>NOT(ISERROR(SEARCH("Crítica",I57)))</formula>
    </cfRule>
    <cfRule type="containsText" dxfId="1055" priority="1103" operator="containsText" text="Alta">
      <formula>NOT(ISERROR(SEARCH("Alta",I57)))</formula>
    </cfRule>
  </conditionalFormatting>
  <conditionalFormatting sqref="K57">
    <cfRule type="containsText" dxfId="1054" priority="1095" operator="containsText" text="Dev - Trabajando">
      <formula>NOT(ISERROR(SEARCH("Dev - Trabajando",K57)))</formula>
    </cfRule>
    <cfRule type="containsText" dxfId="1053" priority="1096" operator="containsText" text="QA - Por Validar">
      <formula>NOT(ISERROR(SEARCH("QA - Por Validar",K57)))</formula>
    </cfRule>
    <cfRule type="containsText" dxfId="1052" priority="1097" operator="containsText" text="Duplicado">
      <formula>NOT(ISERROR(SEARCH("Duplicado",K57)))</formula>
    </cfRule>
    <cfRule type="containsText" dxfId="1051" priority="1098" operator="containsText" text="Rechazado">
      <formula>NOT(ISERROR(SEARCH("Rechazado",K57)))</formula>
    </cfRule>
  </conditionalFormatting>
  <conditionalFormatting sqref="K57">
    <cfRule type="containsText" dxfId="1050" priority="1094" operator="containsText" text="Asignado">
      <formula>NOT(ISERROR(SEARCH("Asignado",K57)))</formula>
    </cfRule>
  </conditionalFormatting>
  <conditionalFormatting sqref="K57">
    <cfRule type="containsText" dxfId="1049" priority="1093" operator="containsText" text="Cerrado">
      <formula>NOT(ISERROR(SEARCH("Cerrado",K57)))</formula>
    </cfRule>
  </conditionalFormatting>
  <conditionalFormatting sqref="J58">
    <cfRule type="containsText" dxfId="1048" priority="1088" operator="containsText" text="Dev - Trabajando">
      <formula>NOT(ISERROR(SEARCH("Dev - Trabajando",J58)))</formula>
    </cfRule>
    <cfRule type="containsText" dxfId="1047" priority="1089" operator="containsText" text="QA - Por Validar">
      <formula>NOT(ISERROR(SEARCH("QA - Por Validar",J58)))</formula>
    </cfRule>
    <cfRule type="containsText" dxfId="1046" priority="1090" operator="containsText" text="Duplicado">
      <formula>NOT(ISERROR(SEARCH("Duplicado",J58)))</formula>
    </cfRule>
    <cfRule type="containsText" dxfId="1045" priority="1091" operator="containsText" text="Rechazado">
      <formula>NOT(ISERROR(SEARCH("Rechazado",J58)))</formula>
    </cfRule>
  </conditionalFormatting>
  <conditionalFormatting sqref="J58">
    <cfRule type="containsText" dxfId="1044" priority="1087" operator="containsText" text="Asignado">
      <formula>NOT(ISERROR(SEARCH("Asignado",J58)))</formula>
    </cfRule>
  </conditionalFormatting>
  <conditionalFormatting sqref="J58">
    <cfRule type="containsText" dxfId="1043" priority="1086" operator="containsText" text="Cerrado">
      <formula>NOT(ISERROR(SEARCH("Cerrado",J58)))</formula>
    </cfRule>
  </conditionalFormatting>
  <conditionalFormatting sqref="H58">
    <cfRule type="containsText" dxfId="1042" priority="1083" operator="containsText" text="Cosmético">
      <formula>NOT(ISERROR(SEARCH("Cosmético",H58)))</formula>
    </cfRule>
    <cfRule type="containsText" dxfId="1041" priority="1084" operator="containsText" text="Datos">
      <formula>NOT(ISERROR(SEARCH("Datos",H58)))</formula>
    </cfRule>
    <cfRule type="containsText" dxfId="1040" priority="1085" operator="containsText" text="Funcional">
      <formula>NOT(ISERROR(SEARCH("Funcional",H58)))</formula>
    </cfRule>
  </conditionalFormatting>
  <conditionalFormatting sqref="H58">
    <cfRule type="containsText" dxfId="1039" priority="1082" operator="containsText" text="Mejora - Funcional">
      <formula>NOT(ISERROR(SEARCH("Mejora - Funcional",H58)))</formula>
    </cfRule>
  </conditionalFormatting>
  <conditionalFormatting sqref="G58">
    <cfRule type="containsText" dxfId="1038" priority="1080" operator="containsText" text="Existente">
      <formula>NOT(ISERROR(SEARCH("Existente",G58)))</formula>
    </cfRule>
    <cfRule type="containsText" dxfId="1037" priority="1081" operator="containsText" text="Nueva">
      <formula>NOT(ISERROR(SEARCH("Nueva",G58)))</formula>
    </cfRule>
  </conditionalFormatting>
  <conditionalFormatting sqref="I58">
    <cfRule type="containsText" dxfId="1036" priority="1075" operator="containsText" text="Sugerencia">
      <formula>NOT(ISERROR(SEARCH("Sugerencia",I58)))</formula>
    </cfRule>
    <cfRule type="containsText" dxfId="1035" priority="1076" operator="containsText" text="Baja">
      <formula>NOT(ISERROR(SEARCH("Baja",I58)))</formula>
    </cfRule>
    <cfRule type="containsText" dxfId="1034" priority="1077" operator="containsText" text="Media">
      <formula>NOT(ISERROR(SEARCH("Media",I58)))</formula>
    </cfRule>
    <cfRule type="containsText" dxfId="1033" priority="1078" operator="containsText" text="Crítica">
      <formula>NOT(ISERROR(SEARCH("Crítica",I58)))</formula>
    </cfRule>
    <cfRule type="containsText" dxfId="1032" priority="1079" operator="containsText" text="Alta">
      <formula>NOT(ISERROR(SEARCH("Alta",I58)))</formula>
    </cfRule>
  </conditionalFormatting>
  <conditionalFormatting sqref="K58">
    <cfRule type="containsText" dxfId="1031" priority="1071" operator="containsText" text="Dev - Trabajando">
      <formula>NOT(ISERROR(SEARCH("Dev - Trabajando",K58)))</formula>
    </cfRule>
    <cfRule type="containsText" dxfId="1030" priority="1072" operator="containsText" text="QA - Por Validar">
      <formula>NOT(ISERROR(SEARCH("QA - Por Validar",K58)))</formula>
    </cfRule>
    <cfRule type="containsText" dxfId="1029" priority="1073" operator="containsText" text="Duplicado">
      <formula>NOT(ISERROR(SEARCH("Duplicado",K58)))</formula>
    </cfRule>
    <cfRule type="containsText" dxfId="1028" priority="1074" operator="containsText" text="Rechazado">
      <formula>NOT(ISERROR(SEARCH("Rechazado",K58)))</formula>
    </cfRule>
  </conditionalFormatting>
  <conditionalFormatting sqref="K58">
    <cfRule type="containsText" dxfId="1027" priority="1070" operator="containsText" text="Asignado">
      <formula>NOT(ISERROR(SEARCH("Asignado",K58)))</formula>
    </cfRule>
  </conditionalFormatting>
  <conditionalFormatting sqref="K58">
    <cfRule type="containsText" dxfId="1026" priority="1069" operator="containsText" text="Cerrado">
      <formula>NOT(ISERROR(SEARCH("Cerrado",K58)))</formula>
    </cfRule>
  </conditionalFormatting>
  <conditionalFormatting sqref="J58">
    <cfRule type="containsText" dxfId="1025" priority="1068" operator="containsText" text="ReAsignado">
      <formula>NOT(ISERROR(SEARCH("ReAsignado",J58)))</formula>
    </cfRule>
  </conditionalFormatting>
  <conditionalFormatting sqref="J59">
    <cfRule type="containsText" dxfId="1024" priority="1064" operator="containsText" text="Dev - Trabajando">
      <formula>NOT(ISERROR(SEARCH("Dev - Trabajando",J59)))</formula>
    </cfRule>
    <cfRule type="containsText" dxfId="1023" priority="1065" operator="containsText" text="QA - Por Validar">
      <formula>NOT(ISERROR(SEARCH("QA - Por Validar",J59)))</formula>
    </cfRule>
    <cfRule type="containsText" dxfId="1022" priority="1066" operator="containsText" text="Duplicado">
      <formula>NOT(ISERROR(SEARCH("Duplicado",J59)))</formula>
    </cfRule>
    <cfRule type="containsText" dxfId="1021" priority="1067" operator="containsText" text="Rechazado">
      <formula>NOT(ISERROR(SEARCH("Rechazado",J59)))</formula>
    </cfRule>
  </conditionalFormatting>
  <conditionalFormatting sqref="J59">
    <cfRule type="containsText" dxfId="1020" priority="1063" operator="containsText" text="Asignado">
      <formula>NOT(ISERROR(SEARCH("Asignado",J59)))</formula>
    </cfRule>
  </conditionalFormatting>
  <conditionalFormatting sqref="J59">
    <cfRule type="containsText" dxfId="1019" priority="1062" operator="containsText" text="Cerrado">
      <formula>NOT(ISERROR(SEARCH("Cerrado",J59)))</formula>
    </cfRule>
  </conditionalFormatting>
  <conditionalFormatting sqref="H59">
    <cfRule type="containsText" dxfId="1018" priority="1059" operator="containsText" text="Cosmético">
      <formula>NOT(ISERROR(SEARCH("Cosmético",H59)))</formula>
    </cfRule>
    <cfRule type="containsText" dxfId="1017" priority="1060" operator="containsText" text="Datos">
      <formula>NOT(ISERROR(SEARCH("Datos",H59)))</formula>
    </cfRule>
    <cfRule type="containsText" dxfId="1016" priority="1061" operator="containsText" text="Funcional">
      <formula>NOT(ISERROR(SEARCH("Funcional",H59)))</formula>
    </cfRule>
  </conditionalFormatting>
  <conditionalFormatting sqref="H59">
    <cfRule type="containsText" dxfId="1015" priority="1058" operator="containsText" text="Mejora - Funcional">
      <formula>NOT(ISERROR(SEARCH("Mejora - Funcional",H59)))</formula>
    </cfRule>
  </conditionalFormatting>
  <conditionalFormatting sqref="G59">
    <cfRule type="containsText" dxfId="1014" priority="1056" operator="containsText" text="Existente">
      <formula>NOT(ISERROR(SEARCH("Existente",G59)))</formula>
    </cfRule>
    <cfRule type="containsText" dxfId="1013" priority="1057" operator="containsText" text="Nueva">
      <formula>NOT(ISERROR(SEARCH("Nueva",G59)))</formula>
    </cfRule>
  </conditionalFormatting>
  <conditionalFormatting sqref="I59">
    <cfRule type="containsText" dxfId="1012" priority="1051" operator="containsText" text="Sugerencia">
      <formula>NOT(ISERROR(SEARCH("Sugerencia",I59)))</formula>
    </cfRule>
    <cfRule type="containsText" dxfId="1011" priority="1052" operator="containsText" text="Baja">
      <formula>NOT(ISERROR(SEARCH("Baja",I59)))</formula>
    </cfRule>
    <cfRule type="containsText" dxfId="1010" priority="1053" operator="containsText" text="Media">
      <formula>NOT(ISERROR(SEARCH("Media",I59)))</formula>
    </cfRule>
    <cfRule type="containsText" dxfId="1009" priority="1054" operator="containsText" text="Crítica">
      <formula>NOT(ISERROR(SEARCH("Crítica",I59)))</formula>
    </cfRule>
    <cfRule type="containsText" dxfId="1008" priority="1055" operator="containsText" text="Alta">
      <formula>NOT(ISERROR(SEARCH("Alta",I59)))</formula>
    </cfRule>
  </conditionalFormatting>
  <conditionalFormatting sqref="K59">
    <cfRule type="containsText" dxfId="1007" priority="1047" operator="containsText" text="Dev - Trabajando">
      <formula>NOT(ISERROR(SEARCH("Dev - Trabajando",K59)))</formula>
    </cfRule>
    <cfRule type="containsText" dxfId="1006" priority="1048" operator="containsText" text="QA - Por Validar">
      <formula>NOT(ISERROR(SEARCH("QA - Por Validar",K59)))</formula>
    </cfRule>
    <cfRule type="containsText" dxfId="1005" priority="1049" operator="containsText" text="Duplicado">
      <formula>NOT(ISERROR(SEARCH("Duplicado",K59)))</formula>
    </cfRule>
    <cfRule type="containsText" dxfId="1004" priority="1050" operator="containsText" text="Rechazado">
      <formula>NOT(ISERROR(SEARCH("Rechazado",K59)))</formula>
    </cfRule>
  </conditionalFormatting>
  <conditionalFormatting sqref="K59">
    <cfRule type="containsText" dxfId="1003" priority="1046" operator="containsText" text="Asignado">
      <formula>NOT(ISERROR(SEARCH("Asignado",K59)))</formula>
    </cfRule>
  </conditionalFormatting>
  <conditionalFormatting sqref="K59">
    <cfRule type="containsText" dxfId="1002" priority="1045" operator="containsText" text="Cerrado">
      <formula>NOT(ISERROR(SEARCH("Cerrado",K59)))</formula>
    </cfRule>
  </conditionalFormatting>
  <conditionalFormatting sqref="J59">
    <cfRule type="containsText" dxfId="1001" priority="1044" operator="containsText" text="ReAsignado">
      <formula>NOT(ISERROR(SEARCH("ReAsignado",J59)))</formula>
    </cfRule>
  </conditionalFormatting>
  <conditionalFormatting sqref="J60">
    <cfRule type="containsText" dxfId="1000" priority="1040" operator="containsText" text="Dev - Trabajando">
      <formula>NOT(ISERROR(SEARCH("Dev - Trabajando",J60)))</formula>
    </cfRule>
    <cfRule type="containsText" dxfId="999" priority="1041" operator="containsText" text="QA - Por Validar">
      <formula>NOT(ISERROR(SEARCH("QA - Por Validar",J60)))</formula>
    </cfRule>
    <cfRule type="containsText" dxfId="998" priority="1042" operator="containsText" text="Duplicado">
      <formula>NOT(ISERROR(SEARCH("Duplicado",J60)))</formula>
    </cfRule>
    <cfRule type="containsText" dxfId="997" priority="1043" operator="containsText" text="Rechazado">
      <formula>NOT(ISERROR(SEARCH("Rechazado",J60)))</formula>
    </cfRule>
  </conditionalFormatting>
  <conditionalFormatting sqref="J60">
    <cfRule type="containsText" dxfId="996" priority="1039" operator="containsText" text="Asignado">
      <formula>NOT(ISERROR(SEARCH("Asignado",J60)))</formula>
    </cfRule>
  </conditionalFormatting>
  <conditionalFormatting sqref="J60">
    <cfRule type="containsText" dxfId="995" priority="1038" operator="containsText" text="Cerrado">
      <formula>NOT(ISERROR(SEARCH("Cerrado",J60)))</formula>
    </cfRule>
  </conditionalFormatting>
  <conditionalFormatting sqref="H60">
    <cfRule type="containsText" dxfId="994" priority="1035" operator="containsText" text="Cosmético">
      <formula>NOT(ISERROR(SEARCH("Cosmético",H60)))</formula>
    </cfRule>
    <cfRule type="containsText" dxfId="993" priority="1036" operator="containsText" text="Datos">
      <formula>NOT(ISERROR(SEARCH("Datos",H60)))</formula>
    </cfRule>
    <cfRule type="containsText" dxfId="992" priority="1037" operator="containsText" text="Funcional">
      <formula>NOT(ISERROR(SEARCH("Funcional",H60)))</formula>
    </cfRule>
  </conditionalFormatting>
  <conditionalFormatting sqref="H60">
    <cfRule type="containsText" dxfId="991" priority="1034" operator="containsText" text="Mejora - Funcional">
      <formula>NOT(ISERROR(SEARCH("Mejora - Funcional",H60)))</formula>
    </cfRule>
  </conditionalFormatting>
  <conditionalFormatting sqref="G60">
    <cfRule type="containsText" dxfId="990" priority="1032" operator="containsText" text="Existente">
      <formula>NOT(ISERROR(SEARCH("Existente",G60)))</formula>
    </cfRule>
    <cfRule type="containsText" dxfId="989" priority="1033" operator="containsText" text="Nueva">
      <formula>NOT(ISERROR(SEARCH("Nueva",G60)))</formula>
    </cfRule>
  </conditionalFormatting>
  <conditionalFormatting sqref="I60">
    <cfRule type="containsText" dxfId="988" priority="1027" operator="containsText" text="Sugerencia">
      <formula>NOT(ISERROR(SEARCH("Sugerencia",I60)))</formula>
    </cfRule>
    <cfRule type="containsText" dxfId="987" priority="1028" operator="containsText" text="Baja">
      <formula>NOT(ISERROR(SEARCH("Baja",I60)))</formula>
    </cfRule>
    <cfRule type="containsText" dxfId="986" priority="1029" operator="containsText" text="Media">
      <formula>NOT(ISERROR(SEARCH("Media",I60)))</formula>
    </cfRule>
    <cfRule type="containsText" dxfId="985" priority="1030" operator="containsText" text="Crítica">
      <formula>NOT(ISERROR(SEARCH("Crítica",I60)))</formula>
    </cfRule>
    <cfRule type="containsText" dxfId="984" priority="1031" operator="containsText" text="Alta">
      <formula>NOT(ISERROR(SEARCH("Alta",I60)))</formula>
    </cfRule>
  </conditionalFormatting>
  <conditionalFormatting sqref="K60">
    <cfRule type="containsText" dxfId="983" priority="1023" operator="containsText" text="Dev - Trabajando">
      <formula>NOT(ISERROR(SEARCH("Dev - Trabajando",K60)))</formula>
    </cfRule>
    <cfRule type="containsText" dxfId="982" priority="1024" operator="containsText" text="QA - Por Validar">
      <formula>NOT(ISERROR(SEARCH("QA - Por Validar",K60)))</formula>
    </cfRule>
    <cfRule type="containsText" dxfId="981" priority="1025" operator="containsText" text="Duplicado">
      <formula>NOT(ISERROR(SEARCH("Duplicado",K60)))</formula>
    </cfRule>
    <cfRule type="containsText" dxfId="980" priority="1026" operator="containsText" text="Rechazado">
      <formula>NOT(ISERROR(SEARCH("Rechazado",K60)))</formula>
    </cfRule>
  </conditionalFormatting>
  <conditionalFormatting sqref="K60">
    <cfRule type="containsText" dxfId="979" priority="1022" operator="containsText" text="Asignado">
      <formula>NOT(ISERROR(SEARCH("Asignado",K60)))</formula>
    </cfRule>
  </conditionalFormatting>
  <conditionalFormatting sqref="K60">
    <cfRule type="containsText" dxfId="978" priority="1021" operator="containsText" text="Cerrado">
      <formula>NOT(ISERROR(SEARCH("Cerrado",K60)))</formula>
    </cfRule>
  </conditionalFormatting>
  <conditionalFormatting sqref="J60">
    <cfRule type="containsText" dxfId="977" priority="1020" operator="containsText" text="ReAsignado">
      <formula>NOT(ISERROR(SEARCH("ReAsignado",J60)))</formula>
    </cfRule>
  </conditionalFormatting>
  <conditionalFormatting sqref="J61">
    <cfRule type="containsText" dxfId="976" priority="1016" operator="containsText" text="Dev - Trabajando">
      <formula>NOT(ISERROR(SEARCH("Dev - Trabajando",J61)))</formula>
    </cfRule>
    <cfRule type="containsText" dxfId="975" priority="1017" operator="containsText" text="QA - Por Validar">
      <formula>NOT(ISERROR(SEARCH("QA - Por Validar",J61)))</formula>
    </cfRule>
    <cfRule type="containsText" dxfId="974" priority="1018" operator="containsText" text="Duplicado">
      <formula>NOT(ISERROR(SEARCH("Duplicado",J61)))</formula>
    </cfRule>
    <cfRule type="containsText" dxfId="973" priority="1019" operator="containsText" text="Rechazado">
      <formula>NOT(ISERROR(SEARCH("Rechazado",J61)))</formula>
    </cfRule>
  </conditionalFormatting>
  <conditionalFormatting sqref="J61">
    <cfRule type="containsText" dxfId="972" priority="1015" operator="containsText" text="Asignado">
      <formula>NOT(ISERROR(SEARCH("Asignado",J61)))</formula>
    </cfRule>
  </conditionalFormatting>
  <conditionalFormatting sqref="J61">
    <cfRule type="containsText" dxfId="971" priority="1014" operator="containsText" text="Cerrado">
      <formula>NOT(ISERROR(SEARCH("Cerrado",J61)))</formula>
    </cfRule>
  </conditionalFormatting>
  <conditionalFormatting sqref="H61">
    <cfRule type="containsText" dxfId="970" priority="1011" operator="containsText" text="Cosmético">
      <formula>NOT(ISERROR(SEARCH("Cosmético",H61)))</formula>
    </cfRule>
    <cfRule type="containsText" dxfId="969" priority="1012" operator="containsText" text="Datos">
      <formula>NOT(ISERROR(SEARCH("Datos",H61)))</formula>
    </cfRule>
    <cfRule type="containsText" dxfId="968" priority="1013" operator="containsText" text="Funcional">
      <formula>NOT(ISERROR(SEARCH("Funcional",H61)))</formula>
    </cfRule>
  </conditionalFormatting>
  <conditionalFormatting sqref="H61">
    <cfRule type="containsText" dxfId="967" priority="1010" operator="containsText" text="Mejora - Funcional">
      <formula>NOT(ISERROR(SEARCH("Mejora - Funcional",H61)))</formula>
    </cfRule>
  </conditionalFormatting>
  <conditionalFormatting sqref="G61">
    <cfRule type="containsText" dxfId="966" priority="1008" operator="containsText" text="Existente">
      <formula>NOT(ISERROR(SEARCH("Existente",G61)))</formula>
    </cfRule>
    <cfRule type="containsText" dxfId="965" priority="1009" operator="containsText" text="Nueva">
      <formula>NOT(ISERROR(SEARCH("Nueva",G61)))</formula>
    </cfRule>
  </conditionalFormatting>
  <conditionalFormatting sqref="I61">
    <cfRule type="containsText" dxfId="964" priority="1003" operator="containsText" text="Sugerencia">
      <formula>NOT(ISERROR(SEARCH("Sugerencia",I61)))</formula>
    </cfRule>
    <cfRule type="containsText" dxfId="963" priority="1004" operator="containsText" text="Baja">
      <formula>NOT(ISERROR(SEARCH("Baja",I61)))</formula>
    </cfRule>
    <cfRule type="containsText" dxfId="962" priority="1005" operator="containsText" text="Media">
      <formula>NOT(ISERROR(SEARCH("Media",I61)))</formula>
    </cfRule>
    <cfRule type="containsText" dxfId="961" priority="1006" operator="containsText" text="Crítica">
      <formula>NOT(ISERROR(SEARCH("Crítica",I61)))</formula>
    </cfRule>
    <cfRule type="containsText" dxfId="960" priority="1007" operator="containsText" text="Alta">
      <formula>NOT(ISERROR(SEARCH("Alta",I61)))</formula>
    </cfRule>
  </conditionalFormatting>
  <conditionalFormatting sqref="K61">
    <cfRule type="containsText" dxfId="959" priority="999" operator="containsText" text="Dev - Trabajando">
      <formula>NOT(ISERROR(SEARCH("Dev - Trabajando",K61)))</formula>
    </cfRule>
    <cfRule type="containsText" dxfId="958" priority="1000" operator="containsText" text="QA - Por Validar">
      <formula>NOT(ISERROR(SEARCH("QA - Por Validar",K61)))</formula>
    </cfRule>
    <cfRule type="containsText" dxfId="957" priority="1001" operator="containsText" text="Duplicado">
      <formula>NOT(ISERROR(SEARCH("Duplicado",K61)))</formula>
    </cfRule>
    <cfRule type="containsText" dxfId="956" priority="1002" operator="containsText" text="Rechazado">
      <formula>NOT(ISERROR(SEARCH("Rechazado",K61)))</formula>
    </cfRule>
  </conditionalFormatting>
  <conditionalFormatting sqref="K61">
    <cfRule type="containsText" dxfId="955" priority="998" operator="containsText" text="Asignado">
      <formula>NOT(ISERROR(SEARCH("Asignado",K61)))</formula>
    </cfRule>
  </conditionalFormatting>
  <conditionalFormatting sqref="K61">
    <cfRule type="containsText" dxfId="954" priority="997" operator="containsText" text="Cerrado">
      <formula>NOT(ISERROR(SEARCH("Cerrado",K61)))</formula>
    </cfRule>
  </conditionalFormatting>
  <conditionalFormatting sqref="J61">
    <cfRule type="containsText" dxfId="953" priority="996" operator="containsText" text="ReAsignado">
      <formula>NOT(ISERROR(SEARCH("ReAsignado",J61)))</formula>
    </cfRule>
  </conditionalFormatting>
  <conditionalFormatting sqref="H62">
    <cfRule type="containsText" dxfId="952" priority="987" operator="containsText" text="Cosmético">
      <formula>NOT(ISERROR(SEARCH("Cosmético",H62)))</formula>
    </cfRule>
    <cfRule type="containsText" dxfId="951" priority="988" operator="containsText" text="Datos">
      <formula>NOT(ISERROR(SEARCH("Datos",H62)))</formula>
    </cfRule>
    <cfRule type="containsText" dxfId="950" priority="989" operator="containsText" text="Funcional">
      <formula>NOT(ISERROR(SEARCH("Funcional",H62)))</formula>
    </cfRule>
  </conditionalFormatting>
  <conditionalFormatting sqref="H62">
    <cfRule type="containsText" dxfId="949" priority="986" operator="containsText" text="Mejora - Funcional">
      <formula>NOT(ISERROR(SEARCH("Mejora - Funcional",H62)))</formula>
    </cfRule>
  </conditionalFormatting>
  <conditionalFormatting sqref="G62">
    <cfRule type="containsText" dxfId="948" priority="984" operator="containsText" text="Existente">
      <formula>NOT(ISERROR(SEARCH("Existente",G62)))</formula>
    </cfRule>
    <cfRule type="containsText" dxfId="947" priority="985" operator="containsText" text="Nueva">
      <formula>NOT(ISERROR(SEARCH("Nueva",G62)))</formula>
    </cfRule>
  </conditionalFormatting>
  <conditionalFormatting sqref="I62">
    <cfRule type="containsText" dxfId="946" priority="979" operator="containsText" text="Sugerencia">
      <formula>NOT(ISERROR(SEARCH("Sugerencia",I62)))</formula>
    </cfRule>
    <cfRule type="containsText" dxfId="945" priority="980" operator="containsText" text="Baja">
      <formula>NOT(ISERROR(SEARCH("Baja",I62)))</formula>
    </cfRule>
    <cfRule type="containsText" dxfId="944" priority="981" operator="containsText" text="Media">
      <formula>NOT(ISERROR(SEARCH("Media",I62)))</formula>
    </cfRule>
    <cfRule type="containsText" dxfId="943" priority="982" operator="containsText" text="Crítica">
      <formula>NOT(ISERROR(SEARCH("Crítica",I62)))</formula>
    </cfRule>
    <cfRule type="containsText" dxfId="942" priority="983" operator="containsText" text="Alta">
      <formula>NOT(ISERROR(SEARCH("Alta",I62)))</formula>
    </cfRule>
  </conditionalFormatting>
  <conditionalFormatting sqref="K62">
    <cfRule type="containsText" dxfId="941" priority="975" operator="containsText" text="Dev - Trabajando">
      <formula>NOT(ISERROR(SEARCH("Dev - Trabajando",K62)))</formula>
    </cfRule>
    <cfRule type="containsText" dxfId="940" priority="976" operator="containsText" text="QA - Por Validar">
      <formula>NOT(ISERROR(SEARCH("QA - Por Validar",K62)))</formula>
    </cfRule>
    <cfRule type="containsText" dxfId="939" priority="977" operator="containsText" text="Duplicado">
      <formula>NOT(ISERROR(SEARCH("Duplicado",K62)))</formula>
    </cfRule>
    <cfRule type="containsText" dxfId="938" priority="978" operator="containsText" text="Rechazado">
      <formula>NOT(ISERROR(SEARCH("Rechazado",K62)))</formula>
    </cfRule>
  </conditionalFormatting>
  <conditionalFormatting sqref="K62">
    <cfRule type="containsText" dxfId="937" priority="974" operator="containsText" text="Asignado">
      <formula>NOT(ISERROR(SEARCH("Asignado",K62)))</formula>
    </cfRule>
  </conditionalFormatting>
  <conditionalFormatting sqref="K62">
    <cfRule type="containsText" dxfId="936" priority="973" operator="containsText" text="Cerrado">
      <formula>NOT(ISERROR(SEARCH("Cerrado",K62)))</formula>
    </cfRule>
  </conditionalFormatting>
  <conditionalFormatting sqref="J63">
    <cfRule type="containsText" dxfId="935" priority="968" operator="containsText" text="Dev - Trabajando">
      <formula>NOT(ISERROR(SEARCH("Dev - Trabajando",J63)))</formula>
    </cfRule>
    <cfRule type="containsText" dxfId="934" priority="969" operator="containsText" text="QA - Por Validar">
      <formula>NOT(ISERROR(SEARCH("QA - Por Validar",J63)))</formula>
    </cfRule>
    <cfRule type="containsText" dxfId="933" priority="970" operator="containsText" text="Duplicado">
      <formula>NOT(ISERROR(SEARCH("Duplicado",J63)))</formula>
    </cfRule>
    <cfRule type="containsText" dxfId="932" priority="971" operator="containsText" text="Rechazado">
      <formula>NOT(ISERROR(SEARCH("Rechazado",J63)))</formula>
    </cfRule>
  </conditionalFormatting>
  <conditionalFormatting sqref="J63">
    <cfRule type="containsText" dxfId="931" priority="967" operator="containsText" text="Asignado">
      <formula>NOT(ISERROR(SEARCH("Asignado",J63)))</formula>
    </cfRule>
  </conditionalFormatting>
  <conditionalFormatting sqref="J63">
    <cfRule type="containsText" dxfId="930" priority="966" operator="containsText" text="Cerrado">
      <formula>NOT(ISERROR(SEARCH("Cerrado",J63)))</formula>
    </cfRule>
  </conditionalFormatting>
  <conditionalFormatting sqref="H63">
    <cfRule type="containsText" dxfId="929" priority="963" operator="containsText" text="Cosmético">
      <formula>NOT(ISERROR(SEARCH("Cosmético",H63)))</formula>
    </cfRule>
    <cfRule type="containsText" dxfId="928" priority="964" operator="containsText" text="Datos">
      <formula>NOT(ISERROR(SEARCH("Datos",H63)))</formula>
    </cfRule>
    <cfRule type="containsText" dxfId="927" priority="965" operator="containsText" text="Funcional">
      <formula>NOT(ISERROR(SEARCH("Funcional",H63)))</formula>
    </cfRule>
  </conditionalFormatting>
  <conditionalFormatting sqref="H63">
    <cfRule type="containsText" dxfId="926" priority="962" operator="containsText" text="Mejora - Funcional">
      <formula>NOT(ISERROR(SEARCH("Mejora - Funcional",H63)))</formula>
    </cfRule>
  </conditionalFormatting>
  <conditionalFormatting sqref="G63">
    <cfRule type="containsText" dxfId="925" priority="960" operator="containsText" text="Existente">
      <formula>NOT(ISERROR(SEARCH("Existente",G63)))</formula>
    </cfRule>
    <cfRule type="containsText" dxfId="924" priority="961" operator="containsText" text="Nueva">
      <formula>NOT(ISERROR(SEARCH("Nueva",G63)))</formula>
    </cfRule>
  </conditionalFormatting>
  <conditionalFormatting sqref="I63">
    <cfRule type="containsText" dxfId="923" priority="955" operator="containsText" text="Sugerencia">
      <formula>NOT(ISERROR(SEARCH("Sugerencia",I63)))</formula>
    </cfRule>
    <cfRule type="containsText" dxfId="922" priority="956" operator="containsText" text="Baja">
      <formula>NOT(ISERROR(SEARCH("Baja",I63)))</formula>
    </cfRule>
    <cfRule type="containsText" dxfId="921" priority="957" operator="containsText" text="Media">
      <formula>NOT(ISERROR(SEARCH("Media",I63)))</formula>
    </cfRule>
    <cfRule type="containsText" dxfId="920" priority="958" operator="containsText" text="Crítica">
      <formula>NOT(ISERROR(SEARCH("Crítica",I63)))</formula>
    </cfRule>
    <cfRule type="containsText" dxfId="919" priority="959" operator="containsText" text="Alta">
      <formula>NOT(ISERROR(SEARCH("Alta",I63)))</formula>
    </cfRule>
  </conditionalFormatting>
  <conditionalFormatting sqref="K63">
    <cfRule type="containsText" dxfId="918" priority="951" operator="containsText" text="Dev - Trabajando">
      <formula>NOT(ISERROR(SEARCH("Dev - Trabajando",K63)))</formula>
    </cfRule>
    <cfRule type="containsText" dxfId="917" priority="952" operator="containsText" text="QA - Por Validar">
      <formula>NOT(ISERROR(SEARCH("QA - Por Validar",K63)))</formula>
    </cfRule>
    <cfRule type="containsText" dxfId="916" priority="953" operator="containsText" text="Duplicado">
      <formula>NOT(ISERROR(SEARCH("Duplicado",K63)))</formula>
    </cfRule>
    <cfRule type="containsText" dxfId="915" priority="954" operator="containsText" text="Rechazado">
      <formula>NOT(ISERROR(SEARCH("Rechazado",K63)))</formula>
    </cfRule>
  </conditionalFormatting>
  <conditionalFormatting sqref="K63">
    <cfRule type="containsText" dxfId="914" priority="950" operator="containsText" text="Asignado">
      <formula>NOT(ISERROR(SEARCH("Asignado",K63)))</formula>
    </cfRule>
  </conditionalFormatting>
  <conditionalFormatting sqref="K63">
    <cfRule type="containsText" dxfId="913" priority="949" operator="containsText" text="Cerrado">
      <formula>NOT(ISERROR(SEARCH("Cerrado",K63)))</formula>
    </cfRule>
  </conditionalFormatting>
  <conditionalFormatting sqref="J63">
    <cfRule type="containsText" dxfId="912" priority="948" operator="containsText" text="ReAsignado">
      <formula>NOT(ISERROR(SEARCH("ReAsignado",J63)))</formula>
    </cfRule>
  </conditionalFormatting>
  <conditionalFormatting sqref="J64">
    <cfRule type="containsText" dxfId="911" priority="944" operator="containsText" text="Dev - Trabajando">
      <formula>NOT(ISERROR(SEARCH("Dev - Trabajando",J64)))</formula>
    </cfRule>
    <cfRule type="containsText" dxfId="910" priority="945" operator="containsText" text="QA - Por Validar">
      <formula>NOT(ISERROR(SEARCH("QA - Por Validar",J64)))</formula>
    </cfRule>
    <cfRule type="containsText" dxfId="909" priority="946" operator="containsText" text="Duplicado">
      <formula>NOT(ISERROR(SEARCH("Duplicado",J64)))</formula>
    </cfRule>
    <cfRule type="containsText" dxfId="908" priority="947" operator="containsText" text="Rechazado">
      <formula>NOT(ISERROR(SEARCH("Rechazado",J64)))</formula>
    </cfRule>
  </conditionalFormatting>
  <conditionalFormatting sqref="J64">
    <cfRule type="containsText" dxfId="907" priority="943" operator="containsText" text="Asignado">
      <formula>NOT(ISERROR(SEARCH("Asignado",J64)))</formula>
    </cfRule>
  </conditionalFormatting>
  <conditionalFormatting sqref="J64">
    <cfRule type="containsText" dxfId="906" priority="942" operator="containsText" text="Cerrado">
      <formula>NOT(ISERROR(SEARCH("Cerrado",J64)))</formula>
    </cfRule>
  </conditionalFormatting>
  <conditionalFormatting sqref="H64">
    <cfRule type="containsText" dxfId="905" priority="939" operator="containsText" text="Cosmético">
      <formula>NOT(ISERROR(SEARCH("Cosmético",H64)))</formula>
    </cfRule>
    <cfRule type="containsText" dxfId="904" priority="940" operator="containsText" text="Datos">
      <formula>NOT(ISERROR(SEARCH("Datos",H64)))</formula>
    </cfRule>
    <cfRule type="containsText" dxfId="903" priority="941" operator="containsText" text="Funcional">
      <formula>NOT(ISERROR(SEARCH("Funcional",H64)))</formula>
    </cfRule>
  </conditionalFormatting>
  <conditionalFormatting sqref="H64">
    <cfRule type="containsText" dxfId="902" priority="938" operator="containsText" text="Mejora - Funcional">
      <formula>NOT(ISERROR(SEARCH("Mejora - Funcional",H64)))</formula>
    </cfRule>
  </conditionalFormatting>
  <conditionalFormatting sqref="G64">
    <cfRule type="containsText" dxfId="901" priority="936" operator="containsText" text="Existente">
      <formula>NOT(ISERROR(SEARCH("Existente",G64)))</formula>
    </cfRule>
    <cfRule type="containsText" dxfId="900" priority="937" operator="containsText" text="Nueva">
      <formula>NOT(ISERROR(SEARCH("Nueva",G64)))</formula>
    </cfRule>
  </conditionalFormatting>
  <conditionalFormatting sqref="I64">
    <cfRule type="containsText" dxfId="899" priority="931" operator="containsText" text="Sugerencia">
      <formula>NOT(ISERROR(SEARCH("Sugerencia",I64)))</formula>
    </cfRule>
    <cfRule type="containsText" dxfId="898" priority="932" operator="containsText" text="Baja">
      <formula>NOT(ISERROR(SEARCH("Baja",I64)))</formula>
    </cfRule>
    <cfRule type="containsText" dxfId="897" priority="933" operator="containsText" text="Media">
      <formula>NOT(ISERROR(SEARCH("Media",I64)))</formula>
    </cfRule>
    <cfRule type="containsText" dxfId="896" priority="934" operator="containsText" text="Crítica">
      <formula>NOT(ISERROR(SEARCH("Crítica",I64)))</formula>
    </cfRule>
    <cfRule type="containsText" dxfId="895" priority="935" operator="containsText" text="Alta">
      <formula>NOT(ISERROR(SEARCH("Alta",I64)))</formula>
    </cfRule>
  </conditionalFormatting>
  <conditionalFormatting sqref="K64">
    <cfRule type="containsText" dxfId="894" priority="927" operator="containsText" text="Dev - Trabajando">
      <formula>NOT(ISERROR(SEARCH("Dev - Trabajando",K64)))</formula>
    </cfRule>
    <cfRule type="containsText" dxfId="893" priority="928" operator="containsText" text="QA - Por Validar">
      <formula>NOT(ISERROR(SEARCH("QA - Por Validar",K64)))</formula>
    </cfRule>
    <cfRule type="containsText" dxfId="892" priority="929" operator="containsText" text="Duplicado">
      <formula>NOT(ISERROR(SEARCH("Duplicado",K64)))</formula>
    </cfRule>
    <cfRule type="containsText" dxfId="891" priority="930" operator="containsText" text="Rechazado">
      <formula>NOT(ISERROR(SEARCH("Rechazado",K64)))</formula>
    </cfRule>
  </conditionalFormatting>
  <conditionalFormatting sqref="K64">
    <cfRule type="containsText" dxfId="890" priority="926" operator="containsText" text="Asignado">
      <formula>NOT(ISERROR(SEARCH("Asignado",K64)))</formula>
    </cfRule>
  </conditionalFormatting>
  <conditionalFormatting sqref="K64">
    <cfRule type="containsText" dxfId="889" priority="925" operator="containsText" text="Cerrado">
      <formula>NOT(ISERROR(SEARCH("Cerrado",K64)))</formula>
    </cfRule>
  </conditionalFormatting>
  <conditionalFormatting sqref="J64">
    <cfRule type="containsText" dxfId="888" priority="924" operator="containsText" text="ReAsignado">
      <formula>NOT(ISERROR(SEARCH("ReAsignado",J64)))</formula>
    </cfRule>
  </conditionalFormatting>
  <conditionalFormatting sqref="H65">
    <cfRule type="containsText" dxfId="887" priority="915" operator="containsText" text="Cosmético">
      <formula>NOT(ISERROR(SEARCH("Cosmético",H65)))</formula>
    </cfRule>
    <cfRule type="containsText" dxfId="886" priority="916" operator="containsText" text="Datos">
      <formula>NOT(ISERROR(SEARCH("Datos",H65)))</formula>
    </cfRule>
    <cfRule type="containsText" dxfId="885" priority="917" operator="containsText" text="Funcional">
      <formula>NOT(ISERROR(SEARCH("Funcional",H65)))</formula>
    </cfRule>
  </conditionalFormatting>
  <conditionalFormatting sqref="H65">
    <cfRule type="containsText" dxfId="884" priority="914" operator="containsText" text="Mejora - Funcional">
      <formula>NOT(ISERROR(SEARCH("Mejora - Funcional",H65)))</formula>
    </cfRule>
  </conditionalFormatting>
  <conditionalFormatting sqref="G65">
    <cfRule type="containsText" dxfId="883" priority="912" operator="containsText" text="Existente">
      <formula>NOT(ISERROR(SEARCH("Existente",G65)))</formula>
    </cfRule>
    <cfRule type="containsText" dxfId="882" priority="913" operator="containsText" text="Nueva">
      <formula>NOT(ISERROR(SEARCH("Nueva",G65)))</formula>
    </cfRule>
  </conditionalFormatting>
  <conditionalFormatting sqref="I65">
    <cfRule type="containsText" dxfId="881" priority="907" operator="containsText" text="Sugerencia">
      <formula>NOT(ISERROR(SEARCH("Sugerencia",I65)))</formula>
    </cfRule>
    <cfRule type="containsText" dxfId="880" priority="908" operator="containsText" text="Baja">
      <formula>NOT(ISERROR(SEARCH("Baja",I65)))</formula>
    </cfRule>
    <cfRule type="containsText" dxfId="879" priority="909" operator="containsText" text="Media">
      <formula>NOT(ISERROR(SEARCH("Media",I65)))</formula>
    </cfRule>
    <cfRule type="containsText" dxfId="878" priority="910" operator="containsText" text="Crítica">
      <formula>NOT(ISERROR(SEARCH("Crítica",I65)))</formula>
    </cfRule>
    <cfRule type="containsText" dxfId="877" priority="911" operator="containsText" text="Alta">
      <formula>NOT(ISERROR(SEARCH("Alta",I65)))</formula>
    </cfRule>
  </conditionalFormatting>
  <conditionalFormatting sqref="K65">
    <cfRule type="containsText" dxfId="876" priority="903" operator="containsText" text="Dev - Trabajando">
      <formula>NOT(ISERROR(SEARCH("Dev - Trabajando",K65)))</formula>
    </cfRule>
    <cfRule type="containsText" dxfId="875" priority="904" operator="containsText" text="QA - Por Validar">
      <formula>NOT(ISERROR(SEARCH("QA - Por Validar",K65)))</formula>
    </cfRule>
    <cfRule type="containsText" dxfId="874" priority="905" operator="containsText" text="Duplicado">
      <formula>NOT(ISERROR(SEARCH("Duplicado",K65)))</formula>
    </cfRule>
    <cfRule type="containsText" dxfId="873" priority="906" operator="containsText" text="Rechazado">
      <formula>NOT(ISERROR(SEARCH("Rechazado",K65)))</formula>
    </cfRule>
  </conditionalFormatting>
  <conditionalFormatting sqref="K65">
    <cfRule type="containsText" dxfId="872" priority="902" operator="containsText" text="Asignado">
      <formula>NOT(ISERROR(SEARCH("Asignado",K65)))</formula>
    </cfRule>
  </conditionalFormatting>
  <conditionalFormatting sqref="K65">
    <cfRule type="containsText" dxfId="871" priority="901" operator="containsText" text="Cerrado">
      <formula>NOT(ISERROR(SEARCH("Cerrado",K65)))</formula>
    </cfRule>
  </conditionalFormatting>
  <conditionalFormatting sqref="J66">
    <cfRule type="containsText" dxfId="870" priority="896" operator="containsText" text="Dev - Trabajando">
      <formula>NOT(ISERROR(SEARCH("Dev - Trabajando",J66)))</formula>
    </cfRule>
    <cfRule type="containsText" dxfId="869" priority="897" operator="containsText" text="QA - Por Validar">
      <formula>NOT(ISERROR(SEARCH("QA - Por Validar",J66)))</formula>
    </cfRule>
    <cfRule type="containsText" dxfId="868" priority="898" operator="containsText" text="Duplicado">
      <formula>NOT(ISERROR(SEARCH("Duplicado",J66)))</formula>
    </cfRule>
    <cfRule type="containsText" dxfId="867" priority="899" operator="containsText" text="Rechazado">
      <formula>NOT(ISERROR(SEARCH("Rechazado",J66)))</formula>
    </cfRule>
  </conditionalFormatting>
  <conditionalFormatting sqref="J66">
    <cfRule type="containsText" dxfId="866" priority="895" operator="containsText" text="Asignado">
      <formula>NOT(ISERROR(SEARCH("Asignado",J66)))</formula>
    </cfRule>
  </conditionalFormatting>
  <conditionalFormatting sqref="J66">
    <cfRule type="containsText" dxfId="865" priority="894" operator="containsText" text="Cerrado">
      <formula>NOT(ISERROR(SEARCH("Cerrado",J66)))</formula>
    </cfRule>
  </conditionalFormatting>
  <conditionalFormatting sqref="H66">
    <cfRule type="containsText" dxfId="864" priority="891" operator="containsText" text="Cosmético">
      <formula>NOT(ISERROR(SEARCH("Cosmético",H66)))</formula>
    </cfRule>
    <cfRule type="containsText" dxfId="863" priority="892" operator="containsText" text="Datos">
      <formula>NOT(ISERROR(SEARCH("Datos",H66)))</formula>
    </cfRule>
    <cfRule type="containsText" dxfId="862" priority="893" operator="containsText" text="Funcional">
      <formula>NOT(ISERROR(SEARCH("Funcional",H66)))</formula>
    </cfRule>
  </conditionalFormatting>
  <conditionalFormatting sqref="H66">
    <cfRule type="containsText" dxfId="861" priority="890" operator="containsText" text="Mejora - Funcional">
      <formula>NOT(ISERROR(SEARCH("Mejora - Funcional",H66)))</formula>
    </cfRule>
  </conditionalFormatting>
  <conditionalFormatting sqref="G66">
    <cfRule type="containsText" dxfId="860" priority="888" operator="containsText" text="Existente">
      <formula>NOT(ISERROR(SEARCH("Existente",G66)))</formula>
    </cfRule>
    <cfRule type="containsText" dxfId="859" priority="889" operator="containsText" text="Nueva">
      <formula>NOT(ISERROR(SEARCH("Nueva",G66)))</formula>
    </cfRule>
  </conditionalFormatting>
  <conditionalFormatting sqref="I66">
    <cfRule type="containsText" dxfId="858" priority="883" operator="containsText" text="Sugerencia">
      <formula>NOT(ISERROR(SEARCH("Sugerencia",I66)))</formula>
    </cfRule>
    <cfRule type="containsText" dxfId="857" priority="884" operator="containsText" text="Baja">
      <formula>NOT(ISERROR(SEARCH("Baja",I66)))</formula>
    </cfRule>
    <cfRule type="containsText" dxfId="856" priority="885" operator="containsText" text="Media">
      <formula>NOT(ISERROR(SEARCH("Media",I66)))</formula>
    </cfRule>
    <cfRule type="containsText" dxfId="855" priority="886" operator="containsText" text="Crítica">
      <formula>NOT(ISERROR(SEARCH("Crítica",I66)))</formula>
    </cfRule>
    <cfRule type="containsText" dxfId="854" priority="887" operator="containsText" text="Alta">
      <formula>NOT(ISERROR(SEARCH("Alta",I66)))</formula>
    </cfRule>
  </conditionalFormatting>
  <conditionalFormatting sqref="K66">
    <cfRule type="containsText" dxfId="853" priority="879" operator="containsText" text="Dev - Trabajando">
      <formula>NOT(ISERROR(SEARCH("Dev - Trabajando",K66)))</formula>
    </cfRule>
    <cfRule type="containsText" dxfId="852" priority="880" operator="containsText" text="QA - Por Validar">
      <formula>NOT(ISERROR(SEARCH("QA - Por Validar",K66)))</formula>
    </cfRule>
    <cfRule type="containsText" dxfId="851" priority="881" operator="containsText" text="Duplicado">
      <formula>NOT(ISERROR(SEARCH("Duplicado",K66)))</formula>
    </cfRule>
    <cfRule type="containsText" dxfId="850" priority="882" operator="containsText" text="Rechazado">
      <formula>NOT(ISERROR(SEARCH("Rechazado",K66)))</formula>
    </cfRule>
  </conditionalFormatting>
  <conditionalFormatting sqref="K66">
    <cfRule type="containsText" dxfId="849" priority="878" operator="containsText" text="Asignado">
      <formula>NOT(ISERROR(SEARCH("Asignado",K66)))</formula>
    </cfRule>
  </conditionalFormatting>
  <conditionalFormatting sqref="K66">
    <cfRule type="containsText" dxfId="848" priority="877" operator="containsText" text="Cerrado">
      <formula>NOT(ISERROR(SEARCH("Cerrado",K66)))</formula>
    </cfRule>
  </conditionalFormatting>
  <conditionalFormatting sqref="J66">
    <cfRule type="containsText" dxfId="847" priority="876" operator="containsText" text="ReAsignado">
      <formula>NOT(ISERROR(SEARCH("ReAsignado",J66)))</formula>
    </cfRule>
  </conditionalFormatting>
  <conditionalFormatting sqref="H67">
    <cfRule type="containsText" dxfId="846" priority="867" operator="containsText" text="Cosmético">
      <formula>NOT(ISERROR(SEARCH("Cosmético",H67)))</formula>
    </cfRule>
    <cfRule type="containsText" dxfId="845" priority="868" operator="containsText" text="Datos">
      <formula>NOT(ISERROR(SEARCH("Datos",H67)))</formula>
    </cfRule>
    <cfRule type="containsText" dxfId="844" priority="869" operator="containsText" text="Funcional">
      <formula>NOT(ISERROR(SEARCH("Funcional",H67)))</formula>
    </cfRule>
  </conditionalFormatting>
  <conditionalFormatting sqref="H67">
    <cfRule type="containsText" dxfId="843" priority="866" operator="containsText" text="Mejora - Funcional">
      <formula>NOT(ISERROR(SEARCH("Mejora - Funcional",H67)))</formula>
    </cfRule>
  </conditionalFormatting>
  <conditionalFormatting sqref="G67">
    <cfRule type="containsText" dxfId="842" priority="864" operator="containsText" text="Existente">
      <formula>NOT(ISERROR(SEARCH("Existente",G67)))</formula>
    </cfRule>
    <cfRule type="containsText" dxfId="841" priority="865" operator="containsText" text="Nueva">
      <formula>NOT(ISERROR(SEARCH("Nueva",G67)))</formula>
    </cfRule>
  </conditionalFormatting>
  <conditionalFormatting sqref="I67">
    <cfRule type="containsText" dxfId="840" priority="859" operator="containsText" text="Sugerencia">
      <formula>NOT(ISERROR(SEARCH("Sugerencia",I67)))</formula>
    </cfRule>
    <cfRule type="containsText" dxfId="839" priority="860" operator="containsText" text="Baja">
      <formula>NOT(ISERROR(SEARCH("Baja",I67)))</formula>
    </cfRule>
    <cfRule type="containsText" dxfId="838" priority="861" operator="containsText" text="Media">
      <formula>NOT(ISERROR(SEARCH("Media",I67)))</formula>
    </cfRule>
    <cfRule type="containsText" dxfId="837" priority="862" operator="containsText" text="Crítica">
      <formula>NOT(ISERROR(SEARCH("Crítica",I67)))</formula>
    </cfRule>
    <cfRule type="containsText" dxfId="836" priority="863" operator="containsText" text="Alta">
      <formula>NOT(ISERROR(SEARCH("Alta",I67)))</formula>
    </cfRule>
  </conditionalFormatting>
  <conditionalFormatting sqref="K67">
    <cfRule type="containsText" dxfId="835" priority="855" operator="containsText" text="Dev - Trabajando">
      <formula>NOT(ISERROR(SEARCH("Dev - Trabajando",K67)))</formula>
    </cfRule>
    <cfRule type="containsText" dxfId="834" priority="856" operator="containsText" text="QA - Por Validar">
      <formula>NOT(ISERROR(SEARCH("QA - Por Validar",K67)))</formula>
    </cfRule>
    <cfRule type="containsText" dxfId="833" priority="857" operator="containsText" text="Duplicado">
      <formula>NOT(ISERROR(SEARCH("Duplicado",K67)))</formula>
    </cfRule>
    <cfRule type="containsText" dxfId="832" priority="858" operator="containsText" text="Rechazado">
      <formula>NOT(ISERROR(SEARCH("Rechazado",K67)))</formula>
    </cfRule>
  </conditionalFormatting>
  <conditionalFormatting sqref="K67">
    <cfRule type="containsText" dxfId="831" priority="854" operator="containsText" text="Asignado">
      <formula>NOT(ISERROR(SEARCH("Asignado",K67)))</formula>
    </cfRule>
  </conditionalFormatting>
  <conditionalFormatting sqref="K67">
    <cfRule type="containsText" dxfId="830" priority="853" operator="containsText" text="Cerrado">
      <formula>NOT(ISERROR(SEARCH("Cerrado",K67)))</formula>
    </cfRule>
  </conditionalFormatting>
  <conditionalFormatting sqref="J68">
    <cfRule type="cellIs" dxfId="829" priority="755" operator="equal">
      <formula>"Otra Fase"</formula>
    </cfRule>
    <cfRule type="containsText" dxfId="828" priority="848" operator="containsText" text="Dev - Trabajando">
      <formula>NOT(ISERROR(SEARCH("Dev - Trabajando",J68)))</formula>
    </cfRule>
    <cfRule type="containsText" dxfId="827" priority="849" operator="containsText" text="QA - Por Validar">
      <formula>NOT(ISERROR(SEARCH("QA - Por Validar",J68)))</formula>
    </cfRule>
    <cfRule type="containsText" dxfId="826" priority="850" operator="containsText" text="Duplicado">
      <formula>NOT(ISERROR(SEARCH("Duplicado",J68)))</formula>
    </cfRule>
    <cfRule type="containsText" dxfId="825" priority="851" operator="containsText" text="Rechazado">
      <formula>NOT(ISERROR(SEARCH("Rechazado",J68)))</formula>
    </cfRule>
  </conditionalFormatting>
  <conditionalFormatting sqref="J68">
    <cfRule type="containsText" dxfId="824" priority="847" operator="containsText" text="Asignado">
      <formula>NOT(ISERROR(SEARCH("Asignado",J68)))</formula>
    </cfRule>
  </conditionalFormatting>
  <conditionalFormatting sqref="J68">
    <cfRule type="containsText" dxfId="823" priority="846" operator="containsText" text="Cerrado">
      <formula>NOT(ISERROR(SEARCH("Cerrado",J68)))</formula>
    </cfRule>
  </conditionalFormatting>
  <conditionalFormatting sqref="H68">
    <cfRule type="containsText" dxfId="822" priority="843" operator="containsText" text="Cosmético">
      <formula>NOT(ISERROR(SEARCH("Cosmético",H68)))</formula>
    </cfRule>
    <cfRule type="containsText" dxfId="821" priority="844" operator="containsText" text="Datos">
      <formula>NOT(ISERROR(SEARCH("Datos",H68)))</formula>
    </cfRule>
    <cfRule type="containsText" dxfId="820" priority="845" operator="containsText" text="Funcional">
      <formula>NOT(ISERROR(SEARCH("Funcional",H68)))</formula>
    </cfRule>
  </conditionalFormatting>
  <conditionalFormatting sqref="H68">
    <cfRule type="containsText" dxfId="819" priority="842" operator="containsText" text="Mejora - Funcional">
      <formula>NOT(ISERROR(SEARCH("Mejora - Funcional",H68)))</formula>
    </cfRule>
  </conditionalFormatting>
  <conditionalFormatting sqref="G68">
    <cfRule type="containsText" dxfId="818" priority="840" operator="containsText" text="Existente">
      <formula>NOT(ISERROR(SEARCH("Existente",G68)))</formula>
    </cfRule>
    <cfRule type="containsText" dxfId="817" priority="841" operator="containsText" text="Nueva">
      <formula>NOT(ISERROR(SEARCH("Nueva",G68)))</formula>
    </cfRule>
  </conditionalFormatting>
  <conditionalFormatting sqref="I68">
    <cfRule type="containsText" dxfId="816" priority="835" operator="containsText" text="Sugerencia">
      <formula>NOT(ISERROR(SEARCH("Sugerencia",I68)))</formula>
    </cfRule>
    <cfRule type="containsText" dxfId="815" priority="836" operator="containsText" text="Baja">
      <formula>NOT(ISERROR(SEARCH("Baja",I68)))</formula>
    </cfRule>
    <cfRule type="containsText" dxfId="814" priority="837" operator="containsText" text="Media">
      <formula>NOT(ISERROR(SEARCH("Media",I68)))</formula>
    </cfRule>
    <cfRule type="containsText" dxfId="813" priority="838" operator="containsText" text="Crítica">
      <formula>NOT(ISERROR(SEARCH("Crítica",I68)))</formula>
    </cfRule>
    <cfRule type="containsText" dxfId="812" priority="839" operator="containsText" text="Alta">
      <formula>NOT(ISERROR(SEARCH("Alta",I68)))</formula>
    </cfRule>
  </conditionalFormatting>
  <conditionalFormatting sqref="K68">
    <cfRule type="containsText" dxfId="811" priority="831" operator="containsText" text="Dev - Trabajando">
      <formula>NOT(ISERROR(SEARCH("Dev - Trabajando",K68)))</formula>
    </cfRule>
    <cfRule type="containsText" dxfId="810" priority="832" operator="containsText" text="QA - Por Validar">
      <formula>NOT(ISERROR(SEARCH("QA - Por Validar",K68)))</formula>
    </cfRule>
    <cfRule type="containsText" dxfId="809" priority="833" operator="containsText" text="Duplicado">
      <formula>NOT(ISERROR(SEARCH("Duplicado",K68)))</formula>
    </cfRule>
    <cfRule type="containsText" dxfId="808" priority="834" operator="containsText" text="Rechazado">
      <formula>NOT(ISERROR(SEARCH("Rechazado",K68)))</formula>
    </cfRule>
  </conditionalFormatting>
  <conditionalFormatting sqref="K68">
    <cfRule type="containsText" dxfId="807" priority="830" operator="containsText" text="Asignado">
      <formula>NOT(ISERROR(SEARCH("Asignado",K68)))</formula>
    </cfRule>
  </conditionalFormatting>
  <conditionalFormatting sqref="K68">
    <cfRule type="containsText" dxfId="806" priority="829" operator="containsText" text="Cerrado">
      <formula>NOT(ISERROR(SEARCH("Cerrado",K68)))</formula>
    </cfRule>
  </conditionalFormatting>
  <conditionalFormatting sqref="J68">
    <cfRule type="containsText" dxfId="805" priority="828" operator="containsText" text="ReAsignado">
      <formula>NOT(ISERROR(SEARCH("ReAsignado",J68)))</formula>
    </cfRule>
  </conditionalFormatting>
  <conditionalFormatting sqref="J69">
    <cfRule type="containsText" dxfId="804" priority="824" operator="containsText" text="Dev - Trabajando">
      <formula>NOT(ISERROR(SEARCH("Dev - Trabajando",J69)))</formula>
    </cfRule>
    <cfRule type="containsText" dxfId="803" priority="825" operator="containsText" text="QA - Por Validar">
      <formula>NOT(ISERROR(SEARCH("QA - Por Validar",J69)))</formula>
    </cfRule>
    <cfRule type="containsText" dxfId="802" priority="826" operator="containsText" text="Duplicado">
      <formula>NOT(ISERROR(SEARCH("Duplicado",J69)))</formula>
    </cfRule>
    <cfRule type="containsText" dxfId="801" priority="827" operator="containsText" text="Rechazado">
      <formula>NOT(ISERROR(SEARCH("Rechazado",J69)))</formula>
    </cfRule>
  </conditionalFormatting>
  <conditionalFormatting sqref="J69">
    <cfRule type="containsText" dxfId="800" priority="823" operator="containsText" text="Asignado">
      <formula>NOT(ISERROR(SEARCH("Asignado",J69)))</formula>
    </cfRule>
  </conditionalFormatting>
  <conditionalFormatting sqref="J69">
    <cfRule type="containsText" dxfId="799" priority="822" operator="containsText" text="Cerrado">
      <formula>NOT(ISERROR(SEARCH("Cerrado",J69)))</formula>
    </cfRule>
  </conditionalFormatting>
  <conditionalFormatting sqref="H69">
    <cfRule type="containsText" dxfId="798" priority="819" operator="containsText" text="Cosmético">
      <formula>NOT(ISERROR(SEARCH("Cosmético",H69)))</formula>
    </cfRule>
    <cfRule type="containsText" dxfId="797" priority="820" operator="containsText" text="Datos">
      <formula>NOT(ISERROR(SEARCH("Datos",H69)))</formula>
    </cfRule>
    <cfRule type="containsText" dxfId="796" priority="821" operator="containsText" text="Funcional">
      <formula>NOT(ISERROR(SEARCH("Funcional",H69)))</formula>
    </cfRule>
  </conditionalFormatting>
  <conditionalFormatting sqref="H69">
    <cfRule type="containsText" dxfId="795" priority="818" operator="containsText" text="Mejora - Funcional">
      <formula>NOT(ISERROR(SEARCH("Mejora - Funcional",H69)))</formula>
    </cfRule>
  </conditionalFormatting>
  <conditionalFormatting sqref="G69">
    <cfRule type="containsText" dxfId="794" priority="816" operator="containsText" text="Existente">
      <formula>NOT(ISERROR(SEARCH("Existente",G69)))</formula>
    </cfRule>
    <cfRule type="containsText" dxfId="793" priority="817" operator="containsText" text="Nueva">
      <formula>NOT(ISERROR(SEARCH("Nueva",G69)))</formula>
    </cfRule>
  </conditionalFormatting>
  <conditionalFormatting sqref="I69">
    <cfRule type="containsText" dxfId="792" priority="811" operator="containsText" text="Sugerencia">
      <formula>NOT(ISERROR(SEARCH("Sugerencia",I69)))</formula>
    </cfRule>
    <cfRule type="containsText" dxfId="791" priority="812" operator="containsText" text="Baja">
      <formula>NOT(ISERROR(SEARCH("Baja",I69)))</formula>
    </cfRule>
    <cfRule type="containsText" dxfId="790" priority="813" operator="containsText" text="Media">
      <formula>NOT(ISERROR(SEARCH("Media",I69)))</formula>
    </cfRule>
    <cfRule type="containsText" dxfId="789" priority="814" operator="containsText" text="Crítica">
      <formula>NOT(ISERROR(SEARCH("Crítica",I69)))</formula>
    </cfRule>
    <cfRule type="containsText" dxfId="788" priority="815" operator="containsText" text="Alta">
      <formula>NOT(ISERROR(SEARCH("Alta",I69)))</formula>
    </cfRule>
  </conditionalFormatting>
  <conditionalFormatting sqref="K69">
    <cfRule type="containsText" dxfId="787" priority="807" operator="containsText" text="Dev - Trabajando">
      <formula>NOT(ISERROR(SEARCH("Dev - Trabajando",K69)))</formula>
    </cfRule>
    <cfRule type="containsText" dxfId="786" priority="808" operator="containsText" text="QA - Por Validar">
      <formula>NOT(ISERROR(SEARCH("QA - Por Validar",K69)))</formula>
    </cfRule>
    <cfRule type="containsText" dxfId="785" priority="809" operator="containsText" text="Duplicado">
      <formula>NOT(ISERROR(SEARCH("Duplicado",K69)))</formula>
    </cfRule>
    <cfRule type="containsText" dxfId="784" priority="810" operator="containsText" text="Rechazado">
      <formula>NOT(ISERROR(SEARCH("Rechazado",K69)))</formula>
    </cfRule>
  </conditionalFormatting>
  <conditionalFormatting sqref="K69">
    <cfRule type="containsText" dxfId="783" priority="806" operator="containsText" text="Asignado">
      <formula>NOT(ISERROR(SEARCH("Asignado",K69)))</formula>
    </cfRule>
  </conditionalFormatting>
  <conditionalFormatting sqref="K69">
    <cfRule type="containsText" dxfId="782" priority="805" operator="containsText" text="Cerrado">
      <formula>NOT(ISERROR(SEARCH("Cerrado",K69)))</formula>
    </cfRule>
  </conditionalFormatting>
  <conditionalFormatting sqref="J69">
    <cfRule type="containsText" dxfId="781" priority="804" operator="containsText" text="ReAsignado">
      <formula>NOT(ISERROR(SEARCH("ReAsignado",J69)))</formula>
    </cfRule>
  </conditionalFormatting>
  <conditionalFormatting sqref="J70">
    <cfRule type="containsText" dxfId="780" priority="800" operator="containsText" text="Dev - Trabajando">
      <formula>NOT(ISERROR(SEARCH("Dev - Trabajando",J70)))</formula>
    </cfRule>
    <cfRule type="containsText" dxfId="779" priority="801" operator="containsText" text="QA - Por Validar">
      <formula>NOT(ISERROR(SEARCH("QA - Por Validar",J70)))</formula>
    </cfRule>
    <cfRule type="containsText" dxfId="778" priority="802" operator="containsText" text="Duplicado">
      <formula>NOT(ISERROR(SEARCH("Duplicado",J70)))</formula>
    </cfRule>
    <cfRule type="containsText" dxfId="777" priority="803" operator="containsText" text="Rechazado">
      <formula>NOT(ISERROR(SEARCH("Rechazado",J70)))</formula>
    </cfRule>
  </conditionalFormatting>
  <conditionalFormatting sqref="J70">
    <cfRule type="containsText" dxfId="776" priority="799" operator="containsText" text="Asignado">
      <formula>NOT(ISERROR(SEARCH("Asignado",J70)))</formula>
    </cfRule>
  </conditionalFormatting>
  <conditionalFormatting sqref="J70">
    <cfRule type="containsText" dxfId="775" priority="798" operator="containsText" text="Cerrado">
      <formula>NOT(ISERROR(SEARCH("Cerrado",J70)))</formula>
    </cfRule>
  </conditionalFormatting>
  <conditionalFormatting sqref="H70">
    <cfRule type="containsText" dxfId="774" priority="795" operator="containsText" text="Cosmético">
      <formula>NOT(ISERROR(SEARCH("Cosmético",H70)))</formula>
    </cfRule>
    <cfRule type="containsText" dxfId="773" priority="796" operator="containsText" text="Datos">
      <formula>NOT(ISERROR(SEARCH("Datos",H70)))</formula>
    </cfRule>
    <cfRule type="containsText" dxfId="772" priority="797" operator="containsText" text="Funcional">
      <formula>NOT(ISERROR(SEARCH("Funcional",H70)))</formula>
    </cfRule>
  </conditionalFormatting>
  <conditionalFormatting sqref="H70">
    <cfRule type="containsText" dxfId="771" priority="794" operator="containsText" text="Mejora - Funcional">
      <formula>NOT(ISERROR(SEARCH("Mejora - Funcional",H70)))</formula>
    </cfRule>
  </conditionalFormatting>
  <conditionalFormatting sqref="G70">
    <cfRule type="containsText" dxfId="770" priority="792" operator="containsText" text="Existente">
      <formula>NOT(ISERROR(SEARCH("Existente",G70)))</formula>
    </cfRule>
    <cfRule type="containsText" dxfId="769" priority="793" operator="containsText" text="Nueva">
      <formula>NOT(ISERROR(SEARCH("Nueva",G70)))</formula>
    </cfRule>
  </conditionalFormatting>
  <conditionalFormatting sqref="I70">
    <cfRule type="containsText" dxfId="768" priority="787" operator="containsText" text="Sugerencia">
      <formula>NOT(ISERROR(SEARCH("Sugerencia",I70)))</formula>
    </cfRule>
    <cfRule type="containsText" dxfId="767" priority="788" operator="containsText" text="Baja">
      <formula>NOT(ISERROR(SEARCH("Baja",I70)))</formula>
    </cfRule>
    <cfRule type="containsText" dxfId="766" priority="789" operator="containsText" text="Media">
      <formula>NOT(ISERROR(SEARCH("Media",I70)))</formula>
    </cfRule>
    <cfRule type="containsText" dxfId="765" priority="790" operator="containsText" text="Crítica">
      <formula>NOT(ISERROR(SEARCH("Crítica",I70)))</formula>
    </cfRule>
    <cfRule type="containsText" dxfId="764" priority="791" operator="containsText" text="Alta">
      <formula>NOT(ISERROR(SEARCH("Alta",I70)))</formula>
    </cfRule>
  </conditionalFormatting>
  <conditionalFormatting sqref="J70">
    <cfRule type="containsText" dxfId="763" priority="786" operator="containsText" text="ReAsignado">
      <formula>NOT(ISERROR(SEARCH("ReAsignado",J70)))</formula>
    </cfRule>
  </conditionalFormatting>
  <conditionalFormatting sqref="K70">
    <cfRule type="containsText" dxfId="762" priority="782" operator="containsText" text="Dev - Trabajando">
      <formula>NOT(ISERROR(SEARCH("Dev - Trabajando",K70)))</formula>
    </cfRule>
    <cfRule type="containsText" dxfId="761" priority="783" operator="containsText" text="QA - Por Validar">
      <formula>NOT(ISERROR(SEARCH("QA - Por Validar",K70)))</formula>
    </cfRule>
    <cfRule type="containsText" dxfId="760" priority="784" operator="containsText" text="Duplicado">
      <formula>NOT(ISERROR(SEARCH("Duplicado",K70)))</formula>
    </cfRule>
    <cfRule type="containsText" dxfId="759" priority="785" operator="containsText" text="Rechazado">
      <formula>NOT(ISERROR(SEARCH("Rechazado",K70)))</formula>
    </cfRule>
  </conditionalFormatting>
  <conditionalFormatting sqref="K70">
    <cfRule type="containsText" dxfId="758" priority="781" operator="containsText" text="Asignado">
      <formula>NOT(ISERROR(SEARCH("Asignado",K70)))</formula>
    </cfRule>
  </conditionalFormatting>
  <conditionalFormatting sqref="K70">
    <cfRule type="containsText" dxfId="757" priority="780" operator="containsText" text="Cerrado">
      <formula>NOT(ISERROR(SEARCH("Cerrado",K70)))</formula>
    </cfRule>
  </conditionalFormatting>
  <conditionalFormatting sqref="J71">
    <cfRule type="containsText" dxfId="756" priority="776" operator="containsText" text="Dev - Trabajando">
      <formula>NOT(ISERROR(SEARCH("Dev - Trabajando",J71)))</formula>
    </cfRule>
    <cfRule type="containsText" dxfId="755" priority="777" operator="containsText" text="QA - Por Validar">
      <formula>NOT(ISERROR(SEARCH("QA - Por Validar",J71)))</formula>
    </cfRule>
    <cfRule type="containsText" dxfId="754" priority="778" operator="containsText" text="Duplicado">
      <formula>NOT(ISERROR(SEARCH("Duplicado",J71)))</formula>
    </cfRule>
    <cfRule type="containsText" dxfId="753" priority="779" operator="containsText" text="Rechazado">
      <formula>NOT(ISERROR(SEARCH("Rechazado",J71)))</formula>
    </cfRule>
  </conditionalFormatting>
  <conditionalFormatting sqref="J71">
    <cfRule type="containsText" dxfId="752" priority="775" operator="containsText" text="Asignado">
      <formula>NOT(ISERROR(SEARCH("Asignado",J71)))</formula>
    </cfRule>
  </conditionalFormatting>
  <conditionalFormatting sqref="J71">
    <cfRule type="containsText" dxfId="751" priority="774" operator="containsText" text="Cerrado">
      <formula>NOT(ISERROR(SEARCH("Cerrado",J71)))</formula>
    </cfRule>
  </conditionalFormatting>
  <conditionalFormatting sqref="H71">
    <cfRule type="containsText" dxfId="750" priority="771" operator="containsText" text="Cosmético">
      <formula>NOT(ISERROR(SEARCH("Cosmético",H71)))</formula>
    </cfRule>
    <cfRule type="containsText" dxfId="749" priority="772" operator="containsText" text="Datos">
      <formula>NOT(ISERROR(SEARCH("Datos",H71)))</formula>
    </cfRule>
    <cfRule type="containsText" dxfId="748" priority="773" operator="containsText" text="Funcional">
      <formula>NOT(ISERROR(SEARCH("Funcional",H71)))</formula>
    </cfRule>
  </conditionalFormatting>
  <conditionalFormatting sqref="H71">
    <cfRule type="containsText" dxfId="747" priority="770" operator="containsText" text="Mejora - Funcional">
      <formula>NOT(ISERROR(SEARCH("Mejora - Funcional",H71)))</formula>
    </cfRule>
  </conditionalFormatting>
  <conditionalFormatting sqref="G71">
    <cfRule type="containsText" dxfId="746" priority="768" operator="containsText" text="Existente">
      <formula>NOT(ISERROR(SEARCH("Existente",G71)))</formula>
    </cfRule>
    <cfRule type="containsText" dxfId="745" priority="769" operator="containsText" text="Nueva">
      <formula>NOT(ISERROR(SEARCH("Nueva",G71)))</formula>
    </cfRule>
  </conditionalFormatting>
  <conditionalFormatting sqref="I71">
    <cfRule type="containsText" dxfId="744" priority="763" operator="containsText" text="Sugerencia">
      <formula>NOT(ISERROR(SEARCH("Sugerencia",I71)))</formula>
    </cfRule>
    <cfRule type="containsText" dxfId="743" priority="764" operator="containsText" text="Baja">
      <formula>NOT(ISERROR(SEARCH("Baja",I71)))</formula>
    </cfRule>
    <cfRule type="containsText" dxfId="742" priority="765" operator="containsText" text="Media">
      <formula>NOT(ISERROR(SEARCH("Media",I71)))</formula>
    </cfRule>
    <cfRule type="containsText" dxfId="741" priority="766" operator="containsText" text="Crítica">
      <formula>NOT(ISERROR(SEARCH("Crítica",I71)))</formula>
    </cfRule>
    <cfRule type="containsText" dxfId="740" priority="767" operator="containsText" text="Alta">
      <formula>NOT(ISERROR(SEARCH("Alta",I71)))</formula>
    </cfRule>
  </conditionalFormatting>
  <conditionalFormatting sqref="J71">
    <cfRule type="containsText" dxfId="739" priority="762" operator="containsText" text="ReAsignado">
      <formula>NOT(ISERROR(SEARCH("ReAsignado",J71)))</formula>
    </cfRule>
  </conditionalFormatting>
  <conditionalFormatting sqref="K71">
    <cfRule type="containsText" dxfId="738" priority="758" operator="containsText" text="Dev - Trabajando">
      <formula>NOT(ISERROR(SEARCH("Dev - Trabajando",K71)))</formula>
    </cfRule>
    <cfRule type="containsText" dxfId="737" priority="759" operator="containsText" text="QA - Por Validar">
      <formula>NOT(ISERROR(SEARCH("QA - Por Validar",K71)))</formula>
    </cfRule>
    <cfRule type="containsText" dxfId="736" priority="760" operator="containsText" text="Duplicado">
      <formula>NOT(ISERROR(SEARCH("Duplicado",K71)))</formula>
    </cfRule>
    <cfRule type="containsText" dxfId="735" priority="761" operator="containsText" text="Rechazado">
      <formula>NOT(ISERROR(SEARCH("Rechazado",K71)))</formula>
    </cfRule>
  </conditionalFormatting>
  <conditionalFormatting sqref="K71">
    <cfRule type="containsText" dxfId="734" priority="757" operator="containsText" text="Asignado">
      <formula>NOT(ISERROR(SEARCH("Asignado",K71)))</formula>
    </cfRule>
  </conditionalFormatting>
  <conditionalFormatting sqref="K71">
    <cfRule type="containsText" dxfId="733" priority="756" operator="containsText" text="Cerrado">
      <formula>NOT(ISERROR(SEARCH("Cerrado",K71)))</formula>
    </cfRule>
  </conditionalFormatting>
  <conditionalFormatting sqref="J67">
    <cfRule type="cellIs" dxfId="732" priority="747" operator="equal">
      <formula>"Otra Fase"</formula>
    </cfRule>
    <cfRule type="containsText" dxfId="731" priority="751" operator="containsText" text="Dev - Trabajando">
      <formula>NOT(ISERROR(SEARCH("Dev - Trabajando",J67)))</formula>
    </cfRule>
    <cfRule type="containsText" dxfId="730" priority="752" operator="containsText" text="QA - Por Validar">
      <formula>NOT(ISERROR(SEARCH("QA - Por Validar",J67)))</formula>
    </cfRule>
    <cfRule type="containsText" dxfId="729" priority="753" operator="containsText" text="Duplicado">
      <formula>NOT(ISERROR(SEARCH("Duplicado",J67)))</formula>
    </cfRule>
    <cfRule type="containsText" dxfId="728" priority="754" operator="containsText" text="Rechazado">
      <formula>NOT(ISERROR(SEARCH("Rechazado",J67)))</formula>
    </cfRule>
  </conditionalFormatting>
  <conditionalFormatting sqref="J67">
    <cfRule type="containsText" dxfId="727" priority="750" operator="containsText" text="Asignado">
      <formula>NOT(ISERROR(SEARCH("Asignado",J67)))</formula>
    </cfRule>
  </conditionalFormatting>
  <conditionalFormatting sqref="J67">
    <cfRule type="containsText" dxfId="726" priority="749" operator="containsText" text="Cerrado">
      <formula>NOT(ISERROR(SEARCH("Cerrado",J67)))</formula>
    </cfRule>
  </conditionalFormatting>
  <conditionalFormatting sqref="J67">
    <cfRule type="containsText" dxfId="725" priority="748" operator="containsText" text="ReAsignado">
      <formula>NOT(ISERROR(SEARCH("ReAsignado",J67)))</formula>
    </cfRule>
  </conditionalFormatting>
  <conditionalFormatting sqref="J65">
    <cfRule type="cellIs" dxfId="724" priority="739" operator="equal">
      <formula>"Otra Fase"</formula>
    </cfRule>
    <cfRule type="containsText" dxfId="723" priority="743" operator="containsText" text="Dev - Trabajando">
      <formula>NOT(ISERROR(SEARCH("Dev - Trabajando",J65)))</formula>
    </cfRule>
    <cfRule type="containsText" dxfId="722" priority="744" operator="containsText" text="QA - Por Validar">
      <formula>NOT(ISERROR(SEARCH("QA - Por Validar",J65)))</formula>
    </cfRule>
    <cfRule type="containsText" dxfId="721" priority="745" operator="containsText" text="Duplicado">
      <formula>NOT(ISERROR(SEARCH("Duplicado",J65)))</formula>
    </cfRule>
    <cfRule type="containsText" dxfId="720" priority="746" operator="containsText" text="Rechazado">
      <formula>NOT(ISERROR(SEARCH("Rechazado",J65)))</formula>
    </cfRule>
  </conditionalFormatting>
  <conditionalFormatting sqref="J65">
    <cfRule type="containsText" dxfId="719" priority="742" operator="containsText" text="Asignado">
      <formula>NOT(ISERROR(SEARCH("Asignado",J65)))</formula>
    </cfRule>
  </conditionalFormatting>
  <conditionalFormatting sqref="J65">
    <cfRule type="containsText" dxfId="718" priority="741" operator="containsText" text="Cerrado">
      <formula>NOT(ISERROR(SEARCH("Cerrado",J65)))</formula>
    </cfRule>
  </conditionalFormatting>
  <conditionalFormatting sqref="J65">
    <cfRule type="containsText" dxfId="717" priority="740" operator="containsText" text="ReAsignado">
      <formula>NOT(ISERROR(SEARCH("ReAsignado",J65)))</formula>
    </cfRule>
  </conditionalFormatting>
  <conditionalFormatting sqref="J62">
    <cfRule type="cellIs" dxfId="716" priority="731" operator="equal">
      <formula>"Otra Fase"</formula>
    </cfRule>
    <cfRule type="containsText" dxfId="715" priority="735" operator="containsText" text="Dev - Trabajando">
      <formula>NOT(ISERROR(SEARCH("Dev - Trabajando",J62)))</formula>
    </cfRule>
    <cfRule type="containsText" dxfId="714" priority="736" operator="containsText" text="QA - Por Validar">
      <formula>NOT(ISERROR(SEARCH("QA - Por Validar",J62)))</formula>
    </cfRule>
    <cfRule type="containsText" dxfId="713" priority="737" operator="containsText" text="Duplicado">
      <formula>NOT(ISERROR(SEARCH("Duplicado",J62)))</formula>
    </cfRule>
    <cfRule type="containsText" dxfId="712" priority="738" operator="containsText" text="Rechazado">
      <formula>NOT(ISERROR(SEARCH("Rechazado",J62)))</formula>
    </cfRule>
  </conditionalFormatting>
  <conditionalFormatting sqref="J62">
    <cfRule type="containsText" dxfId="711" priority="734" operator="containsText" text="Asignado">
      <formula>NOT(ISERROR(SEARCH("Asignado",J62)))</formula>
    </cfRule>
  </conditionalFormatting>
  <conditionalFormatting sqref="J62">
    <cfRule type="containsText" dxfId="710" priority="733" operator="containsText" text="Cerrado">
      <formula>NOT(ISERROR(SEARCH("Cerrado",J62)))</formula>
    </cfRule>
  </conditionalFormatting>
  <conditionalFormatting sqref="J62">
    <cfRule type="containsText" dxfId="709" priority="732" operator="containsText" text="ReAsignado">
      <formula>NOT(ISERROR(SEARCH("ReAsignado",J62)))</formula>
    </cfRule>
  </conditionalFormatting>
  <conditionalFormatting sqref="J57">
    <cfRule type="cellIs" dxfId="708" priority="723" operator="equal">
      <formula>"Otra Fase"</formula>
    </cfRule>
    <cfRule type="containsText" dxfId="707" priority="727" operator="containsText" text="Dev - Trabajando">
      <formula>NOT(ISERROR(SEARCH("Dev - Trabajando",J57)))</formula>
    </cfRule>
    <cfRule type="containsText" dxfId="706" priority="728" operator="containsText" text="QA - Por Validar">
      <formula>NOT(ISERROR(SEARCH("QA - Por Validar",J57)))</formula>
    </cfRule>
    <cfRule type="containsText" dxfId="705" priority="729" operator="containsText" text="Duplicado">
      <formula>NOT(ISERROR(SEARCH("Duplicado",J57)))</formula>
    </cfRule>
    <cfRule type="containsText" dxfId="704" priority="730" operator="containsText" text="Rechazado">
      <formula>NOT(ISERROR(SEARCH("Rechazado",J57)))</formula>
    </cfRule>
  </conditionalFormatting>
  <conditionalFormatting sqref="J57">
    <cfRule type="containsText" dxfId="703" priority="726" operator="containsText" text="Asignado">
      <formula>NOT(ISERROR(SEARCH("Asignado",J57)))</formula>
    </cfRule>
  </conditionalFormatting>
  <conditionalFormatting sqref="J57">
    <cfRule type="containsText" dxfId="702" priority="725" operator="containsText" text="Cerrado">
      <formula>NOT(ISERROR(SEARCH("Cerrado",J57)))</formula>
    </cfRule>
  </conditionalFormatting>
  <conditionalFormatting sqref="J57">
    <cfRule type="containsText" dxfId="701" priority="724" operator="containsText" text="ReAsignado">
      <formula>NOT(ISERROR(SEARCH("ReAsignado",J57)))</formula>
    </cfRule>
  </conditionalFormatting>
  <conditionalFormatting sqref="J55">
    <cfRule type="cellIs" dxfId="700" priority="715" operator="equal">
      <formula>"Otra Fase"</formula>
    </cfRule>
    <cfRule type="containsText" dxfId="699" priority="719" operator="containsText" text="Dev - Trabajando">
      <formula>NOT(ISERROR(SEARCH("Dev - Trabajando",J55)))</formula>
    </cfRule>
    <cfRule type="containsText" dxfId="698" priority="720" operator="containsText" text="QA - Por Validar">
      <formula>NOT(ISERROR(SEARCH("QA - Por Validar",J55)))</formula>
    </cfRule>
    <cfRule type="containsText" dxfId="697" priority="721" operator="containsText" text="Duplicado">
      <formula>NOT(ISERROR(SEARCH("Duplicado",J55)))</formula>
    </cfRule>
    <cfRule type="containsText" dxfId="696" priority="722" operator="containsText" text="Rechazado">
      <formula>NOT(ISERROR(SEARCH("Rechazado",J55)))</formula>
    </cfRule>
  </conditionalFormatting>
  <conditionalFormatting sqref="J55">
    <cfRule type="containsText" dxfId="695" priority="718" operator="containsText" text="Asignado">
      <formula>NOT(ISERROR(SEARCH("Asignado",J55)))</formula>
    </cfRule>
  </conditionalFormatting>
  <conditionalFormatting sqref="J55">
    <cfRule type="containsText" dxfId="694" priority="717" operator="containsText" text="Cerrado">
      <formula>NOT(ISERROR(SEARCH("Cerrado",J55)))</formula>
    </cfRule>
  </conditionalFormatting>
  <conditionalFormatting sqref="J55">
    <cfRule type="containsText" dxfId="693" priority="716" operator="containsText" text="ReAsignado">
      <formula>NOT(ISERROR(SEARCH("ReAsignado",J55)))</formula>
    </cfRule>
  </conditionalFormatting>
  <conditionalFormatting sqref="J54">
    <cfRule type="cellIs" dxfId="692" priority="707" operator="equal">
      <formula>"Otra Fase"</formula>
    </cfRule>
    <cfRule type="containsText" dxfId="691" priority="711" operator="containsText" text="Dev - Trabajando">
      <formula>NOT(ISERROR(SEARCH("Dev - Trabajando",J54)))</formula>
    </cfRule>
    <cfRule type="containsText" dxfId="690" priority="712" operator="containsText" text="QA - Por Validar">
      <formula>NOT(ISERROR(SEARCH("QA - Por Validar",J54)))</formula>
    </cfRule>
    <cfRule type="containsText" dxfId="689" priority="713" operator="containsText" text="Duplicado">
      <formula>NOT(ISERROR(SEARCH("Duplicado",J54)))</formula>
    </cfRule>
    <cfRule type="containsText" dxfId="688" priority="714" operator="containsText" text="Rechazado">
      <formula>NOT(ISERROR(SEARCH("Rechazado",J54)))</formula>
    </cfRule>
  </conditionalFormatting>
  <conditionalFormatting sqref="J54">
    <cfRule type="containsText" dxfId="687" priority="710" operator="containsText" text="Asignado">
      <formula>NOT(ISERROR(SEARCH("Asignado",J54)))</formula>
    </cfRule>
  </conditionalFormatting>
  <conditionalFormatting sqref="J54">
    <cfRule type="containsText" dxfId="686" priority="709" operator="containsText" text="Cerrado">
      <formula>NOT(ISERROR(SEARCH("Cerrado",J54)))</formula>
    </cfRule>
  </conditionalFormatting>
  <conditionalFormatting sqref="J54">
    <cfRule type="containsText" dxfId="685" priority="708" operator="containsText" text="ReAsignado">
      <formula>NOT(ISERROR(SEARCH("ReAsignado",J54)))</formula>
    </cfRule>
  </conditionalFormatting>
  <conditionalFormatting sqref="J53">
    <cfRule type="cellIs" dxfId="684" priority="699" operator="equal">
      <formula>"Otra Fase"</formula>
    </cfRule>
    <cfRule type="containsText" dxfId="683" priority="703" operator="containsText" text="Dev - Trabajando">
      <formula>NOT(ISERROR(SEARCH("Dev - Trabajando",J53)))</formula>
    </cfRule>
    <cfRule type="containsText" dxfId="682" priority="704" operator="containsText" text="QA - Por Validar">
      <formula>NOT(ISERROR(SEARCH("QA - Por Validar",J53)))</formula>
    </cfRule>
    <cfRule type="containsText" dxfId="681" priority="705" operator="containsText" text="Duplicado">
      <formula>NOT(ISERROR(SEARCH("Duplicado",J53)))</formula>
    </cfRule>
    <cfRule type="containsText" dxfId="680" priority="706" operator="containsText" text="Rechazado">
      <formula>NOT(ISERROR(SEARCH("Rechazado",J53)))</formula>
    </cfRule>
  </conditionalFormatting>
  <conditionalFormatting sqref="J53">
    <cfRule type="containsText" dxfId="679" priority="702" operator="containsText" text="Asignado">
      <formula>NOT(ISERROR(SEARCH("Asignado",J53)))</formula>
    </cfRule>
  </conditionalFormatting>
  <conditionalFormatting sqref="J53">
    <cfRule type="containsText" dxfId="678" priority="701" operator="containsText" text="Cerrado">
      <formula>NOT(ISERROR(SEARCH("Cerrado",J53)))</formula>
    </cfRule>
  </conditionalFormatting>
  <conditionalFormatting sqref="J53">
    <cfRule type="containsText" dxfId="677" priority="700" operator="containsText" text="ReAsignado">
      <formula>NOT(ISERROR(SEARCH("ReAsignado",J53)))</formula>
    </cfRule>
  </conditionalFormatting>
  <conditionalFormatting sqref="J50">
    <cfRule type="cellIs" dxfId="676" priority="691" operator="equal">
      <formula>"Otra Fase"</formula>
    </cfRule>
    <cfRule type="containsText" dxfId="675" priority="695" operator="containsText" text="Dev - Trabajando">
      <formula>NOT(ISERROR(SEARCH("Dev - Trabajando",J50)))</formula>
    </cfRule>
    <cfRule type="containsText" dxfId="674" priority="696" operator="containsText" text="QA - Por Validar">
      <formula>NOT(ISERROR(SEARCH("QA - Por Validar",J50)))</formula>
    </cfRule>
    <cfRule type="containsText" dxfId="673" priority="697" operator="containsText" text="Duplicado">
      <formula>NOT(ISERROR(SEARCH("Duplicado",J50)))</formula>
    </cfRule>
    <cfRule type="containsText" dxfId="672" priority="698" operator="containsText" text="Rechazado">
      <formula>NOT(ISERROR(SEARCH("Rechazado",J50)))</formula>
    </cfRule>
  </conditionalFormatting>
  <conditionalFormatting sqref="J50">
    <cfRule type="containsText" dxfId="671" priority="694" operator="containsText" text="Asignado">
      <formula>NOT(ISERROR(SEARCH("Asignado",J50)))</formula>
    </cfRule>
  </conditionalFormatting>
  <conditionalFormatting sqref="J50">
    <cfRule type="containsText" dxfId="670" priority="693" operator="containsText" text="Cerrado">
      <formula>NOT(ISERROR(SEARCH("Cerrado",J50)))</formula>
    </cfRule>
  </conditionalFormatting>
  <conditionalFormatting sqref="J50">
    <cfRule type="containsText" dxfId="669" priority="692" operator="containsText" text="ReAsignado">
      <formula>NOT(ISERROR(SEARCH("ReAsignado",J50)))</formula>
    </cfRule>
  </conditionalFormatting>
  <conditionalFormatting sqref="J27">
    <cfRule type="cellIs" dxfId="668" priority="683" operator="equal">
      <formula>"Otra Fase"</formula>
    </cfRule>
    <cfRule type="containsText" dxfId="667" priority="687" operator="containsText" text="Dev - Trabajando">
      <formula>NOT(ISERROR(SEARCH("Dev - Trabajando",J27)))</formula>
    </cfRule>
    <cfRule type="containsText" dxfId="666" priority="688" operator="containsText" text="QA - Por Validar">
      <formula>NOT(ISERROR(SEARCH("QA - Por Validar",J27)))</formula>
    </cfRule>
    <cfRule type="containsText" dxfId="665" priority="689" operator="containsText" text="Duplicado">
      <formula>NOT(ISERROR(SEARCH("Duplicado",J27)))</formula>
    </cfRule>
    <cfRule type="containsText" dxfId="664" priority="690" operator="containsText" text="Rechazado">
      <formula>NOT(ISERROR(SEARCH("Rechazado",J27)))</formula>
    </cfRule>
  </conditionalFormatting>
  <conditionalFormatting sqref="J27">
    <cfRule type="containsText" dxfId="663" priority="686" operator="containsText" text="Asignado">
      <formula>NOT(ISERROR(SEARCH("Asignado",J27)))</formula>
    </cfRule>
  </conditionalFormatting>
  <conditionalFormatting sqref="J27">
    <cfRule type="containsText" dxfId="662" priority="685" operator="containsText" text="Cerrado">
      <formula>NOT(ISERROR(SEARCH("Cerrado",J27)))</formula>
    </cfRule>
  </conditionalFormatting>
  <conditionalFormatting sqref="J27">
    <cfRule type="containsText" dxfId="661" priority="684" operator="containsText" text="ReAsignado">
      <formula>NOT(ISERROR(SEARCH("ReAsignado",J27)))</formula>
    </cfRule>
  </conditionalFormatting>
  <conditionalFormatting sqref="J26">
    <cfRule type="cellIs" dxfId="660" priority="675" operator="equal">
      <formula>"Otra Fase"</formula>
    </cfRule>
    <cfRule type="containsText" dxfId="659" priority="679" operator="containsText" text="Dev - Trabajando">
      <formula>NOT(ISERROR(SEARCH("Dev - Trabajando",J26)))</formula>
    </cfRule>
    <cfRule type="containsText" dxfId="658" priority="680" operator="containsText" text="QA - Por Validar">
      <formula>NOT(ISERROR(SEARCH("QA - Por Validar",J26)))</formula>
    </cfRule>
    <cfRule type="containsText" dxfId="657" priority="681" operator="containsText" text="Duplicado">
      <formula>NOT(ISERROR(SEARCH("Duplicado",J26)))</formula>
    </cfRule>
    <cfRule type="containsText" dxfId="656" priority="682" operator="containsText" text="Rechazado">
      <formula>NOT(ISERROR(SEARCH("Rechazado",J26)))</formula>
    </cfRule>
  </conditionalFormatting>
  <conditionalFormatting sqref="J26">
    <cfRule type="containsText" dxfId="655" priority="678" operator="containsText" text="Asignado">
      <formula>NOT(ISERROR(SEARCH("Asignado",J26)))</formula>
    </cfRule>
  </conditionalFormatting>
  <conditionalFormatting sqref="J26">
    <cfRule type="containsText" dxfId="654" priority="677" operator="containsText" text="Cerrado">
      <formula>NOT(ISERROR(SEARCH("Cerrado",J26)))</formula>
    </cfRule>
  </conditionalFormatting>
  <conditionalFormatting sqref="J26">
    <cfRule type="containsText" dxfId="653" priority="676" operator="containsText" text="ReAsignado">
      <formula>NOT(ISERROR(SEARCH("ReAsignado",J26)))</formula>
    </cfRule>
  </conditionalFormatting>
  <conditionalFormatting sqref="J25">
    <cfRule type="cellIs" dxfId="652" priority="667" operator="equal">
      <formula>"Otra Fase"</formula>
    </cfRule>
    <cfRule type="containsText" dxfId="651" priority="671" operator="containsText" text="Dev - Trabajando">
      <formula>NOT(ISERROR(SEARCH("Dev - Trabajando",J25)))</formula>
    </cfRule>
    <cfRule type="containsText" dxfId="650" priority="672" operator="containsText" text="QA - Por Validar">
      <formula>NOT(ISERROR(SEARCH("QA - Por Validar",J25)))</formula>
    </cfRule>
    <cfRule type="containsText" dxfId="649" priority="673" operator="containsText" text="Duplicado">
      <formula>NOT(ISERROR(SEARCH("Duplicado",J25)))</formula>
    </cfRule>
    <cfRule type="containsText" dxfId="648" priority="674" operator="containsText" text="Rechazado">
      <formula>NOT(ISERROR(SEARCH("Rechazado",J25)))</formula>
    </cfRule>
  </conditionalFormatting>
  <conditionalFormatting sqref="J25">
    <cfRule type="containsText" dxfId="647" priority="670" operator="containsText" text="Asignado">
      <formula>NOT(ISERROR(SEARCH("Asignado",J25)))</formula>
    </cfRule>
  </conditionalFormatting>
  <conditionalFormatting sqref="J25">
    <cfRule type="containsText" dxfId="646" priority="669" operator="containsText" text="Cerrado">
      <formula>NOT(ISERROR(SEARCH("Cerrado",J25)))</formula>
    </cfRule>
  </conditionalFormatting>
  <conditionalFormatting sqref="J25">
    <cfRule type="containsText" dxfId="645" priority="668" operator="containsText" text="ReAsignado">
      <formula>NOT(ISERROR(SEARCH("ReAsignado",J25)))</formula>
    </cfRule>
  </conditionalFormatting>
  <conditionalFormatting sqref="J24">
    <cfRule type="cellIs" dxfId="644" priority="659" operator="equal">
      <formula>"Otra Fase"</formula>
    </cfRule>
    <cfRule type="containsText" dxfId="643" priority="663" operator="containsText" text="Dev - Trabajando">
      <formula>NOT(ISERROR(SEARCH("Dev - Trabajando",J24)))</formula>
    </cfRule>
    <cfRule type="containsText" dxfId="642" priority="664" operator="containsText" text="QA - Por Validar">
      <formula>NOT(ISERROR(SEARCH("QA - Por Validar",J24)))</formula>
    </cfRule>
    <cfRule type="containsText" dxfId="641" priority="665" operator="containsText" text="Duplicado">
      <formula>NOT(ISERROR(SEARCH("Duplicado",J24)))</formula>
    </cfRule>
    <cfRule type="containsText" dxfId="640" priority="666" operator="containsText" text="Rechazado">
      <formula>NOT(ISERROR(SEARCH("Rechazado",J24)))</formula>
    </cfRule>
  </conditionalFormatting>
  <conditionalFormatting sqref="J24">
    <cfRule type="containsText" dxfId="639" priority="662" operator="containsText" text="Asignado">
      <formula>NOT(ISERROR(SEARCH("Asignado",J24)))</formula>
    </cfRule>
  </conditionalFormatting>
  <conditionalFormatting sqref="J24">
    <cfRule type="containsText" dxfId="638" priority="661" operator="containsText" text="Cerrado">
      <formula>NOT(ISERROR(SEARCH("Cerrado",J24)))</formula>
    </cfRule>
  </conditionalFormatting>
  <conditionalFormatting sqref="J24">
    <cfRule type="containsText" dxfId="637" priority="660" operator="containsText" text="ReAsignado">
      <formula>NOT(ISERROR(SEARCH("ReAsignado",J24)))</formula>
    </cfRule>
  </conditionalFormatting>
  <conditionalFormatting sqref="J21">
    <cfRule type="cellIs" dxfId="636" priority="651" operator="equal">
      <formula>"Otra Fase"</formula>
    </cfRule>
    <cfRule type="containsText" dxfId="635" priority="655" operator="containsText" text="Dev - Trabajando">
      <formula>NOT(ISERROR(SEARCH("Dev - Trabajando",J21)))</formula>
    </cfRule>
    <cfRule type="containsText" dxfId="634" priority="656" operator="containsText" text="QA - Por Validar">
      <formula>NOT(ISERROR(SEARCH("QA - Por Validar",J21)))</formula>
    </cfRule>
    <cfRule type="containsText" dxfId="633" priority="657" operator="containsText" text="Duplicado">
      <formula>NOT(ISERROR(SEARCH("Duplicado",J21)))</formula>
    </cfRule>
    <cfRule type="containsText" dxfId="632" priority="658" operator="containsText" text="Rechazado">
      <formula>NOT(ISERROR(SEARCH("Rechazado",J21)))</formula>
    </cfRule>
  </conditionalFormatting>
  <conditionalFormatting sqref="J21">
    <cfRule type="containsText" dxfId="631" priority="654" operator="containsText" text="Asignado">
      <formula>NOT(ISERROR(SEARCH("Asignado",J21)))</formula>
    </cfRule>
  </conditionalFormatting>
  <conditionalFormatting sqref="J21">
    <cfRule type="containsText" dxfId="630" priority="653" operator="containsText" text="Cerrado">
      <formula>NOT(ISERROR(SEARCH("Cerrado",J21)))</formula>
    </cfRule>
  </conditionalFormatting>
  <conditionalFormatting sqref="J21">
    <cfRule type="containsText" dxfId="629" priority="652" operator="containsText" text="ReAsignado">
      <formula>NOT(ISERROR(SEARCH("ReAsignado",J21)))</formula>
    </cfRule>
  </conditionalFormatting>
  <conditionalFormatting sqref="J20">
    <cfRule type="containsText" dxfId="628" priority="647" operator="containsText" text="Dev - Trabajando">
      <formula>NOT(ISERROR(SEARCH("Dev - Trabajando",J20)))</formula>
    </cfRule>
    <cfRule type="containsText" dxfId="627" priority="648" operator="containsText" text="QA - Por Validar">
      <formula>NOT(ISERROR(SEARCH("QA - Por Validar",J20)))</formula>
    </cfRule>
    <cfRule type="containsText" dxfId="626" priority="649" operator="containsText" text="Duplicado">
      <formula>NOT(ISERROR(SEARCH("Duplicado",J20)))</formula>
    </cfRule>
    <cfRule type="containsText" dxfId="625" priority="650" operator="containsText" text="Rechazado">
      <formula>NOT(ISERROR(SEARCH("Rechazado",J20)))</formula>
    </cfRule>
  </conditionalFormatting>
  <conditionalFormatting sqref="J20">
    <cfRule type="containsText" dxfId="624" priority="646" operator="containsText" text="Asignado">
      <formula>NOT(ISERROR(SEARCH("Asignado",J20)))</formula>
    </cfRule>
  </conditionalFormatting>
  <conditionalFormatting sqref="J20">
    <cfRule type="containsText" dxfId="623" priority="645" operator="containsText" text="Cerrado">
      <formula>NOT(ISERROR(SEARCH("Cerrado",J20)))</formula>
    </cfRule>
  </conditionalFormatting>
  <conditionalFormatting sqref="J20">
    <cfRule type="containsText" dxfId="622" priority="644" operator="containsText" text="ReAsignado">
      <formula>NOT(ISERROR(SEARCH("ReAsignado",J20)))</formula>
    </cfRule>
  </conditionalFormatting>
  <conditionalFormatting sqref="J91:J1048576 J1:J71">
    <cfRule type="cellIs" dxfId="621" priority="642" operator="equal">
      <formula>"Otra Fase"</formula>
    </cfRule>
  </conditionalFormatting>
  <conditionalFormatting sqref="J24">
    <cfRule type="cellIs" dxfId="620" priority="634" operator="equal">
      <formula>"Otra Fase"</formula>
    </cfRule>
    <cfRule type="containsText" dxfId="619" priority="638" operator="containsText" text="Dev - Trabajando">
      <formula>NOT(ISERROR(SEARCH("Dev - Trabajando",J24)))</formula>
    </cfRule>
    <cfRule type="containsText" dxfId="618" priority="639" operator="containsText" text="QA - Por Validar">
      <formula>NOT(ISERROR(SEARCH("QA - Por Validar",J24)))</formula>
    </cfRule>
    <cfRule type="containsText" dxfId="617" priority="640" operator="containsText" text="Duplicado">
      <formula>NOT(ISERROR(SEARCH("Duplicado",J24)))</formula>
    </cfRule>
    <cfRule type="containsText" dxfId="616" priority="641" operator="containsText" text="Rechazado">
      <formula>NOT(ISERROR(SEARCH("Rechazado",J24)))</formula>
    </cfRule>
  </conditionalFormatting>
  <conditionalFormatting sqref="J24">
    <cfRule type="containsText" dxfId="615" priority="637" operator="containsText" text="Asignado">
      <formula>NOT(ISERROR(SEARCH("Asignado",J24)))</formula>
    </cfRule>
  </conditionalFormatting>
  <conditionalFormatting sqref="J24">
    <cfRule type="containsText" dxfId="614" priority="636" operator="containsText" text="Cerrado">
      <formula>NOT(ISERROR(SEARCH("Cerrado",J24)))</formula>
    </cfRule>
  </conditionalFormatting>
  <conditionalFormatting sqref="J24">
    <cfRule type="containsText" dxfId="613" priority="635" operator="containsText" text="ReAsignado">
      <formula>NOT(ISERROR(SEARCH("ReAsignado",J24)))</formula>
    </cfRule>
  </conditionalFormatting>
  <conditionalFormatting sqref="J21">
    <cfRule type="cellIs" dxfId="612" priority="626" operator="equal">
      <formula>"Otra Fase"</formula>
    </cfRule>
    <cfRule type="containsText" dxfId="611" priority="630" operator="containsText" text="Dev - Trabajando">
      <formula>NOT(ISERROR(SEARCH("Dev - Trabajando",J21)))</formula>
    </cfRule>
    <cfRule type="containsText" dxfId="610" priority="631" operator="containsText" text="QA - Por Validar">
      <formula>NOT(ISERROR(SEARCH("QA - Por Validar",J21)))</formula>
    </cfRule>
    <cfRule type="containsText" dxfId="609" priority="632" operator="containsText" text="Duplicado">
      <formula>NOT(ISERROR(SEARCH("Duplicado",J21)))</formula>
    </cfRule>
    <cfRule type="containsText" dxfId="608" priority="633" operator="containsText" text="Rechazado">
      <formula>NOT(ISERROR(SEARCH("Rechazado",J21)))</formula>
    </cfRule>
  </conditionalFormatting>
  <conditionalFormatting sqref="J21">
    <cfRule type="containsText" dxfId="607" priority="629" operator="containsText" text="Asignado">
      <formula>NOT(ISERROR(SEARCH("Asignado",J21)))</formula>
    </cfRule>
  </conditionalFormatting>
  <conditionalFormatting sqref="J21">
    <cfRule type="containsText" dxfId="606" priority="628" operator="containsText" text="Cerrado">
      <formula>NOT(ISERROR(SEARCH("Cerrado",J21)))</formula>
    </cfRule>
  </conditionalFormatting>
  <conditionalFormatting sqref="J21">
    <cfRule type="containsText" dxfId="605" priority="627" operator="containsText" text="ReAsignado">
      <formula>NOT(ISERROR(SEARCH("ReAsignado",J21)))</formula>
    </cfRule>
  </conditionalFormatting>
  <conditionalFormatting sqref="J20">
    <cfRule type="cellIs" dxfId="604" priority="618" operator="equal">
      <formula>"Otra Fase"</formula>
    </cfRule>
    <cfRule type="containsText" dxfId="603" priority="622" operator="containsText" text="Dev - Trabajando">
      <formula>NOT(ISERROR(SEARCH("Dev - Trabajando",J20)))</formula>
    </cfRule>
    <cfRule type="containsText" dxfId="602" priority="623" operator="containsText" text="QA - Por Validar">
      <formula>NOT(ISERROR(SEARCH("QA - Por Validar",J20)))</formula>
    </cfRule>
    <cfRule type="containsText" dxfId="601" priority="624" operator="containsText" text="Duplicado">
      <formula>NOT(ISERROR(SEARCH("Duplicado",J20)))</formula>
    </cfRule>
    <cfRule type="containsText" dxfId="600" priority="625" operator="containsText" text="Rechazado">
      <formula>NOT(ISERROR(SEARCH("Rechazado",J20)))</formula>
    </cfRule>
  </conditionalFormatting>
  <conditionalFormatting sqref="J20">
    <cfRule type="containsText" dxfId="599" priority="621" operator="containsText" text="Asignado">
      <formula>NOT(ISERROR(SEARCH("Asignado",J20)))</formula>
    </cfRule>
  </conditionalFormatting>
  <conditionalFormatting sqref="J20">
    <cfRule type="containsText" dxfId="598" priority="620" operator="containsText" text="Cerrado">
      <formula>NOT(ISERROR(SEARCH("Cerrado",J20)))</formula>
    </cfRule>
  </conditionalFormatting>
  <conditionalFormatting sqref="J20">
    <cfRule type="containsText" dxfId="597" priority="619" operator="containsText" text="ReAsignado">
      <formula>NOT(ISERROR(SEARCH("ReAsignado",J20)))</formula>
    </cfRule>
  </conditionalFormatting>
  <conditionalFormatting sqref="J26">
    <cfRule type="cellIs" dxfId="596" priority="610" operator="equal">
      <formula>"Otra Fase"</formula>
    </cfRule>
    <cfRule type="containsText" dxfId="595" priority="614" operator="containsText" text="Dev - Trabajando">
      <formula>NOT(ISERROR(SEARCH("Dev - Trabajando",J26)))</formula>
    </cfRule>
    <cfRule type="containsText" dxfId="594" priority="615" operator="containsText" text="QA - Por Validar">
      <formula>NOT(ISERROR(SEARCH("QA - Por Validar",J26)))</formula>
    </cfRule>
    <cfRule type="containsText" dxfId="593" priority="616" operator="containsText" text="Duplicado">
      <formula>NOT(ISERROR(SEARCH("Duplicado",J26)))</formula>
    </cfRule>
    <cfRule type="containsText" dxfId="592" priority="617" operator="containsText" text="Rechazado">
      <formula>NOT(ISERROR(SEARCH("Rechazado",J26)))</formula>
    </cfRule>
  </conditionalFormatting>
  <conditionalFormatting sqref="J26">
    <cfRule type="containsText" dxfId="591" priority="613" operator="containsText" text="Asignado">
      <formula>NOT(ISERROR(SEARCH("Asignado",J26)))</formula>
    </cfRule>
  </conditionalFormatting>
  <conditionalFormatting sqref="J26">
    <cfRule type="containsText" dxfId="590" priority="612" operator="containsText" text="Cerrado">
      <formula>NOT(ISERROR(SEARCH("Cerrado",J26)))</formula>
    </cfRule>
  </conditionalFormatting>
  <conditionalFormatting sqref="J26">
    <cfRule type="containsText" dxfId="589" priority="611" operator="containsText" text="ReAsignado">
      <formula>NOT(ISERROR(SEARCH("ReAsignado",J26)))</formula>
    </cfRule>
  </conditionalFormatting>
  <conditionalFormatting sqref="J27">
    <cfRule type="cellIs" dxfId="588" priority="602" operator="equal">
      <formula>"Otra Fase"</formula>
    </cfRule>
    <cfRule type="containsText" dxfId="587" priority="606" operator="containsText" text="Dev - Trabajando">
      <formula>NOT(ISERROR(SEARCH("Dev - Trabajando",J27)))</formula>
    </cfRule>
    <cfRule type="containsText" dxfId="586" priority="607" operator="containsText" text="QA - Por Validar">
      <formula>NOT(ISERROR(SEARCH("QA - Por Validar",J27)))</formula>
    </cfRule>
    <cfRule type="containsText" dxfId="585" priority="608" operator="containsText" text="Duplicado">
      <formula>NOT(ISERROR(SEARCH("Duplicado",J27)))</formula>
    </cfRule>
    <cfRule type="containsText" dxfId="584" priority="609" operator="containsText" text="Rechazado">
      <formula>NOT(ISERROR(SEARCH("Rechazado",J27)))</formula>
    </cfRule>
  </conditionalFormatting>
  <conditionalFormatting sqref="J27">
    <cfRule type="containsText" dxfId="583" priority="605" operator="containsText" text="Asignado">
      <formula>NOT(ISERROR(SEARCH("Asignado",J27)))</formula>
    </cfRule>
  </conditionalFormatting>
  <conditionalFormatting sqref="J27">
    <cfRule type="containsText" dxfId="582" priority="604" operator="containsText" text="Cerrado">
      <formula>NOT(ISERROR(SEARCH("Cerrado",J27)))</formula>
    </cfRule>
  </conditionalFormatting>
  <conditionalFormatting sqref="J27">
    <cfRule type="containsText" dxfId="581" priority="603" operator="containsText" text="ReAsignado">
      <formula>NOT(ISERROR(SEARCH("ReAsignado",J27)))</formula>
    </cfRule>
  </conditionalFormatting>
  <conditionalFormatting sqref="J50">
    <cfRule type="cellIs" dxfId="580" priority="594" operator="equal">
      <formula>"Otra Fase"</formula>
    </cfRule>
    <cfRule type="containsText" dxfId="579" priority="598" operator="containsText" text="Dev - Trabajando">
      <formula>NOT(ISERROR(SEARCH("Dev - Trabajando",J50)))</formula>
    </cfRule>
    <cfRule type="containsText" dxfId="578" priority="599" operator="containsText" text="QA - Por Validar">
      <formula>NOT(ISERROR(SEARCH("QA - Por Validar",J50)))</formula>
    </cfRule>
    <cfRule type="containsText" dxfId="577" priority="600" operator="containsText" text="Duplicado">
      <formula>NOT(ISERROR(SEARCH("Duplicado",J50)))</formula>
    </cfRule>
    <cfRule type="containsText" dxfId="576" priority="601" operator="containsText" text="Rechazado">
      <formula>NOT(ISERROR(SEARCH("Rechazado",J50)))</formula>
    </cfRule>
  </conditionalFormatting>
  <conditionalFormatting sqref="J50">
    <cfRule type="containsText" dxfId="575" priority="597" operator="containsText" text="Asignado">
      <formula>NOT(ISERROR(SEARCH("Asignado",J50)))</formula>
    </cfRule>
  </conditionalFormatting>
  <conditionalFormatting sqref="J50">
    <cfRule type="containsText" dxfId="574" priority="596" operator="containsText" text="Cerrado">
      <formula>NOT(ISERROR(SEARCH("Cerrado",J50)))</formula>
    </cfRule>
  </conditionalFormatting>
  <conditionalFormatting sqref="J50">
    <cfRule type="containsText" dxfId="573" priority="595" operator="containsText" text="ReAsignado">
      <formula>NOT(ISERROR(SEARCH("ReAsignado",J50)))</formula>
    </cfRule>
  </conditionalFormatting>
  <conditionalFormatting sqref="J53">
    <cfRule type="cellIs" dxfId="572" priority="586" operator="equal">
      <formula>"Otra Fase"</formula>
    </cfRule>
    <cfRule type="containsText" dxfId="571" priority="590" operator="containsText" text="Dev - Trabajando">
      <formula>NOT(ISERROR(SEARCH("Dev - Trabajando",J53)))</formula>
    </cfRule>
    <cfRule type="containsText" dxfId="570" priority="591" operator="containsText" text="QA - Por Validar">
      <formula>NOT(ISERROR(SEARCH("QA - Por Validar",J53)))</formula>
    </cfRule>
    <cfRule type="containsText" dxfId="569" priority="592" operator="containsText" text="Duplicado">
      <formula>NOT(ISERROR(SEARCH("Duplicado",J53)))</formula>
    </cfRule>
    <cfRule type="containsText" dxfId="568" priority="593" operator="containsText" text="Rechazado">
      <formula>NOT(ISERROR(SEARCH("Rechazado",J53)))</formula>
    </cfRule>
  </conditionalFormatting>
  <conditionalFormatting sqref="J53">
    <cfRule type="containsText" dxfId="567" priority="589" operator="containsText" text="Asignado">
      <formula>NOT(ISERROR(SEARCH("Asignado",J53)))</formula>
    </cfRule>
  </conditionalFormatting>
  <conditionalFormatting sqref="J53">
    <cfRule type="containsText" dxfId="566" priority="588" operator="containsText" text="Cerrado">
      <formula>NOT(ISERROR(SEARCH("Cerrado",J53)))</formula>
    </cfRule>
  </conditionalFormatting>
  <conditionalFormatting sqref="J53">
    <cfRule type="containsText" dxfId="565" priority="587" operator="containsText" text="ReAsignado">
      <formula>NOT(ISERROR(SEARCH("ReAsignado",J53)))</formula>
    </cfRule>
  </conditionalFormatting>
  <conditionalFormatting sqref="J54">
    <cfRule type="cellIs" dxfId="564" priority="578" operator="equal">
      <formula>"Otra Fase"</formula>
    </cfRule>
    <cfRule type="containsText" dxfId="563" priority="582" operator="containsText" text="Dev - Trabajando">
      <formula>NOT(ISERROR(SEARCH("Dev - Trabajando",J54)))</formula>
    </cfRule>
    <cfRule type="containsText" dxfId="562" priority="583" operator="containsText" text="QA - Por Validar">
      <formula>NOT(ISERROR(SEARCH("QA - Por Validar",J54)))</formula>
    </cfRule>
    <cfRule type="containsText" dxfId="561" priority="584" operator="containsText" text="Duplicado">
      <formula>NOT(ISERROR(SEARCH("Duplicado",J54)))</formula>
    </cfRule>
    <cfRule type="containsText" dxfId="560" priority="585" operator="containsText" text="Rechazado">
      <formula>NOT(ISERROR(SEARCH("Rechazado",J54)))</formula>
    </cfRule>
  </conditionalFormatting>
  <conditionalFormatting sqref="J54">
    <cfRule type="containsText" dxfId="559" priority="581" operator="containsText" text="Asignado">
      <formula>NOT(ISERROR(SEARCH("Asignado",J54)))</formula>
    </cfRule>
  </conditionalFormatting>
  <conditionalFormatting sqref="J54">
    <cfRule type="containsText" dxfId="558" priority="580" operator="containsText" text="Cerrado">
      <formula>NOT(ISERROR(SEARCH("Cerrado",J54)))</formula>
    </cfRule>
  </conditionalFormatting>
  <conditionalFormatting sqref="J54">
    <cfRule type="containsText" dxfId="557" priority="579" operator="containsText" text="ReAsignado">
      <formula>NOT(ISERROR(SEARCH("ReAsignado",J54)))</formula>
    </cfRule>
  </conditionalFormatting>
  <conditionalFormatting sqref="J55">
    <cfRule type="cellIs" dxfId="556" priority="570" operator="equal">
      <formula>"Otra Fase"</formula>
    </cfRule>
    <cfRule type="containsText" dxfId="555" priority="574" operator="containsText" text="Dev - Trabajando">
      <formula>NOT(ISERROR(SEARCH("Dev - Trabajando",J55)))</formula>
    </cfRule>
    <cfRule type="containsText" dxfId="554" priority="575" operator="containsText" text="QA - Por Validar">
      <formula>NOT(ISERROR(SEARCH("QA - Por Validar",J55)))</formula>
    </cfRule>
    <cfRule type="containsText" dxfId="553" priority="576" operator="containsText" text="Duplicado">
      <formula>NOT(ISERROR(SEARCH("Duplicado",J55)))</formula>
    </cfRule>
    <cfRule type="containsText" dxfId="552" priority="577" operator="containsText" text="Rechazado">
      <formula>NOT(ISERROR(SEARCH("Rechazado",J55)))</formula>
    </cfRule>
  </conditionalFormatting>
  <conditionalFormatting sqref="J55">
    <cfRule type="containsText" dxfId="551" priority="573" operator="containsText" text="Asignado">
      <formula>NOT(ISERROR(SEARCH("Asignado",J55)))</formula>
    </cfRule>
  </conditionalFormatting>
  <conditionalFormatting sqref="J55">
    <cfRule type="containsText" dxfId="550" priority="572" operator="containsText" text="Cerrado">
      <formula>NOT(ISERROR(SEARCH("Cerrado",J55)))</formula>
    </cfRule>
  </conditionalFormatting>
  <conditionalFormatting sqref="J55">
    <cfRule type="containsText" dxfId="549" priority="571" operator="containsText" text="ReAsignado">
      <formula>NOT(ISERROR(SEARCH("ReAsignado",J55)))</formula>
    </cfRule>
  </conditionalFormatting>
  <conditionalFormatting sqref="J57">
    <cfRule type="cellIs" dxfId="548" priority="562" operator="equal">
      <formula>"Otra Fase"</formula>
    </cfRule>
    <cfRule type="containsText" dxfId="547" priority="566" operator="containsText" text="Dev - Trabajando">
      <formula>NOT(ISERROR(SEARCH("Dev - Trabajando",J57)))</formula>
    </cfRule>
    <cfRule type="containsText" dxfId="546" priority="567" operator="containsText" text="QA - Por Validar">
      <formula>NOT(ISERROR(SEARCH("QA - Por Validar",J57)))</formula>
    </cfRule>
    <cfRule type="containsText" dxfId="545" priority="568" operator="containsText" text="Duplicado">
      <formula>NOT(ISERROR(SEARCH("Duplicado",J57)))</formula>
    </cfRule>
    <cfRule type="containsText" dxfId="544" priority="569" operator="containsText" text="Rechazado">
      <formula>NOT(ISERROR(SEARCH("Rechazado",J57)))</formula>
    </cfRule>
  </conditionalFormatting>
  <conditionalFormatting sqref="J57">
    <cfRule type="containsText" dxfId="543" priority="565" operator="containsText" text="Asignado">
      <formula>NOT(ISERROR(SEARCH("Asignado",J57)))</formula>
    </cfRule>
  </conditionalFormatting>
  <conditionalFormatting sqref="J57">
    <cfRule type="containsText" dxfId="542" priority="564" operator="containsText" text="Cerrado">
      <formula>NOT(ISERROR(SEARCH("Cerrado",J57)))</formula>
    </cfRule>
  </conditionalFormatting>
  <conditionalFormatting sqref="J57">
    <cfRule type="containsText" dxfId="541" priority="563" operator="containsText" text="ReAsignado">
      <formula>NOT(ISERROR(SEARCH("ReAsignado",J57)))</formula>
    </cfRule>
  </conditionalFormatting>
  <conditionalFormatting sqref="J62">
    <cfRule type="cellIs" dxfId="540" priority="554" operator="equal">
      <formula>"Otra Fase"</formula>
    </cfRule>
    <cfRule type="containsText" dxfId="539" priority="558" operator="containsText" text="Dev - Trabajando">
      <formula>NOT(ISERROR(SEARCH("Dev - Trabajando",J62)))</formula>
    </cfRule>
    <cfRule type="containsText" dxfId="538" priority="559" operator="containsText" text="QA - Por Validar">
      <formula>NOT(ISERROR(SEARCH("QA - Por Validar",J62)))</formula>
    </cfRule>
    <cfRule type="containsText" dxfId="537" priority="560" operator="containsText" text="Duplicado">
      <formula>NOT(ISERROR(SEARCH("Duplicado",J62)))</formula>
    </cfRule>
    <cfRule type="containsText" dxfId="536" priority="561" operator="containsText" text="Rechazado">
      <formula>NOT(ISERROR(SEARCH("Rechazado",J62)))</formula>
    </cfRule>
  </conditionalFormatting>
  <conditionalFormatting sqref="J62">
    <cfRule type="containsText" dxfId="535" priority="557" operator="containsText" text="Asignado">
      <formula>NOT(ISERROR(SEARCH("Asignado",J62)))</formula>
    </cfRule>
  </conditionalFormatting>
  <conditionalFormatting sqref="J62">
    <cfRule type="containsText" dxfId="534" priority="556" operator="containsText" text="Cerrado">
      <formula>NOT(ISERROR(SEARCH("Cerrado",J62)))</formula>
    </cfRule>
  </conditionalFormatting>
  <conditionalFormatting sqref="J62">
    <cfRule type="containsText" dxfId="533" priority="555" operator="containsText" text="ReAsignado">
      <formula>NOT(ISERROR(SEARCH("ReAsignado",J62)))</formula>
    </cfRule>
  </conditionalFormatting>
  <conditionalFormatting sqref="J65">
    <cfRule type="cellIs" dxfId="532" priority="546" operator="equal">
      <formula>"Otra Fase"</formula>
    </cfRule>
    <cfRule type="containsText" dxfId="531" priority="550" operator="containsText" text="Dev - Trabajando">
      <formula>NOT(ISERROR(SEARCH("Dev - Trabajando",J65)))</formula>
    </cfRule>
    <cfRule type="containsText" dxfId="530" priority="551" operator="containsText" text="QA - Por Validar">
      <formula>NOT(ISERROR(SEARCH("QA - Por Validar",J65)))</formula>
    </cfRule>
    <cfRule type="containsText" dxfId="529" priority="552" operator="containsText" text="Duplicado">
      <formula>NOT(ISERROR(SEARCH("Duplicado",J65)))</formula>
    </cfRule>
    <cfRule type="containsText" dxfId="528" priority="553" operator="containsText" text="Rechazado">
      <formula>NOT(ISERROR(SEARCH("Rechazado",J65)))</formula>
    </cfRule>
  </conditionalFormatting>
  <conditionalFormatting sqref="J65">
    <cfRule type="containsText" dxfId="527" priority="549" operator="containsText" text="Asignado">
      <formula>NOT(ISERROR(SEARCH("Asignado",J65)))</formula>
    </cfRule>
  </conditionalFormatting>
  <conditionalFormatting sqref="J65">
    <cfRule type="containsText" dxfId="526" priority="548" operator="containsText" text="Cerrado">
      <formula>NOT(ISERROR(SEARCH("Cerrado",J65)))</formula>
    </cfRule>
  </conditionalFormatting>
  <conditionalFormatting sqref="J65">
    <cfRule type="containsText" dxfId="525" priority="547" operator="containsText" text="ReAsignado">
      <formula>NOT(ISERROR(SEARCH("ReAsignado",J65)))</formula>
    </cfRule>
  </conditionalFormatting>
  <conditionalFormatting sqref="J67">
    <cfRule type="cellIs" dxfId="524" priority="538" operator="equal">
      <formula>"Otra Fase"</formula>
    </cfRule>
    <cfRule type="containsText" dxfId="523" priority="542" operator="containsText" text="Dev - Trabajando">
      <formula>NOT(ISERROR(SEARCH("Dev - Trabajando",J67)))</formula>
    </cfRule>
    <cfRule type="containsText" dxfId="522" priority="543" operator="containsText" text="QA - Por Validar">
      <formula>NOT(ISERROR(SEARCH("QA - Por Validar",J67)))</formula>
    </cfRule>
    <cfRule type="containsText" dxfId="521" priority="544" operator="containsText" text="Duplicado">
      <formula>NOT(ISERROR(SEARCH("Duplicado",J67)))</formula>
    </cfRule>
    <cfRule type="containsText" dxfId="520" priority="545" operator="containsText" text="Rechazado">
      <formula>NOT(ISERROR(SEARCH("Rechazado",J67)))</formula>
    </cfRule>
  </conditionalFormatting>
  <conditionalFormatting sqref="J67">
    <cfRule type="containsText" dxfId="519" priority="541" operator="containsText" text="Asignado">
      <formula>NOT(ISERROR(SEARCH("Asignado",J67)))</formula>
    </cfRule>
  </conditionalFormatting>
  <conditionalFormatting sqref="J67">
    <cfRule type="containsText" dxfId="518" priority="540" operator="containsText" text="Cerrado">
      <formula>NOT(ISERROR(SEARCH("Cerrado",J67)))</formula>
    </cfRule>
  </conditionalFormatting>
  <conditionalFormatting sqref="J67">
    <cfRule type="containsText" dxfId="517" priority="539" operator="containsText" text="ReAsignado">
      <formula>NOT(ISERROR(SEARCH("ReAsignado",J67)))</formula>
    </cfRule>
  </conditionalFormatting>
  <conditionalFormatting sqref="J68">
    <cfRule type="cellIs" dxfId="516" priority="530" operator="equal">
      <formula>"Otra Fase"</formula>
    </cfRule>
    <cfRule type="containsText" dxfId="515" priority="534" operator="containsText" text="Dev - Trabajando">
      <formula>NOT(ISERROR(SEARCH("Dev - Trabajando",J68)))</formula>
    </cfRule>
    <cfRule type="containsText" dxfId="514" priority="535" operator="containsText" text="QA - Por Validar">
      <formula>NOT(ISERROR(SEARCH("QA - Por Validar",J68)))</formula>
    </cfRule>
    <cfRule type="containsText" dxfId="513" priority="536" operator="containsText" text="Duplicado">
      <formula>NOT(ISERROR(SEARCH("Duplicado",J68)))</formula>
    </cfRule>
    <cfRule type="containsText" dxfId="512" priority="537" operator="containsText" text="Rechazado">
      <formula>NOT(ISERROR(SEARCH("Rechazado",J68)))</formula>
    </cfRule>
  </conditionalFormatting>
  <conditionalFormatting sqref="J68">
    <cfRule type="containsText" dxfId="511" priority="533" operator="containsText" text="Asignado">
      <formula>NOT(ISERROR(SEARCH("Asignado",J68)))</formula>
    </cfRule>
  </conditionalFormatting>
  <conditionalFormatting sqref="J68">
    <cfRule type="containsText" dxfId="510" priority="532" operator="containsText" text="Cerrado">
      <formula>NOT(ISERROR(SEARCH("Cerrado",J68)))</formula>
    </cfRule>
  </conditionalFormatting>
  <conditionalFormatting sqref="J68">
    <cfRule type="containsText" dxfId="509" priority="531" operator="containsText" text="ReAsignado">
      <formula>NOT(ISERROR(SEARCH("ReAsignado",J68)))</formula>
    </cfRule>
  </conditionalFormatting>
  <conditionalFormatting sqref="J72">
    <cfRule type="containsText" dxfId="508" priority="526" operator="containsText" text="Dev - Trabajando">
      <formula>NOT(ISERROR(SEARCH("Dev - Trabajando",J72)))</formula>
    </cfRule>
    <cfRule type="containsText" dxfId="507" priority="527" operator="containsText" text="QA - Por Validar">
      <formula>NOT(ISERROR(SEARCH("QA - Por Validar",J72)))</formula>
    </cfRule>
    <cfRule type="containsText" dxfId="506" priority="528" operator="containsText" text="Duplicado">
      <formula>NOT(ISERROR(SEARCH("Duplicado",J72)))</formula>
    </cfRule>
    <cfRule type="containsText" dxfId="505" priority="529" operator="containsText" text="Rechazado">
      <formula>NOT(ISERROR(SEARCH("Rechazado",J72)))</formula>
    </cfRule>
  </conditionalFormatting>
  <conditionalFormatting sqref="J72">
    <cfRule type="containsText" dxfId="504" priority="525" operator="containsText" text="Asignado">
      <formula>NOT(ISERROR(SEARCH("Asignado",J72)))</formula>
    </cfRule>
  </conditionalFormatting>
  <conditionalFormatting sqref="J72">
    <cfRule type="containsText" dxfId="503" priority="524" operator="containsText" text="Cerrado">
      <formula>NOT(ISERROR(SEARCH("Cerrado",J72)))</formula>
    </cfRule>
  </conditionalFormatting>
  <conditionalFormatting sqref="H72">
    <cfRule type="containsText" dxfId="502" priority="521" operator="containsText" text="Cosmético">
      <formula>NOT(ISERROR(SEARCH("Cosmético",H72)))</formula>
    </cfRule>
    <cfRule type="containsText" dxfId="501" priority="522" operator="containsText" text="Datos">
      <formula>NOT(ISERROR(SEARCH("Datos",H72)))</formula>
    </cfRule>
    <cfRule type="containsText" dxfId="500" priority="523" operator="containsText" text="Funcional">
      <formula>NOT(ISERROR(SEARCH("Funcional",H72)))</formula>
    </cfRule>
  </conditionalFormatting>
  <conditionalFormatting sqref="H72">
    <cfRule type="containsText" dxfId="499" priority="520" operator="containsText" text="Mejora - Funcional">
      <formula>NOT(ISERROR(SEARCH("Mejora - Funcional",H72)))</formula>
    </cfRule>
  </conditionalFormatting>
  <conditionalFormatting sqref="G72">
    <cfRule type="containsText" dxfId="498" priority="518" operator="containsText" text="Existente">
      <formula>NOT(ISERROR(SEARCH("Existente",G72)))</formula>
    </cfRule>
    <cfRule type="containsText" dxfId="497" priority="519" operator="containsText" text="Nueva">
      <formula>NOT(ISERROR(SEARCH("Nueva",G72)))</formula>
    </cfRule>
  </conditionalFormatting>
  <conditionalFormatting sqref="I72">
    <cfRule type="containsText" dxfId="496" priority="513" operator="containsText" text="Sugerencia">
      <formula>NOT(ISERROR(SEARCH("Sugerencia",I72)))</formula>
    </cfRule>
    <cfRule type="containsText" dxfId="495" priority="514" operator="containsText" text="Baja">
      <formula>NOT(ISERROR(SEARCH("Baja",I72)))</formula>
    </cfRule>
    <cfRule type="containsText" dxfId="494" priority="515" operator="containsText" text="Media">
      <formula>NOT(ISERROR(SEARCH("Media",I72)))</formula>
    </cfRule>
    <cfRule type="containsText" dxfId="493" priority="516" operator="containsText" text="Crítica">
      <formula>NOT(ISERROR(SEARCH("Crítica",I72)))</formula>
    </cfRule>
    <cfRule type="containsText" dxfId="492" priority="517" operator="containsText" text="Alta">
      <formula>NOT(ISERROR(SEARCH("Alta",I72)))</formula>
    </cfRule>
  </conditionalFormatting>
  <conditionalFormatting sqref="J72">
    <cfRule type="containsText" dxfId="491" priority="512" operator="containsText" text="ReAsignado">
      <formula>NOT(ISERROR(SEARCH("ReAsignado",J72)))</formula>
    </cfRule>
  </conditionalFormatting>
  <conditionalFormatting sqref="K72">
    <cfRule type="containsText" dxfId="490" priority="508" operator="containsText" text="Dev - Trabajando">
      <formula>NOT(ISERROR(SEARCH("Dev - Trabajando",K72)))</formula>
    </cfRule>
    <cfRule type="containsText" dxfId="489" priority="509" operator="containsText" text="QA - Por Validar">
      <formula>NOT(ISERROR(SEARCH("QA - Por Validar",K72)))</formula>
    </cfRule>
    <cfRule type="containsText" dxfId="488" priority="510" operator="containsText" text="Duplicado">
      <formula>NOT(ISERROR(SEARCH("Duplicado",K72)))</formula>
    </cfRule>
    <cfRule type="containsText" dxfId="487" priority="511" operator="containsText" text="Rechazado">
      <formula>NOT(ISERROR(SEARCH("Rechazado",K72)))</formula>
    </cfRule>
  </conditionalFormatting>
  <conditionalFormatting sqref="K72">
    <cfRule type="containsText" dxfId="486" priority="507" operator="containsText" text="Asignado">
      <formula>NOT(ISERROR(SEARCH("Asignado",K72)))</formula>
    </cfRule>
  </conditionalFormatting>
  <conditionalFormatting sqref="K72">
    <cfRule type="containsText" dxfId="485" priority="506" operator="containsText" text="Cerrado">
      <formula>NOT(ISERROR(SEARCH("Cerrado",K72)))</formula>
    </cfRule>
  </conditionalFormatting>
  <conditionalFormatting sqref="J72">
    <cfRule type="cellIs" dxfId="484" priority="505" operator="equal">
      <formula>"Otra Fase"</formula>
    </cfRule>
  </conditionalFormatting>
  <conditionalFormatting sqref="J73">
    <cfRule type="containsText" dxfId="483" priority="501" operator="containsText" text="Dev - Trabajando">
      <formula>NOT(ISERROR(SEARCH("Dev - Trabajando",J73)))</formula>
    </cfRule>
    <cfRule type="containsText" dxfId="482" priority="502" operator="containsText" text="QA - Por Validar">
      <formula>NOT(ISERROR(SEARCH("QA - Por Validar",J73)))</formula>
    </cfRule>
    <cfRule type="containsText" dxfId="481" priority="503" operator="containsText" text="Duplicado">
      <formula>NOT(ISERROR(SEARCH("Duplicado",J73)))</formula>
    </cfRule>
    <cfRule type="containsText" dxfId="480" priority="504" operator="containsText" text="Rechazado">
      <formula>NOT(ISERROR(SEARCH("Rechazado",J73)))</formula>
    </cfRule>
  </conditionalFormatting>
  <conditionalFormatting sqref="J73">
    <cfRule type="containsText" dxfId="479" priority="500" operator="containsText" text="Asignado">
      <formula>NOT(ISERROR(SEARCH("Asignado",J73)))</formula>
    </cfRule>
  </conditionalFormatting>
  <conditionalFormatting sqref="J73">
    <cfRule type="containsText" dxfId="478" priority="499" operator="containsText" text="Cerrado">
      <formula>NOT(ISERROR(SEARCH("Cerrado",J73)))</formula>
    </cfRule>
  </conditionalFormatting>
  <conditionalFormatting sqref="H73">
    <cfRule type="containsText" dxfId="477" priority="496" operator="containsText" text="Cosmético">
      <formula>NOT(ISERROR(SEARCH("Cosmético",H73)))</formula>
    </cfRule>
    <cfRule type="containsText" dxfId="476" priority="497" operator="containsText" text="Datos">
      <formula>NOT(ISERROR(SEARCH("Datos",H73)))</formula>
    </cfRule>
    <cfRule type="containsText" dxfId="475" priority="498" operator="containsText" text="Funcional">
      <formula>NOT(ISERROR(SEARCH("Funcional",H73)))</formula>
    </cfRule>
  </conditionalFormatting>
  <conditionalFormatting sqref="H73">
    <cfRule type="containsText" dxfId="474" priority="495" operator="containsText" text="Mejora - Funcional">
      <formula>NOT(ISERROR(SEARCH("Mejora - Funcional",H73)))</formula>
    </cfRule>
  </conditionalFormatting>
  <conditionalFormatting sqref="G73">
    <cfRule type="containsText" dxfId="473" priority="493" operator="containsText" text="Existente">
      <formula>NOT(ISERROR(SEARCH("Existente",G73)))</formula>
    </cfRule>
    <cfRule type="containsText" dxfId="472" priority="494" operator="containsText" text="Nueva">
      <formula>NOT(ISERROR(SEARCH("Nueva",G73)))</formula>
    </cfRule>
  </conditionalFormatting>
  <conditionalFormatting sqref="I73">
    <cfRule type="containsText" dxfId="471" priority="488" operator="containsText" text="Sugerencia">
      <formula>NOT(ISERROR(SEARCH("Sugerencia",I73)))</formula>
    </cfRule>
    <cfRule type="containsText" dxfId="470" priority="489" operator="containsText" text="Baja">
      <formula>NOT(ISERROR(SEARCH("Baja",I73)))</formula>
    </cfRule>
    <cfRule type="containsText" dxfId="469" priority="490" operator="containsText" text="Media">
      <formula>NOT(ISERROR(SEARCH("Media",I73)))</formula>
    </cfRule>
    <cfRule type="containsText" dxfId="468" priority="491" operator="containsText" text="Crítica">
      <formula>NOT(ISERROR(SEARCH("Crítica",I73)))</formula>
    </cfRule>
    <cfRule type="containsText" dxfId="467" priority="492" operator="containsText" text="Alta">
      <formula>NOT(ISERROR(SEARCH("Alta",I73)))</formula>
    </cfRule>
  </conditionalFormatting>
  <conditionalFormatting sqref="J73">
    <cfRule type="containsText" dxfId="466" priority="487" operator="containsText" text="ReAsignado">
      <formula>NOT(ISERROR(SEARCH("ReAsignado",J73)))</formula>
    </cfRule>
  </conditionalFormatting>
  <conditionalFormatting sqref="K73">
    <cfRule type="containsText" dxfId="465" priority="483" operator="containsText" text="Dev - Trabajando">
      <formula>NOT(ISERROR(SEARCH("Dev - Trabajando",K73)))</formula>
    </cfRule>
    <cfRule type="containsText" dxfId="464" priority="484" operator="containsText" text="QA - Por Validar">
      <formula>NOT(ISERROR(SEARCH("QA - Por Validar",K73)))</formula>
    </cfRule>
    <cfRule type="containsText" dxfId="463" priority="485" operator="containsText" text="Duplicado">
      <formula>NOT(ISERROR(SEARCH("Duplicado",K73)))</formula>
    </cfRule>
    <cfRule type="containsText" dxfId="462" priority="486" operator="containsText" text="Rechazado">
      <formula>NOT(ISERROR(SEARCH("Rechazado",K73)))</formula>
    </cfRule>
  </conditionalFormatting>
  <conditionalFormatting sqref="K73">
    <cfRule type="containsText" dxfId="461" priority="482" operator="containsText" text="Asignado">
      <formula>NOT(ISERROR(SEARCH("Asignado",K73)))</formula>
    </cfRule>
  </conditionalFormatting>
  <conditionalFormatting sqref="K73">
    <cfRule type="containsText" dxfId="460" priority="481" operator="containsText" text="Cerrado">
      <formula>NOT(ISERROR(SEARCH("Cerrado",K73)))</formula>
    </cfRule>
  </conditionalFormatting>
  <conditionalFormatting sqref="J73">
    <cfRule type="cellIs" dxfId="459" priority="480" operator="equal">
      <formula>"Otra Fase"</formula>
    </cfRule>
  </conditionalFormatting>
  <conditionalFormatting sqref="J74">
    <cfRule type="containsText" dxfId="458" priority="476" operator="containsText" text="Dev - Trabajando">
      <formula>NOT(ISERROR(SEARCH("Dev - Trabajando",J74)))</formula>
    </cfRule>
    <cfRule type="containsText" dxfId="457" priority="477" operator="containsText" text="QA - Por Validar">
      <formula>NOT(ISERROR(SEARCH("QA - Por Validar",J74)))</formula>
    </cfRule>
    <cfRule type="containsText" dxfId="456" priority="478" operator="containsText" text="Duplicado">
      <formula>NOT(ISERROR(SEARCH("Duplicado",J74)))</formula>
    </cfRule>
    <cfRule type="containsText" dxfId="455" priority="479" operator="containsText" text="Rechazado">
      <formula>NOT(ISERROR(SEARCH("Rechazado",J74)))</formula>
    </cfRule>
  </conditionalFormatting>
  <conditionalFormatting sqref="J74">
    <cfRule type="containsText" dxfId="454" priority="475" operator="containsText" text="Asignado">
      <formula>NOT(ISERROR(SEARCH("Asignado",J74)))</formula>
    </cfRule>
  </conditionalFormatting>
  <conditionalFormatting sqref="J74">
    <cfRule type="containsText" dxfId="453" priority="474" operator="containsText" text="Cerrado">
      <formula>NOT(ISERROR(SEARCH("Cerrado",J74)))</formula>
    </cfRule>
  </conditionalFormatting>
  <conditionalFormatting sqref="H74">
    <cfRule type="containsText" dxfId="452" priority="471" operator="containsText" text="Cosmético">
      <formula>NOT(ISERROR(SEARCH("Cosmético",H74)))</formula>
    </cfRule>
    <cfRule type="containsText" dxfId="451" priority="472" operator="containsText" text="Datos">
      <formula>NOT(ISERROR(SEARCH("Datos",H74)))</formula>
    </cfRule>
    <cfRule type="containsText" dxfId="450" priority="473" operator="containsText" text="Funcional">
      <formula>NOT(ISERROR(SEARCH("Funcional",H74)))</formula>
    </cfRule>
  </conditionalFormatting>
  <conditionalFormatting sqref="H74">
    <cfRule type="containsText" dxfId="449" priority="470" operator="containsText" text="Mejora - Funcional">
      <formula>NOT(ISERROR(SEARCH("Mejora - Funcional",H74)))</formula>
    </cfRule>
  </conditionalFormatting>
  <conditionalFormatting sqref="G74">
    <cfRule type="containsText" dxfId="448" priority="468" operator="containsText" text="Existente">
      <formula>NOT(ISERROR(SEARCH("Existente",G74)))</formula>
    </cfRule>
    <cfRule type="containsText" dxfId="447" priority="469" operator="containsText" text="Nueva">
      <formula>NOT(ISERROR(SEARCH("Nueva",G74)))</formula>
    </cfRule>
  </conditionalFormatting>
  <conditionalFormatting sqref="I74">
    <cfRule type="containsText" dxfId="446" priority="463" operator="containsText" text="Sugerencia">
      <formula>NOT(ISERROR(SEARCH("Sugerencia",I74)))</formula>
    </cfRule>
    <cfRule type="containsText" dxfId="445" priority="464" operator="containsText" text="Baja">
      <formula>NOT(ISERROR(SEARCH("Baja",I74)))</formula>
    </cfRule>
    <cfRule type="containsText" dxfId="444" priority="465" operator="containsText" text="Media">
      <formula>NOT(ISERROR(SEARCH("Media",I74)))</formula>
    </cfRule>
    <cfRule type="containsText" dxfId="443" priority="466" operator="containsText" text="Crítica">
      <formula>NOT(ISERROR(SEARCH("Crítica",I74)))</formula>
    </cfRule>
    <cfRule type="containsText" dxfId="442" priority="467" operator="containsText" text="Alta">
      <formula>NOT(ISERROR(SEARCH("Alta",I74)))</formula>
    </cfRule>
  </conditionalFormatting>
  <conditionalFormatting sqref="J74">
    <cfRule type="containsText" dxfId="441" priority="462" operator="containsText" text="ReAsignado">
      <formula>NOT(ISERROR(SEARCH("ReAsignado",J74)))</formula>
    </cfRule>
  </conditionalFormatting>
  <conditionalFormatting sqref="K74">
    <cfRule type="containsText" dxfId="440" priority="458" operator="containsText" text="Dev - Trabajando">
      <formula>NOT(ISERROR(SEARCH("Dev - Trabajando",K74)))</formula>
    </cfRule>
    <cfRule type="containsText" dxfId="439" priority="459" operator="containsText" text="QA - Por Validar">
      <formula>NOT(ISERROR(SEARCH("QA - Por Validar",K74)))</formula>
    </cfRule>
    <cfRule type="containsText" dxfId="438" priority="460" operator="containsText" text="Duplicado">
      <formula>NOT(ISERROR(SEARCH("Duplicado",K74)))</formula>
    </cfRule>
    <cfRule type="containsText" dxfId="437" priority="461" operator="containsText" text="Rechazado">
      <formula>NOT(ISERROR(SEARCH("Rechazado",K74)))</formula>
    </cfRule>
  </conditionalFormatting>
  <conditionalFormatting sqref="K74">
    <cfRule type="containsText" dxfId="436" priority="457" operator="containsText" text="Asignado">
      <formula>NOT(ISERROR(SEARCH("Asignado",K74)))</formula>
    </cfRule>
  </conditionalFormatting>
  <conditionalFormatting sqref="K74">
    <cfRule type="containsText" dxfId="435" priority="456" operator="containsText" text="Cerrado">
      <formula>NOT(ISERROR(SEARCH("Cerrado",K74)))</formula>
    </cfRule>
  </conditionalFormatting>
  <conditionalFormatting sqref="J74">
    <cfRule type="cellIs" dxfId="434" priority="455" operator="equal">
      <formula>"Otra Fase"</formula>
    </cfRule>
  </conditionalFormatting>
  <conditionalFormatting sqref="J75">
    <cfRule type="containsText" dxfId="433" priority="451" operator="containsText" text="Dev - Trabajando">
      <formula>NOT(ISERROR(SEARCH("Dev - Trabajando",J75)))</formula>
    </cfRule>
    <cfRule type="containsText" dxfId="432" priority="452" operator="containsText" text="QA - Por Validar">
      <formula>NOT(ISERROR(SEARCH("QA - Por Validar",J75)))</formula>
    </cfRule>
    <cfRule type="containsText" dxfId="431" priority="453" operator="containsText" text="Duplicado">
      <formula>NOT(ISERROR(SEARCH("Duplicado",J75)))</formula>
    </cfRule>
    <cfRule type="containsText" dxfId="430" priority="454" operator="containsText" text="Rechazado">
      <formula>NOT(ISERROR(SEARCH("Rechazado",J75)))</formula>
    </cfRule>
  </conditionalFormatting>
  <conditionalFormatting sqref="J75">
    <cfRule type="containsText" dxfId="429" priority="450" operator="containsText" text="Asignado">
      <formula>NOT(ISERROR(SEARCH("Asignado",J75)))</formula>
    </cfRule>
  </conditionalFormatting>
  <conditionalFormatting sqref="J75">
    <cfRule type="containsText" dxfId="428" priority="449" operator="containsText" text="Cerrado">
      <formula>NOT(ISERROR(SEARCH("Cerrado",J75)))</formula>
    </cfRule>
  </conditionalFormatting>
  <conditionalFormatting sqref="H75">
    <cfRule type="containsText" dxfId="427" priority="446" operator="containsText" text="Cosmético">
      <formula>NOT(ISERROR(SEARCH("Cosmético",H75)))</formula>
    </cfRule>
    <cfRule type="containsText" dxfId="426" priority="447" operator="containsText" text="Datos">
      <formula>NOT(ISERROR(SEARCH("Datos",H75)))</formula>
    </cfRule>
    <cfRule type="containsText" dxfId="425" priority="448" operator="containsText" text="Funcional">
      <formula>NOT(ISERROR(SEARCH("Funcional",H75)))</formula>
    </cfRule>
  </conditionalFormatting>
  <conditionalFormatting sqref="H75">
    <cfRule type="containsText" dxfId="424" priority="445" operator="containsText" text="Mejora - Funcional">
      <formula>NOT(ISERROR(SEARCH("Mejora - Funcional",H75)))</formula>
    </cfRule>
  </conditionalFormatting>
  <conditionalFormatting sqref="G75">
    <cfRule type="containsText" dxfId="423" priority="443" operator="containsText" text="Existente">
      <formula>NOT(ISERROR(SEARCH("Existente",G75)))</formula>
    </cfRule>
    <cfRule type="containsText" dxfId="422" priority="444" operator="containsText" text="Nueva">
      <formula>NOT(ISERROR(SEARCH("Nueva",G75)))</formula>
    </cfRule>
  </conditionalFormatting>
  <conditionalFormatting sqref="I75">
    <cfRule type="containsText" dxfId="421" priority="438" operator="containsText" text="Sugerencia">
      <formula>NOT(ISERROR(SEARCH("Sugerencia",I75)))</formula>
    </cfRule>
    <cfRule type="containsText" dxfId="420" priority="439" operator="containsText" text="Baja">
      <formula>NOT(ISERROR(SEARCH("Baja",I75)))</formula>
    </cfRule>
    <cfRule type="containsText" dxfId="419" priority="440" operator="containsText" text="Media">
      <formula>NOT(ISERROR(SEARCH("Media",I75)))</formula>
    </cfRule>
    <cfRule type="containsText" dxfId="418" priority="441" operator="containsText" text="Crítica">
      <formula>NOT(ISERROR(SEARCH("Crítica",I75)))</formula>
    </cfRule>
    <cfRule type="containsText" dxfId="417" priority="442" operator="containsText" text="Alta">
      <formula>NOT(ISERROR(SEARCH("Alta",I75)))</formula>
    </cfRule>
  </conditionalFormatting>
  <conditionalFormatting sqref="J75">
    <cfRule type="containsText" dxfId="416" priority="437" operator="containsText" text="ReAsignado">
      <formula>NOT(ISERROR(SEARCH("ReAsignado",J75)))</formula>
    </cfRule>
  </conditionalFormatting>
  <conditionalFormatting sqref="K75">
    <cfRule type="containsText" dxfId="415" priority="433" operator="containsText" text="Dev - Trabajando">
      <formula>NOT(ISERROR(SEARCH("Dev - Trabajando",K75)))</formula>
    </cfRule>
    <cfRule type="containsText" dxfId="414" priority="434" operator="containsText" text="QA - Por Validar">
      <formula>NOT(ISERROR(SEARCH("QA - Por Validar",K75)))</formula>
    </cfRule>
    <cfRule type="containsText" dxfId="413" priority="435" operator="containsText" text="Duplicado">
      <formula>NOT(ISERROR(SEARCH("Duplicado",K75)))</formula>
    </cfRule>
    <cfRule type="containsText" dxfId="412" priority="436" operator="containsText" text="Rechazado">
      <formula>NOT(ISERROR(SEARCH("Rechazado",K75)))</formula>
    </cfRule>
  </conditionalFormatting>
  <conditionalFormatting sqref="K75">
    <cfRule type="containsText" dxfId="411" priority="432" operator="containsText" text="Asignado">
      <formula>NOT(ISERROR(SEARCH("Asignado",K75)))</formula>
    </cfRule>
  </conditionalFormatting>
  <conditionalFormatting sqref="K75">
    <cfRule type="containsText" dxfId="410" priority="431" operator="containsText" text="Cerrado">
      <formula>NOT(ISERROR(SEARCH("Cerrado",K75)))</formula>
    </cfRule>
  </conditionalFormatting>
  <conditionalFormatting sqref="J75">
    <cfRule type="cellIs" dxfId="409" priority="430" operator="equal">
      <formula>"Otra Fase"</formula>
    </cfRule>
  </conditionalFormatting>
  <conditionalFormatting sqref="J76">
    <cfRule type="containsText" dxfId="408" priority="426" operator="containsText" text="Dev - Trabajando">
      <formula>NOT(ISERROR(SEARCH("Dev - Trabajando",J76)))</formula>
    </cfRule>
    <cfRule type="containsText" dxfId="407" priority="427" operator="containsText" text="QA - Por Validar">
      <formula>NOT(ISERROR(SEARCH("QA - Por Validar",J76)))</formula>
    </cfRule>
    <cfRule type="containsText" dxfId="406" priority="428" operator="containsText" text="Duplicado">
      <formula>NOT(ISERROR(SEARCH("Duplicado",J76)))</formula>
    </cfRule>
    <cfRule type="containsText" dxfId="405" priority="429" operator="containsText" text="Rechazado">
      <formula>NOT(ISERROR(SEARCH("Rechazado",J76)))</formula>
    </cfRule>
  </conditionalFormatting>
  <conditionalFormatting sqref="J76">
    <cfRule type="containsText" dxfId="404" priority="425" operator="containsText" text="Asignado">
      <formula>NOT(ISERROR(SEARCH("Asignado",J76)))</formula>
    </cfRule>
  </conditionalFormatting>
  <conditionalFormatting sqref="J76">
    <cfRule type="containsText" dxfId="403" priority="424" operator="containsText" text="Cerrado">
      <formula>NOT(ISERROR(SEARCH("Cerrado",J76)))</formula>
    </cfRule>
  </conditionalFormatting>
  <conditionalFormatting sqref="H76">
    <cfRule type="containsText" dxfId="402" priority="421" operator="containsText" text="Cosmético">
      <formula>NOT(ISERROR(SEARCH("Cosmético",H76)))</formula>
    </cfRule>
    <cfRule type="containsText" dxfId="401" priority="422" operator="containsText" text="Datos">
      <formula>NOT(ISERROR(SEARCH("Datos",H76)))</formula>
    </cfRule>
    <cfRule type="containsText" dxfId="400" priority="423" operator="containsText" text="Funcional">
      <formula>NOT(ISERROR(SEARCH("Funcional",H76)))</formula>
    </cfRule>
  </conditionalFormatting>
  <conditionalFormatting sqref="H76">
    <cfRule type="containsText" dxfId="399" priority="420" operator="containsText" text="Mejora - Funcional">
      <formula>NOT(ISERROR(SEARCH("Mejora - Funcional",H76)))</formula>
    </cfRule>
  </conditionalFormatting>
  <conditionalFormatting sqref="G76">
    <cfRule type="containsText" dxfId="398" priority="418" operator="containsText" text="Existente">
      <formula>NOT(ISERROR(SEARCH("Existente",G76)))</formula>
    </cfRule>
    <cfRule type="containsText" dxfId="397" priority="419" operator="containsText" text="Nueva">
      <formula>NOT(ISERROR(SEARCH("Nueva",G76)))</formula>
    </cfRule>
  </conditionalFormatting>
  <conditionalFormatting sqref="I76">
    <cfRule type="containsText" dxfId="396" priority="413" operator="containsText" text="Sugerencia">
      <formula>NOT(ISERROR(SEARCH("Sugerencia",I76)))</formula>
    </cfRule>
    <cfRule type="containsText" dxfId="395" priority="414" operator="containsText" text="Baja">
      <formula>NOT(ISERROR(SEARCH("Baja",I76)))</formula>
    </cfRule>
    <cfRule type="containsText" dxfId="394" priority="415" operator="containsText" text="Media">
      <formula>NOT(ISERROR(SEARCH("Media",I76)))</formula>
    </cfRule>
    <cfRule type="containsText" dxfId="393" priority="416" operator="containsText" text="Crítica">
      <formula>NOT(ISERROR(SEARCH("Crítica",I76)))</formula>
    </cfRule>
    <cfRule type="containsText" dxfId="392" priority="417" operator="containsText" text="Alta">
      <formula>NOT(ISERROR(SEARCH("Alta",I76)))</formula>
    </cfRule>
  </conditionalFormatting>
  <conditionalFormatting sqref="J76">
    <cfRule type="containsText" dxfId="391" priority="412" operator="containsText" text="ReAsignado">
      <formula>NOT(ISERROR(SEARCH("ReAsignado",J76)))</formula>
    </cfRule>
  </conditionalFormatting>
  <conditionalFormatting sqref="K76">
    <cfRule type="containsText" dxfId="390" priority="408" operator="containsText" text="Dev - Trabajando">
      <formula>NOT(ISERROR(SEARCH("Dev - Trabajando",K76)))</formula>
    </cfRule>
    <cfRule type="containsText" dxfId="389" priority="409" operator="containsText" text="QA - Por Validar">
      <formula>NOT(ISERROR(SEARCH("QA - Por Validar",K76)))</formula>
    </cfRule>
    <cfRule type="containsText" dxfId="388" priority="410" operator="containsText" text="Duplicado">
      <formula>NOT(ISERROR(SEARCH("Duplicado",K76)))</formula>
    </cfRule>
    <cfRule type="containsText" dxfId="387" priority="411" operator="containsText" text="Rechazado">
      <formula>NOT(ISERROR(SEARCH("Rechazado",K76)))</formula>
    </cfRule>
  </conditionalFormatting>
  <conditionalFormatting sqref="K76">
    <cfRule type="containsText" dxfId="386" priority="407" operator="containsText" text="Asignado">
      <formula>NOT(ISERROR(SEARCH("Asignado",K76)))</formula>
    </cfRule>
  </conditionalFormatting>
  <conditionalFormatting sqref="K76">
    <cfRule type="containsText" dxfId="385" priority="406" operator="containsText" text="Cerrado">
      <formula>NOT(ISERROR(SEARCH("Cerrado",K76)))</formula>
    </cfRule>
  </conditionalFormatting>
  <conditionalFormatting sqref="J76">
    <cfRule type="cellIs" dxfId="384" priority="405" operator="equal">
      <formula>"Otra Fase"</formula>
    </cfRule>
  </conditionalFormatting>
  <conditionalFormatting sqref="J77">
    <cfRule type="containsText" dxfId="383" priority="401" operator="containsText" text="Dev - Trabajando">
      <formula>NOT(ISERROR(SEARCH("Dev - Trabajando",J77)))</formula>
    </cfRule>
    <cfRule type="containsText" dxfId="382" priority="402" operator="containsText" text="QA - Por Validar">
      <formula>NOT(ISERROR(SEARCH("QA - Por Validar",J77)))</formula>
    </cfRule>
    <cfRule type="containsText" dxfId="381" priority="403" operator="containsText" text="Duplicado">
      <formula>NOT(ISERROR(SEARCH("Duplicado",J77)))</formula>
    </cfRule>
    <cfRule type="containsText" dxfId="380" priority="404" operator="containsText" text="Rechazado">
      <formula>NOT(ISERROR(SEARCH("Rechazado",J77)))</formula>
    </cfRule>
  </conditionalFormatting>
  <conditionalFormatting sqref="J77">
    <cfRule type="containsText" dxfId="379" priority="400" operator="containsText" text="Asignado">
      <formula>NOT(ISERROR(SEARCH("Asignado",J77)))</formula>
    </cfRule>
  </conditionalFormatting>
  <conditionalFormatting sqref="J77">
    <cfRule type="containsText" dxfId="378" priority="399" operator="containsText" text="Cerrado">
      <formula>NOT(ISERROR(SEARCH("Cerrado",J77)))</formula>
    </cfRule>
  </conditionalFormatting>
  <conditionalFormatting sqref="H77">
    <cfRule type="containsText" dxfId="377" priority="396" operator="containsText" text="Cosmético">
      <formula>NOT(ISERROR(SEARCH("Cosmético",H77)))</formula>
    </cfRule>
    <cfRule type="containsText" dxfId="376" priority="397" operator="containsText" text="Datos">
      <formula>NOT(ISERROR(SEARCH("Datos",H77)))</formula>
    </cfRule>
    <cfRule type="containsText" dxfId="375" priority="398" operator="containsText" text="Funcional">
      <formula>NOT(ISERROR(SEARCH("Funcional",H77)))</formula>
    </cfRule>
  </conditionalFormatting>
  <conditionalFormatting sqref="H77">
    <cfRule type="containsText" dxfId="374" priority="395" operator="containsText" text="Mejora - Funcional">
      <formula>NOT(ISERROR(SEARCH("Mejora - Funcional",H77)))</formula>
    </cfRule>
  </conditionalFormatting>
  <conditionalFormatting sqref="G77">
    <cfRule type="containsText" dxfId="373" priority="393" operator="containsText" text="Existente">
      <formula>NOT(ISERROR(SEARCH("Existente",G77)))</formula>
    </cfRule>
    <cfRule type="containsText" dxfId="372" priority="394" operator="containsText" text="Nueva">
      <formula>NOT(ISERROR(SEARCH("Nueva",G77)))</formula>
    </cfRule>
  </conditionalFormatting>
  <conditionalFormatting sqref="I77">
    <cfRule type="containsText" dxfId="371" priority="388" operator="containsText" text="Sugerencia">
      <formula>NOT(ISERROR(SEARCH("Sugerencia",I77)))</formula>
    </cfRule>
    <cfRule type="containsText" dxfId="370" priority="389" operator="containsText" text="Baja">
      <formula>NOT(ISERROR(SEARCH("Baja",I77)))</formula>
    </cfRule>
    <cfRule type="containsText" dxfId="369" priority="390" operator="containsText" text="Media">
      <formula>NOT(ISERROR(SEARCH("Media",I77)))</formula>
    </cfRule>
    <cfRule type="containsText" dxfId="368" priority="391" operator="containsText" text="Crítica">
      <formula>NOT(ISERROR(SEARCH("Crítica",I77)))</formula>
    </cfRule>
    <cfRule type="containsText" dxfId="367" priority="392" operator="containsText" text="Alta">
      <formula>NOT(ISERROR(SEARCH("Alta",I77)))</formula>
    </cfRule>
  </conditionalFormatting>
  <conditionalFormatting sqref="J77">
    <cfRule type="containsText" dxfId="366" priority="387" operator="containsText" text="ReAsignado">
      <formula>NOT(ISERROR(SEARCH("ReAsignado",J77)))</formula>
    </cfRule>
  </conditionalFormatting>
  <conditionalFormatting sqref="K77">
    <cfRule type="containsText" dxfId="365" priority="383" operator="containsText" text="Dev - Trabajando">
      <formula>NOT(ISERROR(SEARCH("Dev - Trabajando",K77)))</formula>
    </cfRule>
    <cfRule type="containsText" dxfId="364" priority="384" operator="containsText" text="QA - Por Validar">
      <formula>NOT(ISERROR(SEARCH("QA - Por Validar",K77)))</formula>
    </cfRule>
    <cfRule type="containsText" dxfId="363" priority="385" operator="containsText" text="Duplicado">
      <formula>NOT(ISERROR(SEARCH("Duplicado",K77)))</formula>
    </cfRule>
    <cfRule type="containsText" dxfId="362" priority="386" operator="containsText" text="Rechazado">
      <formula>NOT(ISERROR(SEARCH("Rechazado",K77)))</formula>
    </cfRule>
  </conditionalFormatting>
  <conditionalFormatting sqref="K77">
    <cfRule type="containsText" dxfId="361" priority="382" operator="containsText" text="Asignado">
      <formula>NOT(ISERROR(SEARCH("Asignado",K77)))</formula>
    </cfRule>
  </conditionalFormatting>
  <conditionalFormatting sqref="K77">
    <cfRule type="containsText" dxfId="360" priority="381" operator="containsText" text="Cerrado">
      <formula>NOT(ISERROR(SEARCH("Cerrado",K77)))</formula>
    </cfRule>
  </conditionalFormatting>
  <conditionalFormatting sqref="J77">
    <cfRule type="cellIs" dxfId="359" priority="380" operator="equal">
      <formula>"Otra Fase"</formula>
    </cfRule>
  </conditionalFormatting>
  <conditionalFormatting sqref="J78">
    <cfRule type="containsText" dxfId="358" priority="376" operator="containsText" text="Dev - Trabajando">
      <formula>NOT(ISERROR(SEARCH("Dev - Trabajando",J78)))</formula>
    </cfRule>
    <cfRule type="containsText" dxfId="357" priority="377" operator="containsText" text="QA - Por Validar">
      <formula>NOT(ISERROR(SEARCH("QA - Por Validar",J78)))</formula>
    </cfRule>
    <cfRule type="containsText" dxfId="356" priority="378" operator="containsText" text="Duplicado">
      <formula>NOT(ISERROR(SEARCH("Duplicado",J78)))</formula>
    </cfRule>
    <cfRule type="containsText" dxfId="355" priority="379" operator="containsText" text="Rechazado">
      <formula>NOT(ISERROR(SEARCH("Rechazado",J78)))</formula>
    </cfRule>
  </conditionalFormatting>
  <conditionalFormatting sqref="J78">
    <cfRule type="containsText" dxfId="354" priority="375" operator="containsText" text="Asignado">
      <formula>NOT(ISERROR(SEARCH("Asignado",J78)))</formula>
    </cfRule>
  </conditionalFormatting>
  <conditionalFormatting sqref="J78">
    <cfRule type="containsText" dxfId="353" priority="374" operator="containsText" text="Cerrado">
      <formula>NOT(ISERROR(SEARCH("Cerrado",J78)))</formula>
    </cfRule>
  </conditionalFormatting>
  <conditionalFormatting sqref="H78">
    <cfRule type="containsText" dxfId="352" priority="371" operator="containsText" text="Cosmético">
      <formula>NOT(ISERROR(SEARCH("Cosmético",H78)))</formula>
    </cfRule>
    <cfRule type="containsText" dxfId="351" priority="372" operator="containsText" text="Datos">
      <formula>NOT(ISERROR(SEARCH("Datos",H78)))</formula>
    </cfRule>
    <cfRule type="containsText" dxfId="350" priority="373" operator="containsText" text="Funcional">
      <formula>NOT(ISERROR(SEARCH("Funcional",H78)))</formula>
    </cfRule>
  </conditionalFormatting>
  <conditionalFormatting sqref="H78">
    <cfRule type="containsText" dxfId="349" priority="370" operator="containsText" text="Mejora - Funcional">
      <formula>NOT(ISERROR(SEARCH("Mejora - Funcional",H78)))</formula>
    </cfRule>
  </conditionalFormatting>
  <conditionalFormatting sqref="G78">
    <cfRule type="containsText" dxfId="348" priority="368" operator="containsText" text="Existente">
      <formula>NOT(ISERROR(SEARCH("Existente",G78)))</formula>
    </cfRule>
    <cfRule type="containsText" dxfId="347" priority="369" operator="containsText" text="Nueva">
      <formula>NOT(ISERROR(SEARCH("Nueva",G78)))</formula>
    </cfRule>
  </conditionalFormatting>
  <conditionalFormatting sqref="I78">
    <cfRule type="containsText" dxfId="346" priority="363" operator="containsText" text="Sugerencia">
      <formula>NOT(ISERROR(SEARCH("Sugerencia",I78)))</formula>
    </cfRule>
    <cfRule type="containsText" dxfId="345" priority="364" operator="containsText" text="Baja">
      <formula>NOT(ISERROR(SEARCH("Baja",I78)))</formula>
    </cfRule>
    <cfRule type="containsText" dxfId="344" priority="365" operator="containsText" text="Media">
      <formula>NOT(ISERROR(SEARCH("Media",I78)))</formula>
    </cfRule>
    <cfRule type="containsText" dxfId="343" priority="366" operator="containsText" text="Crítica">
      <formula>NOT(ISERROR(SEARCH("Crítica",I78)))</formula>
    </cfRule>
    <cfRule type="containsText" dxfId="342" priority="367" operator="containsText" text="Alta">
      <formula>NOT(ISERROR(SEARCH("Alta",I78)))</formula>
    </cfRule>
  </conditionalFormatting>
  <conditionalFormatting sqref="J78">
    <cfRule type="containsText" dxfId="341" priority="362" operator="containsText" text="ReAsignado">
      <formula>NOT(ISERROR(SEARCH("ReAsignado",J78)))</formula>
    </cfRule>
  </conditionalFormatting>
  <conditionalFormatting sqref="K78">
    <cfRule type="containsText" dxfId="340" priority="358" operator="containsText" text="Dev - Trabajando">
      <formula>NOT(ISERROR(SEARCH("Dev - Trabajando",K78)))</formula>
    </cfRule>
    <cfRule type="containsText" dxfId="339" priority="359" operator="containsText" text="QA - Por Validar">
      <formula>NOT(ISERROR(SEARCH("QA - Por Validar",K78)))</formula>
    </cfRule>
    <cfRule type="containsText" dxfId="338" priority="360" operator="containsText" text="Duplicado">
      <formula>NOT(ISERROR(SEARCH("Duplicado",K78)))</formula>
    </cfRule>
    <cfRule type="containsText" dxfId="337" priority="361" operator="containsText" text="Rechazado">
      <formula>NOT(ISERROR(SEARCH("Rechazado",K78)))</formula>
    </cfRule>
  </conditionalFormatting>
  <conditionalFormatting sqref="K78">
    <cfRule type="containsText" dxfId="336" priority="357" operator="containsText" text="Asignado">
      <formula>NOT(ISERROR(SEARCH("Asignado",K78)))</formula>
    </cfRule>
  </conditionalFormatting>
  <conditionalFormatting sqref="K78">
    <cfRule type="containsText" dxfId="335" priority="356" operator="containsText" text="Cerrado">
      <formula>NOT(ISERROR(SEARCH("Cerrado",K78)))</formula>
    </cfRule>
  </conditionalFormatting>
  <conditionalFormatting sqref="J78">
    <cfRule type="cellIs" dxfId="334" priority="355" operator="equal">
      <formula>"Otra Fase"</formula>
    </cfRule>
  </conditionalFormatting>
  <conditionalFormatting sqref="J79">
    <cfRule type="containsText" dxfId="333" priority="351" operator="containsText" text="Dev - Trabajando">
      <formula>NOT(ISERROR(SEARCH("Dev - Trabajando",J79)))</formula>
    </cfRule>
    <cfRule type="containsText" dxfId="332" priority="352" operator="containsText" text="QA - Por Validar">
      <formula>NOT(ISERROR(SEARCH("QA - Por Validar",J79)))</formula>
    </cfRule>
    <cfRule type="containsText" dxfId="331" priority="353" operator="containsText" text="Duplicado">
      <formula>NOT(ISERROR(SEARCH("Duplicado",J79)))</formula>
    </cfRule>
    <cfRule type="containsText" dxfId="330" priority="354" operator="containsText" text="Rechazado">
      <formula>NOT(ISERROR(SEARCH("Rechazado",J79)))</formula>
    </cfRule>
  </conditionalFormatting>
  <conditionalFormatting sqref="J79">
    <cfRule type="containsText" dxfId="329" priority="350" operator="containsText" text="Asignado">
      <formula>NOT(ISERROR(SEARCH("Asignado",J79)))</formula>
    </cfRule>
  </conditionalFormatting>
  <conditionalFormatting sqref="J79">
    <cfRule type="containsText" dxfId="328" priority="349" operator="containsText" text="Cerrado">
      <formula>NOT(ISERROR(SEARCH("Cerrado",J79)))</formula>
    </cfRule>
  </conditionalFormatting>
  <conditionalFormatting sqref="H79">
    <cfRule type="containsText" dxfId="327" priority="346" operator="containsText" text="Cosmético">
      <formula>NOT(ISERROR(SEARCH("Cosmético",H79)))</formula>
    </cfRule>
    <cfRule type="containsText" dxfId="326" priority="347" operator="containsText" text="Datos">
      <formula>NOT(ISERROR(SEARCH("Datos",H79)))</formula>
    </cfRule>
    <cfRule type="containsText" dxfId="325" priority="348" operator="containsText" text="Funcional">
      <formula>NOT(ISERROR(SEARCH("Funcional",H79)))</formula>
    </cfRule>
  </conditionalFormatting>
  <conditionalFormatting sqref="H79">
    <cfRule type="containsText" dxfId="324" priority="345" operator="containsText" text="Mejora - Funcional">
      <formula>NOT(ISERROR(SEARCH("Mejora - Funcional",H79)))</formula>
    </cfRule>
  </conditionalFormatting>
  <conditionalFormatting sqref="G79">
    <cfRule type="containsText" dxfId="323" priority="343" operator="containsText" text="Existente">
      <formula>NOT(ISERROR(SEARCH("Existente",G79)))</formula>
    </cfRule>
    <cfRule type="containsText" dxfId="322" priority="344" operator="containsText" text="Nueva">
      <formula>NOT(ISERROR(SEARCH("Nueva",G79)))</formula>
    </cfRule>
  </conditionalFormatting>
  <conditionalFormatting sqref="I79">
    <cfRule type="containsText" dxfId="321" priority="338" operator="containsText" text="Sugerencia">
      <formula>NOT(ISERROR(SEARCH("Sugerencia",I79)))</formula>
    </cfRule>
    <cfRule type="containsText" dxfId="320" priority="339" operator="containsText" text="Baja">
      <formula>NOT(ISERROR(SEARCH("Baja",I79)))</formula>
    </cfRule>
    <cfRule type="containsText" dxfId="319" priority="340" operator="containsText" text="Media">
      <formula>NOT(ISERROR(SEARCH("Media",I79)))</formula>
    </cfRule>
    <cfRule type="containsText" dxfId="318" priority="341" operator="containsText" text="Crítica">
      <formula>NOT(ISERROR(SEARCH("Crítica",I79)))</formula>
    </cfRule>
    <cfRule type="containsText" dxfId="317" priority="342" operator="containsText" text="Alta">
      <formula>NOT(ISERROR(SEARCH("Alta",I79)))</formula>
    </cfRule>
  </conditionalFormatting>
  <conditionalFormatting sqref="J79">
    <cfRule type="containsText" dxfId="316" priority="337" operator="containsText" text="ReAsignado">
      <formula>NOT(ISERROR(SEARCH("ReAsignado",J79)))</formula>
    </cfRule>
  </conditionalFormatting>
  <conditionalFormatting sqref="K79">
    <cfRule type="containsText" dxfId="315" priority="333" operator="containsText" text="Dev - Trabajando">
      <formula>NOT(ISERROR(SEARCH("Dev - Trabajando",K79)))</formula>
    </cfRule>
    <cfRule type="containsText" dxfId="314" priority="334" operator="containsText" text="QA - Por Validar">
      <formula>NOT(ISERROR(SEARCH("QA - Por Validar",K79)))</formula>
    </cfRule>
    <cfRule type="containsText" dxfId="313" priority="335" operator="containsText" text="Duplicado">
      <formula>NOT(ISERROR(SEARCH("Duplicado",K79)))</formula>
    </cfRule>
    <cfRule type="containsText" dxfId="312" priority="336" operator="containsText" text="Rechazado">
      <formula>NOT(ISERROR(SEARCH("Rechazado",K79)))</formula>
    </cfRule>
  </conditionalFormatting>
  <conditionalFormatting sqref="K79">
    <cfRule type="containsText" dxfId="311" priority="332" operator="containsText" text="Asignado">
      <formula>NOT(ISERROR(SEARCH("Asignado",K79)))</formula>
    </cfRule>
  </conditionalFormatting>
  <conditionalFormatting sqref="K79">
    <cfRule type="containsText" dxfId="310" priority="331" operator="containsText" text="Cerrado">
      <formula>NOT(ISERROR(SEARCH("Cerrado",K79)))</formula>
    </cfRule>
  </conditionalFormatting>
  <conditionalFormatting sqref="J79">
    <cfRule type="cellIs" dxfId="309" priority="330" operator="equal">
      <formula>"Otra Fase"</formula>
    </cfRule>
  </conditionalFormatting>
  <conditionalFormatting sqref="J80">
    <cfRule type="containsText" dxfId="308" priority="326" operator="containsText" text="Dev - Trabajando">
      <formula>NOT(ISERROR(SEARCH("Dev - Trabajando",J80)))</formula>
    </cfRule>
    <cfRule type="containsText" dxfId="307" priority="327" operator="containsText" text="QA - Por Validar">
      <formula>NOT(ISERROR(SEARCH("QA - Por Validar",J80)))</formula>
    </cfRule>
    <cfRule type="containsText" dxfId="306" priority="328" operator="containsText" text="Duplicado">
      <formula>NOT(ISERROR(SEARCH("Duplicado",J80)))</formula>
    </cfRule>
    <cfRule type="containsText" dxfId="305" priority="329" operator="containsText" text="Rechazado">
      <formula>NOT(ISERROR(SEARCH("Rechazado",J80)))</formula>
    </cfRule>
  </conditionalFormatting>
  <conditionalFormatting sqref="J80">
    <cfRule type="containsText" dxfId="304" priority="325" operator="containsText" text="Asignado">
      <formula>NOT(ISERROR(SEARCH("Asignado",J80)))</formula>
    </cfRule>
  </conditionalFormatting>
  <conditionalFormatting sqref="J80">
    <cfRule type="containsText" dxfId="303" priority="324" operator="containsText" text="Cerrado">
      <formula>NOT(ISERROR(SEARCH("Cerrado",J80)))</formula>
    </cfRule>
  </conditionalFormatting>
  <conditionalFormatting sqref="H80">
    <cfRule type="containsText" dxfId="302" priority="321" operator="containsText" text="Cosmético">
      <formula>NOT(ISERROR(SEARCH("Cosmético",H80)))</formula>
    </cfRule>
    <cfRule type="containsText" dxfId="301" priority="322" operator="containsText" text="Datos">
      <formula>NOT(ISERROR(SEARCH("Datos",H80)))</formula>
    </cfRule>
    <cfRule type="containsText" dxfId="300" priority="323" operator="containsText" text="Funcional">
      <formula>NOT(ISERROR(SEARCH("Funcional",H80)))</formula>
    </cfRule>
  </conditionalFormatting>
  <conditionalFormatting sqref="H80">
    <cfRule type="containsText" dxfId="299" priority="320" operator="containsText" text="Mejora - Funcional">
      <formula>NOT(ISERROR(SEARCH("Mejora - Funcional",H80)))</formula>
    </cfRule>
  </conditionalFormatting>
  <conditionalFormatting sqref="I80">
    <cfRule type="containsText" dxfId="298" priority="315" operator="containsText" text="Sugerencia">
      <formula>NOT(ISERROR(SEARCH("Sugerencia",I80)))</formula>
    </cfRule>
    <cfRule type="containsText" dxfId="297" priority="316" operator="containsText" text="Baja">
      <formula>NOT(ISERROR(SEARCH("Baja",I80)))</formula>
    </cfRule>
    <cfRule type="containsText" dxfId="296" priority="317" operator="containsText" text="Media">
      <formula>NOT(ISERROR(SEARCH("Media",I80)))</formula>
    </cfRule>
    <cfRule type="containsText" dxfId="295" priority="318" operator="containsText" text="Crítica">
      <formula>NOT(ISERROR(SEARCH("Crítica",I80)))</formula>
    </cfRule>
    <cfRule type="containsText" dxfId="294" priority="319" operator="containsText" text="Alta">
      <formula>NOT(ISERROR(SEARCH("Alta",I80)))</formula>
    </cfRule>
  </conditionalFormatting>
  <conditionalFormatting sqref="J80">
    <cfRule type="containsText" dxfId="293" priority="314" operator="containsText" text="ReAsignado">
      <formula>NOT(ISERROR(SEARCH("ReAsignado",J80)))</formula>
    </cfRule>
  </conditionalFormatting>
  <conditionalFormatting sqref="K80">
    <cfRule type="containsText" dxfId="292" priority="310" operator="containsText" text="Dev - Trabajando">
      <formula>NOT(ISERROR(SEARCH("Dev - Trabajando",K80)))</formula>
    </cfRule>
    <cfRule type="containsText" dxfId="291" priority="311" operator="containsText" text="QA - Por Validar">
      <formula>NOT(ISERROR(SEARCH("QA - Por Validar",K80)))</formula>
    </cfRule>
    <cfRule type="containsText" dxfId="290" priority="312" operator="containsText" text="Duplicado">
      <formula>NOT(ISERROR(SEARCH("Duplicado",K80)))</formula>
    </cfRule>
    <cfRule type="containsText" dxfId="289" priority="313" operator="containsText" text="Rechazado">
      <formula>NOT(ISERROR(SEARCH("Rechazado",K80)))</formula>
    </cfRule>
  </conditionalFormatting>
  <conditionalFormatting sqref="K80">
    <cfRule type="containsText" dxfId="288" priority="309" operator="containsText" text="Asignado">
      <formula>NOT(ISERROR(SEARCH("Asignado",K80)))</formula>
    </cfRule>
  </conditionalFormatting>
  <conditionalFormatting sqref="K80">
    <cfRule type="containsText" dxfId="287" priority="308" operator="containsText" text="Cerrado">
      <formula>NOT(ISERROR(SEARCH("Cerrado",K80)))</formula>
    </cfRule>
  </conditionalFormatting>
  <conditionalFormatting sqref="J80">
    <cfRule type="cellIs" dxfId="286" priority="307" operator="equal">
      <formula>"Otra Fase"</formula>
    </cfRule>
  </conditionalFormatting>
  <conditionalFormatting sqref="G81">
    <cfRule type="containsText" dxfId="285" priority="305" operator="containsText" text="Existente">
      <formula>NOT(ISERROR(SEARCH("Existente",G81)))</formula>
    </cfRule>
    <cfRule type="containsText" dxfId="284" priority="306" operator="containsText" text="Nueva">
      <formula>NOT(ISERROR(SEARCH("Nueva",G81)))</formula>
    </cfRule>
  </conditionalFormatting>
  <conditionalFormatting sqref="J81">
    <cfRule type="containsText" dxfId="283" priority="301" operator="containsText" text="Dev - Trabajando">
      <formula>NOT(ISERROR(SEARCH("Dev - Trabajando",J81)))</formula>
    </cfRule>
    <cfRule type="containsText" dxfId="282" priority="302" operator="containsText" text="QA - Por Validar">
      <formula>NOT(ISERROR(SEARCH("QA - Por Validar",J81)))</formula>
    </cfRule>
    <cfRule type="containsText" dxfId="281" priority="303" operator="containsText" text="Duplicado">
      <formula>NOT(ISERROR(SEARCH("Duplicado",J81)))</formula>
    </cfRule>
    <cfRule type="containsText" dxfId="280" priority="304" operator="containsText" text="Rechazado">
      <formula>NOT(ISERROR(SEARCH("Rechazado",J81)))</formula>
    </cfRule>
  </conditionalFormatting>
  <conditionalFormatting sqref="J81">
    <cfRule type="containsText" dxfId="279" priority="300" operator="containsText" text="Asignado">
      <formula>NOT(ISERROR(SEARCH("Asignado",J81)))</formula>
    </cfRule>
  </conditionalFormatting>
  <conditionalFormatting sqref="J81">
    <cfRule type="containsText" dxfId="278" priority="299" operator="containsText" text="Cerrado">
      <formula>NOT(ISERROR(SEARCH("Cerrado",J81)))</formula>
    </cfRule>
  </conditionalFormatting>
  <conditionalFormatting sqref="H81">
    <cfRule type="containsText" dxfId="277" priority="296" operator="containsText" text="Cosmético">
      <formula>NOT(ISERROR(SEARCH("Cosmético",H81)))</formula>
    </cfRule>
    <cfRule type="containsText" dxfId="276" priority="297" operator="containsText" text="Datos">
      <formula>NOT(ISERROR(SEARCH("Datos",H81)))</formula>
    </cfRule>
    <cfRule type="containsText" dxfId="275" priority="298" operator="containsText" text="Funcional">
      <formula>NOT(ISERROR(SEARCH("Funcional",H81)))</formula>
    </cfRule>
  </conditionalFormatting>
  <conditionalFormatting sqref="H81">
    <cfRule type="containsText" dxfId="274" priority="295" operator="containsText" text="Mejora - Funcional">
      <formula>NOT(ISERROR(SEARCH("Mejora - Funcional",H81)))</formula>
    </cfRule>
  </conditionalFormatting>
  <conditionalFormatting sqref="I81">
    <cfRule type="containsText" dxfId="273" priority="290" operator="containsText" text="Sugerencia">
      <formula>NOT(ISERROR(SEARCH("Sugerencia",I81)))</formula>
    </cfRule>
    <cfRule type="containsText" dxfId="272" priority="291" operator="containsText" text="Baja">
      <formula>NOT(ISERROR(SEARCH("Baja",I81)))</formula>
    </cfRule>
    <cfRule type="containsText" dxfId="271" priority="292" operator="containsText" text="Media">
      <formula>NOT(ISERROR(SEARCH("Media",I81)))</formula>
    </cfRule>
    <cfRule type="containsText" dxfId="270" priority="293" operator="containsText" text="Crítica">
      <formula>NOT(ISERROR(SEARCH("Crítica",I81)))</formula>
    </cfRule>
    <cfRule type="containsText" dxfId="269" priority="294" operator="containsText" text="Alta">
      <formula>NOT(ISERROR(SEARCH("Alta",I81)))</formula>
    </cfRule>
  </conditionalFormatting>
  <conditionalFormatting sqref="J81">
    <cfRule type="containsText" dxfId="268" priority="289" operator="containsText" text="ReAsignado">
      <formula>NOT(ISERROR(SEARCH("ReAsignado",J81)))</formula>
    </cfRule>
  </conditionalFormatting>
  <conditionalFormatting sqref="K81">
    <cfRule type="containsText" dxfId="267" priority="285" operator="containsText" text="Dev - Trabajando">
      <formula>NOT(ISERROR(SEARCH("Dev - Trabajando",K81)))</formula>
    </cfRule>
    <cfRule type="containsText" dxfId="266" priority="286" operator="containsText" text="QA - Por Validar">
      <formula>NOT(ISERROR(SEARCH("QA - Por Validar",K81)))</formula>
    </cfRule>
    <cfRule type="containsText" dxfId="265" priority="287" operator="containsText" text="Duplicado">
      <formula>NOT(ISERROR(SEARCH("Duplicado",K81)))</formula>
    </cfRule>
    <cfRule type="containsText" dxfId="264" priority="288" operator="containsText" text="Rechazado">
      <formula>NOT(ISERROR(SEARCH("Rechazado",K81)))</formula>
    </cfRule>
  </conditionalFormatting>
  <conditionalFormatting sqref="K81">
    <cfRule type="containsText" dxfId="263" priority="284" operator="containsText" text="Asignado">
      <formula>NOT(ISERROR(SEARCH("Asignado",K81)))</formula>
    </cfRule>
  </conditionalFormatting>
  <conditionalFormatting sqref="K81">
    <cfRule type="containsText" dxfId="262" priority="283" operator="containsText" text="Cerrado">
      <formula>NOT(ISERROR(SEARCH("Cerrado",K81)))</formula>
    </cfRule>
  </conditionalFormatting>
  <conditionalFormatting sqref="J81">
    <cfRule type="cellIs" dxfId="261" priority="282" operator="equal">
      <formula>"Otra Fase"</formula>
    </cfRule>
  </conditionalFormatting>
  <conditionalFormatting sqref="J39">
    <cfRule type="containsText" dxfId="260" priority="278" operator="containsText" text="Dev - Trabajando">
      <formula>NOT(ISERROR(SEARCH("Dev - Trabajando",J39)))</formula>
    </cfRule>
    <cfRule type="containsText" dxfId="259" priority="279" operator="containsText" text="QA - Por Validar">
      <formula>NOT(ISERROR(SEARCH("QA - Por Validar",J39)))</formula>
    </cfRule>
    <cfRule type="containsText" dxfId="258" priority="280" operator="containsText" text="Duplicado">
      <formula>NOT(ISERROR(SEARCH("Duplicado",J39)))</formula>
    </cfRule>
    <cfRule type="containsText" dxfId="257" priority="281" operator="containsText" text="Rechazado">
      <formula>NOT(ISERROR(SEARCH("Rechazado",J39)))</formula>
    </cfRule>
  </conditionalFormatting>
  <conditionalFormatting sqref="J39">
    <cfRule type="containsText" dxfId="256" priority="277" operator="containsText" text="Asignado">
      <formula>NOT(ISERROR(SEARCH("Asignado",J39)))</formula>
    </cfRule>
  </conditionalFormatting>
  <conditionalFormatting sqref="J39">
    <cfRule type="containsText" dxfId="255" priority="276" operator="containsText" text="Cerrado">
      <formula>NOT(ISERROR(SEARCH("Cerrado",J39)))</formula>
    </cfRule>
  </conditionalFormatting>
  <conditionalFormatting sqref="J39">
    <cfRule type="containsText" dxfId="254" priority="272" operator="containsText" text="Dev - Trabajando">
      <formula>NOT(ISERROR(SEARCH("Dev - Trabajando",J39)))</formula>
    </cfRule>
    <cfRule type="containsText" dxfId="253" priority="273" operator="containsText" text="QA - Por Validar">
      <formula>NOT(ISERROR(SEARCH("QA - Por Validar",J39)))</formula>
    </cfRule>
    <cfRule type="containsText" dxfId="252" priority="274" operator="containsText" text="Duplicado">
      <formula>NOT(ISERROR(SEARCH("Duplicado",J39)))</formula>
    </cfRule>
    <cfRule type="containsText" dxfId="251" priority="275" operator="containsText" text="Rechazado">
      <formula>NOT(ISERROR(SEARCH("Rechazado",J39)))</formula>
    </cfRule>
  </conditionalFormatting>
  <conditionalFormatting sqref="J39">
    <cfRule type="containsText" dxfId="250" priority="271" operator="containsText" text="Asignado">
      <formula>NOT(ISERROR(SEARCH("Asignado",J39)))</formula>
    </cfRule>
  </conditionalFormatting>
  <conditionalFormatting sqref="J39">
    <cfRule type="containsText" dxfId="249" priority="270" operator="containsText" text="Cerrado">
      <formula>NOT(ISERROR(SEARCH("Cerrado",J39)))</formula>
    </cfRule>
  </conditionalFormatting>
  <conditionalFormatting sqref="J39">
    <cfRule type="containsText" dxfId="248" priority="266" operator="containsText" text="Dev - Trabajando">
      <formula>NOT(ISERROR(SEARCH("Dev - Trabajando",J39)))</formula>
    </cfRule>
    <cfRule type="containsText" dxfId="247" priority="267" operator="containsText" text="QA - Por Validar">
      <formula>NOT(ISERROR(SEARCH("QA - Por Validar",J39)))</formula>
    </cfRule>
    <cfRule type="containsText" dxfId="246" priority="268" operator="containsText" text="Duplicado">
      <formula>NOT(ISERROR(SEARCH("Duplicado",J39)))</formula>
    </cfRule>
    <cfRule type="containsText" dxfId="245" priority="269" operator="containsText" text="Rechazado">
      <formula>NOT(ISERROR(SEARCH("Rechazado",J39)))</formula>
    </cfRule>
  </conditionalFormatting>
  <conditionalFormatting sqref="J39">
    <cfRule type="containsText" dxfId="244" priority="265" operator="containsText" text="Asignado">
      <formula>NOT(ISERROR(SEARCH("Asignado",J39)))</formula>
    </cfRule>
  </conditionalFormatting>
  <conditionalFormatting sqref="J39">
    <cfRule type="containsText" dxfId="243" priority="264" operator="containsText" text="Cerrado">
      <formula>NOT(ISERROR(SEARCH("Cerrado",J39)))</formula>
    </cfRule>
  </conditionalFormatting>
  <conditionalFormatting sqref="G82">
    <cfRule type="containsText" dxfId="242" priority="261" operator="containsText" text="Existente">
      <formula>NOT(ISERROR(SEARCH("Existente",G82)))</formula>
    </cfRule>
    <cfRule type="containsText" dxfId="241" priority="262" operator="containsText" text="Nueva">
      <formula>NOT(ISERROR(SEARCH("Nueva",G82)))</formula>
    </cfRule>
  </conditionalFormatting>
  <conditionalFormatting sqref="J82">
    <cfRule type="containsText" dxfId="240" priority="257" operator="containsText" text="Dev - Trabajando">
      <formula>NOT(ISERROR(SEARCH("Dev - Trabajando",J82)))</formula>
    </cfRule>
    <cfRule type="containsText" dxfId="239" priority="258" operator="containsText" text="QA - Por Validar">
      <formula>NOT(ISERROR(SEARCH("QA - Por Validar",J82)))</formula>
    </cfRule>
    <cfRule type="containsText" dxfId="238" priority="259" operator="containsText" text="Duplicado">
      <formula>NOT(ISERROR(SEARCH("Duplicado",J82)))</formula>
    </cfRule>
    <cfRule type="containsText" dxfId="237" priority="260" operator="containsText" text="Rechazado">
      <formula>NOT(ISERROR(SEARCH("Rechazado",J82)))</formula>
    </cfRule>
  </conditionalFormatting>
  <conditionalFormatting sqref="J82">
    <cfRule type="containsText" dxfId="236" priority="256" operator="containsText" text="Asignado">
      <formula>NOT(ISERROR(SEARCH("Asignado",J82)))</formula>
    </cfRule>
  </conditionalFormatting>
  <conditionalFormatting sqref="J82">
    <cfRule type="containsText" dxfId="235" priority="255" operator="containsText" text="Cerrado">
      <formula>NOT(ISERROR(SEARCH("Cerrado",J82)))</formula>
    </cfRule>
  </conditionalFormatting>
  <conditionalFormatting sqref="H82">
    <cfRule type="containsText" dxfId="234" priority="252" operator="containsText" text="Cosmético">
      <formula>NOT(ISERROR(SEARCH("Cosmético",H82)))</formula>
    </cfRule>
    <cfRule type="containsText" dxfId="233" priority="253" operator="containsText" text="Datos">
      <formula>NOT(ISERROR(SEARCH("Datos",H82)))</formula>
    </cfRule>
    <cfRule type="containsText" dxfId="232" priority="254" operator="containsText" text="Funcional">
      <formula>NOT(ISERROR(SEARCH("Funcional",H82)))</formula>
    </cfRule>
  </conditionalFormatting>
  <conditionalFormatting sqref="H82">
    <cfRule type="containsText" dxfId="231" priority="251" operator="containsText" text="Mejora - Funcional">
      <formula>NOT(ISERROR(SEARCH("Mejora - Funcional",H82)))</formula>
    </cfRule>
  </conditionalFormatting>
  <conditionalFormatting sqref="I82">
    <cfRule type="containsText" dxfId="230" priority="246" operator="containsText" text="Sugerencia">
      <formula>NOT(ISERROR(SEARCH("Sugerencia",I82)))</formula>
    </cfRule>
    <cfRule type="containsText" dxfId="229" priority="247" operator="containsText" text="Baja">
      <formula>NOT(ISERROR(SEARCH("Baja",I82)))</formula>
    </cfRule>
    <cfRule type="containsText" dxfId="228" priority="248" operator="containsText" text="Media">
      <formula>NOT(ISERROR(SEARCH("Media",I82)))</formula>
    </cfRule>
    <cfRule type="containsText" dxfId="227" priority="249" operator="containsText" text="Crítica">
      <formula>NOT(ISERROR(SEARCH("Crítica",I82)))</formula>
    </cfRule>
    <cfRule type="containsText" dxfId="226" priority="250" operator="containsText" text="Alta">
      <formula>NOT(ISERROR(SEARCH("Alta",I82)))</formula>
    </cfRule>
  </conditionalFormatting>
  <conditionalFormatting sqref="J82">
    <cfRule type="containsText" dxfId="225" priority="245" operator="containsText" text="ReAsignado">
      <formula>NOT(ISERROR(SEARCH("ReAsignado",J82)))</formula>
    </cfRule>
  </conditionalFormatting>
  <conditionalFormatting sqref="K82">
    <cfRule type="containsText" dxfId="224" priority="241" operator="containsText" text="Dev - Trabajando">
      <formula>NOT(ISERROR(SEARCH("Dev - Trabajando",K82)))</formula>
    </cfRule>
    <cfRule type="containsText" dxfId="223" priority="242" operator="containsText" text="QA - Por Validar">
      <formula>NOT(ISERROR(SEARCH("QA - Por Validar",K82)))</formula>
    </cfRule>
    <cfRule type="containsText" dxfId="222" priority="243" operator="containsText" text="Duplicado">
      <formula>NOT(ISERROR(SEARCH("Duplicado",K82)))</formula>
    </cfRule>
    <cfRule type="containsText" dxfId="221" priority="244" operator="containsText" text="Rechazado">
      <formula>NOT(ISERROR(SEARCH("Rechazado",K82)))</formula>
    </cfRule>
  </conditionalFormatting>
  <conditionalFormatting sqref="K82">
    <cfRule type="containsText" dxfId="220" priority="240" operator="containsText" text="Asignado">
      <formula>NOT(ISERROR(SEARCH("Asignado",K82)))</formula>
    </cfRule>
  </conditionalFormatting>
  <conditionalFormatting sqref="K82">
    <cfRule type="containsText" dxfId="219" priority="239" operator="containsText" text="Cerrado">
      <formula>NOT(ISERROR(SEARCH("Cerrado",K82)))</formula>
    </cfRule>
  </conditionalFormatting>
  <conditionalFormatting sqref="J82">
    <cfRule type="cellIs" dxfId="218" priority="238" operator="equal">
      <formula>"Otra Fase"</formula>
    </cfRule>
  </conditionalFormatting>
  <conditionalFormatting sqref="J85">
    <cfRule type="cellIs" dxfId="217" priority="163" operator="equal">
      <formula>"Otra Fase"</formula>
    </cfRule>
  </conditionalFormatting>
  <conditionalFormatting sqref="G83">
    <cfRule type="containsText" dxfId="216" priority="236" operator="containsText" text="Existente">
      <formula>NOT(ISERROR(SEARCH("Existente",G83)))</formula>
    </cfRule>
    <cfRule type="containsText" dxfId="215" priority="237" operator="containsText" text="Nueva">
      <formula>NOT(ISERROR(SEARCH("Nueva",G83)))</formula>
    </cfRule>
  </conditionalFormatting>
  <conditionalFormatting sqref="J83">
    <cfRule type="containsText" dxfId="214" priority="232" operator="containsText" text="Dev - Trabajando">
      <formula>NOT(ISERROR(SEARCH("Dev - Trabajando",J83)))</formula>
    </cfRule>
    <cfRule type="containsText" dxfId="213" priority="233" operator="containsText" text="QA - Por Validar">
      <formula>NOT(ISERROR(SEARCH("QA - Por Validar",J83)))</formula>
    </cfRule>
    <cfRule type="containsText" dxfId="212" priority="234" operator="containsText" text="Duplicado">
      <formula>NOT(ISERROR(SEARCH("Duplicado",J83)))</formula>
    </cfRule>
    <cfRule type="containsText" dxfId="211" priority="235" operator="containsText" text="Rechazado">
      <formula>NOT(ISERROR(SEARCH("Rechazado",J83)))</formula>
    </cfRule>
  </conditionalFormatting>
  <conditionalFormatting sqref="J83">
    <cfRule type="containsText" dxfId="210" priority="231" operator="containsText" text="Asignado">
      <formula>NOT(ISERROR(SEARCH("Asignado",J83)))</formula>
    </cfRule>
  </conditionalFormatting>
  <conditionalFormatting sqref="J83">
    <cfRule type="containsText" dxfId="209" priority="230" operator="containsText" text="Cerrado">
      <formula>NOT(ISERROR(SEARCH("Cerrado",J83)))</formula>
    </cfRule>
  </conditionalFormatting>
  <conditionalFormatting sqref="H83">
    <cfRule type="containsText" dxfId="208" priority="227" operator="containsText" text="Cosmético">
      <formula>NOT(ISERROR(SEARCH("Cosmético",H83)))</formula>
    </cfRule>
    <cfRule type="containsText" dxfId="207" priority="228" operator="containsText" text="Datos">
      <formula>NOT(ISERROR(SEARCH("Datos",H83)))</formula>
    </cfRule>
    <cfRule type="containsText" dxfId="206" priority="229" operator="containsText" text="Funcional">
      <formula>NOT(ISERROR(SEARCH("Funcional",H83)))</formula>
    </cfRule>
  </conditionalFormatting>
  <conditionalFormatting sqref="H83">
    <cfRule type="containsText" dxfId="205" priority="226" operator="containsText" text="Mejora - Funcional">
      <formula>NOT(ISERROR(SEARCH("Mejora - Funcional",H83)))</formula>
    </cfRule>
  </conditionalFormatting>
  <conditionalFormatting sqref="I83">
    <cfRule type="containsText" dxfId="204" priority="221" operator="containsText" text="Sugerencia">
      <formula>NOT(ISERROR(SEARCH("Sugerencia",I83)))</formula>
    </cfRule>
    <cfRule type="containsText" dxfId="203" priority="222" operator="containsText" text="Baja">
      <formula>NOT(ISERROR(SEARCH("Baja",I83)))</formula>
    </cfRule>
    <cfRule type="containsText" dxfId="202" priority="223" operator="containsText" text="Media">
      <formula>NOT(ISERROR(SEARCH("Media",I83)))</formula>
    </cfRule>
    <cfRule type="containsText" dxfId="201" priority="224" operator="containsText" text="Crítica">
      <formula>NOT(ISERROR(SEARCH("Crítica",I83)))</formula>
    </cfRule>
    <cfRule type="containsText" dxfId="200" priority="225" operator="containsText" text="Alta">
      <formula>NOT(ISERROR(SEARCH("Alta",I83)))</formula>
    </cfRule>
  </conditionalFormatting>
  <conditionalFormatting sqref="J83">
    <cfRule type="containsText" dxfId="199" priority="220" operator="containsText" text="ReAsignado">
      <formula>NOT(ISERROR(SEARCH("ReAsignado",J83)))</formula>
    </cfRule>
  </conditionalFormatting>
  <conditionalFormatting sqref="K83">
    <cfRule type="containsText" dxfId="198" priority="216" operator="containsText" text="Dev - Trabajando">
      <formula>NOT(ISERROR(SEARCH("Dev - Trabajando",K83)))</formula>
    </cfRule>
    <cfRule type="containsText" dxfId="197" priority="217" operator="containsText" text="QA - Por Validar">
      <formula>NOT(ISERROR(SEARCH("QA - Por Validar",K83)))</formula>
    </cfRule>
    <cfRule type="containsText" dxfId="196" priority="218" operator="containsText" text="Duplicado">
      <formula>NOT(ISERROR(SEARCH("Duplicado",K83)))</formula>
    </cfRule>
    <cfRule type="containsText" dxfId="195" priority="219" operator="containsText" text="Rechazado">
      <formula>NOT(ISERROR(SEARCH("Rechazado",K83)))</formula>
    </cfRule>
  </conditionalFormatting>
  <conditionalFormatting sqref="K83">
    <cfRule type="containsText" dxfId="194" priority="215" operator="containsText" text="Asignado">
      <formula>NOT(ISERROR(SEARCH("Asignado",K83)))</formula>
    </cfRule>
  </conditionalFormatting>
  <conditionalFormatting sqref="K83">
    <cfRule type="containsText" dxfId="193" priority="214" operator="containsText" text="Cerrado">
      <formula>NOT(ISERROR(SEARCH("Cerrado",K83)))</formula>
    </cfRule>
  </conditionalFormatting>
  <conditionalFormatting sqref="J83">
    <cfRule type="cellIs" dxfId="192" priority="213" operator="equal">
      <formula>"Otra Fase"</formula>
    </cfRule>
  </conditionalFormatting>
  <conditionalFormatting sqref="G84">
    <cfRule type="containsText" dxfId="191" priority="211" operator="containsText" text="Existente">
      <formula>NOT(ISERROR(SEARCH("Existente",G84)))</formula>
    </cfRule>
    <cfRule type="containsText" dxfId="190" priority="212" operator="containsText" text="Nueva">
      <formula>NOT(ISERROR(SEARCH("Nueva",G84)))</formula>
    </cfRule>
  </conditionalFormatting>
  <conditionalFormatting sqref="J84">
    <cfRule type="containsText" dxfId="189" priority="207" operator="containsText" text="Dev - Trabajando">
      <formula>NOT(ISERROR(SEARCH("Dev - Trabajando",J84)))</formula>
    </cfRule>
    <cfRule type="containsText" dxfId="188" priority="208" operator="containsText" text="QA - Por Validar">
      <formula>NOT(ISERROR(SEARCH("QA - Por Validar",J84)))</formula>
    </cfRule>
    <cfRule type="containsText" dxfId="187" priority="209" operator="containsText" text="Duplicado">
      <formula>NOT(ISERROR(SEARCH("Duplicado",J84)))</formula>
    </cfRule>
    <cfRule type="containsText" dxfId="186" priority="210" operator="containsText" text="Rechazado">
      <formula>NOT(ISERROR(SEARCH("Rechazado",J84)))</formula>
    </cfRule>
  </conditionalFormatting>
  <conditionalFormatting sqref="J84">
    <cfRule type="containsText" dxfId="185" priority="206" operator="containsText" text="Asignado">
      <formula>NOT(ISERROR(SEARCH("Asignado",J84)))</formula>
    </cfRule>
  </conditionalFormatting>
  <conditionalFormatting sqref="J84">
    <cfRule type="containsText" dxfId="184" priority="205" operator="containsText" text="Cerrado">
      <formula>NOT(ISERROR(SEARCH("Cerrado",J84)))</formula>
    </cfRule>
  </conditionalFormatting>
  <conditionalFormatting sqref="H84">
    <cfRule type="containsText" dxfId="183" priority="202" operator="containsText" text="Cosmético">
      <formula>NOT(ISERROR(SEARCH("Cosmético",H84)))</formula>
    </cfRule>
    <cfRule type="containsText" dxfId="182" priority="203" operator="containsText" text="Datos">
      <formula>NOT(ISERROR(SEARCH("Datos",H84)))</formula>
    </cfRule>
    <cfRule type="containsText" dxfId="181" priority="204" operator="containsText" text="Funcional">
      <formula>NOT(ISERROR(SEARCH("Funcional",H84)))</formula>
    </cfRule>
  </conditionalFormatting>
  <conditionalFormatting sqref="H84">
    <cfRule type="containsText" dxfId="180" priority="201" operator="containsText" text="Mejora - Funcional">
      <formula>NOT(ISERROR(SEARCH("Mejora - Funcional",H84)))</formula>
    </cfRule>
  </conditionalFormatting>
  <conditionalFormatting sqref="I84">
    <cfRule type="containsText" dxfId="179" priority="196" operator="containsText" text="Sugerencia">
      <formula>NOT(ISERROR(SEARCH("Sugerencia",I84)))</formula>
    </cfRule>
    <cfRule type="containsText" dxfId="178" priority="197" operator="containsText" text="Baja">
      <formula>NOT(ISERROR(SEARCH("Baja",I84)))</formula>
    </cfRule>
    <cfRule type="containsText" dxfId="177" priority="198" operator="containsText" text="Media">
      <formula>NOT(ISERROR(SEARCH("Media",I84)))</formula>
    </cfRule>
    <cfRule type="containsText" dxfId="176" priority="199" operator="containsText" text="Crítica">
      <formula>NOT(ISERROR(SEARCH("Crítica",I84)))</formula>
    </cfRule>
    <cfRule type="containsText" dxfId="175" priority="200" operator="containsText" text="Alta">
      <formula>NOT(ISERROR(SEARCH("Alta",I84)))</formula>
    </cfRule>
  </conditionalFormatting>
  <conditionalFormatting sqref="J84">
    <cfRule type="containsText" dxfId="174" priority="195" operator="containsText" text="ReAsignado">
      <formula>NOT(ISERROR(SEARCH("ReAsignado",J84)))</formula>
    </cfRule>
  </conditionalFormatting>
  <conditionalFormatting sqref="K84">
    <cfRule type="containsText" dxfId="173" priority="191" operator="containsText" text="Dev - Trabajando">
      <formula>NOT(ISERROR(SEARCH("Dev - Trabajando",K84)))</formula>
    </cfRule>
    <cfRule type="containsText" dxfId="172" priority="192" operator="containsText" text="QA - Por Validar">
      <formula>NOT(ISERROR(SEARCH("QA - Por Validar",K84)))</formula>
    </cfRule>
    <cfRule type="containsText" dxfId="171" priority="193" operator="containsText" text="Duplicado">
      <formula>NOT(ISERROR(SEARCH("Duplicado",K84)))</formula>
    </cfRule>
    <cfRule type="containsText" dxfId="170" priority="194" operator="containsText" text="Rechazado">
      <formula>NOT(ISERROR(SEARCH("Rechazado",K84)))</formula>
    </cfRule>
  </conditionalFormatting>
  <conditionalFormatting sqref="K84">
    <cfRule type="containsText" dxfId="169" priority="190" operator="containsText" text="Asignado">
      <formula>NOT(ISERROR(SEARCH("Asignado",K84)))</formula>
    </cfRule>
  </conditionalFormatting>
  <conditionalFormatting sqref="K84">
    <cfRule type="containsText" dxfId="168" priority="189" operator="containsText" text="Cerrado">
      <formula>NOT(ISERROR(SEARCH("Cerrado",K84)))</formula>
    </cfRule>
  </conditionalFormatting>
  <conditionalFormatting sqref="J84">
    <cfRule type="cellIs" dxfId="167" priority="188" operator="equal">
      <formula>"Otra Fase"</formula>
    </cfRule>
  </conditionalFormatting>
  <conditionalFormatting sqref="G85">
    <cfRule type="containsText" dxfId="166" priority="186" operator="containsText" text="Existente">
      <formula>NOT(ISERROR(SEARCH("Existente",G85)))</formula>
    </cfRule>
    <cfRule type="containsText" dxfId="165" priority="187" operator="containsText" text="Nueva">
      <formula>NOT(ISERROR(SEARCH("Nueva",G85)))</formula>
    </cfRule>
  </conditionalFormatting>
  <conditionalFormatting sqref="J85">
    <cfRule type="containsText" dxfId="164" priority="182" operator="containsText" text="Dev - Trabajando">
      <formula>NOT(ISERROR(SEARCH("Dev - Trabajando",J85)))</formula>
    </cfRule>
    <cfRule type="containsText" dxfId="163" priority="183" operator="containsText" text="QA - Por Validar">
      <formula>NOT(ISERROR(SEARCH("QA - Por Validar",J85)))</formula>
    </cfRule>
    <cfRule type="containsText" dxfId="162" priority="184" operator="containsText" text="Duplicado">
      <formula>NOT(ISERROR(SEARCH("Duplicado",J85)))</formula>
    </cfRule>
    <cfRule type="containsText" dxfId="161" priority="185" operator="containsText" text="Rechazado">
      <formula>NOT(ISERROR(SEARCH("Rechazado",J85)))</formula>
    </cfRule>
  </conditionalFormatting>
  <conditionalFormatting sqref="J85">
    <cfRule type="containsText" dxfId="160" priority="181" operator="containsText" text="Asignado">
      <formula>NOT(ISERROR(SEARCH("Asignado",J85)))</formula>
    </cfRule>
  </conditionalFormatting>
  <conditionalFormatting sqref="J85">
    <cfRule type="containsText" dxfId="159" priority="180" operator="containsText" text="Cerrado">
      <formula>NOT(ISERROR(SEARCH("Cerrado",J85)))</formula>
    </cfRule>
  </conditionalFormatting>
  <conditionalFormatting sqref="H85">
    <cfRule type="containsText" dxfId="158" priority="177" operator="containsText" text="Cosmético">
      <formula>NOT(ISERROR(SEARCH("Cosmético",H85)))</formula>
    </cfRule>
    <cfRule type="containsText" dxfId="157" priority="178" operator="containsText" text="Datos">
      <formula>NOT(ISERROR(SEARCH("Datos",H85)))</formula>
    </cfRule>
    <cfRule type="containsText" dxfId="156" priority="179" operator="containsText" text="Funcional">
      <formula>NOT(ISERROR(SEARCH("Funcional",H85)))</formula>
    </cfRule>
  </conditionalFormatting>
  <conditionalFormatting sqref="H85">
    <cfRule type="containsText" dxfId="155" priority="176" operator="containsText" text="Mejora - Funcional">
      <formula>NOT(ISERROR(SEARCH("Mejora - Funcional",H85)))</formula>
    </cfRule>
  </conditionalFormatting>
  <conditionalFormatting sqref="I85">
    <cfRule type="containsText" dxfId="154" priority="171" operator="containsText" text="Sugerencia">
      <formula>NOT(ISERROR(SEARCH("Sugerencia",I85)))</formula>
    </cfRule>
    <cfRule type="containsText" dxfId="153" priority="172" operator="containsText" text="Baja">
      <formula>NOT(ISERROR(SEARCH("Baja",I85)))</formula>
    </cfRule>
    <cfRule type="containsText" dxfId="152" priority="173" operator="containsText" text="Media">
      <formula>NOT(ISERROR(SEARCH("Media",I85)))</formula>
    </cfRule>
    <cfRule type="containsText" dxfId="151" priority="174" operator="containsText" text="Crítica">
      <formula>NOT(ISERROR(SEARCH("Crítica",I85)))</formula>
    </cfRule>
    <cfRule type="containsText" dxfId="150" priority="175" operator="containsText" text="Alta">
      <formula>NOT(ISERROR(SEARCH("Alta",I85)))</formula>
    </cfRule>
  </conditionalFormatting>
  <conditionalFormatting sqref="J85">
    <cfRule type="containsText" dxfId="149" priority="170" operator="containsText" text="ReAsignado">
      <formula>NOT(ISERROR(SEARCH("ReAsignado",J85)))</formula>
    </cfRule>
  </conditionalFormatting>
  <conditionalFormatting sqref="K85">
    <cfRule type="containsText" dxfId="148" priority="166" operator="containsText" text="Dev - Trabajando">
      <formula>NOT(ISERROR(SEARCH("Dev - Trabajando",K85)))</formula>
    </cfRule>
    <cfRule type="containsText" dxfId="147" priority="167" operator="containsText" text="QA - Por Validar">
      <formula>NOT(ISERROR(SEARCH("QA - Por Validar",K85)))</formula>
    </cfRule>
    <cfRule type="containsText" dxfId="146" priority="168" operator="containsText" text="Duplicado">
      <formula>NOT(ISERROR(SEARCH("Duplicado",K85)))</formula>
    </cfRule>
    <cfRule type="containsText" dxfId="145" priority="169" operator="containsText" text="Rechazado">
      <formula>NOT(ISERROR(SEARCH("Rechazado",K85)))</formula>
    </cfRule>
  </conditionalFormatting>
  <conditionalFormatting sqref="K85">
    <cfRule type="containsText" dxfId="144" priority="165" operator="containsText" text="Asignado">
      <formula>NOT(ISERROR(SEARCH("Asignado",K85)))</formula>
    </cfRule>
  </conditionalFormatting>
  <conditionalFormatting sqref="K85">
    <cfRule type="containsText" dxfId="143" priority="164" operator="containsText" text="Cerrado">
      <formula>NOT(ISERROR(SEARCH("Cerrado",K85)))</formula>
    </cfRule>
  </conditionalFormatting>
  <conditionalFormatting sqref="J42">
    <cfRule type="containsText" dxfId="142" priority="159" operator="containsText" text="Dev - Trabajando">
      <formula>NOT(ISERROR(SEARCH("Dev - Trabajando",J42)))</formula>
    </cfRule>
    <cfRule type="containsText" dxfId="141" priority="160" operator="containsText" text="QA - Por Validar">
      <formula>NOT(ISERROR(SEARCH("QA - Por Validar",J42)))</formula>
    </cfRule>
    <cfRule type="containsText" dxfId="140" priority="161" operator="containsText" text="Duplicado">
      <formula>NOT(ISERROR(SEARCH("Duplicado",J42)))</formula>
    </cfRule>
    <cfRule type="containsText" dxfId="139" priority="162" operator="containsText" text="Rechazado">
      <formula>NOT(ISERROR(SEARCH("Rechazado",J42)))</formula>
    </cfRule>
  </conditionalFormatting>
  <conditionalFormatting sqref="J42">
    <cfRule type="containsText" dxfId="138" priority="158" operator="containsText" text="Asignado">
      <formula>NOT(ISERROR(SEARCH("Asignado",J42)))</formula>
    </cfRule>
  </conditionalFormatting>
  <conditionalFormatting sqref="J42">
    <cfRule type="containsText" dxfId="137" priority="157" operator="containsText" text="Cerrado">
      <formula>NOT(ISERROR(SEARCH("Cerrado",J42)))</formula>
    </cfRule>
  </conditionalFormatting>
  <conditionalFormatting sqref="J43">
    <cfRule type="containsText" dxfId="136" priority="153" operator="containsText" text="Dev - Trabajando">
      <formula>NOT(ISERROR(SEARCH("Dev - Trabajando",J43)))</formula>
    </cfRule>
    <cfRule type="containsText" dxfId="135" priority="154" operator="containsText" text="QA - Por Validar">
      <formula>NOT(ISERROR(SEARCH("QA - Por Validar",J43)))</formula>
    </cfRule>
    <cfRule type="containsText" dxfId="134" priority="155" operator="containsText" text="Duplicado">
      <formula>NOT(ISERROR(SEARCH("Duplicado",J43)))</formula>
    </cfRule>
    <cfRule type="containsText" dxfId="133" priority="156" operator="containsText" text="Rechazado">
      <formula>NOT(ISERROR(SEARCH("Rechazado",J43)))</formula>
    </cfRule>
  </conditionalFormatting>
  <conditionalFormatting sqref="J43">
    <cfRule type="containsText" dxfId="132" priority="152" operator="containsText" text="Asignado">
      <formula>NOT(ISERROR(SEARCH("Asignado",J43)))</formula>
    </cfRule>
  </conditionalFormatting>
  <conditionalFormatting sqref="J43">
    <cfRule type="containsText" dxfId="131" priority="151" operator="containsText" text="Cerrado">
      <formula>NOT(ISERROR(SEARCH("Cerrado",J43)))</formula>
    </cfRule>
  </conditionalFormatting>
  <conditionalFormatting sqref="J43">
    <cfRule type="containsText" dxfId="130" priority="147" operator="containsText" text="Dev - Trabajando">
      <formula>NOT(ISERROR(SEARCH("Dev - Trabajando",J43)))</formula>
    </cfRule>
    <cfRule type="containsText" dxfId="129" priority="148" operator="containsText" text="QA - Por Validar">
      <formula>NOT(ISERROR(SEARCH("QA - Por Validar",J43)))</formula>
    </cfRule>
    <cfRule type="containsText" dxfId="128" priority="149" operator="containsText" text="Duplicado">
      <formula>NOT(ISERROR(SEARCH("Duplicado",J43)))</formula>
    </cfRule>
    <cfRule type="containsText" dxfId="127" priority="150" operator="containsText" text="Rechazado">
      <formula>NOT(ISERROR(SEARCH("Rechazado",J43)))</formula>
    </cfRule>
  </conditionalFormatting>
  <conditionalFormatting sqref="J43">
    <cfRule type="containsText" dxfId="126" priority="146" operator="containsText" text="Asignado">
      <formula>NOT(ISERROR(SEARCH("Asignado",J43)))</formula>
    </cfRule>
  </conditionalFormatting>
  <conditionalFormatting sqref="J43">
    <cfRule type="containsText" dxfId="125" priority="145" operator="containsText" text="Cerrado">
      <formula>NOT(ISERROR(SEARCH("Cerrado",J43)))</formula>
    </cfRule>
  </conditionalFormatting>
  <conditionalFormatting sqref="J86">
    <cfRule type="cellIs" dxfId="124" priority="120" operator="equal">
      <formula>"Otra Fase"</formula>
    </cfRule>
  </conditionalFormatting>
  <conditionalFormatting sqref="G86">
    <cfRule type="containsText" dxfId="123" priority="143" operator="containsText" text="Existente">
      <formula>NOT(ISERROR(SEARCH("Existente",G86)))</formula>
    </cfRule>
    <cfRule type="containsText" dxfId="122" priority="144" operator="containsText" text="Nueva">
      <formula>NOT(ISERROR(SEARCH("Nueva",G86)))</formula>
    </cfRule>
  </conditionalFormatting>
  <conditionalFormatting sqref="J86">
    <cfRule type="containsText" dxfId="121" priority="139" operator="containsText" text="Dev - Trabajando">
      <formula>NOT(ISERROR(SEARCH("Dev - Trabajando",J86)))</formula>
    </cfRule>
    <cfRule type="containsText" dxfId="120" priority="140" operator="containsText" text="QA - Por Validar">
      <formula>NOT(ISERROR(SEARCH("QA - Por Validar",J86)))</formula>
    </cfRule>
    <cfRule type="containsText" dxfId="119" priority="141" operator="containsText" text="Duplicado">
      <formula>NOT(ISERROR(SEARCH("Duplicado",J86)))</formula>
    </cfRule>
    <cfRule type="containsText" dxfId="118" priority="142" operator="containsText" text="Rechazado">
      <formula>NOT(ISERROR(SEARCH("Rechazado",J86)))</formula>
    </cfRule>
  </conditionalFormatting>
  <conditionalFormatting sqref="J86">
    <cfRule type="containsText" dxfId="117" priority="138" operator="containsText" text="Asignado">
      <formula>NOT(ISERROR(SEARCH("Asignado",J86)))</formula>
    </cfRule>
  </conditionalFormatting>
  <conditionalFormatting sqref="J86">
    <cfRule type="containsText" dxfId="116" priority="137" operator="containsText" text="Cerrado">
      <formula>NOT(ISERROR(SEARCH("Cerrado",J86)))</formula>
    </cfRule>
  </conditionalFormatting>
  <conditionalFormatting sqref="H86">
    <cfRule type="containsText" dxfId="115" priority="134" operator="containsText" text="Cosmético">
      <formula>NOT(ISERROR(SEARCH("Cosmético",H86)))</formula>
    </cfRule>
    <cfRule type="containsText" dxfId="114" priority="135" operator="containsText" text="Datos">
      <formula>NOT(ISERROR(SEARCH("Datos",H86)))</formula>
    </cfRule>
    <cfRule type="containsText" dxfId="113" priority="136" operator="containsText" text="Funcional">
      <formula>NOT(ISERROR(SEARCH("Funcional",H86)))</formula>
    </cfRule>
  </conditionalFormatting>
  <conditionalFormatting sqref="H86">
    <cfRule type="containsText" dxfId="112" priority="133" operator="containsText" text="Mejora - Funcional">
      <formula>NOT(ISERROR(SEARCH("Mejora - Funcional",H86)))</formula>
    </cfRule>
  </conditionalFormatting>
  <conditionalFormatting sqref="I86">
    <cfRule type="containsText" dxfId="111" priority="128" operator="containsText" text="Sugerencia">
      <formula>NOT(ISERROR(SEARCH("Sugerencia",I86)))</formula>
    </cfRule>
    <cfRule type="containsText" dxfId="110" priority="129" operator="containsText" text="Baja">
      <formula>NOT(ISERROR(SEARCH("Baja",I86)))</formula>
    </cfRule>
    <cfRule type="containsText" dxfId="109" priority="130" operator="containsText" text="Media">
      <formula>NOT(ISERROR(SEARCH("Media",I86)))</formula>
    </cfRule>
    <cfRule type="containsText" dxfId="108" priority="131" operator="containsText" text="Crítica">
      <formula>NOT(ISERROR(SEARCH("Crítica",I86)))</formula>
    </cfRule>
    <cfRule type="containsText" dxfId="107" priority="132" operator="containsText" text="Alta">
      <formula>NOT(ISERROR(SEARCH("Alta",I86)))</formula>
    </cfRule>
  </conditionalFormatting>
  <conditionalFormatting sqref="J86">
    <cfRule type="containsText" dxfId="106" priority="127" operator="containsText" text="ReAsignado">
      <formula>NOT(ISERROR(SEARCH("ReAsignado",J86)))</formula>
    </cfRule>
  </conditionalFormatting>
  <conditionalFormatting sqref="K86">
    <cfRule type="containsText" dxfId="105" priority="123" operator="containsText" text="Dev - Trabajando">
      <formula>NOT(ISERROR(SEARCH("Dev - Trabajando",K86)))</formula>
    </cfRule>
    <cfRule type="containsText" dxfId="104" priority="124" operator="containsText" text="QA - Por Validar">
      <formula>NOT(ISERROR(SEARCH("QA - Por Validar",K86)))</formula>
    </cfRule>
    <cfRule type="containsText" dxfId="103" priority="125" operator="containsText" text="Duplicado">
      <formula>NOT(ISERROR(SEARCH("Duplicado",K86)))</formula>
    </cfRule>
    <cfRule type="containsText" dxfId="102" priority="126" operator="containsText" text="Rechazado">
      <formula>NOT(ISERROR(SEARCH("Rechazado",K86)))</formula>
    </cfRule>
  </conditionalFormatting>
  <conditionalFormatting sqref="K86">
    <cfRule type="containsText" dxfId="101" priority="122" operator="containsText" text="Asignado">
      <formula>NOT(ISERROR(SEARCH("Asignado",K86)))</formula>
    </cfRule>
  </conditionalFormatting>
  <conditionalFormatting sqref="K86">
    <cfRule type="containsText" dxfId="100" priority="121" operator="containsText" text="Cerrado">
      <formula>NOT(ISERROR(SEARCH("Cerrado",K86)))</formula>
    </cfRule>
  </conditionalFormatting>
  <conditionalFormatting sqref="J87">
    <cfRule type="cellIs" dxfId="99" priority="95" operator="equal">
      <formula>"Otra Fase"</formula>
    </cfRule>
  </conditionalFormatting>
  <conditionalFormatting sqref="G87">
    <cfRule type="containsText" dxfId="98" priority="118" operator="containsText" text="Existente">
      <formula>NOT(ISERROR(SEARCH("Existente",G87)))</formula>
    </cfRule>
    <cfRule type="containsText" dxfId="97" priority="119" operator="containsText" text="Nueva">
      <formula>NOT(ISERROR(SEARCH("Nueva",G87)))</formula>
    </cfRule>
  </conditionalFormatting>
  <conditionalFormatting sqref="J87">
    <cfRule type="containsText" dxfId="96" priority="114" operator="containsText" text="Dev - Trabajando">
      <formula>NOT(ISERROR(SEARCH("Dev - Trabajando",J87)))</formula>
    </cfRule>
    <cfRule type="containsText" dxfId="95" priority="115" operator="containsText" text="QA - Por Validar">
      <formula>NOT(ISERROR(SEARCH("QA - Por Validar",J87)))</formula>
    </cfRule>
    <cfRule type="containsText" dxfId="94" priority="116" operator="containsText" text="Duplicado">
      <formula>NOT(ISERROR(SEARCH("Duplicado",J87)))</formula>
    </cfRule>
    <cfRule type="containsText" dxfId="93" priority="117" operator="containsText" text="Rechazado">
      <formula>NOT(ISERROR(SEARCH("Rechazado",J87)))</formula>
    </cfRule>
  </conditionalFormatting>
  <conditionalFormatting sqref="J87">
    <cfRule type="containsText" dxfId="92" priority="113" operator="containsText" text="Asignado">
      <formula>NOT(ISERROR(SEARCH("Asignado",J87)))</formula>
    </cfRule>
  </conditionalFormatting>
  <conditionalFormatting sqref="J87">
    <cfRule type="containsText" dxfId="91" priority="112" operator="containsText" text="Cerrado">
      <formula>NOT(ISERROR(SEARCH("Cerrado",J87)))</formula>
    </cfRule>
  </conditionalFormatting>
  <conditionalFormatting sqref="H87">
    <cfRule type="containsText" dxfId="90" priority="109" operator="containsText" text="Cosmético">
      <formula>NOT(ISERROR(SEARCH("Cosmético",H87)))</formula>
    </cfRule>
    <cfRule type="containsText" dxfId="89" priority="110" operator="containsText" text="Datos">
      <formula>NOT(ISERROR(SEARCH("Datos",H87)))</formula>
    </cfRule>
    <cfRule type="containsText" dxfId="88" priority="111" operator="containsText" text="Funcional">
      <formula>NOT(ISERROR(SEARCH("Funcional",H87)))</formula>
    </cfRule>
  </conditionalFormatting>
  <conditionalFormatting sqref="H87">
    <cfRule type="containsText" dxfId="87" priority="108" operator="containsText" text="Mejora - Funcional">
      <formula>NOT(ISERROR(SEARCH("Mejora - Funcional",H87)))</formula>
    </cfRule>
  </conditionalFormatting>
  <conditionalFormatting sqref="I87">
    <cfRule type="containsText" dxfId="86" priority="103" operator="containsText" text="Sugerencia">
      <formula>NOT(ISERROR(SEARCH("Sugerencia",I87)))</formula>
    </cfRule>
    <cfRule type="containsText" dxfId="85" priority="104" operator="containsText" text="Baja">
      <formula>NOT(ISERROR(SEARCH("Baja",I87)))</formula>
    </cfRule>
    <cfRule type="containsText" dxfId="84" priority="105" operator="containsText" text="Media">
      <formula>NOT(ISERROR(SEARCH("Media",I87)))</formula>
    </cfRule>
    <cfRule type="containsText" dxfId="83" priority="106" operator="containsText" text="Crítica">
      <formula>NOT(ISERROR(SEARCH("Crítica",I87)))</formula>
    </cfRule>
    <cfRule type="containsText" dxfId="82" priority="107" operator="containsText" text="Alta">
      <formula>NOT(ISERROR(SEARCH("Alta",I87)))</formula>
    </cfRule>
  </conditionalFormatting>
  <conditionalFormatting sqref="J87">
    <cfRule type="containsText" dxfId="81" priority="102" operator="containsText" text="ReAsignado">
      <formula>NOT(ISERROR(SEARCH("ReAsignado",J87)))</formula>
    </cfRule>
  </conditionalFormatting>
  <conditionalFormatting sqref="K87">
    <cfRule type="containsText" dxfId="80" priority="98" operator="containsText" text="Dev - Trabajando">
      <formula>NOT(ISERROR(SEARCH("Dev - Trabajando",K87)))</formula>
    </cfRule>
    <cfRule type="containsText" dxfId="79" priority="99" operator="containsText" text="QA - Por Validar">
      <formula>NOT(ISERROR(SEARCH("QA - Por Validar",K87)))</formula>
    </cfRule>
    <cfRule type="containsText" dxfId="78" priority="100" operator="containsText" text="Duplicado">
      <formula>NOT(ISERROR(SEARCH("Duplicado",K87)))</formula>
    </cfRule>
    <cfRule type="containsText" dxfId="77" priority="101" operator="containsText" text="Rechazado">
      <formula>NOT(ISERROR(SEARCH("Rechazado",K87)))</formula>
    </cfRule>
  </conditionalFormatting>
  <conditionalFormatting sqref="K87">
    <cfRule type="containsText" dxfId="76" priority="97" operator="containsText" text="Asignado">
      <formula>NOT(ISERROR(SEARCH("Asignado",K87)))</formula>
    </cfRule>
  </conditionalFormatting>
  <conditionalFormatting sqref="K87">
    <cfRule type="containsText" dxfId="75" priority="96" operator="containsText" text="Cerrado">
      <formula>NOT(ISERROR(SEARCH("Cerrado",K87)))</formula>
    </cfRule>
  </conditionalFormatting>
  <conditionalFormatting sqref="G88">
    <cfRule type="containsText" dxfId="74" priority="93" operator="containsText" text="Existente">
      <formula>NOT(ISERROR(SEARCH("Existente",G88)))</formula>
    </cfRule>
    <cfRule type="containsText" dxfId="73" priority="94" operator="containsText" text="Nueva">
      <formula>NOT(ISERROR(SEARCH("Nueva",G88)))</formula>
    </cfRule>
  </conditionalFormatting>
  <conditionalFormatting sqref="H88">
    <cfRule type="containsText" dxfId="72" priority="84" operator="containsText" text="Cosmético">
      <formula>NOT(ISERROR(SEARCH("Cosmético",H88)))</formula>
    </cfRule>
    <cfRule type="containsText" dxfId="71" priority="85" operator="containsText" text="Datos">
      <formula>NOT(ISERROR(SEARCH("Datos",H88)))</formula>
    </cfRule>
    <cfRule type="containsText" dxfId="70" priority="86" operator="containsText" text="Funcional">
      <formula>NOT(ISERROR(SEARCH("Funcional",H88)))</formula>
    </cfRule>
  </conditionalFormatting>
  <conditionalFormatting sqref="H88">
    <cfRule type="containsText" dxfId="69" priority="83" operator="containsText" text="Mejora - Funcional">
      <formula>NOT(ISERROR(SEARCH("Mejora - Funcional",H88)))</formula>
    </cfRule>
  </conditionalFormatting>
  <conditionalFormatting sqref="J89">
    <cfRule type="cellIs" dxfId="68" priority="45" operator="equal">
      <formula>"Otra Fase"</formula>
    </cfRule>
  </conditionalFormatting>
  <conditionalFormatting sqref="G89">
    <cfRule type="containsText" dxfId="67" priority="68" operator="containsText" text="Existente">
      <formula>NOT(ISERROR(SEARCH("Existente",G89)))</formula>
    </cfRule>
    <cfRule type="containsText" dxfId="66" priority="69" operator="containsText" text="Nueva">
      <formula>NOT(ISERROR(SEARCH("Nueva",G89)))</formula>
    </cfRule>
  </conditionalFormatting>
  <conditionalFormatting sqref="J89">
    <cfRule type="containsText" dxfId="65" priority="64" operator="containsText" text="Dev - Trabajando">
      <formula>NOT(ISERROR(SEARCH("Dev - Trabajando",J89)))</formula>
    </cfRule>
    <cfRule type="containsText" dxfId="64" priority="65" operator="containsText" text="QA - Por Validar">
      <formula>NOT(ISERROR(SEARCH("QA - Por Validar",J89)))</formula>
    </cfRule>
    <cfRule type="containsText" dxfId="63" priority="66" operator="containsText" text="Duplicado">
      <formula>NOT(ISERROR(SEARCH("Duplicado",J89)))</formula>
    </cfRule>
    <cfRule type="containsText" dxfId="62" priority="67" operator="containsText" text="Rechazado">
      <formula>NOT(ISERROR(SEARCH("Rechazado",J89)))</formula>
    </cfRule>
  </conditionalFormatting>
  <conditionalFormatting sqref="J89">
    <cfRule type="containsText" dxfId="61" priority="63" operator="containsText" text="Asignado">
      <formula>NOT(ISERROR(SEARCH("Asignado",J89)))</formula>
    </cfRule>
  </conditionalFormatting>
  <conditionalFormatting sqref="J89">
    <cfRule type="containsText" dxfId="60" priority="62" operator="containsText" text="Cerrado">
      <formula>NOT(ISERROR(SEARCH("Cerrado",J89)))</formula>
    </cfRule>
  </conditionalFormatting>
  <conditionalFormatting sqref="H89">
    <cfRule type="containsText" dxfId="59" priority="59" operator="containsText" text="Cosmético">
      <formula>NOT(ISERROR(SEARCH("Cosmético",H89)))</formula>
    </cfRule>
    <cfRule type="containsText" dxfId="58" priority="60" operator="containsText" text="Datos">
      <formula>NOT(ISERROR(SEARCH("Datos",H89)))</formula>
    </cfRule>
    <cfRule type="containsText" dxfId="57" priority="61" operator="containsText" text="Funcional">
      <formula>NOT(ISERROR(SEARCH("Funcional",H89)))</formula>
    </cfRule>
  </conditionalFormatting>
  <conditionalFormatting sqref="H89">
    <cfRule type="containsText" dxfId="56" priority="58" operator="containsText" text="Mejora - Funcional">
      <formula>NOT(ISERROR(SEARCH("Mejora - Funcional",H89)))</formula>
    </cfRule>
  </conditionalFormatting>
  <conditionalFormatting sqref="I89">
    <cfRule type="containsText" dxfId="55" priority="53" operator="containsText" text="Sugerencia">
      <formula>NOT(ISERROR(SEARCH("Sugerencia",I89)))</formula>
    </cfRule>
    <cfRule type="containsText" dxfId="54" priority="54" operator="containsText" text="Baja">
      <formula>NOT(ISERROR(SEARCH("Baja",I89)))</formula>
    </cfRule>
    <cfRule type="containsText" dxfId="53" priority="55" operator="containsText" text="Media">
      <formula>NOT(ISERROR(SEARCH("Media",I89)))</formula>
    </cfRule>
    <cfRule type="containsText" dxfId="52" priority="56" operator="containsText" text="Crítica">
      <formula>NOT(ISERROR(SEARCH("Crítica",I89)))</formula>
    </cfRule>
    <cfRule type="containsText" dxfId="51" priority="57" operator="containsText" text="Alta">
      <formula>NOT(ISERROR(SEARCH("Alta",I89)))</formula>
    </cfRule>
  </conditionalFormatting>
  <conditionalFormatting sqref="J89">
    <cfRule type="containsText" dxfId="50" priority="52" operator="containsText" text="ReAsignado">
      <formula>NOT(ISERROR(SEARCH("ReAsignado",J89)))</formula>
    </cfRule>
  </conditionalFormatting>
  <conditionalFormatting sqref="K89">
    <cfRule type="containsText" dxfId="49" priority="48" operator="containsText" text="Dev - Trabajando">
      <formula>NOT(ISERROR(SEARCH("Dev - Trabajando",K89)))</formula>
    </cfRule>
    <cfRule type="containsText" dxfId="48" priority="49" operator="containsText" text="QA - Por Validar">
      <formula>NOT(ISERROR(SEARCH("QA - Por Validar",K89)))</formula>
    </cfRule>
    <cfRule type="containsText" dxfId="47" priority="50" operator="containsText" text="Duplicado">
      <formula>NOT(ISERROR(SEARCH("Duplicado",K89)))</formula>
    </cfRule>
    <cfRule type="containsText" dxfId="46" priority="51" operator="containsText" text="Rechazado">
      <formula>NOT(ISERROR(SEARCH("Rechazado",K89)))</formula>
    </cfRule>
  </conditionalFormatting>
  <conditionalFormatting sqref="K89">
    <cfRule type="containsText" dxfId="45" priority="47" operator="containsText" text="Asignado">
      <formula>NOT(ISERROR(SEARCH("Asignado",K89)))</formula>
    </cfRule>
  </conditionalFormatting>
  <conditionalFormatting sqref="K89">
    <cfRule type="containsText" dxfId="44" priority="46" operator="containsText" text="Cerrado">
      <formula>NOT(ISERROR(SEARCH("Cerrado",K89)))</formula>
    </cfRule>
  </conditionalFormatting>
  <conditionalFormatting sqref="J88">
    <cfRule type="cellIs" dxfId="43" priority="26" operator="equal">
      <formula>"Otra Fase"</formula>
    </cfRule>
  </conditionalFormatting>
  <conditionalFormatting sqref="J88">
    <cfRule type="containsText" dxfId="42" priority="41" operator="containsText" text="Dev - Trabajando">
      <formula>NOT(ISERROR(SEARCH("Dev - Trabajando",J88)))</formula>
    </cfRule>
    <cfRule type="containsText" dxfId="41" priority="42" operator="containsText" text="QA - Por Validar">
      <formula>NOT(ISERROR(SEARCH("QA - Por Validar",J88)))</formula>
    </cfRule>
    <cfRule type="containsText" dxfId="40" priority="43" operator="containsText" text="Duplicado">
      <formula>NOT(ISERROR(SEARCH("Duplicado",J88)))</formula>
    </cfRule>
    <cfRule type="containsText" dxfId="39" priority="44" operator="containsText" text="Rechazado">
      <formula>NOT(ISERROR(SEARCH("Rechazado",J88)))</formula>
    </cfRule>
  </conditionalFormatting>
  <conditionalFormatting sqref="J88">
    <cfRule type="containsText" dxfId="38" priority="40" operator="containsText" text="Asignado">
      <formula>NOT(ISERROR(SEARCH("Asignado",J88)))</formula>
    </cfRule>
  </conditionalFormatting>
  <conditionalFormatting sqref="J88">
    <cfRule type="containsText" dxfId="37" priority="39" operator="containsText" text="Cerrado">
      <formula>NOT(ISERROR(SEARCH("Cerrado",J88)))</formula>
    </cfRule>
  </conditionalFormatting>
  <conditionalFormatting sqref="I88">
    <cfRule type="containsText" dxfId="36" priority="34" operator="containsText" text="Sugerencia">
      <formula>NOT(ISERROR(SEARCH("Sugerencia",I88)))</formula>
    </cfRule>
    <cfRule type="containsText" dxfId="35" priority="35" operator="containsText" text="Baja">
      <formula>NOT(ISERROR(SEARCH("Baja",I88)))</formula>
    </cfRule>
    <cfRule type="containsText" dxfId="34" priority="36" operator="containsText" text="Media">
      <formula>NOT(ISERROR(SEARCH("Media",I88)))</formula>
    </cfRule>
    <cfRule type="containsText" dxfId="33" priority="37" operator="containsText" text="Crítica">
      <formula>NOT(ISERROR(SEARCH("Crítica",I88)))</formula>
    </cfRule>
    <cfRule type="containsText" dxfId="32" priority="38" operator="containsText" text="Alta">
      <formula>NOT(ISERROR(SEARCH("Alta",I88)))</formula>
    </cfRule>
  </conditionalFormatting>
  <conditionalFormatting sqref="J88">
    <cfRule type="containsText" dxfId="31" priority="33" operator="containsText" text="ReAsignado">
      <formula>NOT(ISERROR(SEARCH("ReAsignado",J88)))</formula>
    </cfRule>
  </conditionalFormatting>
  <conditionalFormatting sqref="K88">
    <cfRule type="containsText" dxfId="30" priority="29" operator="containsText" text="Dev - Trabajando">
      <formula>NOT(ISERROR(SEARCH("Dev - Trabajando",K88)))</formula>
    </cfRule>
    <cfRule type="containsText" dxfId="29" priority="30" operator="containsText" text="QA - Por Validar">
      <formula>NOT(ISERROR(SEARCH("QA - Por Validar",K88)))</formula>
    </cfRule>
    <cfRule type="containsText" dxfId="28" priority="31" operator="containsText" text="Duplicado">
      <formula>NOT(ISERROR(SEARCH("Duplicado",K88)))</formula>
    </cfRule>
    <cfRule type="containsText" dxfId="27" priority="32" operator="containsText" text="Rechazado">
      <formula>NOT(ISERROR(SEARCH("Rechazado",K88)))</formula>
    </cfRule>
  </conditionalFormatting>
  <conditionalFormatting sqref="K88">
    <cfRule type="containsText" dxfId="26" priority="28" operator="containsText" text="Asignado">
      <formula>NOT(ISERROR(SEARCH("Asignado",K88)))</formula>
    </cfRule>
  </conditionalFormatting>
  <conditionalFormatting sqref="K88">
    <cfRule type="containsText" dxfId="25" priority="27" operator="containsText" text="Cerrado">
      <formula>NOT(ISERROR(SEARCH("Cerrado",K88)))</formula>
    </cfRule>
  </conditionalFormatting>
  <conditionalFormatting sqref="J90">
    <cfRule type="cellIs" dxfId="24" priority="1" operator="equal">
      <formula>"Otra Fase"</formula>
    </cfRule>
  </conditionalFormatting>
  <conditionalFormatting sqref="G90">
    <cfRule type="containsText" dxfId="23" priority="24" operator="containsText" text="Existente">
      <formula>NOT(ISERROR(SEARCH("Existente",G90)))</formula>
    </cfRule>
    <cfRule type="containsText" dxfId="22" priority="25" operator="containsText" text="Nueva">
      <formula>NOT(ISERROR(SEARCH("Nueva",G90)))</formula>
    </cfRule>
  </conditionalFormatting>
  <conditionalFormatting sqref="J90">
    <cfRule type="containsText" dxfId="21" priority="20" operator="containsText" text="Dev - Trabajando">
      <formula>NOT(ISERROR(SEARCH("Dev - Trabajando",J90)))</formula>
    </cfRule>
    <cfRule type="containsText" dxfId="20" priority="21" operator="containsText" text="QA - Por Validar">
      <formula>NOT(ISERROR(SEARCH("QA - Por Validar",J90)))</formula>
    </cfRule>
    <cfRule type="containsText" dxfId="19" priority="22" operator="containsText" text="Duplicado">
      <formula>NOT(ISERROR(SEARCH("Duplicado",J90)))</formula>
    </cfRule>
    <cfRule type="containsText" dxfId="18" priority="23" operator="containsText" text="Rechazado">
      <formula>NOT(ISERROR(SEARCH("Rechazado",J90)))</formula>
    </cfRule>
  </conditionalFormatting>
  <conditionalFormatting sqref="J90">
    <cfRule type="containsText" dxfId="17" priority="19" operator="containsText" text="Asignado">
      <formula>NOT(ISERROR(SEARCH("Asignado",J90)))</formula>
    </cfRule>
  </conditionalFormatting>
  <conditionalFormatting sqref="J90">
    <cfRule type="containsText" dxfId="16" priority="18" operator="containsText" text="Cerrado">
      <formula>NOT(ISERROR(SEARCH("Cerrado",J90)))</formula>
    </cfRule>
  </conditionalFormatting>
  <conditionalFormatting sqref="H90">
    <cfRule type="containsText" dxfId="15" priority="15" operator="containsText" text="Cosmético">
      <formula>NOT(ISERROR(SEARCH("Cosmético",H90)))</formula>
    </cfRule>
    <cfRule type="containsText" dxfId="14" priority="16" operator="containsText" text="Datos">
      <formula>NOT(ISERROR(SEARCH("Datos",H90)))</formula>
    </cfRule>
    <cfRule type="containsText" dxfId="13" priority="17" operator="containsText" text="Funcional">
      <formula>NOT(ISERROR(SEARCH("Funcional",H90)))</formula>
    </cfRule>
  </conditionalFormatting>
  <conditionalFormatting sqref="H90">
    <cfRule type="containsText" dxfId="12" priority="14" operator="containsText" text="Mejora - Funcional">
      <formula>NOT(ISERROR(SEARCH("Mejora - Funcional",H90)))</formula>
    </cfRule>
  </conditionalFormatting>
  <conditionalFormatting sqref="I90">
    <cfRule type="containsText" dxfId="11" priority="9" operator="containsText" text="Sugerencia">
      <formula>NOT(ISERROR(SEARCH("Sugerencia",I90)))</formula>
    </cfRule>
    <cfRule type="containsText" dxfId="10" priority="10" operator="containsText" text="Baja">
      <formula>NOT(ISERROR(SEARCH("Baja",I90)))</formula>
    </cfRule>
    <cfRule type="containsText" dxfId="9" priority="11" operator="containsText" text="Media">
      <formula>NOT(ISERROR(SEARCH("Media",I90)))</formula>
    </cfRule>
    <cfRule type="containsText" dxfId="8" priority="12" operator="containsText" text="Crítica">
      <formula>NOT(ISERROR(SEARCH("Crítica",I90)))</formula>
    </cfRule>
    <cfRule type="containsText" dxfId="7" priority="13" operator="containsText" text="Alta">
      <formula>NOT(ISERROR(SEARCH("Alta",I90)))</formula>
    </cfRule>
  </conditionalFormatting>
  <conditionalFormatting sqref="J90">
    <cfRule type="containsText" dxfId="6" priority="8" operator="containsText" text="ReAsignado">
      <formula>NOT(ISERROR(SEARCH("ReAsignado",J90)))</formula>
    </cfRule>
  </conditionalFormatting>
  <conditionalFormatting sqref="K90">
    <cfRule type="containsText" dxfId="5" priority="4" operator="containsText" text="Dev - Trabajando">
      <formula>NOT(ISERROR(SEARCH("Dev - Trabajando",K90)))</formula>
    </cfRule>
    <cfRule type="containsText" dxfId="4" priority="5" operator="containsText" text="QA - Por Validar">
      <formula>NOT(ISERROR(SEARCH("QA - Por Validar",K90)))</formula>
    </cfRule>
    <cfRule type="containsText" dxfId="3" priority="6" operator="containsText" text="Duplicado">
      <formula>NOT(ISERROR(SEARCH("Duplicado",K90)))</formula>
    </cfRule>
    <cfRule type="containsText" dxfId="2" priority="7" operator="containsText" text="Rechazado">
      <formula>NOT(ISERROR(SEARCH("Rechazado",K90)))</formula>
    </cfRule>
  </conditionalFormatting>
  <conditionalFormatting sqref="K90">
    <cfRule type="containsText" dxfId="1" priority="3" operator="containsText" text="Asignado">
      <formula>NOT(ISERROR(SEARCH("Asignado",K90)))</formula>
    </cfRule>
  </conditionalFormatting>
  <conditionalFormatting sqref="K90">
    <cfRule type="containsText" dxfId="0" priority="2" operator="containsText" text="Cerrado">
      <formula>NOT(ISERROR(SEARCH("Cerrado",K90)))</formula>
    </cfRule>
  </conditionalFormatting>
  <hyperlinks>
    <hyperlink ref="A26" location="'H25'!A1" display="H25"/>
    <hyperlink ref="A27" location="'H26'!A1" display="H26"/>
    <hyperlink ref="A30" location="'H29'!A1" display="H29"/>
    <hyperlink ref="A31" location="'H30'!A1" display="H30"/>
    <hyperlink ref="A33" location="'H32'!A1" display="H32"/>
    <hyperlink ref="A35" location="'H34'!A1" display="H34"/>
    <hyperlink ref="A36" location="'H35'!A1" display="H34"/>
    <hyperlink ref="A37" location="'H36'!A1" display="H36"/>
    <hyperlink ref="A38" location="'H37'!A1" display="H36"/>
    <hyperlink ref="A39" location="'H38'!A1" display="H38"/>
    <hyperlink ref="A40" location="'H39'!A1" display="H39"/>
    <hyperlink ref="A41" location="'H40'!A1" display="H40"/>
    <hyperlink ref="A42" location="'H41'!A1" display="H41"/>
    <hyperlink ref="A43" location="'H42'!A1" display="H42"/>
    <hyperlink ref="A44" location="'H43'!A1" display="H43"/>
    <hyperlink ref="A45" location="'H44'!A1" display="H43"/>
    <hyperlink ref="A47" location="'H46'!A1" display="H46"/>
    <hyperlink ref="A48" location="'H47'!A1" display="H46"/>
    <hyperlink ref="A49" location="'H48'!A1" display="H48"/>
    <hyperlink ref="A55" location="'H54'!A1" display="H54"/>
    <hyperlink ref="A56" location="'H55'!A1" display="H55"/>
    <hyperlink ref="A57" location="'H56'!A1" display="H56"/>
    <hyperlink ref="A58" location="'H57'!A1" display="H57"/>
    <hyperlink ref="A59" location="'H58'!A1" display="H58"/>
    <hyperlink ref="A60" location="'H59'!A1" display="H59"/>
    <hyperlink ref="A61" location="'H60'!A1" display="H60"/>
    <hyperlink ref="A62" location="'H61'!A1" display="H61"/>
    <hyperlink ref="A63" location="'H62'!A1" display="H62"/>
    <hyperlink ref="A68" location="'H67'!A1" display="H67"/>
    <hyperlink ref="A69" location="'H68'!A1" display="H68"/>
    <hyperlink ref="A70" location="'H69'!A1" display="H69"/>
    <hyperlink ref="A71" location="'H70'!A1" display="H70"/>
    <hyperlink ref="A78" location="'H77'!A1" display="H77"/>
    <hyperlink ref="A79" location="'H78'!A1" display="H78"/>
    <hyperlink ref="A80" location="'H79'!A1" display="H79"/>
    <hyperlink ref="A82" location="'H81'!A1" display="H81"/>
    <hyperlink ref="A83" location="'H82'!A1" display="H82"/>
    <hyperlink ref="A84" location="'H83'!A1" display="H83"/>
    <hyperlink ref="A85" location="'H84'!A1" display="H84"/>
    <hyperlink ref="A86" location="'H85'!A1" display="H85"/>
    <hyperlink ref="A89" location="'H88'!A1" display="H88"/>
    <hyperlink ref="A90" location="'H89'!A1" display="H89"/>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'Gráficas Avance'!$I$3:$I$6</xm:f>
          </x14:formula1>
          <xm:sqref>H2:H90</xm:sqref>
        </x14:dataValidation>
        <x14:dataValidation type="list" allowBlank="1" showInputMessage="1" showErrorMessage="1">
          <x14:formula1>
            <xm:f>'Gráficas Avance'!$O$3:$O$6</xm:f>
          </x14:formula1>
          <xm:sqref>I32 I7:I11 I28:I29</xm:sqref>
        </x14:dataValidation>
        <x14:dataValidation type="list" allowBlank="1" showInputMessage="1" showErrorMessage="1">
          <x14:formula1>
            <xm:f>'Gráficas Avance'!$Z$3:$Z$4</xm:f>
          </x14:formula1>
          <xm:sqref>G2:G79</xm:sqref>
        </x14:dataValidation>
        <x14:dataValidation type="list" allowBlank="1" showInputMessage="1" showErrorMessage="1">
          <x14:formula1>
            <xm:f>'Gráficas Avance'!$O$3:$O$7</xm:f>
          </x14:formula1>
          <xm:sqref>I12:I27 I30:I31 I2:I6 I33:I90</xm:sqref>
        </x14:dataValidation>
        <x14:dataValidation type="list" allowBlank="1" showInputMessage="1" showErrorMessage="1">
          <x14:formula1>
            <xm:f>'Gráficas Avance'!$B$3:$B$10</xm:f>
          </x14:formula1>
          <xm:sqref>J1:J1048576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O23" sqref="O23"/>
    </sheetView>
  </sheetViews>
  <sheetFormatPr baseColWidth="10" defaultRowHeight="15" x14ac:dyDescent="0.25"/>
  <cols>
    <col min="1" max="1" width="33.42578125" bestFit="1" customWidth="1"/>
  </cols>
  <sheetData>
    <row r="1" spans="1:1" ht="15.75" x14ac:dyDescent="0.25">
      <c r="A1" s="84" t="s">
        <v>265</v>
      </c>
    </row>
    <row r="3" spans="1:1" s="56" customFormat="1" x14ac:dyDescent="0.25">
      <c r="A3" s="56" t="s">
        <v>407</v>
      </c>
    </row>
    <row r="4" spans="1:1" s="56" customFormat="1" x14ac:dyDescent="0.25"/>
    <row r="5" spans="1:1" s="56" customFormat="1" x14ac:dyDescent="0.25">
      <c r="A5" s="56" t="s">
        <v>408</v>
      </c>
    </row>
    <row r="6" spans="1:1" s="56" customFormat="1" x14ac:dyDescent="0.25">
      <c r="A6" s="56" t="s">
        <v>409</v>
      </c>
    </row>
    <row r="7" spans="1:1" s="56" customFormat="1" x14ac:dyDescent="0.25">
      <c r="A7" s="56" t="s">
        <v>410</v>
      </c>
    </row>
    <row r="8" spans="1:1" s="56" customFormat="1" x14ac:dyDescent="0.25">
      <c r="A8" s="56" t="s">
        <v>411</v>
      </c>
    </row>
    <row r="9" spans="1:1" s="56" customFormat="1" x14ac:dyDescent="0.25">
      <c r="A9" s="56" t="s">
        <v>412</v>
      </c>
    </row>
    <row r="10" spans="1:1" s="56" customFormat="1" x14ac:dyDescent="0.25">
      <c r="A10" s="56" t="s">
        <v>413</v>
      </c>
    </row>
    <row r="11" spans="1:1" s="56" customFormat="1" x14ac:dyDescent="0.25"/>
    <row r="12" spans="1:1" s="56" customFormat="1" x14ac:dyDescent="0.25">
      <c r="A12" s="56" t="s">
        <v>295</v>
      </c>
    </row>
    <row r="13" spans="1:1" s="56" customFormat="1" x14ac:dyDescent="0.25"/>
    <row r="14" spans="1:1" s="56" customFormat="1" x14ac:dyDescent="0.25">
      <c r="A14" s="56" t="s">
        <v>414</v>
      </c>
    </row>
  </sheetData>
  <hyperlinks>
    <hyperlink ref="A1" location="'Control de Defectos'!A1" display="Regresar - Control de Defectos"/>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N14" sqref="N14"/>
    </sheetView>
  </sheetViews>
  <sheetFormatPr baseColWidth="10" defaultRowHeight="15.75" x14ac:dyDescent="0.25"/>
  <cols>
    <col min="1" max="1" width="33.42578125" style="50" bestFit="1" customWidth="1"/>
    <col min="2" max="16384" width="11.42578125" style="50"/>
  </cols>
  <sheetData>
    <row r="1" spans="1:1" x14ac:dyDescent="0.25">
      <c r="A1" s="84" t="s">
        <v>265</v>
      </c>
    </row>
    <row r="3" spans="1:1" s="49" customFormat="1" x14ac:dyDescent="0.25">
      <c r="A3" s="49" t="s">
        <v>328</v>
      </c>
    </row>
    <row r="4" spans="1:1" s="49" customFormat="1" x14ac:dyDescent="0.25"/>
    <row r="5" spans="1:1" s="49" customFormat="1" x14ac:dyDescent="0.25">
      <c r="A5" s="49" t="s">
        <v>295</v>
      </c>
    </row>
    <row r="6" spans="1:1" s="49" customFormat="1" x14ac:dyDescent="0.25"/>
    <row r="7" spans="1:1" s="49" customFormat="1" x14ac:dyDescent="0.25">
      <c r="A7" s="49" t="s">
        <v>327</v>
      </c>
    </row>
  </sheetData>
  <hyperlinks>
    <hyperlink ref="A1" location="'Control de Defectos'!A1" display="Regresar - Control de Defectos"/>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6"/>
  <sheetViews>
    <sheetView workbookViewId="0"/>
  </sheetViews>
  <sheetFormatPr baseColWidth="10" defaultRowHeight="15" x14ac:dyDescent="0.25"/>
  <cols>
    <col min="1" max="1" width="56.7109375" style="1" bestFit="1" customWidth="1"/>
    <col min="2" max="16384" width="11.42578125" style="1"/>
  </cols>
  <sheetData>
    <row r="1" spans="1:1" ht="15.75" x14ac:dyDescent="0.25">
      <c r="A1" s="84" t="s">
        <v>265</v>
      </c>
    </row>
    <row r="3" spans="1:1" s="56" customFormat="1" x14ac:dyDescent="0.25">
      <c r="A3" s="56" t="s">
        <v>439</v>
      </c>
    </row>
    <row r="5" spans="1:1" s="56" customFormat="1" x14ac:dyDescent="0.25">
      <c r="A5" s="56" t="s">
        <v>438</v>
      </c>
    </row>
    <row r="44" spans="1:1" s="56" customFormat="1" x14ac:dyDescent="0.25">
      <c r="A44" s="56" t="s">
        <v>440</v>
      </c>
    </row>
    <row r="45" spans="1:1" s="77" customFormat="1" ht="17.25" customHeight="1" x14ac:dyDescent="0.25">
      <c r="A45" s="77" t="s">
        <v>436</v>
      </c>
    </row>
    <row r="46" spans="1:1" ht="17.25" customHeight="1" x14ac:dyDescent="0.25">
      <c r="A46" s="1" t="s">
        <v>415</v>
      </c>
    </row>
    <row r="47" spans="1:1" ht="17.25" customHeight="1" x14ac:dyDescent="0.25">
      <c r="A47" s="1" t="s">
        <v>416</v>
      </c>
    </row>
    <row r="48" spans="1:1" ht="17.25" customHeight="1" x14ac:dyDescent="0.25">
      <c r="A48" s="1" t="s">
        <v>417</v>
      </c>
    </row>
    <row r="49" spans="1:1" ht="17.25" customHeight="1" x14ac:dyDescent="0.25">
      <c r="A49" s="1" t="s">
        <v>418</v>
      </c>
    </row>
    <row r="50" spans="1:1" ht="17.25" customHeight="1" x14ac:dyDescent="0.25">
      <c r="A50" s="1" t="s">
        <v>419</v>
      </c>
    </row>
    <row r="51" spans="1:1" ht="17.25" customHeight="1" x14ac:dyDescent="0.25">
      <c r="A51" s="1" t="s">
        <v>420</v>
      </c>
    </row>
    <row r="52" spans="1:1" ht="17.25" customHeight="1" x14ac:dyDescent="0.25">
      <c r="A52" s="1" t="s">
        <v>421</v>
      </c>
    </row>
    <row r="53" spans="1:1" ht="17.25" customHeight="1" x14ac:dyDescent="0.25">
      <c r="A53" s="56" t="s">
        <v>422</v>
      </c>
    </row>
    <row r="54" spans="1:1" ht="17.25" customHeight="1" x14ac:dyDescent="0.25">
      <c r="A54" s="1" t="s">
        <v>423</v>
      </c>
    </row>
    <row r="55" spans="1:1" ht="17.25" customHeight="1" x14ac:dyDescent="0.25">
      <c r="A55" s="1" t="s">
        <v>424</v>
      </c>
    </row>
    <row r="56" spans="1:1" ht="17.25" customHeight="1" x14ac:dyDescent="0.25">
      <c r="A56" s="1" t="s">
        <v>425</v>
      </c>
    </row>
    <row r="57" spans="1:1" ht="17.25" customHeight="1" x14ac:dyDescent="0.25">
      <c r="A57" s="1" t="s">
        <v>426</v>
      </c>
    </row>
    <row r="58" spans="1:1" ht="17.25" customHeight="1" x14ac:dyDescent="0.25">
      <c r="A58" s="1" t="s">
        <v>427</v>
      </c>
    </row>
    <row r="59" spans="1:1" ht="17.25" customHeight="1" x14ac:dyDescent="0.25">
      <c r="A59" s="1" t="s">
        <v>428</v>
      </c>
    </row>
    <row r="60" spans="1:1" ht="17.25" customHeight="1" x14ac:dyDescent="0.25">
      <c r="A60" s="56" t="s">
        <v>429</v>
      </c>
    </row>
    <row r="61" spans="1:1" ht="17.25" customHeight="1" x14ac:dyDescent="0.25">
      <c r="A61" s="1" t="s">
        <v>430</v>
      </c>
    </row>
    <row r="62" spans="1:1" ht="17.25" customHeight="1" x14ac:dyDescent="0.25">
      <c r="A62" s="1" t="s">
        <v>431</v>
      </c>
    </row>
    <row r="63" spans="1:1" ht="17.25" customHeight="1" x14ac:dyDescent="0.25">
      <c r="A63" s="1" t="s">
        <v>432</v>
      </c>
    </row>
    <row r="64" spans="1:1" ht="17.25" customHeight="1" x14ac:dyDescent="0.25">
      <c r="A64" s="1" t="s">
        <v>433</v>
      </c>
    </row>
    <row r="65" spans="1:1" ht="17.25" customHeight="1" x14ac:dyDescent="0.25">
      <c r="A65" s="56" t="s">
        <v>434</v>
      </c>
    </row>
    <row r="66" spans="1:1" ht="17.25" customHeight="1" x14ac:dyDescent="0.25">
      <c r="A66" s="1" t="s">
        <v>435</v>
      </c>
    </row>
    <row r="70" spans="1:1" s="77" customFormat="1" x14ac:dyDescent="0.25">
      <c r="A70" s="77" t="s">
        <v>437</v>
      </c>
    </row>
    <row r="72" spans="1:1" x14ac:dyDescent="0.25">
      <c r="A72" s="1" t="s">
        <v>330</v>
      </c>
    </row>
    <row r="73" spans="1:1" x14ac:dyDescent="0.25">
      <c r="A73" s="1" t="s">
        <v>331</v>
      </c>
    </row>
    <row r="74" spans="1:1" x14ac:dyDescent="0.25">
      <c r="A74" s="56" t="s">
        <v>332</v>
      </c>
    </row>
    <row r="75" spans="1:1" x14ac:dyDescent="0.25">
      <c r="A75" s="1" t="s">
        <v>333</v>
      </c>
    </row>
    <row r="76" spans="1:1" x14ac:dyDescent="0.25">
      <c r="A76" s="1" t="s">
        <v>334</v>
      </c>
    </row>
    <row r="77" spans="1:1" x14ac:dyDescent="0.25">
      <c r="A77" s="1" t="s">
        <v>335</v>
      </c>
    </row>
    <row r="78" spans="1:1" x14ac:dyDescent="0.25">
      <c r="A78" s="1" t="s">
        <v>336</v>
      </c>
    </row>
    <row r="79" spans="1:1" x14ac:dyDescent="0.25">
      <c r="A79" s="1" t="s">
        <v>337</v>
      </c>
    </row>
    <row r="80" spans="1:1" x14ac:dyDescent="0.25">
      <c r="A80" s="1" t="s">
        <v>338</v>
      </c>
    </row>
    <row r="81" spans="1:1" x14ac:dyDescent="0.25">
      <c r="A81" s="1" t="s">
        <v>339</v>
      </c>
    </row>
    <row r="82" spans="1:1" x14ac:dyDescent="0.25">
      <c r="A82" s="1" t="s">
        <v>340</v>
      </c>
    </row>
    <row r="83" spans="1:1" x14ac:dyDescent="0.25">
      <c r="A83" s="1" t="s">
        <v>341</v>
      </c>
    </row>
    <row r="84" spans="1:1" x14ac:dyDescent="0.25">
      <c r="A84" s="1" t="s">
        <v>342</v>
      </c>
    </row>
    <row r="85" spans="1:1" x14ac:dyDescent="0.25">
      <c r="A85" s="1" t="s">
        <v>343</v>
      </c>
    </row>
    <row r="86" spans="1:1" x14ac:dyDescent="0.25">
      <c r="A86" s="1" t="s">
        <v>344</v>
      </c>
    </row>
    <row r="87" spans="1:1" x14ac:dyDescent="0.25">
      <c r="A87" s="1" t="s">
        <v>345</v>
      </c>
    </row>
    <row r="88" spans="1:1" x14ac:dyDescent="0.25">
      <c r="A88" s="1" t="s">
        <v>346</v>
      </c>
    </row>
    <row r="89" spans="1:1" x14ac:dyDescent="0.25">
      <c r="A89" s="1" t="s">
        <v>347</v>
      </c>
    </row>
    <row r="90" spans="1:1" x14ac:dyDescent="0.25">
      <c r="A90" s="1" t="s">
        <v>348</v>
      </c>
    </row>
    <row r="91" spans="1:1" x14ac:dyDescent="0.25">
      <c r="A91" s="1" t="s">
        <v>349</v>
      </c>
    </row>
    <row r="92" spans="1:1" x14ac:dyDescent="0.25">
      <c r="A92" s="1" t="s">
        <v>350</v>
      </c>
    </row>
    <row r="93" spans="1:1" x14ac:dyDescent="0.25">
      <c r="A93" s="56" t="s">
        <v>351</v>
      </c>
    </row>
    <row r="94" spans="1:1" x14ac:dyDescent="0.25">
      <c r="A94" s="1" t="s">
        <v>352</v>
      </c>
    </row>
    <row r="95" spans="1:1" x14ac:dyDescent="0.25">
      <c r="A95" s="1" t="s">
        <v>350</v>
      </c>
    </row>
    <row r="96" spans="1:1" x14ac:dyDescent="0.25">
      <c r="A96" s="56" t="s">
        <v>353</v>
      </c>
    </row>
    <row r="97" spans="1:1" x14ac:dyDescent="0.25">
      <c r="A97" s="1" t="s">
        <v>350</v>
      </c>
    </row>
    <row r="98" spans="1:1" x14ac:dyDescent="0.25">
      <c r="A98" s="1" t="s">
        <v>354</v>
      </c>
    </row>
    <row r="99" spans="1:1" x14ac:dyDescent="0.25">
      <c r="A99" s="1" t="s">
        <v>350</v>
      </c>
    </row>
    <row r="100" spans="1:1" x14ac:dyDescent="0.25">
      <c r="A100" s="1" t="s">
        <v>355</v>
      </c>
    </row>
    <row r="101" spans="1:1" x14ac:dyDescent="0.25">
      <c r="A101" s="1" t="s">
        <v>356</v>
      </c>
    </row>
    <row r="102" spans="1:1" x14ac:dyDescent="0.25">
      <c r="A102" s="1" t="s">
        <v>357</v>
      </c>
    </row>
    <row r="103" spans="1:1" x14ac:dyDescent="0.25">
      <c r="A103" s="1" t="s">
        <v>358</v>
      </c>
    </row>
    <row r="104" spans="1:1" x14ac:dyDescent="0.25">
      <c r="A104" s="1" t="s">
        <v>359</v>
      </c>
    </row>
    <row r="105" spans="1:1" x14ac:dyDescent="0.25">
      <c r="A105" s="1" t="s">
        <v>360</v>
      </c>
    </row>
    <row r="106" spans="1:1" x14ac:dyDescent="0.25">
      <c r="A106" s="1" t="s">
        <v>350</v>
      </c>
    </row>
    <row r="107" spans="1:1" x14ac:dyDescent="0.25">
      <c r="A107" s="1" t="s">
        <v>350</v>
      </c>
    </row>
    <row r="108" spans="1:1" x14ac:dyDescent="0.25">
      <c r="A108" s="1" t="s">
        <v>350</v>
      </c>
    </row>
    <row r="109" spans="1:1" x14ac:dyDescent="0.25">
      <c r="A109" s="1" t="s">
        <v>350</v>
      </c>
    </row>
    <row r="110" spans="1:1" x14ac:dyDescent="0.25">
      <c r="A110" s="1" t="s">
        <v>350</v>
      </c>
    </row>
    <row r="111" spans="1:1" x14ac:dyDescent="0.25">
      <c r="A111" s="1" t="s">
        <v>361</v>
      </c>
    </row>
    <row r="112" spans="1:1" x14ac:dyDescent="0.25">
      <c r="A112" s="1" t="s">
        <v>362</v>
      </c>
    </row>
    <row r="113" spans="1:1" x14ac:dyDescent="0.25">
      <c r="A113" s="1" t="s">
        <v>350</v>
      </c>
    </row>
    <row r="114" spans="1:1" x14ac:dyDescent="0.25">
      <c r="A114" s="1" t="s">
        <v>363</v>
      </c>
    </row>
    <row r="115" spans="1:1" x14ac:dyDescent="0.25">
      <c r="A115" s="1" t="s">
        <v>364</v>
      </c>
    </row>
    <row r="116" spans="1:1" x14ac:dyDescent="0.25">
      <c r="A116" s="1" t="s">
        <v>365</v>
      </c>
    </row>
    <row r="117" spans="1:1" x14ac:dyDescent="0.25">
      <c r="A117" s="1" t="s">
        <v>366</v>
      </c>
    </row>
    <row r="118" spans="1:1" x14ac:dyDescent="0.25">
      <c r="A118" s="1" t="s">
        <v>367</v>
      </c>
    </row>
    <row r="119" spans="1:1" x14ac:dyDescent="0.25">
      <c r="A119" s="1" t="s">
        <v>368</v>
      </c>
    </row>
    <row r="120" spans="1:1" x14ac:dyDescent="0.25">
      <c r="A120" s="1" t="s">
        <v>369</v>
      </c>
    </row>
    <row r="121" spans="1:1" x14ac:dyDescent="0.25">
      <c r="A121" s="1" t="s">
        <v>370</v>
      </c>
    </row>
    <row r="122" spans="1:1" x14ac:dyDescent="0.25">
      <c r="A122" s="1" t="s">
        <v>371</v>
      </c>
    </row>
    <row r="123" spans="1:1" x14ac:dyDescent="0.25">
      <c r="A123" s="1" t="s">
        <v>372</v>
      </c>
    </row>
    <row r="124" spans="1:1" x14ac:dyDescent="0.25">
      <c r="A124" s="1" t="s">
        <v>373</v>
      </c>
    </row>
    <row r="125" spans="1:1" x14ac:dyDescent="0.25">
      <c r="A125" s="1" t="s">
        <v>374</v>
      </c>
    </row>
    <row r="126" spans="1:1" x14ac:dyDescent="0.25">
      <c r="A126" s="1" t="s">
        <v>375</v>
      </c>
    </row>
    <row r="127" spans="1:1" x14ac:dyDescent="0.25">
      <c r="A127" s="1" t="s">
        <v>376</v>
      </c>
    </row>
    <row r="128" spans="1:1" x14ac:dyDescent="0.25">
      <c r="A128" s="1" t="s">
        <v>377</v>
      </c>
    </row>
    <row r="129" spans="1:1" x14ac:dyDescent="0.25">
      <c r="A129" s="1" t="s">
        <v>378</v>
      </c>
    </row>
    <row r="130" spans="1:1" x14ac:dyDescent="0.25">
      <c r="A130" s="1" t="s">
        <v>379</v>
      </c>
    </row>
    <row r="131" spans="1:1" x14ac:dyDescent="0.25">
      <c r="A131" s="1" t="s">
        <v>380</v>
      </c>
    </row>
    <row r="132" spans="1:1" x14ac:dyDescent="0.25">
      <c r="A132" s="1" t="s">
        <v>381</v>
      </c>
    </row>
    <row r="133" spans="1:1" x14ac:dyDescent="0.25">
      <c r="A133" s="1" t="s">
        <v>382</v>
      </c>
    </row>
    <row r="134" spans="1:1" x14ac:dyDescent="0.25">
      <c r="A134" s="1" t="s">
        <v>343</v>
      </c>
    </row>
    <row r="135" spans="1:1" x14ac:dyDescent="0.25">
      <c r="A135" s="1" t="s">
        <v>350</v>
      </c>
    </row>
    <row r="136" spans="1:1" x14ac:dyDescent="0.25">
      <c r="A136" s="1" t="s">
        <v>383</v>
      </c>
    </row>
    <row r="137" spans="1:1" x14ac:dyDescent="0.25">
      <c r="A137" s="1" t="s">
        <v>345</v>
      </c>
    </row>
    <row r="138" spans="1:1" x14ac:dyDescent="0.25">
      <c r="A138" s="1" t="s">
        <v>384</v>
      </c>
    </row>
    <row r="139" spans="1:1" x14ac:dyDescent="0.25">
      <c r="A139" s="1" t="s">
        <v>385</v>
      </c>
    </row>
    <row r="140" spans="1:1" x14ac:dyDescent="0.25">
      <c r="A140" s="1" t="s">
        <v>350</v>
      </c>
    </row>
    <row r="141" spans="1:1" x14ac:dyDescent="0.25">
      <c r="A141" s="1" t="s">
        <v>346</v>
      </c>
    </row>
    <row r="142" spans="1:1" x14ac:dyDescent="0.25">
      <c r="A142" s="1" t="s">
        <v>386</v>
      </c>
    </row>
    <row r="143" spans="1:1" x14ac:dyDescent="0.25">
      <c r="A143" s="1" t="s">
        <v>387</v>
      </c>
    </row>
    <row r="144" spans="1:1" x14ac:dyDescent="0.25">
      <c r="A144" s="1" t="s">
        <v>388</v>
      </c>
    </row>
    <row r="145" spans="1:1" x14ac:dyDescent="0.25">
      <c r="A145" s="1" t="s">
        <v>350</v>
      </c>
    </row>
    <row r="146" spans="1:1" x14ac:dyDescent="0.25">
      <c r="A146" s="1" t="s">
        <v>351</v>
      </c>
    </row>
    <row r="147" spans="1:1" x14ac:dyDescent="0.25">
      <c r="A147" s="1" t="s">
        <v>389</v>
      </c>
    </row>
    <row r="148" spans="1:1" x14ac:dyDescent="0.25">
      <c r="A148" s="1" t="s">
        <v>350</v>
      </c>
    </row>
    <row r="149" spans="1:1" x14ac:dyDescent="0.25">
      <c r="A149" s="1" t="s">
        <v>353</v>
      </c>
    </row>
    <row r="150" spans="1:1" x14ac:dyDescent="0.25">
      <c r="A150" s="1" t="s">
        <v>390</v>
      </c>
    </row>
    <row r="151" spans="1:1" x14ac:dyDescent="0.25">
      <c r="A151" s="1" t="s">
        <v>350</v>
      </c>
    </row>
    <row r="152" spans="1:1" x14ac:dyDescent="0.25">
      <c r="A152" s="1" t="s">
        <v>391</v>
      </c>
    </row>
    <row r="153" spans="1:1" x14ac:dyDescent="0.25">
      <c r="A153" s="1" t="s">
        <v>360</v>
      </c>
    </row>
    <row r="154" spans="1:1" x14ac:dyDescent="0.25">
      <c r="A154" s="1" t="s">
        <v>360</v>
      </c>
    </row>
    <row r="155" spans="1:1" x14ac:dyDescent="0.25">
      <c r="A155" s="1" t="s">
        <v>392</v>
      </c>
    </row>
    <row r="156" spans="1:1" x14ac:dyDescent="0.25">
      <c r="A156" s="1" t="s">
        <v>393</v>
      </c>
    </row>
    <row r="157" spans="1:1" x14ac:dyDescent="0.25">
      <c r="A157" s="1" t="s">
        <v>394</v>
      </c>
    </row>
    <row r="158" spans="1:1" x14ac:dyDescent="0.25">
      <c r="A158" s="1" t="s">
        <v>395</v>
      </c>
    </row>
    <row r="159" spans="1:1" x14ac:dyDescent="0.25">
      <c r="A159" s="1" t="s">
        <v>396</v>
      </c>
    </row>
    <row r="160" spans="1:1" x14ac:dyDescent="0.25">
      <c r="A160" s="1" t="s">
        <v>360</v>
      </c>
    </row>
    <row r="161" spans="1:1" x14ac:dyDescent="0.25">
      <c r="A161" s="1" t="s">
        <v>360</v>
      </c>
    </row>
    <row r="162" spans="1:1" x14ac:dyDescent="0.25">
      <c r="A162" s="1" t="s">
        <v>360</v>
      </c>
    </row>
    <row r="163" spans="1:1" x14ac:dyDescent="0.25">
      <c r="A163" s="1" t="s">
        <v>397</v>
      </c>
    </row>
    <row r="164" spans="1:1" x14ac:dyDescent="0.25">
      <c r="A164" s="1" t="s">
        <v>359</v>
      </c>
    </row>
    <row r="165" spans="1:1" x14ac:dyDescent="0.25">
      <c r="A165" s="1" t="s">
        <v>360</v>
      </c>
    </row>
    <row r="166" spans="1:1" x14ac:dyDescent="0.25">
      <c r="A166" s="1" t="s">
        <v>350</v>
      </c>
    </row>
    <row r="167" spans="1:1" x14ac:dyDescent="0.25">
      <c r="A167" s="1" t="s">
        <v>350</v>
      </c>
    </row>
    <row r="168" spans="1:1" x14ac:dyDescent="0.25">
      <c r="A168" s="1" t="s">
        <v>350</v>
      </c>
    </row>
    <row r="169" spans="1:1" x14ac:dyDescent="0.25">
      <c r="A169" s="1" t="s">
        <v>361</v>
      </c>
    </row>
    <row r="170" spans="1:1" x14ac:dyDescent="0.25">
      <c r="A170" s="1" t="s">
        <v>362</v>
      </c>
    </row>
    <row r="171" spans="1:1" x14ac:dyDescent="0.25">
      <c r="A171" s="1" t="s">
        <v>350</v>
      </c>
    </row>
    <row r="172" spans="1:1" x14ac:dyDescent="0.25">
      <c r="A172" s="1" t="s">
        <v>360</v>
      </c>
    </row>
    <row r="173" spans="1:1" x14ac:dyDescent="0.25">
      <c r="A173" s="1" t="s">
        <v>350</v>
      </c>
    </row>
    <row r="174" spans="1:1" x14ac:dyDescent="0.25">
      <c r="A174" s="1" t="s">
        <v>398</v>
      </c>
    </row>
    <row r="175" spans="1:1" x14ac:dyDescent="0.25">
      <c r="A175" s="1" t="s">
        <v>399</v>
      </c>
    </row>
    <row r="176" spans="1:1" x14ac:dyDescent="0.25">
      <c r="A176" s="1" t="s">
        <v>400</v>
      </c>
    </row>
    <row r="177" spans="1:1" x14ac:dyDescent="0.25">
      <c r="A177" s="1" t="s">
        <v>350</v>
      </c>
    </row>
    <row r="178" spans="1:1" x14ac:dyDescent="0.25">
      <c r="A178" s="1" t="s">
        <v>363</v>
      </c>
    </row>
    <row r="179" spans="1:1" x14ac:dyDescent="0.25">
      <c r="A179" s="1" t="s">
        <v>364</v>
      </c>
    </row>
    <row r="180" spans="1:1" x14ac:dyDescent="0.25">
      <c r="A180" s="1" t="s">
        <v>365</v>
      </c>
    </row>
    <row r="181" spans="1:1" x14ac:dyDescent="0.25">
      <c r="A181" s="1" t="s">
        <v>366</v>
      </c>
    </row>
    <row r="182" spans="1:1" x14ac:dyDescent="0.25">
      <c r="A182" s="1" t="s">
        <v>367</v>
      </c>
    </row>
    <row r="183" spans="1:1" x14ac:dyDescent="0.25">
      <c r="A183" s="1" t="s">
        <v>368</v>
      </c>
    </row>
    <row r="184" spans="1:1" x14ac:dyDescent="0.25">
      <c r="A184" s="1" t="s">
        <v>369</v>
      </c>
    </row>
    <row r="185" spans="1:1" x14ac:dyDescent="0.25">
      <c r="A185" s="1" t="s">
        <v>370</v>
      </c>
    </row>
    <row r="186" spans="1:1" x14ac:dyDescent="0.25">
      <c r="A186" s="1" t="s">
        <v>371</v>
      </c>
    </row>
    <row r="187" spans="1:1" x14ac:dyDescent="0.25">
      <c r="A187" s="1" t="s">
        <v>372</v>
      </c>
    </row>
    <row r="188" spans="1:1" x14ac:dyDescent="0.25">
      <c r="A188" s="1" t="s">
        <v>373</v>
      </c>
    </row>
    <row r="189" spans="1:1" x14ac:dyDescent="0.25">
      <c r="A189" s="1" t="s">
        <v>374</v>
      </c>
    </row>
    <row r="190" spans="1:1" x14ac:dyDescent="0.25">
      <c r="A190" s="1" t="s">
        <v>375</v>
      </c>
    </row>
    <row r="191" spans="1:1" x14ac:dyDescent="0.25">
      <c r="A191" s="1" t="s">
        <v>376</v>
      </c>
    </row>
    <row r="192" spans="1:1" x14ac:dyDescent="0.25">
      <c r="A192" s="1" t="s">
        <v>377</v>
      </c>
    </row>
    <row r="193" spans="1:1" x14ac:dyDescent="0.25">
      <c r="A193" s="1" t="s">
        <v>378</v>
      </c>
    </row>
    <row r="194" spans="1:1" x14ac:dyDescent="0.25">
      <c r="A194" s="1" t="s">
        <v>379</v>
      </c>
    </row>
    <row r="195" spans="1:1" x14ac:dyDescent="0.25">
      <c r="A195" s="1" t="s">
        <v>380</v>
      </c>
    </row>
    <row r="196" spans="1:1" x14ac:dyDescent="0.25">
      <c r="A196" s="1" t="s">
        <v>401</v>
      </c>
    </row>
    <row r="197" spans="1:1" x14ac:dyDescent="0.25">
      <c r="A197" s="1" t="s">
        <v>402</v>
      </c>
    </row>
    <row r="198" spans="1:1" x14ac:dyDescent="0.25">
      <c r="A198" s="1" t="s">
        <v>343</v>
      </c>
    </row>
    <row r="199" spans="1:1" x14ac:dyDescent="0.25">
      <c r="A199" s="1" t="s">
        <v>350</v>
      </c>
    </row>
    <row r="200" spans="1:1" x14ac:dyDescent="0.25">
      <c r="A200" s="1" t="s">
        <v>383</v>
      </c>
    </row>
    <row r="201" spans="1:1" x14ac:dyDescent="0.25">
      <c r="A201" s="1" t="s">
        <v>345</v>
      </c>
    </row>
    <row r="202" spans="1:1" x14ac:dyDescent="0.25">
      <c r="A202" s="1" t="s">
        <v>384</v>
      </c>
    </row>
    <row r="203" spans="1:1" x14ac:dyDescent="0.25">
      <c r="A203" s="1" t="s">
        <v>385</v>
      </c>
    </row>
    <row r="204" spans="1:1" x14ac:dyDescent="0.25">
      <c r="A204" s="1" t="s">
        <v>350</v>
      </c>
    </row>
    <row r="205" spans="1:1" x14ac:dyDescent="0.25">
      <c r="A205" s="1" t="s">
        <v>346</v>
      </c>
    </row>
    <row r="206" spans="1:1" x14ac:dyDescent="0.25">
      <c r="A206" s="1" t="s">
        <v>387</v>
      </c>
    </row>
    <row r="207" spans="1:1" x14ac:dyDescent="0.25">
      <c r="A207" s="1" t="s">
        <v>388</v>
      </c>
    </row>
    <row r="208" spans="1:1" x14ac:dyDescent="0.25">
      <c r="A208" s="1" t="s">
        <v>350</v>
      </c>
    </row>
    <row r="209" spans="1:1" x14ac:dyDescent="0.25">
      <c r="A209" s="1" t="s">
        <v>351</v>
      </c>
    </row>
    <row r="210" spans="1:1" x14ac:dyDescent="0.25">
      <c r="A210" s="1" t="s">
        <v>350</v>
      </c>
    </row>
    <row r="211" spans="1:1" x14ac:dyDescent="0.25">
      <c r="A211" s="1" t="s">
        <v>353</v>
      </c>
    </row>
    <row r="212" spans="1:1" x14ac:dyDescent="0.25">
      <c r="A212" s="1" t="s">
        <v>350</v>
      </c>
    </row>
    <row r="213" spans="1:1" x14ac:dyDescent="0.25">
      <c r="A213" s="1" t="s">
        <v>403</v>
      </c>
    </row>
    <row r="214" spans="1:1" x14ac:dyDescent="0.25">
      <c r="A214" s="1" t="s">
        <v>391</v>
      </c>
    </row>
    <row r="215" spans="1:1" x14ac:dyDescent="0.25">
      <c r="A215" s="1" t="s">
        <v>360</v>
      </c>
    </row>
    <row r="216" spans="1:1" x14ac:dyDescent="0.25">
      <c r="A216" s="1" t="s">
        <v>360</v>
      </c>
    </row>
    <row r="217" spans="1:1" x14ac:dyDescent="0.25">
      <c r="A217" s="1" t="s">
        <v>392</v>
      </c>
    </row>
    <row r="218" spans="1:1" x14ac:dyDescent="0.25">
      <c r="A218" s="1" t="s">
        <v>393</v>
      </c>
    </row>
    <row r="219" spans="1:1" x14ac:dyDescent="0.25">
      <c r="A219" s="1" t="s">
        <v>394</v>
      </c>
    </row>
    <row r="220" spans="1:1" x14ac:dyDescent="0.25">
      <c r="A220" s="1" t="s">
        <v>395</v>
      </c>
    </row>
    <row r="221" spans="1:1" x14ac:dyDescent="0.25">
      <c r="A221" s="1" t="s">
        <v>396</v>
      </c>
    </row>
    <row r="222" spans="1:1" x14ac:dyDescent="0.25">
      <c r="A222" s="1" t="s">
        <v>360</v>
      </c>
    </row>
    <row r="223" spans="1:1" x14ac:dyDescent="0.25">
      <c r="A223" s="1" t="s">
        <v>360</v>
      </c>
    </row>
    <row r="224" spans="1:1" x14ac:dyDescent="0.25">
      <c r="A224" s="1" t="s">
        <v>360</v>
      </c>
    </row>
    <row r="225" spans="1:1" x14ac:dyDescent="0.25">
      <c r="A225" s="1" t="s">
        <v>397</v>
      </c>
    </row>
    <row r="226" spans="1:1" x14ac:dyDescent="0.25">
      <c r="A226" s="1" t="s">
        <v>359</v>
      </c>
    </row>
    <row r="227" spans="1:1" x14ac:dyDescent="0.25">
      <c r="A227" s="1" t="s">
        <v>360</v>
      </c>
    </row>
    <row r="228" spans="1:1" x14ac:dyDescent="0.25">
      <c r="A228" s="1" t="s">
        <v>360</v>
      </c>
    </row>
    <row r="229" spans="1:1" x14ac:dyDescent="0.25">
      <c r="A229" s="1" t="s">
        <v>350</v>
      </c>
    </row>
    <row r="230" spans="1:1" x14ac:dyDescent="0.25">
      <c r="A230" s="1" t="s">
        <v>360</v>
      </c>
    </row>
    <row r="231" spans="1:1" x14ac:dyDescent="0.25">
      <c r="A231" s="1" t="s">
        <v>350</v>
      </c>
    </row>
    <row r="232" spans="1:1" x14ac:dyDescent="0.25">
      <c r="A232" s="1" t="s">
        <v>398</v>
      </c>
    </row>
    <row r="233" spans="1:1" x14ac:dyDescent="0.25">
      <c r="A233" s="1" t="s">
        <v>399</v>
      </c>
    </row>
    <row r="234" spans="1:1" x14ac:dyDescent="0.25">
      <c r="A234" s="1" t="s">
        <v>400</v>
      </c>
    </row>
    <row r="235" spans="1:1" x14ac:dyDescent="0.25">
      <c r="A235" s="1" t="s">
        <v>350</v>
      </c>
    </row>
    <row r="236" spans="1:1" x14ac:dyDescent="0.25">
      <c r="A236" s="1" t="s">
        <v>363</v>
      </c>
    </row>
    <row r="237" spans="1:1" x14ac:dyDescent="0.25">
      <c r="A237" s="1" t="s">
        <v>364</v>
      </c>
    </row>
    <row r="238" spans="1:1" x14ac:dyDescent="0.25">
      <c r="A238" s="1" t="s">
        <v>365</v>
      </c>
    </row>
    <row r="239" spans="1:1" x14ac:dyDescent="0.25">
      <c r="A239" s="1" t="s">
        <v>366</v>
      </c>
    </row>
    <row r="240" spans="1:1" x14ac:dyDescent="0.25">
      <c r="A240" s="1" t="s">
        <v>367</v>
      </c>
    </row>
    <row r="241" spans="1:1" x14ac:dyDescent="0.25">
      <c r="A241" s="1" t="s">
        <v>368</v>
      </c>
    </row>
    <row r="242" spans="1:1" x14ac:dyDescent="0.25">
      <c r="A242" s="1" t="s">
        <v>369</v>
      </c>
    </row>
    <row r="243" spans="1:1" x14ac:dyDescent="0.25">
      <c r="A243" s="1" t="s">
        <v>370</v>
      </c>
    </row>
    <row r="244" spans="1:1" x14ac:dyDescent="0.25">
      <c r="A244" s="1" t="s">
        <v>371</v>
      </c>
    </row>
    <row r="245" spans="1:1" x14ac:dyDescent="0.25">
      <c r="A245" s="1" t="s">
        <v>372</v>
      </c>
    </row>
    <row r="246" spans="1:1" x14ac:dyDescent="0.25">
      <c r="A246" s="1" t="s">
        <v>373</v>
      </c>
    </row>
    <row r="247" spans="1:1" x14ac:dyDescent="0.25">
      <c r="A247" s="1" t="s">
        <v>374</v>
      </c>
    </row>
    <row r="248" spans="1:1" x14ac:dyDescent="0.25">
      <c r="A248" s="1" t="s">
        <v>375</v>
      </c>
    </row>
    <row r="249" spans="1:1" x14ac:dyDescent="0.25">
      <c r="A249" s="1" t="s">
        <v>376</v>
      </c>
    </row>
    <row r="250" spans="1:1" x14ac:dyDescent="0.25">
      <c r="A250" s="1" t="s">
        <v>377</v>
      </c>
    </row>
    <row r="251" spans="1:1" x14ac:dyDescent="0.25">
      <c r="A251" s="1" t="s">
        <v>378</v>
      </c>
    </row>
    <row r="252" spans="1:1" x14ac:dyDescent="0.25">
      <c r="A252" s="1" t="s">
        <v>379</v>
      </c>
    </row>
    <row r="253" spans="1:1" x14ac:dyDescent="0.25">
      <c r="A253" s="1" t="s">
        <v>380</v>
      </c>
    </row>
    <row r="254" spans="1:1" x14ac:dyDescent="0.25">
      <c r="A254" s="1" t="s">
        <v>404</v>
      </c>
    </row>
    <row r="255" spans="1:1" x14ac:dyDescent="0.25">
      <c r="A255" s="1" t="s">
        <v>405</v>
      </c>
    </row>
    <row r="256" spans="1:1" x14ac:dyDescent="0.25">
      <c r="A256" s="1" t="s">
        <v>406</v>
      </c>
    </row>
  </sheetData>
  <hyperlinks>
    <hyperlink ref="A1" location="'Control de Defectos'!A1" display="Regresar - Control de Defectos"/>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row r="1" spans="1:1" ht="15.75" x14ac:dyDescent="0.25">
      <c r="A1" s="84" t="s">
        <v>265</v>
      </c>
    </row>
  </sheetData>
  <hyperlinks>
    <hyperlink ref="A1" location="'Control de Defectos'!A1" display="Regresar - Control de Defectos"/>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RowHeight="15" x14ac:dyDescent="0.25"/>
  <cols>
    <col min="1" max="1" width="135.42578125" bestFit="1" customWidth="1"/>
  </cols>
  <sheetData>
    <row r="1" spans="1:1" ht="15.75" x14ac:dyDescent="0.25">
      <c r="A1" s="84" t="s">
        <v>265</v>
      </c>
    </row>
    <row r="4" spans="1:1" s="56" customFormat="1" x14ac:dyDescent="0.25">
      <c r="A4" s="56" t="s">
        <v>456</v>
      </c>
    </row>
    <row r="5" spans="1:1" s="56" customFormat="1" x14ac:dyDescent="0.25">
      <c r="A5" s="56" t="s">
        <v>457</v>
      </c>
    </row>
    <row r="6" spans="1:1" s="56" customFormat="1" x14ac:dyDescent="0.25">
      <c r="A6" s="56" t="s">
        <v>458</v>
      </c>
    </row>
  </sheetData>
  <hyperlinks>
    <hyperlink ref="A1" location="'Control de Defectos'!A1" display="Regresar - Control de Defectos"/>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RowHeight="15" x14ac:dyDescent="0.25"/>
  <sheetData>
    <row r="1" spans="1:1" ht="15.75" x14ac:dyDescent="0.25">
      <c r="A1" s="84" t="s">
        <v>265</v>
      </c>
    </row>
    <row r="3" spans="1:1" s="56" customFormat="1" x14ac:dyDescent="0.25">
      <c r="A3" s="56" t="s">
        <v>482</v>
      </c>
    </row>
    <row r="4" spans="1:1" s="56" customFormat="1" x14ac:dyDescent="0.25"/>
    <row r="5" spans="1:1" s="56" customFormat="1" x14ac:dyDescent="0.25">
      <c r="A5" s="56" t="s">
        <v>483</v>
      </c>
    </row>
  </sheetData>
  <hyperlinks>
    <hyperlink ref="A1" location="'Control de Defectos'!A1" display="Regresar - Control de Defectos"/>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RowHeight="15" x14ac:dyDescent="0.25"/>
  <cols>
    <col min="1" max="1" width="157.5703125" bestFit="1" customWidth="1"/>
  </cols>
  <sheetData>
    <row r="1" spans="1:1" ht="15.75" x14ac:dyDescent="0.25">
      <c r="A1" s="84" t="s">
        <v>265</v>
      </c>
    </row>
    <row r="3" spans="1:1" s="56" customFormat="1" x14ac:dyDescent="0.25">
      <c r="A3" s="56" t="s">
        <v>490</v>
      </c>
    </row>
    <row r="4" spans="1:1" s="56" customFormat="1" x14ac:dyDescent="0.25">
      <c r="A4" s="56" t="s">
        <v>491</v>
      </c>
    </row>
  </sheetData>
  <hyperlinks>
    <hyperlink ref="A1" location="'Control de Defectos'!A1" display="Regresar - Control de Defectos"/>
  </hyperlink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RowHeight="15" x14ac:dyDescent="0.25"/>
  <cols>
    <col min="1" max="1" width="212.85546875" bestFit="1" customWidth="1"/>
  </cols>
  <sheetData>
    <row r="1" spans="1:1" ht="15.75" x14ac:dyDescent="0.25">
      <c r="A1" s="84" t="s">
        <v>265</v>
      </c>
    </row>
    <row r="3" spans="1:1" s="56" customFormat="1" x14ac:dyDescent="0.25">
      <c r="A3" s="56" t="s">
        <v>508</v>
      </c>
    </row>
    <row r="4" spans="1:1" s="56" customFormat="1" x14ac:dyDescent="0.25">
      <c r="A4" s="56" t="s">
        <v>509</v>
      </c>
    </row>
    <row r="5" spans="1:1" s="56" customFormat="1" x14ac:dyDescent="0.25">
      <c r="A5" s="56" t="s">
        <v>510</v>
      </c>
    </row>
    <row r="6" spans="1:1" s="56" customFormat="1" x14ac:dyDescent="0.25">
      <c r="A6" s="56" t="s">
        <v>518</v>
      </c>
    </row>
  </sheetData>
  <hyperlinks>
    <hyperlink ref="A1" location="'Control de Defectos'!A1" display="Regresar - Control de Defectos"/>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RowHeight="15" x14ac:dyDescent="0.25"/>
  <cols>
    <col min="1" max="1" width="33.42578125" bestFit="1" customWidth="1"/>
  </cols>
  <sheetData>
    <row r="1" spans="1:1" ht="15.75" x14ac:dyDescent="0.25">
      <c r="A1" s="84" t="s">
        <v>265</v>
      </c>
    </row>
    <row r="3" spans="1:1" s="56" customFormat="1" x14ac:dyDescent="0.25">
      <c r="A3" s="56" t="s">
        <v>523</v>
      </c>
    </row>
    <row r="4" spans="1:1" s="56" customFormat="1" x14ac:dyDescent="0.25">
      <c r="A4" s="56" t="s">
        <v>524</v>
      </c>
    </row>
    <row r="5" spans="1:1" s="56" customFormat="1" x14ac:dyDescent="0.25">
      <c r="A5" s="56" t="s">
        <v>525</v>
      </c>
    </row>
    <row r="6" spans="1:1" s="56" customFormat="1" x14ac:dyDescent="0.25">
      <c r="A6" s="56" t="s">
        <v>526</v>
      </c>
    </row>
  </sheetData>
  <hyperlinks>
    <hyperlink ref="A1" location="'Control de Defectos'!A1" display="Regresar - Control de Defectos"/>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RowHeight="15" x14ac:dyDescent="0.25"/>
  <cols>
    <col min="1" max="1" width="33.140625" customWidth="1"/>
  </cols>
  <sheetData>
    <row r="1" spans="1:1" ht="15.75" x14ac:dyDescent="0.25">
      <c r="A1" s="84" t="s">
        <v>265</v>
      </c>
    </row>
    <row r="3" spans="1:1" s="56" customFormat="1" x14ac:dyDescent="0.25">
      <c r="A3" s="56" t="s">
        <v>529</v>
      </c>
    </row>
    <row r="4" spans="1:1" s="56" customFormat="1" x14ac:dyDescent="0.25">
      <c r="A4" s="56" t="s">
        <v>530</v>
      </c>
    </row>
  </sheetData>
  <hyperlinks>
    <hyperlink ref="A1" location="'Control de Defectos'!A1" display="Regresar - Control de Defectos"/>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
  <sheetViews>
    <sheetView zoomScale="85" zoomScaleNormal="85" workbookViewId="0">
      <selection activeCell="Q31" sqref="Q31"/>
    </sheetView>
  </sheetViews>
  <sheetFormatPr baseColWidth="10" defaultRowHeight="15" x14ac:dyDescent="0.25"/>
  <cols>
    <col min="1" max="1" width="9" style="120" bestFit="1" customWidth="1"/>
    <col min="2" max="2" width="27.7109375" style="120" bestFit="1" customWidth="1"/>
    <col min="3" max="3" width="7.7109375" style="120" bestFit="1" customWidth="1"/>
    <col min="4" max="4" width="10.42578125" style="120" customWidth="1"/>
    <col min="5" max="5" width="7.140625" style="120" customWidth="1"/>
    <col min="6" max="6" width="10.28515625" style="120" customWidth="1"/>
    <col min="7" max="7" width="4.140625" style="120" customWidth="1"/>
    <col min="8" max="8" width="4.5703125" style="120" customWidth="1"/>
    <col min="9" max="9" width="21.28515625" style="120" bestFit="1" customWidth="1"/>
    <col min="10" max="10" width="7.7109375" style="120" bestFit="1" customWidth="1"/>
    <col min="11" max="11" width="9.5703125" style="120" customWidth="1"/>
    <col min="12" max="12" width="7.42578125" style="120" customWidth="1"/>
    <col min="13" max="13" width="7.5703125" style="120" customWidth="1"/>
    <col min="14" max="14" width="6.7109375" style="120" customWidth="1"/>
    <col min="15" max="15" width="22.140625" style="120" bestFit="1" customWidth="1"/>
    <col min="16" max="16" width="7.7109375" style="120" bestFit="1" customWidth="1"/>
    <col min="17" max="17" width="6.28515625" style="120" customWidth="1"/>
    <col min="18" max="18" width="7.42578125" style="120" bestFit="1" customWidth="1"/>
    <col min="19" max="19" width="9.28515625" style="120" customWidth="1"/>
    <col min="20" max="20" width="5.5703125" style="120" customWidth="1"/>
    <col min="21" max="21" width="13" style="120" bestFit="1" customWidth="1"/>
    <col min="22" max="22" width="7.28515625" style="120" bestFit="1" customWidth="1"/>
    <col min="23" max="23" width="11.42578125" style="120" customWidth="1"/>
    <col min="24" max="25" width="11.42578125" style="120"/>
    <col min="26" max="26" width="21.85546875" style="120" bestFit="1" customWidth="1"/>
    <col min="27" max="27" width="7.28515625" style="120" bestFit="1" customWidth="1"/>
    <col min="28" max="16384" width="11.42578125" style="120"/>
  </cols>
  <sheetData>
    <row r="1" spans="2:27" ht="15.75" thickBot="1" x14ac:dyDescent="0.3"/>
    <row r="2" spans="2:27" ht="15.75" thickBot="1" x14ac:dyDescent="0.3">
      <c r="B2" s="21" t="s">
        <v>94</v>
      </c>
      <c r="C2" s="22" t="s">
        <v>92</v>
      </c>
      <c r="I2" s="24" t="s">
        <v>95</v>
      </c>
      <c r="J2" s="25" t="s">
        <v>92</v>
      </c>
      <c r="O2" s="26" t="s">
        <v>96</v>
      </c>
      <c r="P2" s="27" t="s">
        <v>92</v>
      </c>
      <c r="U2" s="28" t="s">
        <v>97</v>
      </c>
      <c r="V2" s="38" t="s">
        <v>92</v>
      </c>
      <c r="Z2" s="29" t="s">
        <v>105</v>
      </c>
      <c r="AA2" s="39" t="s">
        <v>92</v>
      </c>
    </row>
    <row r="3" spans="2:27" x14ac:dyDescent="0.25">
      <c r="B3" s="121" t="s">
        <v>23</v>
      </c>
      <c r="C3" s="122">
        <f>COUNTIF('Control de Defectos'!J$2:J$316,$B3)</f>
        <v>32</v>
      </c>
      <c r="I3" s="121" t="s">
        <v>27</v>
      </c>
      <c r="J3" s="122">
        <f>COUNTIF('Control de Defectos'!H$2:H$316,$I3)</f>
        <v>74</v>
      </c>
      <c r="O3" s="123" t="s">
        <v>59</v>
      </c>
      <c r="P3" s="124">
        <f>COUNTIF('Control de Defectos'!I$2:I$316,$O3)</f>
        <v>12</v>
      </c>
      <c r="U3" s="30" t="s">
        <v>98</v>
      </c>
      <c r="V3" s="31">
        <f>C4+C9+C3</f>
        <v>50</v>
      </c>
      <c r="Z3" s="30" t="s">
        <v>106</v>
      </c>
      <c r="AA3" s="31">
        <f>COUNTIF('Control de Defectos'!G$2:G$316,$Z3)</f>
        <v>85</v>
      </c>
    </row>
    <row r="4" spans="2:27" ht="15.75" thickBot="1" x14ac:dyDescent="0.3">
      <c r="B4" s="125" t="s">
        <v>19</v>
      </c>
      <c r="C4" s="126">
        <f>COUNTIF('Control de Defectos'!J$2:J$316,$B4)</f>
        <v>14</v>
      </c>
      <c r="I4" s="125" t="s">
        <v>28</v>
      </c>
      <c r="J4" s="126">
        <f>COUNTIF('Control de Defectos'!H$2:H$316,$I4)</f>
        <v>3</v>
      </c>
      <c r="O4" s="125" t="s">
        <v>60</v>
      </c>
      <c r="P4" s="127">
        <f>COUNTIF('Control de Defectos'!I$2:I$316,$O4)</f>
        <v>46</v>
      </c>
      <c r="U4" s="32" t="s">
        <v>99</v>
      </c>
      <c r="V4" s="33">
        <f>C5</f>
        <v>2</v>
      </c>
      <c r="Z4" s="32" t="s">
        <v>107</v>
      </c>
      <c r="AA4" s="31">
        <f>COUNTIF('Control de Defectos'!G$2:G$316,$Z4)</f>
        <v>4</v>
      </c>
    </row>
    <row r="5" spans="2:27" ht="15.75" thickBot="1" x14ac:dyDescent="0.3">
      <c r="B5" s="125" t="s">
        <v>20</v>
      </c>
      <c r="C5" s="126">
        <f>COUNTIF('Control de Defectos'!J$2:J$316,$B5)</f>
        <v>2</v>
      </c>
      <c r="I5" s="125" t="s">
        <v>29</v>
      </c>
      <c r="J5" s="126">
        <f>COUNTIF('Control de Defectos'!H$2:H$316,$I5)</f>
        <v>12</v>
      </c>
      <c r="O5" s="125" t="s">
        <v>61</v>
      </c>
      <c r="P5" s="127">
        <f>COUNTIF('Control de Defectos'!I$2:I$316,$O5)</f>
        <v>29</v>
      </c>
      <c r="U5" s="34" t="s">
        <v>100</v>
      </c>
      <c r="V5" s="35">
        <f>C6+C8+C7+C10</f>
        <v>37</v>
      </c>
      <c r="Z5" s="36" t="s">
        <v>101</v>
      </c>
      <c r="AA5" s="41">
        <f>SUM(AA3:AA4)</f>
        <v>89</v>
      </c>
    </row>
    <row r="6" spans="2:27" ht="15.75" thickBot="1" x14ac:dyDescent="0.3">
      <c r="B6" s="125" t="s">
        <v>22</v>
      </c>
      <c r="C6" s="126">
        <f>COUNTIF('Control de Defectos'!J$2:J$316,$B6)</f>
        <v>0</v>
      </c>
      <c r="I6" s="128" t="s">
        <v>35</v>
      </c>
      <c r="J6" s="129">
        <f>COUNTIF('Control de Defectos'!H$2:H$316,$I6)</f>
        <v>0</v>
      </c>
      <c r="O6" s="130" t="s">
        <v>62</v>
      </c>
      <c r="P6" s="131">
        <f>COUNTIF('Control de Defectos'!I$2:I$316,$O6)</f>
        <v>1</v>
      </c>
      <c r="U6" s="37" t="s">
        <v>101</v>
      </c>
      <c r="V6" s="42">
        <f>SUM(V3:V5)</f>
        <v>89</v>
      </c>
    </row>
    <row r="7" spans="2:27" ht="15.75" thickBot="1" x14ac:dyDescent="0.3">
      <c r="B7" s="125" t="s">
        <v>21</v>
      </c>
      <c r="C7" s="126">
        <f>COUNTIF('Control de Defectos'!J$2:J$316,$B7)</f>
        <v>0</v>
      </c>
      <c r="I7" s="43" t="s">
        <v>93</v>
      </c>
      <c r="J7" s="44">
        <f>SUM(J3:J6)</f>
        <v>89</v>
      </c>
      <c r="O7" s="130" t="s">
        <v>181</v>
      </c>
      <c r="P7" s="131">
        <f>COUNTIF('Control de Defectos'!I$2:I$316,$O7)</f>
        <v>1</v>
      </c>
    </row>
    <row r="8" spans="2:27" ht="15.75" thickBot="1" x14ac:dyDescent="0.3">
      <c r="B8" s="130" t="s">
        <v>24</v>
      </c>
      <c r="C8" s="132">
        <f>COUNTIF('Control de Defectos'!J$2:J$316,$B8)</f>
        <v>23</v>
      </c>
      <c r="O8" s="45" t="s">
        <v>93</v>
      </c>
      <c r="P8" s="46">
        <f>SUM(P3:P7)</f>
        <v>89</v>
      </c>
    </row>
    <row r="9" spans="2:27" x14ac:dyDescent="0.25">
      <c r="B9" s="130" t="s">
        <v>249</v>
      </c>
      <c r="C9" s="132">
        <f>COUNTIF('Control de Defectos'!J$2:J$316,$B9)</f>
        <v>4</v>
      </c>
    </row>
    <row r="10" spans="2:27" ht="15.75" thickBot="1" x14ac:dyDescent="0.3">
      <c r="B10" s="130" t="s">
        <v>495</v>
      </c>
      <c r="C10" s="132">
        <f>COUNTIF('Control de Defectos'!J$2:J$316,$B10)</f>
        <v>14</v>
      </c>
    </row>
    <row r="11" spans="2:27" ht="15.75" thickBot="1" x14ac:dyDescent="0.3">
      <c r="B11" s="47" t="s">
        <v>93</v>
      </c>
      <c r="C11" s="48">
        <f>SUM(C3:C10)</f>
        <v>89</v>
      </c>
    </row>
    <row r="30" spans="1:3" ht="15.75" thickBot="1" x14ac:dyDescent="0.3">
      <c r="B30" s="209"/>
      <c r="C30" s="210"/>
    </row>
    <row r="31" spans="1:3" ht="30.75" thickBot="1" x14ac:dyDescent="0.3">
      <c r="A31" s="153"/>
      <c r="B31" s="149" t="s">
        <v>1673</v>
      </c>
      <c r="C31" s="150" t="s">
        <v>92</v>
      </c>
    </row>
    <row r="32" spans="1:3" x14ac:dyDescent="0.25">
      <c r="B32" s="146" t="s">
        <v>606</v>
      </c>
      <c r="C32" s="143">
        <f>COUNTIF('Escenarios de Prueba'!F$2:F$878,B32)</f>
        <v>431</v>
      </c>
    </row>
    <row r="33" spans="2:3" x14ac:dyDescent="0.25">
      <c r="B33" s="147" t="s">
        <v>607</v>
      </c>
      <c r="C33" s="144">
        <f>COUNTIF('Escenarios de Prueba'!F$2:F$878,B33)</f>
        <v>80</v>
      </c>
    </row>
    <row r="34" spans="2:3" x14ac:dyDescent="0.25">
      <c r="B34" s="147" t="s">
        <v>608</v>
      </c>
      <c r="C34" s="144">
        <f>COUNTIF('Escenarios de Prueba'!F$2:F$878,B34)</f>
        <v>0</v>
      </c>
    </row>
    <row r="35" spans="2:3" x14ac:dyDescent="0.25">
      <c r="B35" s="147" t="s">
        <v>609</v>
      </c>
      <c r="C35" s="144">
        <f>COUNTIF('Escenarios de Prueba'!F$2:F$878,B35)</f>
        <v>0</v>
      </c>
    </row>
    <row r="36" spans="2:3" x14ac:dyDescent="0.25">
      <c r="B36" s="147" t="s">
        <v>610</v>
      </c>
      <c r="C36" s="144">
        <f>COUNTIF('Escenarios de Prueba'!F$2:F$878,B36)</f>
        <v>42</v>
      </c>
    </row>
    <row r="37" spans="2:3" ht="15.75" thickBot="1" x14ac:dyDescent="0.3">
      <c r="B37" s="148" t="s">
        <v>611</v>
      </c>
      <c r="C37" s="145">
        <f>COUNTIF('Escenarios de Prueba'!F$2:F$878,B37)</f>
        <v>0</v>
      </c>
    </row>
    <row r="38" spans="2:3" ht="15.75" thickBot="1" x14ac:dyDescent="0.3">
      <c r="B38" s="151" t="s">
        <v>93</v>
      </c>
      <c r="C38" s="152">
        <f>SUM(C32:C37)</f>
        <v>553</v>
      </c>
    </row>
  </sheetData>
  <mergeCells count="1">
    <mergeCell ref="B30:C30"/>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workbookViewId="0"/>
  </sheetViews>
  <sheetFormatPr baseColWidth="10" defaultRowHeight="15" x14ac:dyDescent="0.25"/>
  <cols>
    <col min="1" max="1" width="218" bestFit="1" customWidth="1"/>
  </cols>
  <sheetData>
    <row r="1" spans="1:1" ht="15.75" x14ac:dyDescent="0.25">
      <c r="A1" s="84" t="s">
        <v>265</v>
      </c>
    </row>
    <row r="3" spans="1:1" s="56" customFormat="1" x14ac:dyDescent="0.25">
      <c r="A3" s="56" t="s">
        <v>540</v>
      </c>
    </row>
    <row r="4" spans="1:1" s="56" customFormat="1" x14ac:dyDescent="0.25">
      <c r="A4" s="56" t="s">
        <v>541</v>
      </c>
    </row>
    <row r="44" spans="1:15" x14ac:dyDescent="0.25">
      <c r="A44" s="136" t="s">
        <v>543</v>
      </c>
    </row>
    <row r="45" spans="1:15" ht="15.75" thickBot="1" x14ac:dyDescent="0.3">
      <c r="A45" s="136" t="s">
        <v>544</v>
      </c>
      <c r="B45" s="137" t="s">
        <v>555</v>
      </c>
      <c r="C45" s="137">
        <v>1</v>
      </c>
      <c r="D45" s="137">
        <v>2</v>
      </c>
      <c r="E45" s="137">
        <v>3</v>
      </c>
      <c r="F45" s="137">
        <v>4</v>
      </c>
      <c r="G45" s="137">
        <v>5</v>
      </c>
      <c r="H45" s="137">
        <v>6</v>
      </c>
      <c r="I45" s="137">
        <v>7</v>
      </c>
      <c r="J45" s="137">
        <v>8</v>
      </c>
      <c r="K45" s="137">
        <v>9</v>
      </c>
      <c r="L45" s="137">
        <v>10</v>
      </c>
      <c r="M45" s="137">
        <v>11</v>
      </c>
      <c r="N45" s="137">
        <v>12</v>
      </c>
      <c r="O45" s="137">
        <v>13</v>
      </c>
    </row>
    <row r="46" spans="1:15" ht="15.75" thickBot="1" x14ac:dyDescent="0.3">
      <c r="A46" s="136" t="s">
        <v>545</v>
      </c>
      <c r="B46" s="139" t="s">
        <v>556</v>
      </c>
      <c r="C46" s="139" t="s">
        <v>547</v>
      </c>
      <c r="D46" s="139" t="s">
        <v>548</v>
      </c>
      <c r="E46" s="139" t="s">
        <v>549</v>
      </c>
      <c r="F46" s="139" t="s">
        <v>547</v>
      </c>
      <c r="G46" s="139">
        <v>8</v>
      </c>
      <c r="H46" s="139">
        <v>8</v>
      </c>
      <c r="I46" s="139">
        <v>0</v>
      </c>
      <c r="J46" s="139">
        <v>5</v>
      </c>
      <c r="K46" s="139">
        <v>0</v>
      </c>
      <c r="L46" s="139">
        <v>6</v>
      </c>
      <c r="M46" s="139" t="s">
        <v>550</v>
      </c>
      <c r="N46" s="139">
        <v>6</v>
      </c>
      <c r="O46" s="139">
        <v>1</v>
      </c>
    </row>
    <row r="47" spans="1:15" ht="45.75" thickBot="1" x14ac:dyDescent="0.3">
      <c r="A47" s="136" t="s">
        <v>546</v>
      </c>
      <c r="B47" s="138" t="s">
        <v>557</v>
      </c>
      <c r="C47" s="138" t="s">
        <v>551</v>
      </c>
      <c r="D47" s="138" t="s">
        <v>551</v>
      </c>
      <c r="E47" s="138" t="s">
        <v>551</v>
      </c>
      <c r="F47" s="138" t="s">
        <v>551</v>
      </c>
      <c r="G47" s="138" t="s">
        <v>553</v>
      </c>
      <c r="H47" s="138" t="s">
        <v>553</v>
      </c>
      <c r="I47" s="140" t="s">
        <v>554</v>
      </c>
      <c r="J47" s="140" t="s">
        <v>561</v>
      </c>
      <c r="K47" s="140" t="s">
        <v>554</v>
      </c>
      <c r="L47" s="140" t="s">
        <v>560</v>
      </c>
      <c r="M47" s="138" t="s">
        <v>552</v>
      </c>
      <c r="N47" s="138" t="s">
        <v>552</v>
      </c>
      <c r="O47" s="138" t="s">
        <v>552</v>
      </c>
    </row>
    <row r="48" spans="1:15" ht="15.75" thickBot="1" x14ac:dyDescent="0.3">
      <c r="I48" s="215" t="s">
        <v>558</v>
      </c>
      <c r="J48" s="216"/>
      <c r="K48" s="215" t="s">
        <v>559</v>
      </c>
      <c r="L48" s="216"/>
    </row>
  </sheetData>
  <mergeCells count="2">
    <mergeCell ref="I48:J48"/>
    <mergeCell ref="K48:L48"/>
  </mergeCells>
  <hyperlinks>
    <hyperlink ref="A1" location="'Control de Defectos'!A1" display="Regresar - Control de Defectos"/>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zoomScale="160" zoomScaleNormal="160" workbookViewId="0"/>
  </sheetViews>
  <sheetFormatPr baseColWidth="10" defaultRowHeight="15" x14ac:dyDescent="0.25"/>
  <cols>
    <col min="1" max="1" width="33.42578125" bestFit="1" customWidth="1"/>
  </cols>
  <sheetData>
    <row r="1" spans="1:1" ht="15.75" x14ac:dyDescent="0.25">
      <c r="A1" s="84" t="s">
        <v>265</v>
      </c>
    </row>
    <row r="4" spans="1:1" s="56" customFormat="1" x14ac:dyDescent="0.25">
      <c r="A4" s="56" t="s">
        <v>566</v>
      </c>
    </row>
    <row r="5" spans="1:1" s="56" customFormat="1" x14ac:dyDescent="0.25">
      <c r="A5" s="56" t="s">
        <v>567</v>
      </c>
    </row>
  </sheetData>
  <hyperlinks>
    <hyperlink ref="A1" location="'Control de Defectos'!A1" display="Regresar - Control de Defectos"/>
  </hyperlink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heetViews>
  <sheetFormatPr baseColWidth="10" defaultRowHeight="15" x14ac:dyDescent="0.25"/>
  <cols>
    <col min="1" max="1" width="32.85546875" customWidth="1"/>
  </cols>
  <sheetData>
    <row r="1" spans="1:1" ht="15.75" x14ac:dyDescent="0.25">
      <c r="A1" s="84" t="s">
        <v>265</v>
      </c>
    </row>
    <row r="4" spans="1:1" s="56" customFormat="1" x14ac:dyDescent="0.25">
      <c r="A4" s="56" t="s">
        <v>571</v>
      </c>
    </row>
    <row r="5" spans="1:1" s="56" customFormat="1" x14ac:dyDescent="0.25">
      <c r="A5" s="56" t="s">
        <v>574</v>
      </c>
    </row>
    <row r="6" spans="1:1" s="56" customFormat="1" x14ac:dyDescent="0.25"/>
    <row r="7" spans="1:1" s="56" customFormat="1" x14ac:dyDescent="0.25">
      <c r="A7" s="141" t="s">
        <v>575</v>
      </c>
    </row>
    <row r="8" spans="1:1" s="56" customFormat="1" x14ac:dyDescent="0.25">
      <c r="A8" s="141" t="s">
        <v>572</v>
      </c>
    </row>
    <row r="9" spans="1:1" s="56" customFormat="1" x14ac:dyDescent="0.25">
      <c r="A9" s="141" t="s">
        <v>576</v>
      </c>
    </row>
    <row r="10" spans="1:1" s="56" customFormat="1" x14ac:dyDescent="0.25"/>
    <row r="11" spans="1:1" s="56" customFormat="1" x14ac:dyDescent="0.25">
      <c r="A11" s="56" t="s">
        <v>573</v>
      </c>
    </row>
    <row r="12" spans="1:1" s="56" customFormat="1" x14ac:dyDescent="0.25"/>
  </sheetData>
  <hyperlinks>
    <hyperlink ref="A1" location="'Control de Defectos'!A1" display="Regresar - Control de Defectos"/>
  </hyperlink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baseColWidth="10" defaultRowHeight="15" x14ac:dyDescent="0.25"/>
  <cols>
    <col min="1" max="1" width="33.42578125" bestFit="1" customWidth="1"/>
  </cols>
  <sheetData>
    <row r="1" spans="1:6" ht="15.75" x14ac:dyDescent="0.25">
      <c r="A1" s="84" t="s">
        <v>265</v>
      </c>
    </row>
    <row r="4" spans="1:6" s="56" customFormat="1" ht="84" customHeight="1" x14ac:dyDescent="0.25">
      <c r="A4" s="217" t="s">
        <v>579</v>
      </c>
      <c r="B4" s="217"/>
      <c r="C4" s="217"/>
      <c r="D4" s="217"/>
      <c r="E4" s="217"/>
      <c r="F4" s="217"/>
    </row>
  </sheetData>
  <mergeCells count="1">
    <mergeCell ref="A4:F4"/>
  </mergeCells>
  <hyperlinks>
    <hyperlink ref="A1" location="'Control de Defectos'!A1" display="Regresar - Control de Defectos"/>
  </hyperlink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RowHeight="15" x14ac:dyDescent="0.25"/>
  <cols>
    <col min="1" max="1" width="33.42578125" bestFit="1" customWidth="1"/>
  </cols>
  <sheetData>
    <row r="1" spans="1:1" ht="15.75" x14ac:dyDescent="0.25">
      <c r="A1" s="84" t="s">
        <v>265</v>
      </c>
    </row>
    <row r="3" spans="1:1" s="56" customFormat="1" x14ac:dyDescent="0.25">
      <c r="A3" s="56" t="s">
        <v>1741</v>
      </c>
    </row>
    <row r="4" spans="1:1" s="56" customFormat="1" x14ac:dyDescent="0.25">
      <c r="A4" s="56" t="s">
        <v>1742</v>
      </c>
    </row>
  </sheetData>
  <hyperlinks>
    <hyperlink ref="A1" location="'Control de Defectos'!A1" display="Regresar - Control de Defectos"/>
  </hyperlink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RowHeight="15" x14ac:dyDescent="0.25"/>
  <cols>
    <col min="1" max="1" width="33.42578125" bestFit="1" customWidth="1"/>
  </cols>
  <sheetData>
    <row r="1" spans="1:1" ht="15.75" x14ac:dyDescent="0.25">
      <c r="A1" s="84" t="s">
        <v>265</v>
      </c>
    </row>
    <row r="3" spans="1:1" s="56" customFormat="1" x14ac:dyDescent="0.25">
      <c r="A3" s="56" t="s">
        <v>1746</v>
      </c>
    </row>
  </sheetData>
  <hyperlinks>
    <hyperlink ref="A1" location="'Control de Defectos'!A1" display="Regresar - Control de Defectos"/>
  </hyperlinks>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8" sqref="L28"/>
    </sheetView>
  </sheetViews>
  <sheetFormatPr baseColWidth="10" defaultRowHeight="15.75" x14ac:dyDescent="0.25"/>
  <cols>
    <col min="1" max="16384" width="11.42578125" style="50"/>
  </cols>
  <sheetData>
    <row r="1" spans="1:1" s="49" customFormat="1" x14ac:dyDescent="0.25">
      <c r="A1" s="49" t="s">
        <v>176</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9" sqref="K29"/>
    </sheetView>
  </sheetViews>
  <sheetFormatPr baseColWidth="10"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workbookViewId="0">
      <selection activeCell="O1" sqref="O1"/>
    </sheetView>
  </sheetViews>
  <sheetFormatPr baseColWidth="10" defaultRowHeight="15.75" x14ac:dyDescent="0.25"/>
  <cols>
    <col min="1" max="14" width="11.42578125" style="52"/>
    <col min="15" max="15" width="33.42578125" style="52" bestFit="1" customWidth="1"/>
    <col min="16" max="16384" width="11.42578125" style="52"/>
  </cols>
  <sheetData>
    <row r="1" spans="1:15" s="51" customFormat="1" x14ac:dyDescent="0.25">
      <c r="A1" s="51" t="s">
        <v>177</v>
      </c>
      <c r="O1" s="78" t="s">
        <v>265</v>
      </c>
    </row>
  </sheetData>
  <hyperlinks>
    <hyperlink ref="O1" location="'Control de Defectos'!A1" display="Regresar - Control de Defectos"/>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workbookViewId="0">
      <selection activeCell="N1" sqref="N1"/>
    </sheetView>
  </sheetViews>
  <sheetFormatPr baseColWidth="10" defaultRowHeight="15.75" x14ac:dyDescent="0.25"/>
  <cols>
    <col min="1" max="13" width="11.42578125" style="52"/>
    <col min="14" max="14" width="33.42578125" style="52" bestFit="1" customWidth="1"/>
    <col min="15" max="16384" width="11.42578125" style="52"/>
  </cols>
  <sheetData>
    <row r="1" spans="1:14" s="51" customFormat="1" x14ac:dyDescent="0.25">
      <c r="A1" s="51" t="s">
        <v>178</v>
      </c>
      <c r="N1" s="78" t="s">
        <v>265</v>
      </c>
    </row>
  </sheetData>
  <hyperlinks>
    <hyperlink ref="N1" location="'Control de Defectos'!A1" display="Regresar - Control de Defectos"/>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workbookViewId="0">
      <selection activeCell="L1" sqref="L1"/>
    </sheetView>
  </sheetViews>
  <sheetFormatPr baseColWidth="10" defaultRowHeight="15.75" x14ac:dyDescent="0.25"/>
  <cols>
    <col min="1" max="11" width="11.42578125" style="52"/>
    <col min="12" max="12" width="33.42578125" style="52" bestFit="1" customWidth="1"/>
    <col min="13" max="16384" width="11.42578125" style="52"/>
  </cols>
  <sheetData>
    <row r="1" spans="1:12" s="51" customFormat="1" x14ac:dyDescent="0.25">
      <c r="A1" s="51" t="s">
        <v>127</v>
      </c>
      <c r="L1" s="78" t="s">
        <v>265</v>
      </c>
    </row>
    <row r="17" spans="1:1" s="51" customFormat="1" x14ac:dyDescent="0.25">
      <c r="A17" s="53" t="s">
        <v>128</v>
      </c>
    </row>
    <row r="55" spans="1:1" s="51" customFormat="1" x14ac:dyDescent="0.25">
      <c r="A55" s="53" t="s">
        <v>130</v>
      </c>
    </row>
  </sheetData>
  <hyperlinks>
    <hyperlink ref="L1" location="'Control de Defectos'!A1" display="Regresar - Control de Defectos"/>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cols>
    <col min="1" max="1" width="33.42578125" bestFit="1" customWidth="1"/>
  </cols>
  <sheetData>
    <row r="1" spans="1:1" ht="15.75" x14ac:dyDescent="0.25">
      <c r="A1" s="78" t="s">
        <v>265</v>
      </c>
    </row>
  </sheetData>
  <hyperlinks>
    <hyperlink ref="A1" location="'Control de Defectos'!A1" display="Regresar - Control de Defect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2"/>
  <sheetViews>
    <sheetView workbookViewId="0">
      <selection activeCell="Q13" sqref="Q13"/>
    </sheetView>
  </sheetViews>
  <sheetFormatPr baseColWidth="10" defaultRowHeight="15.75" x14ac:dyDescent="0.25"/>
  <cols>
    <col min="1" max="16" width="11.42578125" style="52"/>
    <col min="17" max="17" width="33.42578125" style="52" bestFit="1" customWidth="1"/>
    <col min="18" max="16384" width="11.42578125" style="52"/>
  </cols>
  <sheetData>
    <row r="1" spans="1:17" s="51" customFormat="1" x14ac:dyDescent="0.25">
      <c r="A1" s="51" t="s">
        <v>173</v>
      </c>
    </row>
    <row r="2" spans="1:17" s="51" customFormat="1" x14ac:dyDescent="0.25">
      <c r="A2" s="51" t="s">
        <v>174</v>
      </c>
    </row>
    <row r="6" spans="1:17" x14ac:dyDescent="0.25">
      <c r="Q6" s="52" t="s">
        <v>179</v>
      </c>
    </row>
    <row r="13" spans="1:17" x14ac:dyDescent="0.25">
      <c r="Q13" s="78" t="s">
        <v>265</v>
      </c>
    </row>
    <row r="42" spans="1:1" s="51" customFormat="1" x14ac:dyDescent="0.25">
      <c r="A42" s="51" t="s">
        <v>175</v>
      </c>
    </row>
  </sheetData>
  <hyperlinks>
    <hyperlink ref="Q13" location="'Control de Defectos'!A1" display="Regresar - Control de Defectos"/>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Objeto empaquetador del shell" dvAspect="DVASPECT_ICON" shapeId="8193" r:id="rId4">
          <objectPr defaultSize="0" r:id="rId5">
            <anchor moveWithCells="1">
              <from>
                <xdr:col>16</xdr:col>
                <xdr:colOff>66675</xdr:colOff>
                <xdr:row>6</xdr:row>
                <xdr:rowOff>76200</xdr:rowOff>
              </from>
              <to>
                <xdr:col>16</xdr:col>
                <xdr:colOff>1466850</xdr:colOff>
                <xdr:row>8</xdr:row>
                <xdr:rowOff>190500</xdr:rowOff>
              </to>
            </anchor>
          </objectPr>
        </oleObject>
      </mc:Choice>
      <mc:Fallback>
        <oleObject progId="Objeto empaquetador del shell" dvAspect="DVASPECT_ICON" shapeId="8193"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Portada</vt:lpstr>
      <vt:lpstr>Escenarios de Prueba</vt:lpstr>
      <vt:lpstr>Control de Defectos</vt:lpstr>
      <vt:lpstr>Gráficas Avance</vt:lpstr>
      <vt:lpstr>H25</vt:lpstr>
      <vt:lpstr>H26</vt:lpstr>
      <vt:lpstr>H29</vt:lpstr>
      <vt:lpstr>H30</vt:lpstr>
      <vt:lpstr>H32</vt:lpstr>
      <vt:lpstr>H34</vt:lpstr>
      <vt:lpstr>H35</vt:lpstr>
      <vt:lpstr>H36</vt:lpstr>
      <vt:lpstr>H37</vt:lpstr>
      <vt:lpstr>H38</vt:lpstr>
      <vt:lpstr>H39</vt:lpstr>
      <vt:lpstr>H40</vt:lpstr>
      <vt:lpstr>H41</vt:lpstr>
      <vt:lpstr>H42</vt:lpstr>
      <vt:lpstr>H43</vt:lpstr>
      <vt:lpstr>H44</vt:lpstr>
      <vt:lpstr>H46</vt:lpstr>
      <vt:lpstr>H47</vt:lpstr>
      <vt:lpstr>H48</vt:lpstr>
      <vt:lpstr>H54</vt:lpstr>
      <vt:lpstr>H55</vt:lpstr>
      <vt:lpstr>H56</vt:lpstr>
      <vt:lpstr>H57</vt:lpstr>
      <vt:lpstr>H58</vt:lpstr>
      <vt:lpstr>H59</vt:lpstr>
      <vt:lpstr>H60</vt:lpstr>
      <vt:lpstr>H61</vt:lpstr>
      <vt:lpstr>H62</vt:lpstr>
      <vt:lpstr>H67</vt:lpstr>
      <vt:lpstr>H68</vt:lpstr>
      <vt:lpstr>H69</vt:lpstr>
      <vt:lpstr>H70</vt:lpstr>
      <vt:lpstr>H77</vt:lpstr>
      <vt:lpstr>H78</vt:lpstr>
      <vt:lpstr>H79</vt:lpstr>
      <vt:lpstr>H81</vt:lpstr>
      <vt:lpstr>H82</vt:lpstr>
      <vt:lpstr>H83</vt:lpstr>
      <vt:lpstr>H84</vt:lpstr>
      <vt:lpstr>H88</vt:lpstr>
      <vt:lpstr>H89</vt:lpstr>
      <vt:lpstr>Extra</vt:lpstr>
      <vt:lpstr>H90</vt:lpstr>
    </vt:vector>
  </TitlesOfParts>
  <Company>BNP Paribas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Lizeth LOPEZ VAZQUEZ</dc:creator>
  <cp:lastModifiedBy>Angel Othon GASCA ARANDA</cp:lastModifiedBy>
  <dcterms:created xsi:type="dcterms:W3CDTF">2019-04-02T22:39:55Z</dcterms:created>
  <dcterms:modified xsi:type="dcterms:W3CDTF">2019-04-29T19:57:21Z</dcterms:modified>
</cp:coreProperties>
</file>