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285" windowWidth="28380" windowHeight="1297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Sheet1!$A$1:$H$317</definedName>
  </definedNames>
  <calcPr calcId="125725"/>
</workbook>
</file>

<file path=xl/calcChain.xml><?xml version="1.0" encoding="utf-8"?>
<calcChain xmlns="http://schemas.openxmlformats.org/spreadsheetml/2006/main">
  <c r="I3" i="1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78"/>
  <c r="I79"/>
  <c r="I80"/>
  <c r="I81"/>
  <c r="I82"/>
  <c r="I83"/>
  <c r="I84"/>
  <c r="I85"/>
  <c r="I86"/>
  <c r="I87"/>
  <c r="I88"/>
  <c r="I89"/>
  <c r="I90"/>
  <c r="I91"/>
  <c r="I92"/>
  <c r="I93"/>
  <c r="I94"/>
  <c r="I95"/>
  <c r="I96"/>
  <c r="I97"/>
  <c r="I98"/>
  <c r="I99"/>
  <c r="I100"/>
  <c r="I101"/>
  <c r="I102"/>
  <c r="I103"/>
  <c r="I104"/>
  <c r="I105"/>
  <c r="I106"/>
  <c r="I107"/>
  <c r="I108"/>
  <c r="I109"/>
  <c r="I110"/>
  <c r="I111"/>
  <c r="I112"/>
  <c r="I113"/>
  <c r="I114"/>
  <c r="I115"/>
  <c r="I116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1"/>
  <c r="I142"/>
  <c r="I143"/>
  <c r="I144"/>
  <c r="I145"/>
  <c r="I146"/>
  <c r="I147"/>
  <c r="I148"/>
  <c r="I149"/>
  <c r="I150"/>
  <c r="I151"/>
  <c r="I152"/>
  <c r="I153"/>
  <c r="I154"/>
  <c r="I155"/>
  <c r="I156"/>
  <c r="I157"/>
  <c r="I158"/>
  <c r="I159"/>
  <c r="I160"/>
  <c r="I161"/>
  <c r="I162"/>
  <c r="I163"/>
  <c r="I164"/>
  <c r="I165"/>
  <c r="I166"/>
  <c r="I167"/>
  <c r="I168"/>
  <c r="I169"/>
  <c r="I170"/>
  <c r="I171"/>
  <c r="I172"/>
  <c r="I173"/>
  <c r="I174"/>
  <c r="I175"/>
  <c r="I176"/>
  <c r="I177"/>
  <c r="I178"/>
  <c r="I179"/>
  <c r="I180"/>
  <c r="I181"/>
  <c r="I182"/>
  <c r="I183"/>
  <c r="I184"/>
  <c r="I185"/>
  <c r="I186"/>
  <c r="I187"/>
  <c r="I188"/>
  <c r="I189"/>
  <c r="I190"/>
  <c r="I191"/>
  <c r="I192"/>
  <c r="I193"/>
  <c r="I194"/>
  <c r="I195"/>
  <c r="I196"/>
  <c r="I197"/>
  <c r="I198"/>
  <c r="I199"/>
  <c r="I200"/>
  <c r="I201"/>
  <c r="I202"/>
  <c r="I203"/>
  <c r="I204"/>
  <c r="I205"/>
  <c r="I206"/>
  <c r="I207"/>
  <c r="I208"/>
  <c r="I209"/>
  <c r="I210"/>
  <c r="I211"/>
  <c r="I212"/>
  <c r="I213"/>
  <c r="I214"/>
  <c r="I215"/>
  <c r="I216"/>
  <c r="I217"/>
  <c r="I218"/>
  <c r="I219"/>
  <c r="I220"/>
  <c r="I221"/>
  <c r="I222"/>
  <c r="I223"/>
  <c r="I224"/>
  <c r="I225"/>
  <c r="I226"/>
  <c r="I227"/>
  <c r="I228"/>
  <c r="I229"/>
  <c r="I230"/>
  <c r="I231"/>
  <c r="I232"/>
  <c r="I233"/>
  <c r="I234"/>
  <c r="I235"/>
  <c r="I236"/>
  <c r="I237"/>
  <c r="I238"/>
  <c r="I239"/>
  <c r="I240"/>
  <c r="I241"/>
  <c r="I242"/>
  <c r="I243"/>
  <c r="I244"/>
  <c r="I245"/>
  <c r="I246"/>
  <c r="I247"/>
  <c r="I248"/>
  <c r="I249"/>
  <c r="I250"/>
  <c r="I251"/>
  <c r="I252"/>
  <c r="I253"/>
  <c r="I254"/>
  <c r="I255"/>
  <c r="I256"/>
  <c r="I257"/>
  <c r="I258"/>
  <c r="I259"/>
  <c r="I260"/>
  <c r="I261"/>
  <c r="I262"/>
  <c r="I263"/>
  <c r="I264"/>
  <c r="I265"/>
  <c r="I266"/>
  <c r="I267"/>
  <c r="I268"/>
  <c r="I269"/>
  <c r="I270"/>
  <c r="I271"/>
  <c r="I272"/>
  <c r="I273"/>
  <c r="I274"/>
  <c r="I275"/>
  <c r="I276"/>
  <c r="I277"/>
  <c r="I278"/>
  <c r="I279"/>
  <c r="I280"/>
  <c r="I281"/>
  <c r="I282"/>
  <c r="I283"/>
  <c r="I284"/>
  <c r="I285"/>
  <c r="I286"/>
  <c r="I287"/>
  <c r="I288"/>
  <c r="I289"/>
  <c r="I290"/>
  <c r="I291"/>
  <c r="I292"/>
  <c r="I293"/>
  <c r="I294"/>
  <c r="I295"/>
  <c r="I296"/>
  <c r="I297"/>
  <c r="I298"/>
  <c r="I299"/>
  <c r="I300"/>
  <c r="I301"/>
  <c r="I302"/>
  <c r="I303"/>
  <c r="I304"/>
  <c r="I305"/>
  <c r="I306"/>
  <c r="I307"/>
  <c r="I308"/>
  <c r="I309"/>
  <c r="I310"/>
  <c r="I311"/>
  <c r="I312"/>
  <c r="I313"/>
  <c r="I314"/>
  <c r="I315"/>
  <c r="I316"/>
  <c r="I317"/>
  <c r="I2"/>
  <c r="B3"/>
  <c r="B4"/>
  <c r="B5"/>
  <c r="B6"/>
  <c r="B7"/>
  <c r="B8"/>
  <c r="B9"/>
  <c r="B10"/>
  <c r="B11"/>
  <c r="B12"/>
  <c r="B13"/>
  <c r="B14"/>
  <c r="B15"/>
  <c r="B16"/>
  <c r="B17"/>
  <c r="B18"/>
  <c r="B19"/>
  <c r="B20"/>
  <c r="B21"/>
  <c r="B22"/>
  <c r="B23"/>
  <c r="B24"/>
  <c r="B25"/>
  <c r="B26"/>
  <c r="B27"/>
  <c r="B28"/>
  <c r="B29"/>
  <c r="B30"/>
  <c r="B31"/>
  <c r="B32"/>
  <c r="B33"/>
  <c r="B34"/>
  <c r="B35"/>
  <c r="B36"/>
  <c r="B37"/>
  <c r="B38"/>
  <c r="B39"/>
  <c r="B40"/>
  <c r="B41"/>
  <c r="B42"/>
  <c r="B43"/>
  <c r="B44"/>
  <c r="B45"/>
  <c r="B46"/>
  <c r="B47"/>
  <c r="B48"/>
  <c r="B49"/>
  <c r="B50"/>
  <c r="B51"/>
  <c r="B52"/>
  <c r="B53"/>
  <c r="B54"/>
  <c r="B55"/>
  <c r="B56"/>
  <c r="B57"/>
  <c r="B58"/>
  <c r="B59"/>
  <c r="B60"/>
  <c r="B61"/>
  <c r="B62"/>
  <c r="B63"/>
  <c r="B64"/>
  <c r="B65"/>
  <c r="B66"/>
  <c r="B67"/>
  <c r="B68"/>
  <c r="B69"/>
  <c r="B70"/>
  <c r="B71"/>
  <c r="B72"/>
  <c r="B73"/>
  <c r="B74"/>
  <c r="B75"/>
  <c r="B76"/>
  <c r="B77"/>
  <c r="B78"/>
  <c r="B79"/>
  <c r="B80"/>
  <c r="B81"/>
  <c r="B82"/>
  <c r="B83"/>
  <c r="B84"/>
  <c r="B85"/>
  <c r="B86"/>
  <c r="B87"/>
  <c r="B88"/>
  <c r="B89"/>
  <c r="B90"/>
  <c r="B91"/>
  <c r="B92"/>
  <c r="B93"/>
  <c r="B94"/>
  <c r="B95"/>
  <c r="B96"/>
  <c r="B97"/>
  <c r="B98"/>
  <c r="B99"/>
  <c r="B100"/>
  <c r="B101"/>
  <c r="B102"/>
  <c r="B103"/>
  <c r="B104"/>
  <c r="B105"/>
  <c r="B106"/>
  <c r="B107"/>
  <c r="B108"/>
  <c r="B109"/>
  <c r="B110"/>
  <c r="B111"/>
  <c r="B112"/>
  <c r="B113"/>
  <c r="B114"/>
  <c r="B115"/>
  <c r="B116"/>
  <c r="B117"/>
  <c r="B118"/>
  <c r="B119"/>
  <c r="B120"/>
  <c r="B121"/>
  <c r="B122"/>
  <c r="B123"/>
  <c r="B124"/>
  <c r="B125"/>
  <c r="B126"/>
  <c r="B127"/>
  <c r="B128"/>
  <c r="B129"/>
  <c r="B130"/>
  <c r="B131"/>
  <c r="B132"/>
  <c r="B133"/>
  <c r="B134"/>
  <c r="B135"/>
  <c r="B136"/>
  <c r="B137"/>
  <c r="B138"/>
  <c r="B139"/>
  <c r="B140"/>
  <c r="B141"/>
  <c r="B142"/>
  <c r="B143"/>
  <c r="B144"/>
  <c r="B145"/>
  <c r="B146"/>
  <c r="B147"/>
  <c r="B148"/>
  <c r="B149"/>
  <c r="B150"/>
  <c r="B151"/>
  <c r="B152"/>
  <c r="B153"/>
  <c r="B154"/>
  <c r="B155"/>
  <c r="B156"/>
  <c r="B157"/>
  <c r="B158"/>
  <c r="B159"/>
  <c r="B160"/>
  <c r="B161"/>
  <c r="B162"/>
  <c r="B163"/>
  <c r="B164"/>
  <c r="B165"/>
  <c r="B166"/>
  <c r="B167"/>
  <c r="B168"/>
  <c r="B169"/>
  <c r="B170"/>
  <c r="B171"/>
  <c r="B172"/>
  <c r="B173"/>
  <c r="B174"/>
  <c r="B175"/>
  <c r="B176"/>
  <c r="B177"/>
  <c r="B178"/>
  <c r="B179"/>
  <c r="B180"/>
  <c r="B181"/>
  <c r="B182"/>
  <c r="B183"/>
  <c r="B184"/>
  <c r="B185"/>
  <c r="B186"/>
  <c r="B187"/>
  <c r="B188"/>
  <c r="B189"/>
  <c r="B190"/>
  <c r="B191"/>
  <c r="B192"/>
  <c r="B193"/>
  <c r="B194"/>
  <c r="B195"/>
  <c r="B196"/>
  <c r="B197"/>
  <c r="B198"/>
  <c r="B199"/>
  <c r="B200"/>
  <c r="B201"/>
  <c r="B202"/>
  <c r="B203"/>
  <c r="B204"/>
  <c r="B205"/>
  <c r="B206"/>
  <c r="B207"/>
  <c r="B208"/>
  <c r="B209"/>
  <c r="B210"/>
  <c r="B211"/>
  <c r="B212"/>
  <c r="B213"/>
  <c r="B214"/>
  <c r="B215"/>
  <c r="B216"/>
  <c r="B217"/>
  <c r="B218"/>
  <c r="B219"/>
  <c r="B220"/>
  <c r="B221"/>
  <c r="B222"/>
  <c r="B223"/>
  <c r="B224"/>
  <c r="B225"/>
  <c r="B226"/>
  <c r="B227"/>
  <c r="B228"/>
  <c r="B229"/>
  <c r="B230"/>
  <c r="B231"/>
  <c r="B232"/>
  <c r="B233"/>
  <c r="B234"/>
  <c r="B235"/>
  <c r="B236"/>
  <c r="B237"/>
  <c r="B238"/>
  <c r="B239"/>
  <c r="B240"/>
  <c r="B241"/>
  <c r="B242"/>
  <c r="B243"/>
  <c r="B244"/>
  <c r="B245"/>
  <c r="B246"/>
  <c r="B247"/>
  <c r="B248"/>
  <c r="B249"/>
  <c r="B250"/>
  <c r="B251"/>
  <c r="B252"/>
  <c r="B253"/>
  <c r="B254"/>
  <c r="B255"/>
  <c r="B256"/>
  <c r="B257"/>
  <c r="B258"/>
  <c r="B259"/>
  <c r="B260"/>
  <c r="B261"/>
  <c r="B262"/>
  <c r="B263"/>
  <c r="B264"/>
  <c r="B265"/>
  <c r="B266"/>
  <c r="B267"/>
  <c r="B268"/>
  <c r="B269"/>
  <c r="B270"/>
  <c r="B271"/>
  <c r="B272"/>
  <c r="B273"/>
  <c r="B274"/>
  <c r="B275"/>
  <c r="B276"/>
  <c r="B277"/>
  <c r="B278"/>
  <c r="B279"/>
  <c r="B280"/>
  <c r="B281"/>
  <c r="B282"/>
  <c r="B283"/>
  <c r="B284"/>
  <c r="B285"/>
  <c r="B286"/>
  <c r="B287"/>
  <c r="B288"/>
  <c r="B289"/>
  <c r="B290"/>
  <c r="B291"/>
  <c r="B292"/>
  <c r="B293"/>
  <c r="B294"/>
  <c r="B295"/>
  <c r="B296"/>
  <c r="B297"/>
  <c r="B298"/>
  <c r="B299"/>
  <c r="B300"/>
  <c r="B301"/>
  <c r="B302"/>
  <c r="B303"/>
  <c r="B304"/>
  <c r="B305"/>
  <c r="B306"/>
  <c r="B307"/>
  <c r="B308"/>
  <c r="B309"/>
  <c r="B310"/>
  <c r="B311"/>
  <c r="B312"/>
  <c r="B313"/>
  <c r="B314"/>
  <c r="B315"/>
  <c r="B316"/>
  <c r="B317"/>
  <c r="B2"/>
  <c r="D302"/>
  <c r="D303"/>
  <c r="D304"/>
  <c r="D305"/>
  <c r="D306"/>
  <c r="D307"/>
  <c r="D308"/>
  <c r="D309"/>
  <c r="D310"/>
  <c r="D311"/>
  <c r="D312"/>
  <c r="D313"/>
  <c r="D314"/>
  <c r="D315"/>
  <c r="D316"/>
  <c r="D317"/>
  <c r="D300"/>
  <c r="D301"/>
  <c r="D199"/>
  <c r="D198"/>
  <c r="D260"/>
  <c r="D259"/>
  <c r="D58"/>
  <c r="D172"/>
  <c r="D148"/>
  <c r="D173"/>
  <c r="D174"/>
  <c r="D175"/>
  <c r="D147"/>
  <c r="D146"/>
  <c r="D169"/>
  <c r="D170"/>
  <c r="D219"/>
  <c r="D125"/>
  <c r="D140"/>
  <c r="D82"/>
  <c r="D92"/>
  <c r="D97"/>
  <c r="D33"/>
  <c r="D35"/>
  <c r="D218"/>
  <c r="D253"/>
  <c r="D83"/>
  <c r="D154"/>
  <c r="D179"/>
  <c r="D115"/>
  <c r="D75"/>
  <c r="D98"/>
  <c r="D73"/>
  <c r="D109"/>
  <c r="D74"/>
  <c r="D116"/>
  <c r="D181"/>
  <c r="D17"/>
  <c r="D180"/>
  <c r="D107"/>
  <c r="D106"/>
  <c r="D176"/>
  <c r="D71"/>
  <c r="D194"/>
  <c r="D124"/>
  <c r="D122"/>
  <c r="D118"/>
  <c r="D113"/>
  <c r="D112"/>
  <c r="D129"/>
  <c r="D126"/>
  <c r="D65"/>
  <c r="D110"/>
  <c r="D108"/>
  <c r="D103"/>
  <c r="D102"/>
  <c r="D94"/>
  <c r="D93"/>
  <c r="D130"/>
  <c r="D101"/>
  <c r="D100"/>
  <c r="D91"/>
  <c r="D104"/>
  <c r="D66"/>
  <c r="D90"/>
  <c r="D87"/>
  <c r="D81"/>
  <c r="D79"/>
  <c r="D78"/>
  <c r="D77"/>
  <c r="D70"/>
  <c r="D68"/>
  <c r="D67"/>
  <c r="D105"/>
  <c r="D123"/>
  <c r="D128"/>
  <c r="D139"/>
  <c r="D132"/>
  <c r="D133"/>
  <c r="D131"/>
  <c r="D135"/>
  <c r="D134"/>
  <c r="D86"/>
  <c r="D84"/>
  <c r="D201"/>
  <c r="D69"/>
  <c r="D80"/>
  <c r="D95"/>
  <c r="D120"/>
  <c r="D121"/>
  <c r="D89"/>
  <c r="D119"/>
  <c r="D137"/>
  <c r="D7"/>
  <c r="D136"/>
  <c r="D261"/>
  <c r="D263"/>
  <c r="D266"/>
  <c r="D262"/>
  <c r="D76"/>
  <c r="D127"/>
  <c r="D265"/>
  <c r="D264"/>
  <c r="D145"/>
  <c r="D36"/>
  <c r="D37"/>
  <c r="D186"/>
  <c r="D88"/>
  <c r="D111"/>
  <c r="D72"/>
  <c r="D56"/>
  <c r="D9"/>
  <c r="D235"/>
  <c r="D209"/>
  <c r="D258"/>
  <c r="D47"/>
  <c r="D64"/>
  <c r="D156"/>
  <c r="D32"/>
  <c r="D34"/>
  <c r="D217"/>
  <c r="D163"/>
  <c r="D48"/>
  <c r="D153"/>
  <c r="D40"/>
  <c r="D206"/>
  <c r="D16"/>
  <c r="D157"/>
  <c r="D14"/>
  <c r="D190"/>
  <c r="D15"/>
  <c r="D207"/>
  <c r="D178"/>
  <c r="D13"/>
  <c r="D177"/>
  <c r="D188"/>
  <c r="D187"/>
  <c r="D159"/>
  <c r="D12"/>
  <c r="D228"/>
  <c r="D216"/>
  <c r="D214"/>
  <c r="D210"/>
  <c r="D204"/>
  <c r="D203"/>
  <c r="D234"/>
  <c r="D220"/>
  <c r="D2"/>
  <c r="D200"/>
  <c r="D189"/>
  <c r="D168"/>
  <c r="D162"/>
  <c r="D151"/>
  <c r="D150"/>
  <c r="D248"/>
  <c r="D161"/>
  <c r="D160"/>
  <c r="D63"/>
  <c r="D171"/>
  <c r="D3"/>
  <c r="D62"/>
  <c r="D55"/>
  <c r="D44"/>
  <c r="D42"/>
  <c r="D41"/>
  <c r="D21"/>
  <c r="D11"/>
  <c r="D5"/>
  <c r="D4"/>
  <c r="D183"/>
  <c r="D215"/>
  <c r="D233"/>
  <c r="D257"/>
  <c r="D249"/>
  <c r="D246"/>
  <c r="D247"/>
  <c r="D251"/>
  <c r="D250"/>
  <c r="D53"/>
  <c r="D49"/>
  <c r="D202"/>
  <c r="D6"/>
  <c r="D43"/>
  <c r="D152"/>
  <c r="D212"/>
  <c r="D213"/>
  <c r="D59"/>
  <c r="D211"/>
  <c r="D255"/>
  <c r="D8"/>
  <c r="D254"/>
  <c r="D38"/>
  <c r="D54"/>
  <c r="D252"/>
  <c r="D39"/>
  <c r="D19"/>
  <c r="D221"/>
  <c r="D61"/>
  <c r="D60"/>
  <c r="D238"/>
  <c r="D241"/>
  <c r="D236"/>
  <c r="D240"/>
  <c r="D166"/>
  <c r="D167"/>
  <c r="D164"/>
  <c r="D225"/>
  <c r="D222"/>
  <c r="D185"/>
  <c r="D149"/>
  <c r="D239"/>
  <c r="D138"/>
  <c r="D256"/>
  <c r="D52"/>
  <c r="D85"/>
  <c r="D114"/>
  <c r="D205"/>
  <c r="D155"/>
  <c r="D96"/>
  <c r="D243"/>
  <c r="D142"/>
  <c r="D229"/>
  <c r="D195"/>
  <c r="D57"/>
  <c r="D226"/>
  <c r="D10"/>
  <c r="D223"/>
  <c r="D144"/>
  <c r="D237"/>
  <c r="D45"/>
  <c r="D224"/>
  <c r="D143"/>
  <c r="D184"/>
  <c r="D197"/>
  <c r="D20"/>
  <c r="D51"/>
  <c r="D191"/>
  <c r="D50"/>
  <c r="D182"/>
  <c r="D269"/>
  <c r="D208"/>
  <c r="D267"/>
  <c r="D196"/>
  <c r="D268"/>
  <c r="D230"/>
  <c r="D231"/>
  <c r="D232"/>
  <c r="D244"/>
  <c r="D245"/>
  <c r="D99"/>
  <c r="D158"/>
  <c r="D227"/>
  <c r="D192"/>
  <c r="D193"/>
  <c r="D18"/>
  <c r="D26"/>
  <c r="D27"/>
  <c r="D29"/>
  <c r="D28"/>
  <c r="D23"/>
  <c r="D22"/>
  <c r="D25"/>
  <c r="D24"/>
  <c r="D31"/>
  <c r="D30"/>
  <c r="D242"/>
  <c r="D141"/>
  <c r="D46"/>
  <c r="D165"/>
  <c r="D117"/>
</calcChain>
</file>

<file path=xl/sharedStrings.xml><?xml version="1.0" encoding="utf-8"?>
<sst xmlns="http://schemas.openxmlformats.org/spreadsheetml/2006/main" count="1127" uniqueCount="537">
  <si>
    <t>RELATIONSHIP_ID</t>
  </si>
  <si>
    <t>RELATIONSHIP_NAME</t>
  </si>
  <si>
    <t>IS_HIERARCHICAL</t>
  </si>
  <si>
    <t>DEFINES_ANCESTRY</t>
  </si>
  <si>
    <t>REVERSE_RELATIONSHIP</t>
  </si>
  <si>
    <t>Has precise ingredient (RxNorm)</t>
  </si>
  <si>
    <t>Has tradename (RxNorm)</t>
  </si>
  <si>
    <t>Has dose form (RxNorm)</t>
  </si>
  <si>
    <t>Has form (RxNorm)</t>
  </si>
  <si>
    <t>Has ingredient (RxNorm)</t>
  </si>
  <si>
    <t>Constitutes (RxNorm)</t>
  </si>
  <si>
    <t>Contains (RxNorm)</t>
  </si>
  <si>
    <t>Reformulation of (RxNorm)</t>
  </si>
  <si>
    <t>Subsumes</t>
  </si>
  <si>
    <t>Has dose form (NDF-RT)</t>
  </si>
  <si>
    <t>Induces (NDF-RT)</t>
  </si>
  <si>
    <t>May diagnose (NDF-RT)</t>
  </si>
  <si>
    <t>Has physiological effect (NDF-RT)</t>
  </si>
  <si>
    <t>Has contraindicating physiological effect (NDF-RT)</t>
  </si>
  <si>
    <t>Has ingredient (NDF-RT)</t>
  </si>
  <si>
    <t>Has contraindicating chemical class (NDF-RT)</t>
  </si>
  <si>
    <t>Has mechanism of action (NDF-RT)</t>
  </si>
  <si>
    <t>Has contraindicating mechanism of action (NDF-RT)</t>
  </si>
  <si>
    <t>Has pharmacokinetics (NDF-RT)</t>
  </si>
  <si>
    <t>May treat (NDF-RT)</t>
  </si>
  <si>
    <t>Contraindication to (NDF-RT)</t>
  </si>
  <si>
    <t>May prevent (NDF-RT)</t>
  </si>
  <si>
    <t>Has active metabolites (NDF-RT)</t>
  </si>
  <si>
    <t>Has site of metabolism (NDF-RT)</t>
  </si>
  <si>
    <t>Effect may be inhibited by (NDF-RT)</t>
  </si>
  <si>
    <t>Has chemical structure (NDF-RT)</t>
  </si>
  <si>
    <t>NDF-RT to RxNorm equivalent (RxNorm)</t>
  </si>
  <si>
    <t>Has recipient category (SNOMED)</t>
  </si>
  <si>
    <t>Has procedure site (SNOMED)</t>
  </si>
  <si>
    <t>Has priority (SNOMED)</t>
  </si>
  <si>
    <t>Has pathological process (SNOMED)</t>
  </si>
  <si>
    <t>Has part of (SNOMED)</t>
  </si>
  <si>
    <t>Has severity (SNOMED)</t>
  </si>
  <si>
    <t>Has revision status (SNOMED)</t>
  </si>
  <si>
    <t>Has access (SNOMED)</t>
  </si>
  <si>
    <t>Has occurrence (SNOMED)</t>
  </si>
  <si>
    <t>Has method (SNOMED)</t>
  </si>
  <si>
    <t>Has laterality (SNOMED)</t>
  </si>
  <si>
    <t>Has interprets (SNOMED)</t>
  </si>
  <si>
    <t>Has indirect morphology (SNOMED)</t>
  </si>
  <si>
    <t>Has indirect device (SNOMED)</t>
  </si>
  <si>
    <t>Has specimen (SNOMED)</t>
  </si>
  <si>
    <t>Has interpretation (SNOMED)</t>
  </si>
  <si>
    <t>Has intent (SNOMED)</t>
  </si>
  <si>
    <t>Has focus (SNOMED)</t>
  </si>
  <si>
    <t>Has definitional manifestation (SNOMED)</t>
  </si>
  <si>
    <t>Has active ingredient (SNOMED)</t>
  </si>
  <si>
    <t>Has finding site (SNOMED)</t>
  </si>
  <si>
    <t>Has episodicity (SNOMED)</t>
  </si>
  <si>
    <t>Has direct substance (SNOMED)</t>
  </si>
  <si>
    <t>Has direct morphology (SNOMED)</t>
  </si>
  <si>
    <t>Has direct device (SNOMED)</t>
  </si>
  <si>
    <t>Has component (SNOMED)</t>
  </si>
  <si>
    <t>Has causative agent (SNOMED)</t>
  </si>
  <si>
    <t>Has associated morphology (SNOMED)</t>
  </si>
  <si>
    <t>Has associated finding (SNOMED)</t>
  </si>
  <si>
    <t>Has measurement method (SNOMED)</t>
  </si>
  <si>
    <t>Has property (SNOMED)</t>
  </si>
  <si>
    <t>Has scale type (SNOMED)</t>
  </si>
  <si>
    <t>Has time aspect (SNOMED)</t>
  </si>
  <si>
    <t>Has specimen procedure (SNOMED)</t>
  </si>
  <si>
    <t>Has specimen source identity (SNOMED)</t>
  </si>
  <si>
    <t>Has specimen source morphology (SNOMED)</t>
  </si>
  <si>
    <t>Has specimen source topography (SNOMED)</t>
  </si>
  <si>
    <t>Has specimen substance (SNOMED)</t>
  </si>
  <si>
    <t>Has due to (SNOMED)</t>
  </si>
  <si>
    <t>Has dose form (SNOMED)</t>
  </si>
  <si>
    <t>Occurs after (SNOMED)</t>
  </si>
  <si>
    <t>Has associated procedure (SNOMED)</t>
  </si>
  <si>
    <t>Has direct procedure site (SNOMED)</t>
  </si>
  <si>
    <t>Has indirect procedure site (SNOMED)</t>
  </si>
  <si>
    <t>Has procedure device (SNOMED)</t>
  </si>
  <si>
    <t>Has procedure morphology (SNOMED)</t>
  </si>
  <si>
    <t>Has finding context (SNOMED)</t>
  </si>
  <si>
    <t>Has procedure context (SNOMED)</t>
  </si>
  <si>
    <t>Has temporal context (SNOMED)</t>
  </si>
  <si>
    <t>Associated with (SNOMED)</t>
  </si>
  <si>
    <t>Has surgical approach (SNOMED)</t>
  </si>
  <si>
    <t>Using device (SNOMED)</t>
  </si>
  <si>
    <t>Using energy (SNOMED)</t>
  </si>
  <si>
    <t>Using substance (SNOMED)</t>
  </si>
  <si>
    <t>Using access device (SNOMED)</t>
  </si>
  <si>
    <t>Has clinical course (SNOMED)</t>
  </si>
  <si>
    <t>Has route of administration (SNOMED)</t>
  </si>
  <si>
    <t>Using finding method (SNOMED)</t>
  </si>
  <si>
    <t>Using finding informer (SNOMED)</t>
  </si>
  <si>
    <t>ICD9 procedure to SNOMED equivalent (OMOP)</t>
  </si>
  <si>
    <t>CPT-4 to SNOMED category (OMOP)</t>
  </si>
  <si>
    <t>CPT-4 to SNOMED equivalent (OMOP)</t>
  </si>
  <si>
    <t>Obsolete</t>
  </si>
  <si>
    <t>MedDRA to SNOMED equivalent (OMOP)</t>
  </si>
  <si>
    <t>Has FDA-approved drug indication (FDB)</t>
  </si>
  <si>
    <t>Has off-label drug indication (FDB)</t>
  </si>
  <si>
    <t>Has drug contra-indication (FDB)</t>
  </si>
  <si>
    <t>ETC to RxNorm (FDB)</t>
  </si>
  <si>
    <t>ATC to RxNorm (FDB)</t>
  </si>
  <si>
    <t>SMQ consists of MedDRA (MedDRA)</t>
  </si>
  <si>
    <t>Precise ingredient of (RxNorm)</t>
  </si>
  <si>
    <t>Tradename of (RxNorm)</t>
  </si>
  <si>
    <t>Dose form of (RxNorm)</t>
  </si>
  <si>
    <t>Form of (RxNorm)</t>
  </si>
  <si>
    <t>Ingredient of (RxNorm)</t>
  </si>
  <si>
    <t>Consists of (RxNorm)</t>
  </si>
  <si>
    <t>Is contained in (RxNorm)</t>
  </si>
  <si>
    <t>Reformulated in (RxNorm)</t>
  </si>
  <si>
    <t>Is a</t>
  </si>
  <si>
    <t>Dose form of (NDF-RT)</t>
  </si>
  <si>
    <t>Induced by (NDF-RT)</t>
  </si>
  <si>
    <t>Diagnosed through (NDF-RT)</t>
  </si>
  <si>
    <t>Physiological effect induced by (NDF-RT)</t>
  </si>
  <si>
    <t>Contraindicating physiological effect induced by (NDF-RT)</t>
  </si>
  <si>
    <t>Ingredient of (NDF-RT)</t>
  </si>
  <si>
    <t>Contraindicating chemical class of (NDF-RT)</t>
  </si>
  <si>
    <t>Mechanism of action of (NDF-RT)</t>
  </si>
  <si>
    <t>Contraindicating mechanism of action of (NDF-RT)</t>
  </si>
  <si>
    <t>Pharmacokinetics of (NDF-RT)</t>
  </si>
  <si>
    <t>May be treated by (NDF-RT)</t>
  </si>
  <si>
    <t>Contraindicated by (NDF-RT)</t>
  </si>
  <si>
    <t>May be prevented by (NDF-RT)</t>
  </si>
  <si>
    <t>Active metabolite of (NDF-RT)</t>
  </si>
  <si>
    <t>Site of metabolism of (NDF-RT)</t>
  </si>
  <si>
    <t>Inhibits effect (NDF-RT)</t>
  </si>
  <si>
    <t>Chemical structure of (NDF-RT)</t>
  </si>
  <si>
    <t>RxNorm to NDF-RT equivalent (RxNorm)</t>
  </si>
  <si>
    <t>Recipient category of (SNOMED)</t>
  </si>
  <si>
    <t>Procedure site of (SNOMED)</t>
  </si>
  <si>
    <t>Priority of (SNOMED)</t>
  </si>
  <si>
    <t>Pathological process of (SNOMED)</t>
  </si>
  <si>
    <t>Part of (SNOMED)</t>
  </si>
  <si>
    <t>Severity of (SNOMED)</t>
  </si>
  <si>
    <t>Revision status of (SNOMED)</t>
  </si>
  <si>
    <t>Access of (SNOMED)</t>
  </si>
  <si>
    <t>Occurrence of (SNOMED)</t>
  </si>
  <si>
    <t>Method of (SNOMED)</t>
  </si>
  <si>
    <t>Laterality of (SNOMED)</t>
  </si>
  <si>
    <t>Interprets of (SNOMED)</t>
  </si>
  <si>
    <t>Indirect morphology of (SNOMED)</t>
  </si>
  <si>
    <t>Indirect device of (SNOMED)</t>
  </si>
  <si>
    <t>Specimen of (SNOMED)</t>
  </si>
  <si>
    <t>Interpretation of (SNOMED)</t>
  </si>
  <si>
    <t>Intent of (SNOMED)</t>
  </si>
  <si>
    <t>Focus of (SNOMED)</t>
  </si>
  <si>
    <t>Definitional manifestation of (SNOMED)</t>
  </si>
  <si>
    <t>Active ingredient of (SNOMED)</t>
  </si>
  <si>
    <t>Finding site of (SNOMED)</t>
  </si>
  <si>
    <t>Episodicity of (SNOMED)</t>
  </si>
  <si>
    <t>Direct substance of (SNOMED)</t>
  </si>
  <si>
    <t>Direct morphology of (SNOMED)</t>
  </si>
  <si>
    <t>Direct device of (SNOMED)</t>
  </si>
  <si>
    <t>Component of (SNOMED)</t>
  </si>
  <si>
    <t>Causative agent of (SNOMED)</t>
  </si>
  <si>
    <t>Associated morphology of (SNOMED)</t>
  </si>
  <si>
    <t>Associated finding of (SNOMED)</t>
  </si>
  <si>
    <t>Measurement method of (SNOMED)</t>
  </si>
  <si>
    <t>Property of (SNOMED)</t>
  </si>
  <si>
    <t>Scale type of (SNOMED)</t>
  </si>
  <si>
    <t>Time aspect of (SNOMED)</t>
  </si>
  <si>
    <t>Specimen procedure of (SNOMED)</t>
  </si>
  <si>
    <t>Specimen source identity of (SNOMED)</t>
  </si>
  <si>
    <t>Specimen source morphology of (SNOMED)</t>
  </si>
  <si>
    <t>Specimen source topography of (SNOMED)</t>
  </si>
  <si>
    <t>Specimen substance of (SNOMED)</t>
  </si>
  <si>
    <t>Due to of (SNOMED)</t>
  </si>
  <si>
    <t>Dose form of (SNOMED)</t>
  </si>
  <si>
    <t>Occurs before (SNOMED)</t>
  </si>
  <si>
    <t>Associated procedure of (SNOMED)</t>
  </si>
  <si>
    <t>Direct procedure site of (SNOMED)</t>
  </si>
  <si>
    <t>Indirect procedure site of (SNOMED)</t>
  </si>
  <si>
    <t>Procedure device of (SNOMED)</t>
  </si>
  <si>
    <t>Procedure morphology of (SNOMED)</t>
  </si>
  <si>
    <t>Finding context of (SNOMED)</t>
  </si>
  <si>
    <t>Procedure context of (SNOMED)</t>
  </si>
  <si>
    <t>Temporal context of (SNOMED)</t>
  </si>
  <si>
    <t>Surgical approach of (SNOMED)</t>
  </si>
  <si>
    <t>Device used by (SNOMED)</t>
  </si>
  <si>
    <t>Energy used by (SNOMED)</t>
  </si>
  <si>
    <t>Substance used by (SNOMED)</t>
  </si>
  <si>
    <t>Access device used by (SNOMED)</t>
  </si>
  <si>
    <t>Has clinical course of (SNOMED)</t>
  </si>
  <si>
    <t>Route of administration of (SNOMED)</t>
  </si>
  <si>
    <t>Finding method of (SNOMED)</t>
  </si>
  <si>
    <t>Finding informer of (SNOMED)</t>
  </si>
  <si>
    <t>SNOMED to ICD9 procedure equivalent (OMOP)</t>
  </si>
  <si>
    <t>SNOMED category to CPT-4 (OMOP)</t>
  </si>
  <si>
    <t>SNOMED to CPT-4 equivalent (OMOP)</t>
  </si>
  <si>
    <t>SNOMED to MedDRA equivalent (OMOP)</t>
  </si>
  <si>
    <t>Is FDA-approved indication of (FDB)</t>
  </si>
  <si>
    <t>Is off-label indication of (FDB)</t>
  </si>
  <si>
    <t>Is contra-indication of (FDB)</t>
  </si>
  <si>
    <t>RxNorm to ETC (FDB)</t>
  </si>
  <si>
    <t>RxNorm to ATC (FDB)</t>
  </si>
  <si>
    <t>MedDRA contained in SMQ (MedDRA)</t>
  </si>
  <si>
    <t>Indication/Contra-indication to SNOMED</t>
  </si>
  <si>
    <t>SNOMED to Indication/Contra-indication</t>
  </si>
  <si>
    <t>Has therapeutic class (NDF)</t>
  </si>
  <si>
    <t>Therapeutic class of (NDF)</t>
  </si>
  <si>
    <t>Drug-drug interaction for (NDF)</t>
  </si>
  <si>
    <t>Is involved in drug-drug interaction (NDF)</t>
  </si>
  <si>
    <t>Has pharmaceutical preparation (NDF)</t>
  </si>
  <si>
    <t>Pharmaceutical preparation contained in (NDF)</t>
  </si>
  <si>
    <t>Inferred drug class of (OMOP)</t>
  </si>
  <si>
    <t>Has inferred drug class (OMOP)</t>
  </si>
  <si>
    <t>SNOMED procedure subsumes HCPCS (OMOP)</t>
  </si>
  <si>
    <t>HCPCS is a SNOMED procedure (OMOP)</t>
  </si>
  <si>
    <t>RxNorm to NDF-RT equivalent by concept_name (OMOP)</t>
  </si>
  <si>
    <t>NDF-RT to RxNorm equivalent by concept_name (OMOP)</t>
  </si>
  <si>
    <t>ETC to RxNorm equivalent by concept_name (OMOP)</t>
  </si>
  <si>
    <t>RxNorm to ETC equivalent by concept_name (OMOP)</t>
  </si>
  <si>
    <t>ATC to RxNorm equivalent by concept_name (OMOP)</t>
  </si>
  <si>
    <t>RxNorm to ATC equivalent by concept_name (OMOP)</t>
  </si>
  <si>
    <t>HOI contains SNOMED (OMOP)</t>
  </si>
  <si>
    <t>SNOMED contained in HOI (OMOP)</t>
  </si>
  <si>
    <t>DOI contains RxNorm (OMOP)</t>
  </si>
  <si>
    <t>RxNorm contained in DOI (OMOP)</t>
  </si>
  <si>
    <t>HOI contains MedDRA (OMOP)</t>
  </si>
  <si>
    <t>MedDRA contained in HOI (OMOP)</t>
  </si>
  <si>
    <t>NUCC to CMS Specialty (CMS)</t>
  </si>
  <si>
    <t>CMS Specialty to NUCC (CMS)</t>
  </si>
  <si>
    <t>DRG to MS-DRG equivalent (CMS)</t>
  </si>
  <si>
    <t>MS-DRG to DRG equivalent (CMS)</t>
  </si>
  <si>
    <t>DRG to MDC category (CMS)</t>
  </si>
  <si>
    <t>MDC category to DRG (CMS)</t>
  </si>
  <si>
    <t>Visit category to Place of Service (OMOP)</t>
  </si>
  <si>
    <t>Place of Service to Visit category (OMOP)</t>
  </si>
  <si>
    <t>VA Product to NDF-RT (NDF-RT)</t>
  </si>
  <si>
    <t>NDF-RT to VA Product (NDF-RT)</t>
  </si>
  <si>
    <t>VA Product to RxNorm equivalent (NDF-RT)</t>
  </si>
  <si>
    <t>RxNorm to VA Product equivalent (NDF-RT)</t>
  </si>
  <si>
    <t>Concept replaced by (RxNorm)</t>
  </si>
  <si>
    <t>Concept replaces (RxNorm)</t>
  </si>
  <si>
    <t>Concept replaced by (SNOMED)</t>
  </si>
  <si>
    <t>Concept replaces (SNOMED)</t>
  </si>
  <si>
    <t>Has ingredient (Multilex)</t>
  </si>
  <si>
    <t>Ingredient of (Multilex)</t>
  </si>
  <si>
    <t>RxNorm to Multilex equivalent (OMOP)</t>
  </si>
  <si>
    <t>Multilex to RxNorm equivalent (OMOP)</t>
  </si>
  <si>
    <t>Multilex ingredient to drug class (OMOP)</t>
  </si>
  <si>
    <t>Drug class to Multilex ingredient (OMOP)</t>
  </si>
  <si>
    <t>Concept replaced by</t>
  </si>
  <si>
    <t>Concept replaces</t>
  </si>
  <si>
    <t>Inactive same_as active (SNOMED)</t>
  </si>
  <si>
    <t>Active same_as inactive (SNOMED)</t>
  </si>
  <si>
    <t>Inactive alternative_to active (SNOMED)</t>
  </si>
  <si>
    <t>Active alternative_to inactive (SNOMED)</t>
  </si>
  <si>
    <t>Inactive possibly_equivalent_to active (SNOMED)</t>
  </si>
  <si>
    <t>Active possibly_equivalent_to inactive (SNOMED)</t>
  </si>
  <si>
    <t>Inactive was_a active (SNOMED)</t>
  </si>
  <si>
    <t>Active was_a inactive (SNOMED)</t>
  </si>
  <si>
    <t>SNOMED measurement subsumes HCPCS (OMOP)</t>
  </si>
  <si>
    <t>HCPCS is a SNOMED measurement (OMOP)</t>
  </si>
  <si>
    <t>Domain subsumes (OMOP)</t>
  </si>
  <si>
    <t>Is a domain (OMOP)</t>
  </si>
  <si>
    <t>Has tradename</t>
  </si>
  <si>
    <t>Has dose form</t>
  </si>
  <si>
    <t>Has form</t>
  </si>
  <si>
    <t>Constitutes</t>
  </si>
  <si>
    <t>Contains</t>
  </si>
  <si>
    <t>Reformulation of</t>
  </si>
  <si>
    <t>Tradename of</t>
  </si>
  <si>
    <t>Dose form of</t>
  </si>
  <si>
    <t>Form of</t>
  </si>
  <si>
    <t>Consists of</t>
  </si>
  <si>
    <t>Reformulated in</t>
  </si>
  <si>
    <t>Domain subsumes</t>
  </si>
  <si>
    <t>Has priority</t>
  </si>
  <si>
    <t>Has part of</t>
  </si>
  <si>
    <t>Has severity</t>
  </si>
  <si>
    <t>Has revision status</t>
  </si>
  <si>
    <t>Has access</t>
  </si>
  <si>
    <t>Has occurrence</t>
  </si>
  <si>
    <t>Has method</t>
  </si>
  <si>
    <t>Has laterality</t>
  </si>
  <si>
    <t>Has interprets</t>
  </si>
  <si>
    <t>Has specimen</t>
  </si>
  <si>
    <t>Has interpretation</t>
  </si>
  <si>
    <t>Has intent</t>
  </si>
  <si>
    <t>Has focus</t>
  </si>
  <si>
    <t>Has finding site</t>
  </si>
  <si>
    <t>Has episodicity</t>
  </si>
  <si>
    <t>Has component</t>
  </si>
  <si>
    <t>Has causative agent</t>
  </si>
  <si>
    <t>Has property</t>
  </si>
  <si>
    <t>Has scale type</t>
  </si>
  <si>
    <t>Has time aspect</t>
  </si>
  <si>
    <t>Has due to</t>
  </si>
  <si>
    <t>Occurs after</t>
  </si>
  <si>
    <t>Has finding context</t>
  </si>
  <si>
    <t>Has temporal context</t>
  </si>
  <si>
    <t>Using device</t>
  </si>
  <si>
    <t>Using energy</t>
  </si>
  <si>
    <t>Has clinical course</t>
  </si>
  <si>
    <t>Using finding method</t>
  </si>
  <si>
    <t>Priority of</t>
  </si>
  <si>
    <t>Part of</t>
  </si>
  <si>
    <t>Severity of</t>
  </si>
  <si>
    <t>Revision status of</t>
  </si>
  <si>
    <t>Access of</t>
  </si>
  <si>
    <t>Occurrence of</t>
  </si>
  <si>
    <t>Method of</t>
  </si>
  <si>
    <t>Laterality of</t>
  </si>
  <si>
    <t>Interprets of</t>
  </si>
  <si>
    <t>Specimen of</t>
  </si>
  <si>
    <t>Interpretation of</t>
  </si>
  <si>
    <t>Intent of</t>
  </si>
  <si>
    <t>Focus of</t>
  </si>
  <si>
    <t>Finding site of</t>
  </si>
  <si>
    <t>Episodicity of</t>
  </si>
  <si>
    <t>Component of</t>
  </si>
  <si>
    <t>Causative agent of</t>
  </si>
  <si>
    <t>Property of</t>
  </si>
  <si>
    <t>Scale type of</t>
  </si>
  <si>
    <t>Time aspect of</t>
  </si>
  <si>
    <t>Due to of</t>
  </si>
  <si>
    <t>Occurs before</t>
  </si>
  <si>
    <t>Finding context of</t>
  </si>
  <si>
    <t>Temporal context of</t>
  </si>
  <si>
    <t>Device used by</t>
  </si>
  <si>
    <t>Energy used by</t>
  </si>
  <si>
    <t>Finding method of</t>
  </si>
  <si>
    <t>Induces</t>
  </si>
  <si>
    <t>May diagnose</t>
  </si>
  <si>
    <t>May treat</t>
  </si>
  <si>
    <t>May prevent</t>
  </si>
  <si>
    <t>Induced by</t>
  </si>
  <si>
    <t>Diagnosed through</t>
  </si>
  <si>
    <t>May be treated by</t>
  </si>
  <si>
    <t>May be prevented by</t>
  </si>
  <si>
    <t>Inhibits effect</t>
  </si>
  <si>
    <t>Has precise ing</t>
  </si>
  <si>
    <t>Has chem structure</t>
  </si>
  <si>
    <t>Has active ing</t>
  </si>
  <si>
    <t>Precise ing of</t>
  </si>
  <si>
    <t>Active ing of</t>
  </si>
  <si>
    <t>Has MoA</t>
  </si>
  <si>
    <t>MoA of</t>
  </si>
  <si>
    <t>Has CI physio effect</t>
  </si>
  <si>
    <t>Has CI chem class</t>
  </si>
  <si>
    <t>Has CI MoA</t>
  </si>
  <si>
    <t>CI to</t>
  </si>
  <si>
    <t>CI chem class of</t>
  </si>
  <si>
    <t>CI MoA of</t>
  </si>
  <si>
    <t>Has physio effect</t>
  </si>
  <si>
    <t>Has metabolites</t>
  </si>
  <si>
    <t>Has metabolism</t>
  </si>
  <si>
    <t>May be inhibited by</t>
  </si>
  <si>
    <t>Has pathology</t>
  </si>
  <si>
    <t>Has manifestation</t>
  </si>
  <si>
    <t>Manifestation of</t>
  </si>
  <si>
    <t>Has asso morph</t>
  </si>
  <si>
    <t>Has asso finding</t>
  </si>
  <si>
    <t>Has measurement</t>
  </si>
  <si>
    <t>Has proc site</t>
  </si>
  <si>
    <t>Has specimen proc</t>
  </si>
  <si>
    <t>Has asso proc</t>
  </si>
  <si>
    <t>Has proc device</t>
  </si>
  <si>
    <t>Has proc morph</t>
  </si>
  <si>
    <t>Has proc context</t>
  </si>
  <si>
    <t>Specimen proc of</t>
  </si>
  <si>
    <t>Has specimen source</t>
  </si>
  <si>
    <t>Has specimen morph</t>
  </si>
  <si>
    <t>Has specimen topo</t>
  </si>
  <si>
    <t>Has specimen subst</t>
  </si>
  <si>
    <t>Using subst</t>
  </si>
  <si>
    <t>Specimen subst of</t>
  </si>
  <si>
    <t>Has indir morph</t>
  </si>
  <si>
    <t>Has indir device</t>
  </si>
  <si>
    <t>Has indir proc site</t>
  </si>
  <si>
    <t>Has dir subst</t>
  </si>
  <si>
    <t>Has dir morph</t>
  </si>
  <si>
    <t>Has dir device</t>
  </si>
  <si>
    <t>Has dir proc site</t>
  </si>
  <si>
    <t>Has surgical appr</t>
  </si>
  <si>
    <t>Surgical appr of</t>
  </si>
  <si>
    <t>Has route of admin</t>
  </si>
  <si>
    <t>Route of admin of</t>
  </si>
  <si>
    <t>Using finding inform</t>
  </si>
  <si>
    <t>Finding inform of</t>
  </si>
  <si>
    <t>ETC - RxNorm</t>
  </si>
  <si>
    <t>ATC - RxNorm</t>
  </si>
  <si>
    <t>RxNorm - ETC</t>
  </si>
  <si>
    <t>RxNorm - ATC</t>
  </si>
  <si>
    <t>NDFRT - RxNorm eq</t>
  </si>
  <si>
    <t>ICD9P - SNOMED eq</t>
  </si>
  <si>
    <t>CPT4 - SNOMED eq</t>
  </si>
  <si>
    <t>MedDRA - SNOMED eq</t>
  </si>
  <si>
    <t>RxNorm - NDFRT eq</t>
  </si>
  <si>
    <t>SNOMED - ICD9P eq</t>
  </si>
  <si>
    <t>SNOMED - CPT4 eq</t>
  </si>
  <si>
    <t>SNOMED - MedDRA eq</t>
  </si>
  <si>
    <t>Has recipient cat</t>
  </si>
  <si>
    <t>CPT4 - SNOMED cat</t>
  </si>
  <si>
    <t>Recipient cat of</t>
  </si>
  <si>
    <t>SNOMED cat - CPT4</t>
  </si>
  <si>
    <t>Has off-label ind</t>
  </si>
  <si>
    <t>Is off-label ind of</t>
  </si>
  <si>
    <t>Is CI of</t>
  </si>
  <si>
    <t>Has CI</t>
  </si>
  <si>
    <t>Physiol effect by</t>
  </si>
  <si>
    <t>CI physiol effect by</t>
  </si>
  <si>
    <t>PK of</t>
  </si>
  <si>
    <t>Has PK</t>
  </si>
  <si>
    <t>CI by</t>
  </si>
  <si>
    <t>Metabolism of</t>
  </si>
  <si>
    <t>Metabolite of</t>
  </si>
  <si>
    <t>Chem structure of</t>
  </si>
  <si>
    <t>Proc site of</t>
  </si>
  <si>
    <t>Pathology of</t>
  </si>
  <si>
    <t>Indir morph of</t>
  </si>
  <si>
    <t>Indir device of</t>
  </si>
  <si>
    <t>Dir subst of</t>
  </si>
  <si>
    <t>Dir morph of</t>
  </si>
  <si>
    <t>Dir device of</t>
  </si>
  <si>
    <t>Asso morph of</t>
  </si>
  <si>
    <t>Asso finding of</t>
  </si>
  <si>
    <t>Measurement of</t>
  </si>
  <si>
    <t>Specimen identity of</t>
  </si>
  <si>
    <t>Specimen morph of</t>
  </si>
  <si>
    <t>Specimen topo of</t>
  </si>
  <si>
    <t>Asso proc of</t>
  </si>
  <si>
    <t>Dir proc site of</t>
  </si>
  <si>
    <t>Indir proc site of</t>
  </si>
  <si>
    <t>Proc device of</t>
  </si>
  <si>
    <t>Proc morph of</t>
  </si>
  <si>
    <t>Proc context of</t>
  </si>
  <si>
    <t>Has FDA-appr ind</t>
  </si>
  <si>
    <t>Is FDA-appr ind of</t>
  </si>
  <si>
    <t>MedDRA - SMQ</t>
  </si>
  <si>
    <t>Ind/CI - SNOMED</t>
  </si>
  <si>
    <t>SNOMED - ind/CI</t>
  </si>
  <si>
    <t>Has therap class</t>
  </si>
  <si>
    <t>Therap class of</t>
  </si>
  <si>
    <t>Drug-drug inter for</t>
  </si>
  <si>
    <t>Has drug-drug inter</t>
  </si>
  <si>
    <t>Has pharma prep</t>
  </si>
  <si>
    <t>Pharma prep in</t>
  </si>
  <si>
    <t>Inferred class of</t>
  </si>
  <si>
    <t>Has inferred class</t>
  </si>
  <si>
    <t>SNOMED proc - HCPCS</t>
  </si>
  <si>
    <t>HCPCS - SNOMED proc</t>
  </si>
  <si>
    <t>RxNorm - NDFRT name</t>
  </si>
  <si>
    <t>NDFRT - RxNorm name</t>
  </si>
  <si>
    <t>ETC - RxNorm name</t>
  </si>
  <si>
    <t>RxNorm - ETC name</t>
  </si>
  <si>
    <t>ATC - RxNorm name</t>
  </si>
  <si>
    <t>RxNorm - ATC name</t>
  </si>
  <si>
    <t>HOI - SNOMED</t>
  </si>
  <si>
    <t>SNOMED - HOI</t>
  </si>
  <si>
    <t>DOI - RxNorm</t>
  </si>
  <si>
    <t>HOI - MedDRA</t>
  </si>
  <si>
    <t>RxNorm - DOI</t>
  </si>
  <si>
    <t>MedDRA - HOI</t>
  </si>
  <si>
    <t>NUCC - CMS Specialty</t>
  </si>
  <si>
    <t>CMS Specialty - NUCC</t>
  </si>
  <si>
    <t>DRG - MS-DRG eq</t>
  </si>
  <si>
    <t>MS-DRG - DRG eq</t>
  </si>
  <si>
    <t>DRG - MDC cat</t>
  </si>
  <si>
    <t>MDC cat - DRG</t>
  </si>
  <si>
    <t>Visit cat - PoS</t>
  </si>
  <si>
    <t>PoS - Visit cat</t>
  </si>
  <si>
    <t>VAProd - NDFRT</t>
  </si>
  <si>
    <t>NDFRT - VAProd</t>
  </si>
  <si>
    <t>VAProd - RxNorm eq</t>
  </si>
  <si>
    <t>RxNorm - VAProd eq</t>
  </si>
  <si>
    <t>Concept replaced by (LOINC)</t>
  </si>
  <si>
    <t>Has subject relationship context (SNOMED)</t>
  </si>
  <si>
    <t>Concept replaces (LOINC)</t>
  </si>
  <si>
    <t>Subject relationship context of (SNOMED)</t>
  </si>
  <si>
    <t>Concept replaced by (ICD-9-Procedure)</t>
  </si>
  <si>
    <t>Concept replaces (ICD-9-Procedure)</t>
  </si>
  <si>
    <t>Non-standard to Standard exclude child (OMOP)</t>
  </si>
  <si>
    <t>Standard to Non-standard exclude child (OMOP)</t>
  </si>
  <si>
    <t>Concept replaced by (UCUM)</t>
  </si>
  <si>
    <t>Concept replaces (UCUM)</t>
  </si>
  <si>
    <t>Contained in</t>
  </si>
  <si>
    <t>SNOMED replaces</t>
  </si>
  <si>
    <t>SNOMED replaced by</t>
  </si>
  <si>
    <t>RxNorm replaced by</t>
  </si>
  <si>
    <t>RxNorm replaces</t>
  </si>
  <si>
    <t>Concept same_as to</t>
  </si>
  <si>
    <t>Concept same_as from</t>
  </si>
  <si>
    <t>Concept alt_to to</t>
  </si>
  <si>
    <t>Concept alt_to from</t>
  </si>
  <si>
    <t>Concept poss_eq to</t>
  </si>
  <si>
    <t>Concept poss_eq from</t>
  </si>
  <si>
    <t>Concept was_a to</t>
  </si>
  <si>
    <t>Concept was_a from</t>
  </si>
  <si>
    <t>SNOMED meas - HCPCS</t>
  </si>
  <si>
    <t>HCPCS - SNOMED meas</t>
  </si>
  <si>
    <t>Is domain</t>
  </si>
  <si>
    <t>Has relat context</t>
  </si>
  <si>
    <t>Relat context of</t>
  </si>
  <si>
    <t>LOINC replaces</t>
  </si>
  <si>
    <t>LOINC replaced by</t>
  </si>
  <si>
    <t>SMQ - MedDRA</t>
  </si>
  <si>
    <t>Clinical course of</t>
  </si>
  <si>
    <t>Maps to</t>
  </si>
  <si>
    <t>Mapped from</t>
  </si>
  <si>
    <t>Non-standard to Standard map (OMOP)</t>
  </si>
  <si>
    <t>Standard to Non-standard map (OMOP)</t>
  </si>
  <si>
    <t>UCUM replaced by</t>
  </si>
  <si>
    <t>UCUM replaces</t>
  </si>
  <si>
    <t>ICD9P replaced by</t>
  </si>
  <si>
    <t>ICD9P replaces</t>
  </si>
  <si>
    <t>Non-standard to Standard include child (OMOP)</t>
  </si>
  <si>
    <t>Standard to Non-standard include child (OMOP)</t>
  </si>
  <si>
    <t>Map includes child</t>
  </si>
  <si>
    <t>Included in map from</t>
  </si>
  <si>
    <t>Map excludes child</t>
  </si>
  <si>
    <t>Excluded in map from</t>
  </si>
  <si>
    <t>relationship_code</t>
  </si>
  <si>
    <t>Findinga sso with</t>
  </si>
  <si>
    <t>Asso with finding</t>
  </si>
  <si>
    <t>Acc device used by</t>
  </si>
  <si>
    <t>Using acc device</t>
  </si>
  <si>
    <t>RxNorm ing of</t>
  </si>
  <si>
    <t>NDFRT ing of</t>
  </si>
  <si>
    <t>RxNorm dose form of</t>
  </si>
  <si>
    <t>NDFRT dose form of</t>
  </si>
  <si>
    <t>RxNorm has dose form</t>
  </si>
  <si>
    <t>NDFRT has dose form</t>
  </si>
  <si>
    <t>RxNorm has ing</t>
  </si>
  <si>
    <t>NDFRT has ing</t>
  </si>
  <si>
    <t>Class - Multilex ing</t>
  </si>
  <si>
    <t>Multilex has ing</t>
  </si>
  <si>
    <t>Multilex ing of</t>
  </si>
  <si>
    <t>Multilex - RxNorm eq</t>
  </si>
  <si>
    <t>Multilex ing - class</t>
  </si>
  <si>
    <t>RxNorm - Multilex eq</t>
  </si>
  <si>
    <t>reverse_relationship</t>
  </si>
  <si>
    <t>CONCEPT_ID</t>
  </si>
  <si>
    <t>CONCEPT_NAME</t>
  </si>
  <si>
    <t>Subst used by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</si>
</sst>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17"/>
  <sheetViews>
    <sheetView tabSelected="1" topLeftCell="A178" workbookViewId="0">
      <selection activeCell="A198" sqref="A198:I198"/>
    </sheetView>
  </sheetViews>
  <sheetFormatPr defaultRowHeight="15"/>
  <cols>
    <col min="3" max="3" width="31.140625" customWidth="1"/>
    <col min="4" max="4" width="9.42578125" customWidth="1"/>
    <col min="5" max="5" width="99" customWidth="1"/>
    <col min="12" max="12" width="31.140625" customWidth="1"/>
  </cols>
  <sheetData>
    <row r="1" spans="1:14">
      <c r="A1" t="s">
        <v>0</v>
      </c>
      <c r="C1" t="s">
        <v>514</v>
      </c>
      <c r="E1" t="s">
        <v>1</v>
      </c>
      <c r="F1" t="s">
        <v>2</v>
      </c>
      <c r="G1" t="s">
        <v>3</v>
      </c>
      <c r="H1" t="s">
        <v>4</v>
      </c>
      <c r="I1" t="s">
        <v>533</v>
      </c>
      <c r="K1" t="s">
        <v>0</v>
      </c>
      <c r="L1" t="s">
        <v>514</v>
      </c>
      <c r="M1" t="s">
        <v>534</v>
      </c>
      <c r="N1" t="s">
        <v>535</v>
      </c>
    </row>
    <row r="2" spans="1:14">
      <c r="A2">
        <v>170</v>
      </c>
      <c r="B2" t="str">
        <f>IF(C2=C3, "scream", "")</f>
        <v/>
      </c>
      <c r="C2" t="s">
        <v>301</v>
      </c>
      <c r="D2">
        <f t="shared" ref="D2:D65" si="0">LEN(C2)</f>
        <v>9</v>
      </c>
      <c r="E2" t="s">
        <v>136</v>
      </c>
      <c r="F2">
        <v>0</v>
      </c>
      <c r="G2">
        <v>0</v>
      </c>
      <c r="H2">
        <v>36</v>
      </c>
      <c r="I2" t="str">
        <f>VLOOKUP(H2, K$1:L$267, 2, FALSE)</f>
        <v>Has access</v>
      </c>
      <c r="K2">
        <v>1</v>
      </c>
      <c r="L2" t="s">
        <v>497</v>
      </c>
      <c r="M2">
        <v>44818714</v>
      </c>
      <c r="N2" t="s">
        <v>468</v>
      </c>
    </row>
    <row r="3" spans="1:14">
      <c r="A3">
        <v>182</v>
      </c>
      <c r="B3" t="str">
        <f t="shared" ref="B3:B66" si="1">IF(C3=C4, "scream", "")</f>
        <v/>
      </c>
      <c r="C3" t="s">
        <v>337</v>
      </c>
      <c r="D3">
        <f t="shared" si="0"/>
        <v>13</v>
      </c>
      <c r="E3" t="s">
        <v>148</v>
      </c>
      <c r="F3">
        <v>0</v>
      </c>
      <c r="G3">
        <v>0</v>
      </c>
      <c r="H3">
        <v>48</v>
      </c>
      <c r="I3" t="str">
        <f t="shared" ref="I3:I66" si="2">VLOOKUP(H3, K$1:L$267, 2, FALSE)</f>
        <v>Has active ing</v>
      </c>
      <c r="K3">
        <v>2</v>
      </c>
      <c r="L3" t="s">
        <v>333</v>
      </c>
      <c r="M3">
        <v>44818715</v>
      </c>
      <c r="N3" t="s">
        <v>5</v>
      </c>
    </row>
    <row r="4" spans="1:14">
      <c r="A4">
        <v>191</v>
      </c>
      <c r="B4" t="str">
        <f t="shared" si="1"/>
        <v/>
      </c>
      <c r="C4" t="s">
        <v>418</v>
      </c>
      <c r="D4">
        <f t="shared" si="0"/>
        <v>15</v>
      </c>
      <c r="E4" t="s">
        <v>157</v>
      </c>
      <c r="F4">
        <v>0</v>
      </c>
      <c r="G4">
        <v>0</v>
      </c>
      <c r="H4">
        <v>57</v>
      </c>
      <c r="I4" t="str">
        <f t="shared" si="2"/>
        <v>Has asso finding</v>
      </c>
      <c r="K4">
        <v>3</v>
      </c>
      <c r="L4" t="s">
        <v>257</v>
      </c>
      <c r="M4">
        <v>44818716</v>
      </c>
      <c r="N4" t="s">
        <v>6</v>
      </c>
    </row>
    <row r="5" spans="1:14">
      <c r="A5">
        <v>190</v>
      </c>
      <c r="B5" t="str">
        <f t="shared" si="1"/>
        <v/>
      </c>
      <c r="C5" t="s">
        <v>417</v>
      </c>
      <c r="D5">
        <f t="shared" si="0"/>
        <v>13</v>
      </c>
      <c r="E5" t="s">
        <v>156</v>
      </c>
      <c r="F5">
        <v>0</v>
      </c>
      <c r="G5">
        <v>0</v>
      </c>
      <c r="H5">
        <v>56</v>
      </c>
      <c r="I5" t="str">
        <f t="shared" si="2"/>
        <v>Has asso morph</v>
      </c>
      <c r="K5">
        <v>4</v>
      </c>
      <c r="L5" t="s">
        <v>523</v>
      </c>
      <c r="M5">
        <v>44818717</v>
      </c>
      <c r="N5" t="s">
        <v>7</v>
      </c>
    </row>
    <row r="6" spans="1:14">
      <c r="A6">
        <v>205</v>
      </c>
      <c r="B6" t="str">
        <f t="shared" si="1"/>
        <v/>
      </c>
      <c r="C6" t="s">
        <v>423</v>
      </c>
      <c r="D6">
        <f t="shared" si="0"/>
        <v>12</v>
      </c>
      <c r="E6" t="s">
        <v>170</v>
      </c>
      <c r="F6">
        <v>0</v>
      </c>
      <c r="G6">
        <v>0</v>
      </c>
      <c r="H6">
        <v>71</v>
      </c>
      <c r="I6" t="str">
        <f t="shared" si="2"/>
        <v>Has asso proc</v>
      </c>
      <c r="K6">
        <v>5</v>
      </c>
      <c r="L6" t="s">
        <v>259</v>
      </c>
      <c r="M6">
        <v>44818718</v>
      </c>
      <c r="N6" t="s">
        <v>8</v>
      </c>
    </row>
    <row r="7" spans="1:14">
      <c r="A7">
        <v>79</v>
      </c>
      <c r="B7" t="str">
        <f t="shared" si="1"/>
        <v/>
      </c>
      <c r="C7" t="s">
        <v>515</v>
      </c>
      <c r="D7">
        <f t="shared" si="0"/>
        <v>17</v>
      </c>
      <c r="E7" t="s">
        <v>81</v>
      </c>
      <c r="F7">
        <v>0</v>
      </c>
      <c r="G7">
        <v>0</v>
      </c>
      <c r="H7">
        <v>213</v>
      </c>
      <c r="I7" t="str">
        <f t="shared" si="2"/>
        <v>Asso with finding</v>
      </c>
      <c r="K7">
        <v>6</v>
      </c>
      <c r="L7" t="s">
        <v>525</v>
      </c>
      <c r="M7">
        <v>44818719</v>
      </c>
      <c r="N7" t="s">
        <v>9</v>
      </c>
    </row>
    <row r="8" spans="1:14">
      <c r="A8">
        <v>213</v>
      </c>
      <c r="B8" t="str">
        <f t="shared" si="1"/>
        <v/>
      </c>
      <c r="C8" t="s">
        <v>516</v>
      </c>
      <c r="D8">
        <f t="shared" si="0"/>
        <v>17</v>
      </c>
      <c r="E8" t="s">
        <v>81</v>
      </c>
      <c r="F8">
        <v>0</v>
      </c>
      <c r="G8">
        <v>0</v>
      </c>
      <c r="H8">
        <v>79</v>
      </c>
      <c r="I8" t="str">
        <f t="shared" si="2"/>
        <v>Findinga sso with</v>
      </c>
      <c r="K8">
        <v>7</v>
      </c>
      <c r="L8" t="s">
        <v>260</v>
      </c>
      <c r="M8">
        <v>44818720</v>
      </c>
      <c r="N8" t="s">
        <v>10</v>
      </c>
    </row>
    <row r="9" spans="1:14">
      <c r="A9">
        <v>131</v>
      </c>
      <c r="B9" t="str">
        <f t="shared" si="1"/>
        <v/>
      </c>
      <c r="C9" t="s">
        <v>383</v>
      </c>
      <c r="D9">
        <f t="shared" si="0"/>
        <v>12</v>
      </c>
      <c r="E9" t="s">
        <v>100</v>
      </c>
      <c r="F9">
        <v>0</v>
      </c>
      <c r="G9">
        <v>1</v>
      </c>
      <c r="H9">
        <v>245</v>
      </c>
      <c r="I9" t="str">
        <f t="shared" si="2"/>
        <v>RxNorm - ATC</v>
      </c>
      <c r="K9">
        <v>8</v>
      </c>
      <c r="L9" t="s">
        <v>261</v>
      </c>
      <c r="M9">
        <v>44818721</v>
      </c>
      <c r="N9" t="s">
        <v>11</v>
      </c>
    </row>
    <row r="10" spans="1:14">
      <c r="A10">
        <v>289</v>
      </c>
      <c r="B10" t="str">
        <f t="shared" si="1"/>
        <v/>
      </c>
      <c r="C10" t="s">
        <v>448</v>
      </c>
      <c r="D10">
        <f t="shared" si="0"/>
        <v>17</v>
      </c>
      <c r="E10" t="s">
        <v>213</v>
      </c>
      <c r="F10">
        <v>0</v>
      </c>
      <c r="G10">
        <v>1</v>
      </c>
      <c r="H10">
        <v>290</v>
      </c>
      <c r="I10" t="str">
        <f t="shared" si="2"/>
        <v>RxNorm - ATC name</v>
      </c>
      <c r="K10">
        <v>9</v>
      </c>
      <c r="L10" t="s">
        <v>262</v>
      </c>
      <c r="M10">
        <v>44818722</v>
      </c>
      <c r="N10" t="s">
        <v>12</v>
      </c>
    </row>
    <row r="11" spans="1:14">
      <c r="A11">
        <v>189</v>
      </c>
      <c r="B11" t="str">
        <f t="shared" si="1"/>
        <v/>
      </c>
      <c r="C11" t="s">
        <v>313</v>
      </c>
      <c r="D11">
        <f t="shared" si="0"/>
        <v>18</v>
      </c>
      <c r="E11" t="s">
        <v>155</v>
      </c>
      <c r="F11">
        <v>0</v>
      </c>
      <c r="G11">
        <v>0</v>
      </c>
      <c r="H11">
        <v>55</v>
      </c>
      <c r="I11" t="str">
        <f t="shared" si="2"/>
        <v>Has causative agent</v>
      </c>
      <c r="K11">
        <v>10</v>
      </c>
      <c r="L11" t="s">
        <v>13</v>
      </c>
      <c r="M11">
        <v>44818723</v>
      </c>
      <c r="N11" t="s">
        <v>13</v>
      </c>
    </row>
    <row r="12" spans="1:14">
      <c r="A12">
        <v>161</v>
      </c>
      <c r="B12" t="str">
        <f t="shared" si="1"/>
        <v/>
      </c>
      <c r="C12" t="s">
        <v>409</v>
      </c>
      <c r="D12">
        <f t="shared" si="0"/>
        <v>17</v>
      </c>
      <c r="E12" t="s">
        <v>127</v>
      </c>
      <c r="F12">
        <v>1</v>
      </c>
      <c r="G12">
        <v>1</v>
      </c>
      <c r="H12">
        <v>27</v>
      </c>
      <c r="I12" t="str">
        <f t="shared" si="2"/>
        <v>Has chem structure</v>
      </c>
      <c r="K12">
        <v>11</v>
      </c>
      <c r="L12" t="s">
        <v>524</v>
      </c>
      <c r="M12">
        <v>44818724</v>
      </c>
      <c r="N12" t="s">
        <v>14</v>
      </c>
    </row>
    <row r="13" spans="1:14">
      <c r="A13">
        <v>156</v>
      </c>
      <c r="B13" t="str">
        <f t="shared" si="1"/>
        <v/>
      </c>
      <c r="C13" t="s">
        <v>406</v>
      </c>
      <c r="D13">
        <f t="shared" si="0"/>
        <v>5</v>
      </c>
      <c r="E13" t="s">
        <v>122</v>
      </c>
      <c r="F13">
        <v>1</v>
      </c>
      <c r="G13">
        <v>0</v>
      </c>
      <c r="H13">
        <v>22</v>
      </c>
      <c r="I13" t="str">
        <f t="shared" si="2"/>
        <v>CI to</v>
      </c>
      <c r="K13">
        <v>12</v>
      </c>
      <c r="L13" t="s">
        <v>324</v>
      </c>
      <c r="M13">
        <v>44818725</v>
      </c>
      <c r="N13" t="s">
        <v>15</v>
      </c>
    </row>
    <row r="14" spans="1:14">
      <c r="A14">
        <v>151</v>
      </c>
      <c r="B14" t="str">
        <f t="shared" si="1"/>
        <v/>
      </c>
      <c r="C14" t="s">
        <v>344</v>
      </c>
      <c r="D14">
        <f t="shared" si="0"/>
        <v>16</v>
      </c>
      <c r="E14" t="s">
        <v>117</v>
      </c>
      <c r="F14">
        <v>1</v>
      </c>
      <c r="G14">
        <v>0</v>
      </c>
      <c r="H14">
        <v>17</v>
      </c>
      <c r="I14" t="str">
        <f t="shared" si="2"/>
        <v>Has CI chem class</v>
      </c>
      <c r="K14">
        <v>13</v>
      </c>
      <c r="L14" t="s">
        <v>325</v>
      </c>
      <c r="M14">
        <v>44818726</v>
      </c>
      <c r="N14" t="s">
        <v>16</v>
      </c>
    </row>
    <row r="15" spans="1:14">
      <c r="A15">
        <v>153</v>
      </c>
      <c r="B15" t="str">
        <f t="shared" si="1"/>
        <v/>
      </c>
      <c r="C15" t="s">
        <v>345</v>
      </c>
      <c r="D15">
        <f t="shared" si="0"/>
        <v>9</v>
      </c>
      <c r="E15" t="s">
        <v>119</v>
      </c>
      <c r="F15">
        <v>1</v>
      </c>
      <c r="G15">
        <v>0</v>
      </c>
      <c r="H15">
        <v>19</v>
      </c>
      <c r="I15" t="str">
        <f t="shared" si="2"/>
        <v>Has CI MoA</v>
      </c>
      <c r="K15">
        <v>14</v>
      </c>
      <c r="L15" t="s">
        <v>346</v>
      </c>
      <c r="M15">
        <v>44818727</v>
      </c>
      <c r="N15" t="s">
        <v>17</v>
      </c>
    </row>
    <row r="16" spans="1:14">
      <c r="A16">
        <v>149</v>
      </c>
      <c r="B16" t="str">
        <f t="shared" si="1"/>
        <v/>
      </c>
      <c r="C16" t="s">
        <v>403</v>
      </c>
      <c r="D16">
        <f t="shared" si="0"/>
        <v>20</v>
      </c>
      <c r="E16" t="s">
        <v>115</v>
      </c>
      <c r="F16">
        <v>1</v>
      </c>
      <c r="G16">
        <v>0</v>
      </c>
      <c r="H16">
        <v>15</v>
      </c>
      <c r="I16" t="str">
        <f t="shared" si="2"/>
        <v>Has CI physio effect</v>
      </c>
      <c r="K16">
        <v>15</v>
      </c>
      <c r="L16" t="s">
        <v>340</v>
      </c>
      <c r="M16">
        <v>44818728</v>
      </c>
      <c r="N16" t="s">
        <v>18</v>
      </c>
    </row>
    <row r="17" spans="1:14">
      <c r="A17">
        <v>22</v>
      </c>
      <c r="B17" t="str">
        <f t="shared" si="1"/>
        <v/>
      </c>
      <c r="C17" t="s">
        <v>343</v>
      </c>
      <c r="D17">
        <f t="shared" si="0"/>
        <v>5</v>
      </c>
      <c r="E17" t="s">
        <v>25</v>
      </c>
      <c r="F17">
        <v>1</v>
      </c>
      <c r="G17">
        <v>0</v>
      </c>
      <c r="H17">
        <v>156</v>
      </c>
      <c r="I17" t="str">
        <f t="shared" si="2"/>
        <v>CI by</v>
      </c>
      <c r="K17">
        <v>16</v>
      </c>
      <c r="L17" t="s">
        <v>526</v>
      </c>
      <c r="M17">
        <v>44818729</v>
      </c>
      <c r="N17" t="s">
        <v>19</v>
      </c>
    </row>
    <row r="18" spans="1:14">
      <c r="A18">
        <v>320</v>
      </c>
      <c r="B18" t="str">
        <f t="shared" si="1"/>
        <v/>
      </c>
      <c r="C18" t="s">
        <v>527</v>
      </c>
      <c r="D18">
        <f t="shared" si="0"/>
        <v>20</v>
      </c>
      <c r="E18" t="s">
        <v>242</v>
      </c>
      <c r="F18">
        <v>0</v>
      </c>
      <c r="G18">
        <v>1</v>
      </c>
      <c r="H18">
        <v>319</v>
      </c>
      <c r="I18" t="str">
        <f t="shared" si="2"/>
        <v>Multilex ing - class</v>
      </c>
      <c r="K18">
        <v>17</v>
      </c>
      <c r="L18" t="s">
        <v>341</v>
      </c>
      <c r="M18">
        <v>44818730</v>
      </c>
      <c r="N18" t="s">
        <v>20</v>
      </c>
    </row>
    <row r="19" spans="1:14">
      <c r="A19">
        <v>219</v>
      </c>
      <c r="B19" t="str">
        <f t="shared" si="1"/>
        <v/>
      </c>
      <c r="C19" t="s">
        <v>499</v>
      </c>
      <c r="D19">
        <f t="shared" si="0"/>
        <v>18</v>
      </c>
      <c r="E19" t="s">
        <v>183</v>
      </c>
      <c r="F19">
        <v>0</v>
      </c>
      <c r="G19">
        <v>0</v>
      </c>
      <c r="H19">
        <v>85</v>
      </c>
      <c r="I19" t="str">
        <f t="shared" si="2"/>
        <v>Has clinical course</v>
      </c>
      <c r="K19">
        <v>18</v>
      </c>
      <c r="L19" t="s">
        <v>338</v>
      </c>
      <c r="M19">
        <v>44818731</v>
      </c>
      <c r="N19" t="s">
        <v>21</v>
      </c>
    </row>
    <row r="20" spans="1:14">
      <c r="A20">
        <v>298</v>
      </c>
      <c r="B20" t="str">
        <f t="shared" si="1"/>
        <v/>
      </c>
      <c r="C20" t="s">
        <v>457</v>
      </c>
      <c r="D20">
        <f t="shared" si="0"/>
        <v>20</v>
      </c>
      <c r="E20" t="s">
        <v>222</v>
      </c>
      <c r="F20">
        <v>1</v>
      </c>
      <c r="G20">
        <v>0</v>
      </c>
      <c r="H20">
        <v>297</v>
      </c>
      <c r="I20" t="str">
        <f t="shared" si="2"/>
        <v>NUCC - CMS Specialty</v>
      </c>
      <c r="K20">
        <v>19</v>
      </c>
      <c r="L20" t="s">
        <v>342</v>
      </c>
      <c r="M20">
        <v>44818732</v>
      </c>
      <c r="N20" t="s">
        <v>22</v>
      </c>
    </row>
    <row r="21" spans="1:14">
      <c r="A21">
        <v>188</v>
      </c>
      <c r="B21" t="str">
        <f t="shared" si="1"/>
        <v/>
      </c>
      <c r="C21" t="s">
        <v>312</v>
      </c>
      <c r="D21">
        <f t="shared" si="0"/>
        <v>12</v>
      </c>
      <c r="E21" t="s">
        <v>154</v>
      </c>
      <c r="F21">
        <v>0</v>
      </c>
      <c r="G21">
        <v>0</v>
      </c>
      <c r="H21">
        <v>54</v>
      </c>
      <c r="I21" t="str">
        <f t="shared" si="2"/>
        <v>Has component</v>
      </c>
      <c r="K21">
        <v>20</v>
      </c>
      <c r="L21" t="s">
        <v>405</v>
      </c>
      <c r="M21">
        <v>44818733</v>
      </c>
      <c r="N21" t="s">
        <v>23</v>
      </c>
    </row>
    <row r="22" spans="1:14">
      <c r="A22">
        <v>352</v>
      </c>
      <c r="B22" t="str">
        <f t="shared" si="1"/>
        <v/>
      </c>
      <c r="C22" t="s">
        <v>486</v>
      </c>
      <c r="D22">
        <f t="shared" si="0"/>
        <v>19</v>
      </c>
      <c r="E22" t="s">
        <v>248</v>
      </c>
      <c r="F22">
        <v>0</v>
      </c>
      <c r="G22">
        <v>0</v>
      </c>
      <c r="H22">
        <v>351</v>
      </c>
      <c r="I22" t="str">
        <f t="shared" si="2"/>
        <v>Concept alt_to to</v>
      </c>
      <c r="K22">
        <v>21</v>
      </c>
      <c r="L22" t="s">
        <v>326</v>
      </c>
      <c r="M22">
        <v>44818734</v>
      </c>
      <c r="N22" t="s">
        <v>24</v>
      </c>
    </row>
    <row r="23" spans="1:14">
      <c r="A23">
        <v>351</v>
      </c>
      <c r="B23" t="str">
        <f t="shared" si="1"/>
        <v/>
      </c>
      <c r="C23" t="s">
        <v>485</v>
      </c>
      <c r="D23">
        <f t="shared" si="0"/>
        <v>17</v>
      </c>
      <c r="E23" t="s">
        <v>247</v>
      </c>
      <c r="F23">
        <v>0</v>
      </c>
      <c r="G23">
        <v>0</v>
      </c>
      <c r="H23">
        <v>352</v>
      </c>
      <c r="I23" t="str">
        <f t="shared" si="2"/>
        <v>Concept alt_to from</v>
      </c>
      <c r="K23">
        <v>22</v>
      </c>
      <c r="L23" t="s">
        <v>343</v>
      </c>
      <c r="M23">
        <v>44818735</v>
      </c>
      <c r="N23" t="s">
        <v>25</v>
      </c>
    </row>
    <row r="24" spans="1:14">
      <c r="A24">
        <v>354</v>
      </c>
      <c r="B24" t="str">
        <f t="shared" si="1"/>
        <v/>
      </c>
      <c r="C24" t="s">
        <v>488</v>
      </c>
      <c r="D24">
        <f t="shared" si="0"/>
        <v>20</v>
      </c>
      <c r="E24" t="s">
        <v>250</v>
      </c>
      <c r="F24">
        <v>0</v>
      </c>
      <c r="G24">
        <v>0</v>
      </c>
      <c r="H24">
        <v>353</v>
      </c>
      <c r="I24" t="str">
        <f t="shared" si="2"/>
        <v>Concept poss_eq to</v>
      </c>
      <c r="K24">
        <v>23</v>
      </c>
      <c r="L24" t="s">
        <v>327</v>
      </c>
      <c r="M24">
        <v>44818736</v>
      </c>
      <c r="N24" t="s">
        <v>26</v>
      </c>
    </row>
    <row r="25" spans="1:14">
      <c r="A25">
        <v>353</v>
      </c>
      <c r="B25" t="str">
        <f t="shared" si="1"/>
        <v/>
      </c>
      <c r="C25" t="s">
        <v>487</v>
      </c>
      <c r="D25">
        <f t="shared" si="0"/>
        <v>18</v>
      </c>
      <c r="E25" t="s">
        <v>249</v>
      </c>
      <c r="F25">
        <v>0</v>
      </c>
      <c r="G25">
        <v>0</v>
      </c>
      <c r="H25">
        <v>354</v>
      </c>
      <c r="I25" t="str">
        <f t="shared" si="2"/>
        <v>Concept poss_eq from</v>
      </c>
      <c r="K25">
        <v>24</v>
      </c>
      <c r="L25" t="s">
        <v>347</v>
      </c>
      <c r="M25">
        <v>44818737</v>
      </c>
      <c r="N25" t="s">
        <v>27</v>
      </c>
    </row>
    <row r="26" spans="1:14">
      <c r="A26">
        <v>347</v>
      </c>
      <c r="B26" t="str">
        <f t="shared" si="1"/>
        <v/>
      </c>
      <c r="C26" t="s">
        <v>243</v>
      </c>
      <c r="D26">
        <f t="shared" si="0"/>
        <v>19</v>
      </c>
      <c r="E26" t="s">
        <v>243</v>
      </c>
      <c r="F26">
        <v>0</v>
      </c>
      <c r="G26">
        <v>0</v>
      </c>
      <c r="H26">
        <v>348</v>
      </c>
      <c r="I26" t="str">
        <f t="shared" si="2"/>
        <v>Concept replaces</v>
      </c>
      <c r="K26">
        <v>25</v>
      </c>
      <c r="L26" t="s">
        <v>348</v>
      </c>
      <c r="M26">
        <v>44818738</v>
      </c>
      <c r="N26" t="s">
        <v>28</v>
      </c>
    </row>
    <row r="27" spans="1:14">
      <c r="A27">
        <v>348</v>
      </c>
      <c r="B27" t="str">
        <f t="shared" si="1"/>
        <v/>
      </c>
      <c r="C27" t="s">
        <v>244</v>
      </c>
      <c r="D27">
        <f t="shared" si="0"/>
        <v>16</v>
      </c>
      <c r="E27" t="s">
        <v>244</v>
      </c>
      <c r="F27">
        <v>0</v>
      </c>
      <c r="G27">
        <v>0</v>
      </c>
      <c r="H27">
        <v>347</v>
      </c>
      <c r="I27" t="str">
        <f t="shared" si="2"/>
        <v>Concept replaced by</v>
      </c>
      <c r="K27">
        <v>26</v>
      </c>
      <c r="L27" t="s">
        <v>349</v>
      </c>
      <c r="M27">
        <v>44818739</v>
      </c>
      <c r="N27" t="s">
        <v>29</v>
      </c>
    </row>
    <row r="28" spans="1:14">
      <c r="A28">
        <v>350</v>
      </c>
      <c r="B28" t="str">
        <f t="shared" si="1"/>
        <v/>
      </c>
      <c r="C28" t="s">
        <v>484</v>
      </c>
      <c r="D28">
        <f t="shared" si="0"/>
        <v>20</v>
      </c>
      <c r="E28" t="s">
        <v>246</v>
      </c>
      <c r="F28">
        <v>0</v>
      </c>
      <c r="G28">
        <v>0</v>
      </c>
      <c r="H28">
        <v>349</v>
      </c>
      <c r="I28" t="str">
        <f t="shared" si="2"/>
        <v>Concept same_as to</v>
      </c>
      <c r="K28">
        <v>27</v>
      </c>
      <c r="L28" t="s">
        <v>334</v>
      </c>
      <c r="M28">
        <v>44818740</v>
      </c>
      <c r="N28" t="s">
        <v>30</v>
      </c>
    </row>
    <row r="29" spans="1:14">
      <c r="A29">
        <v>349</v>
      </c>
      <c r="B29" t="str">
        <f t="shared" si="1"/>
        <v/>
      </c>
      <c r="C29" t="s">
        <v>483</v>
      </c>
      <c r="D29">
        <f t="shared" si="0"/>
        <v>18</v>
      </c>
      <c r="E29" t="s">
        <v>245</v>
      </c>
      <c r="F29">
        <v>0</v>
      </c>
      <c r="G29">
        <v>0</v>
      </c>
      <c r="H29">
        <v>350</v>
      </c>
      <c r="I29" t="str">
        <f t="shared" si="2"/>
        <v>Concept same_as from</v>
      </c>
      <c r="K29">
        <v>28</v>
      </c>
      <c r="L29" t="s">
        <v>386</v>
      </c>
      <c r="M29">
        <v>44818741</v>
      </c>
      <c r="N29" t="s">
        <v>31</v>
      </c>
    </row>
    <row r="30" spans="1:14">
      <c r="A30">
        <v>356</v>
      </c>
      <c r="B30" t="str">
        <f t="shared" si="1"/>
        <v/>
      </c>
      <c r="C30" t="s">
        <v>490</v>
      </c>
      <c r="D30">
        <f t="shared" si="0"/>
        <v>18</v>
      </c>
      <c r="E30" t="s">
        <v>252</v>
      </c>
      <c r="F30">
        <v>0</v>
      </c>
      <c r="G30">
        <v>0</v>
      </c>
      <c r="H30">
        <v>355</v>
      </c>
      <c r="I30" t="str">
        <f t="shared" si="2"/>
        <v>Concept was_a to</v>
      </c>
      <c r="K30">
        <v>29</v>
      </c>
      <c r="L30" t="s">
        <v>394</v>
      </c>
      <c r="M30">
        <v>44818742</v>
      </c>
      <c r="N30" t="s">
        <v>32</v>
      </c>
    </row>
    <row r="31" spans="1:14">
      <c r="A31">
        <v>355</v>
      </c>
      <c r="B31" t="str">
        <f t="shared" si="1"/>
        <v/>
      </c>
      <c r="C31" t="s">
        <v>489</v>
      </c>
      <c r="D31">
        <f t="shared" si="0"/>
        <v>16</v>
      </c>
      <c r="E31" t="s">
        <v>251</v>
      </c>
      <c r="F31">
        <v>0</v>
      </c>
      <c r="G31">
        <v>0</v>
      </c>
      <c r="H31">
        <v>356</v>
      </c>
      <c r="I31" t="str">
        <f t="shared" si="2"/>
        <v>Concept was_a from</v>
      </c>
      <c r="K31">
        <v>30</v>
      </c>
      <c r="L31" t="s">
        <v>356</v>
      </c>
      <c r="M31">
        <v>44818743</v>
      </c>
      <c r="N31" t="s">
        <v>33</v>
      </c>
    </row>
    <row r="32" spans="1:14">
      <c r="A32">
        <v>141</v>
      </c>
      <c r="B32" t="str">
        <f t="shared" si="1"/>
        <v/>
      </c>
      <c r="C32" t="s">
        <v>266</v>
      </c>
      <c r="D32">
        <f t="shared" si="0"/>
        <v>11</v>
      </c>
      <c r="E32" t="s">
        <v>107</v>
      </c>
      <c r="F32">
        <v>1</v>
      </c>
      <c r="G32">
        <v>0</v>
      </c>
      <c r="H32">
        <v>7</v>
      </c>
      <c r="I32" t="str">
        <f t="shared" si="2"/>
        <v>Constitutes</v>
      </c>
      <c r="K32">
        <v>31</v>
      </c>
      <c r="L32" t="s">
        <v>269</v>
      </c>
      <c r="M32">
        <v>44818744</v>
      </c>
      <c r="N32" t="s">
        <v>34</v>
      </c>
    </row>
    <row r="33" spans="1:14">
      <c r="A33">
        <v>7</v>
      </c>
      <c r="B33" t="str">
        <f t="shared" si="1"/>
        <v/>
      </c>
      <c r="C33" t="s">
        <v>260</v>
      </c>
      <c r="D33">
        <f t="shared" si="0"/>
        <v>11</v>
      </c>
      <c r="E33" t="s">
        <v>10</v>
      </c>
      <c r="F33">
        <v>1</v>
      </c>
      <c r="G33">
        <v>1</v>
      </c>
      <c r="H33">
        <v>141</v>
      </c>
      <c r="I33" t="str">
        <f t="shared" si="2"/>
        <v>Consists of</v>
      </c>
      <c r="K33">
        <v>32</v>
      </c>
      <c r="L33" t="s">
        <v>350</v>
      </c>
      <c r="M33">
        <v>44818745</v>
      </c>
      <c r="N33" t="s">
        <v>35</v>
      </c>
    </row>
    <row r="34" spans="1:14">
      <c r="A34">
        <v>142</v>
      </c>
      <c r="B34" t="str">
        <f t="shared" si="1"/>
        <v/>
      </c>
      <c r="C34" t="s">
        <v>478</v>
      </c>
      <c r="D34">
        <f t="shared" si="0"/>
        <v>12</v>
      </c>
      <c r="E34" t="s">
        <v>108</v>
      </c>
      <c r="F34">
        <v>1</v>
      </c>
      <c r="G34">
        <v>1</v>
      </c>
      <c r="H34">
        <v>8</v>
      </c>
      <c r="I34" t="str">
        <f t="shared" si="2"/>
        <v>Contains</v>
      </c>
      <c r="K34">
        <v>33</v>
      </c>
      <c r="L34" t="s">
        <v>270</v>
      </c>
      <c r="M34">
        <v>44818746</v>
      </c>
      <c r="N34" t="s">
        <v>36</v>
      </c>
    </row>
    <row r="35" spans="1:14">
      <c r="A35">
        <v>8</v>
      </c>
      <c r="B35" t="str">
        <f t="shared" si="1"/>
        <v/>
      </c>
      <c r="C35" t="s">
        <v>261</v>
      </c>
      <c r="D35">
        <f t="shared" si="0"/>
        <v>8</v>
      </c>
      <c r="E35" t="s">
        <v>11</v>
      </c>
      <c r="F35">
        <v>1</v>
      </c>
      <c r="G35">
        <v>0</v>
      </c>
      <c r="H35">
        <v>142</v>
      </c>
      <c r="I35" t="str">
        <f t="shared" si="2"/>
        <v>Contained in</v>
      </c>
      <c r="K35">
        <v>34</v>
      </c>
      <c r="L35" t="s">
        <v>271</v>
      </c>
      <c r="M35">
        <v>44818747</v>
      </c>
      <c r="N35" t="s">
        <v>37</v>
      </c>
    </row>
    <row r="36" spans="1:14">
      <c r="A36">
        <v>93</v>
      </c>
      <c r="B36" t="str">
        <f t="shared" si="1"/>
        <v/>
      </c>
      <c r="C36" t="s">
        <v>395</v>
      </c>
      <c r="D36">
        <f t="shared" si="0"/>
        <v>17</v>
      </c>
      <c r="E36" t="s">
        <v>92</v>
      </c>
      <c r="F36">
        <v>1</v>
      </c>
      <c r="G36">
        <v>0</v>
      </c>
      <c r="H36">
        <v>227</v>
      </c>
      <c r="I36" t="str">
        <f t="shared" si="2"/>
        <v>SNOMED cat - CPT4</v>
      </c>
      <c r="K36">
        <v>35</v>
      </c>
      <c r="L36" t="s">
        <v>272</v>
      </c>
      <c r="M36">
        <v>44818748</v>
      </c>
      <c r="N36" t="s">
        <v>38</v>
      </c>
    </row>
    <row r="37" spans="1:14">
      <c r="A37">
        <v>94</v>
      </c>
      <c r="B37" t="str">
        <f t="shared" si="1"/>
        <v/>
      </c>
      <c r="C37" t="s">
        <v>388</v>
      </c>
      <c r="D37">
        <f t="shared" si="0"/>
        <v>16</v>
      </c>
      <c r="E37" t="s">
        <v>93</v>
      </c>
      <c r="F37">
        <v>0</v>
      </c>
      <c r="G37">
        <v>0</v>
      </c>
      <c r="H37">
        <v>228</v>
      </c>
      <c r="I37" t="str">
        <f t="shared" si="2"/>
        <v>SNOMED - CPT4 eq</v>
      </c>
      <c r="K37">
        <v>36</v>
      </c>
      <c r="L37" t="s">
        <v>273</v>
      </c>
      <c r="M37">
        <v>44818749</v>
      </c>
      <c r="N37" t="s">
        <v>39</v>
      </c>
    </row>
    <row r="38" spans="1:14">
      <c r="A38">
        <v>215</v>
      </c>
      <c r="B38" t="str">
        <f t="shared" si="1"/>
        <v/>
      </c>
      <c r="C38" t="s">
        <v>321</v>
      </c>
      <c r="D38">
        <f t="shared" si="0"/>
        <v>14</v>
      </c>
      <c r="E38" t="s">
        <v>179</v>
      </c>
      <c r="F38">
        <v>0</v>
      </c>
      <c r="G38">
        <v>0</v>
      </c>
      <c r="H38">
        <v>81</v>
      </c>
      <c r="I38" t="str">
        <f t="shared" si="2"/>
        <v>Using device</v>
      </c>
      <c r="K38">
        <v>37</v>
      </c>
      <c r="L38" t="s">
        <v>274</v>
      </c>
      <c r="M38">
        <v>44818750</v>
      </c>
      <c r="N38" t="s">
        <v>40</v>
      </c>
    </row>
    <row r="39" spans="1:14">
      <c r="A39">
        <v>218</v>
      </c>
      <c r="B39" t="str">
        <f t="shared" si="1"/>
        <v/>
      </c>
      <c r="C39" t="s">
        <v>517</v>
      </c>
      <c r="D39">
        <f t="shared" si="0"/>
        <v>18</v>
      </c>
      <c r="E39" t="s">
        <v>182</v>
      </c>
      <c r="F39">
        <v>0</v>
      </c>
      <c r="G39">
        <v>0</v>
      </c>
      <c r="H39">
        <v>84</v>
      </c>
      <c r="I39" t="str">
        <f t="shared" si="2"/>
        <v>Using acc device</v>
      </c>
      <c r="K39">
        <v>38</v>
      </c>
      <c r="L39" t="s">
        <v>275</v>
      </c>
      <c r="M39">
        <v>44818751</v>
      </c>
      <c r="N39" t="s">
        <v>41</v>
      </c>
    </row>
    <row r="40" spans="1:14">
      <c r="A40">
        <v>147</v>
      </c>
      <c r="B40" t="str">
        <f t="shared" si="1"/>
        <v/>
      </c>
      <c r="C40" t="s">
        <v>329</v>
      </c>
      <c r="D40">
        <f t="shared" si="0"/>
        <v>17</v>
      </c>
      <c r="E40" t="s">
        <v>113</v>
      </c>
      <c r="F40">
        <v>1</v>
      </c>
      <c r="G40">
        <v>0</v>
      </c>
      <c r="H40">
        <v>13</v>
      </c>
      <c r="I40" t="str">
        <f t="shared" si="2"/>
        <v>May diagnose</v>
      </c>
      <c r="K40">
        <v>39</v>
      </c>
      <c r="L40" t="s">
        <v>276</v>
      </c>
      <c r="M40">
        <v>44818752</v>
      </c>
      <c r="N40" t="s">
        <v>42</v>
      </c>
    </row>
    <row r="41" spans="1:14">
      <c r="A41">
        <v>187</v>
      </c>
      <c r="B41" t="str">
        <f t="shared" si="1"/>
        <v/>
      </c>
      <c r="C41" t="s">
        <v>416</v>
      </c>
      <c r="D41">
        <f t="shared" si="0"/>
        <v>13</v>
      </c>
      <c r="E41" t="s">
        <v>153</v>
      </c>
      <c r="F41">
        <v>0</v>
      </c>
      <c r="G41">
        <v>0</v>
      </c>
      <c r="H41">
        <v>53</v>
      </c>
      <c r="I41" t="str">
        <f t="shared" si="2"/>
        <v>Has dir device</v>
      </c>
      <c r="K41">
        <v>40</v>
      </c>
      <c r="L41" t="s">
        <v>277</v>
      </c>
      <c r="M41">
        <v>44818753</v>
      </c>
      <c r="N41" t="s">
        <v>43</v>
      </c>
    </row>
    <row r="42" spans="1:14">
      <c r="A42">
        <v>186</v>
      </c>
      <c r="B42" t="str">
        <f t="shared" si="1"/>
        <v/>
      </c>
      <c r="C42" t="s">
        <v>415</v>
      </c>
      <c r="D42">
        <f t="shared" si="0"/>
        <v>12</v>
      </c>
      <c r="E42" t="s">
        <v>152</v>
      </c>
      <c r="F42">
        <v>0</v>
      </c>
      <c r="G42">
        <v>0</v>
      </c>
      <c r="H42">
        <v>52</v>
      </c>
      <c r="I42" t="str">
        <f t="shared" si="2"/>
        <v>Has dir morph</v>
      </c>
      <c r="K42">
        <v>41</v>
      </c>
      <c r="L42" t="s">
        <v>369</v>
      </c>
      <c r="M42">
        <v>44818754</v>
      </c>
      <c r="N42" t="s">
        <v>44</v>
      </c>
    </row>
    <row r="43" spans="1:14">
      <c r="A43">
        <v>206</v>
      </c>
      <c r="B43" t="str">
        <f t="shared" si="1"/>
        <v/>
      </c>
      <c r="C43" t="s">
        <v>424</v>
      </c>
      <c r="D43">
        <f t="shared" si="0"/>
        <v>16</v>
      </c>
      <c r="E43" t="s">
        <v>171</v>
      </c>
      <c r="F43">
        <v>0</v>
      </c>
      <c r="G43">
        <v>0</v>
      </c>
      <c r="H43">
        <v>72</v>
      </c>
      <c r="I43" t="str">
        <f t="shared" si="2"/>
        <v>Has dir proc site</v>
      </c>
      <c r="K43">
        <v>42</v>
      </c>
      <c r="L43" t="s">
        <v>370</v>
      </c>
      <c r="M43">
        <v>44818755</v>
      </c>
      <c r="N43" t="s">
        <v>45</v>
      </c>
    </row>
    <row r="44" spans="1:14">
      <c r="A44">
        <v>185</v>
      </c>
      <c r="B44" t="str">
        <f t="shared" si="1"/>
        <v/>
      </c>
      <c r="C44" t="s">
        <v>414</v>
      </c>
      <c r="D44">
        <f t="shared" si="0"/>
        <v>12</v>
      </c>
      <c r="E44" t="s">
        <v>151</v>
      </c>
      <c r="F44">
        <v>0</v>
      </c>
      <c r="G44">
        <v>0</v>
      </c>
      <c r="H44">
        <v>51</v>
      </c>
      <c r="I44" t="str">
        <f t="shared" si="2"/>
        <v>Has dir subst</v>
      </c>
      <c r="K44">
        <v>43</v>
      </c>
      <c r="L44" t="s">
        <v>278</v>
      </c>
      <c r="M44">
        <v>44818756</v>
      </c>
      <c r="N44" t="s">
        <v>46</v>
      </c>
    </row>
    <row r="45" spans="1:14">
      <c r="A45">
        <v>293</v>
      </c>
      <c r="B45" t="str">
        <f t="shared" si="1"/>
        <v/>
      </c>
      <c r="C45" t="s">
        <v>452</v>
      </c>
      <c r="D45">
        <f t="shared" si="0"/>
        <v>12</v>
      </c>
      <c r="E45" t="s">
        <v>217</v>
      </c>
      <c r="F45">
        <v>1</v>
      </c>
      <c r="G45">
        <v>1</v>
      </c>
      <c r="H45">
        <v>294</v>
      </c>
      <c r="I45" t="str">
        <f t="shared" si="2"/>
        <v>RxNorm - DOI</v>
      </c>
      <c r="K45">
        <v>44</v>
      </c>
      <c r="L45" t="s">
        <v>279</v>
      </c>
      <c r="M45">
        <v>44818757</v>
      </c>
      <c r="N45" t="s">
        <v>47</v>
      </c>
    </row>
    <row r="46" spans="1:14">
      <c r="A46">
        <v>359</v>
      </c>
      <c r="B46" t="str">
        <f t="shared" si="1"/>
        <v/>
      </c>
      <c r="C46" t="s">
        <v>268</v>
      </c>
      <c r="D46">
        <f t="shared" si="0"/>
        <v>15</v>
      </c>
      <c r="E46" t="s">
        <v>255</v>
      </c>
      <c r="F46">
        <v>1</v>
      </c>
      <c r="G46">
        <v>0</v>
      </c>
      <c r="H46">
        <v>360</v>
      </c>
      <c r="I46" t="str">
        <f t="shared" si="2"/>
        <v>Is domain</v>
      </c>
      <c r="K46">
        <v>45</v>
      </c>
      <c r="L46" t="s">
        <v>280</v>
      </c>
      <c r="M46">
        <v>44818758</v>
      </c>
      <c r="N46" t="s">
        <v>48</v>
      </c>
    </row>
    <row r="47" spans="1:14">
      <c r="A47">
        <v>138</v>
      </c>
      <c r="B47" t="str">
        <f t="shared" si="1"/>
        <v/>
      </c>
      <c r="C47" t="s">
        <v>521</v>
      </c>
      <c r="D47">
        <f t="shared" si="0"/>
        <v>19</v>
      </c>
      <c r="E47" t="s">
        <v>104</v>
      </c>
      <c r="F47">
        <v>1</v>
      </c>
      <c r="G47">
        <v>0</v>
      </c>
      <c r="H47">
        <v>4</v>
      </c>
      <c r="I47" t="str">
        <f t="shared" si="2"/>
        <v>RxNorm has dose form</v>
      </c>
      <c r="K47">
        <v>46</v>
      </c>
      <c r="L47" t="s">
        <v>281</v>
      </c>
      <c r="M47">
        <v>44818759</v>
      </c>
      <c r="N47" t="s">
        <v>49</v>
      </c>
    </row>
    <row r="48" spans="1:14">
      <c r="A48">
        <v>145</v>
      </c>
      <c r="B48" t="str">
        <f t="shared" si="1"/>
        <v/>
      </c>
      <c r="C48" t="s">
        <v>522</v>
      </c>
      <c r="D48">
        <f t="shared" si="0"/>
        <v>18</v>
      </c>
      <c r="E48" t="s">
        <v>111</v>
      </c>
      <c r="F48">
        <v>1</v>
      </c>
      <c r="G48">
        <v>0</v>
      </c>
      <c r="H48">
        <v>11</v>
      </c>
      <c r="I48" t="str">
        <f t="shared" si="2"/>
        <v>NDFRT has dose form</v>
      </c>
      <c r="K48">
        <v>47</v>
      </c>
      <c r="L48" t="s">
        <v>351</v>
      </c>
      <c r="M48">
        <v>44818760</v>
      </c>
      <c r="N48" t="s">
        <v>50</v>
      </c>
    </row>
    <row r="49" spans="1:14">
      <c r="A49">
        <v>203</v>
      </c>
      <c r="B49" t="str">
        <f t="shared" si="1"/>
        <v/>
      </c>
      <c r="C49" t="s">
        <v>264</v>
      </c>
      <c r="D49">
        <f t="shared" si="0"/>
        <v>12</v>
      </c>
      <c r="E49" t="s">
        <v>168</v>
      </c>
      <c r="F49">
        <v>0</v>
      </c>
      <c r="G49">
        <v>0</v>
      </c>
      <c r="H49">
        <v>69</v>
      </c>
      <c r="I49" t="str">
        <f t="shared" si="2"/>
        <v>Has dose form</v>
      </c>
      <c r="K49">
        <v>48</v>
      </c>
      <c r="L49" t="s">
        <v>335</v>
      </c>
      <c r="M49">
        <v>44818761</v>
      </c>
      <c r="N49" t="s">
        <v>51</v>
      </c>
    </row>
    <row r="50" spans="1:14">
      <c r="A50">
        <v>301</v>
      </c>
      <c r="B50" t="str">
        <f t="shared" si="1"/>
        <v/>
      </c>
      <c r="C50" t="s">
        <v>460</v>
      </c>
      <c r="D50">
        <f t="shared" si="0"/>
        <v>13</v>
      </c>
      <c r="E50" t="s">
        <v>225</v>
      </c>
      <c r="F50">
        <v>1</v>
      </c>
      <c r="G50">
        <v>0</v>
      </c>
      <c r="H50">
        <v>302</v>
      </c>
      <c r="I50" t="str">
        <f t="shared" si="2"/>
        <v>MDC cat - DRG</v>
      </c>
      <c r="K50">
        <v>49</v>
      </c>
      <c r="L50" t="s">
        <v>282</v>
      </c>
      <c r="M50">
        <v>44818762</v>
      </c>
      <c r="N50" t="s">
        <v>52</v>
      </c>
    </row>
    <row r="51" spans="1:14">
      <c r="A51">
        <v>299</v>
      </c>
      <c r="B51" t="str">
        <f t="shared" si="1"/>
        <v/>
      </c>
      <c r="C51" t="s">
        <v>458</v>
      </c>
      <c r="D51">
        <f t="shared" si="0"/>
        <v>15</v>
      </c>
      <c r="E51" t="s">
        <v>223</v>
      </c>
      <c r="F51">
        <v>0</v>
      </c>
      <c r="G51">
        <v>0</v>
      </c>
      <c r="H51">
        <v>300</v>
      </c>
      <c r="I51" t="str">
        <f t="shared" si="2"/>
        <v>MS-DRG - DRG eq</v>
      </c>
      <c r="K51">
        <v>50</v>
      </c>
      <c r="L51" t="s">
        <v>283</v>
      </c>
      <c r="M51">
        <v>44818763</v>
      </c>
      <c r="N51" t="s">
        <v>53</v>
      </c>
    </row>
    <row r="52" spans="1:14">
      <c r="A52">
        <v>277</v>
      </c>
      <c r="B52" t="str">
        <f t="shared" si="1"/>
        <v/>
      </c>
      <c r="C52" t="s">
        <v>436</v>
      </c>
      <c r="D52">
        <f t="shared" si="0"/>
        <v>19</v>
      </c>
      <c r="E52" t="s">
        <v>201</v>
      </c>
      <c r="F52">
        <v>0</v>
      </c>
      <c r="G52">
        <v>0</v>
      </c>
      <c r="H52">
        <v>278</v>
      </c>
      <c r="I52" t="str">
        <f t="shared" si="2"/>
        <v>Has drug-drug inter</v>
      </c>
      <c r="K52">
        <v>51</v>
      </c>
      <c r="L52" t="s">
        <v>372</v>
      </c>
      <c r="M52">
        <v>44818764</v>
      </c>
      <c r="N52" t="s">
        <v>54</v>
      </c>
    </row>
    <row r="53" spans="1:14">
      <c r="A53">
        <v>201</v>
      </c>
      <c r="B53" t="str">
        <f t="shared" si="1"/>
        <v/>
      </c>
      <c r="C53" t="s">
        <v>317</v>
      </c>
      <c r="D53">
        <f t="shared" si="0"/>
        <v>9</v>
      </c>
      <c r="E53" t="s">
        <v>167</v>
      </c>
      <c r="F53">
        <v>0</v>
      </c>
      <c r="G53">
        <v>0</v>
      </c>
      <c r="H53">
        <v>67</v>
      </c>
      <c r="I53" t="str">
        <f t="shared" si="2"/>
        <v>Has due to</v>
      </c>
      <c r="K53">
        <v>52</v>
      </c>
      <c r="L53" t="s">
        <v>373</v>
      </c>
      <c r="M53">
        <v>44818765</v>
      </c>
      <c r="N53" t="s">
        <v>55</v>
      </c>
    </row>
    <row r="54" spans="1:14">
      <c r="A54">
        <v>216</v>
      </c>
      <c r="B54" t="str">
        <f t="shared" si="1"/>
        <v/>
      </c>
      <c r="C54" t="s">
        <v>322</v>
      </c>
      <c r="D54">
        <f t="shared" si="0"/>
        <v>14</v>
      </c>
      <c r="E54" t="s">
        <v>180</v>
      </c>
      <c r="F54">
        <v>0</v>
      </c>
      <c r="G54">
        <v>0</v>
      </c>
      <c r="H54">
        <v>82</v>
      </c>
      <c r="I54" t="str">
        <f t="shared" si="2"/>
        <v>Using energy</v>
      </c>
      <c r="K54">
        <v>53</v>
      </c>
      <c r="L54" t="s">
        <v>374</v>
      </c>
      <c r="M54">
        <v>44818766</v>
      </c>
      <c r="N54" t="s">
        <v>56</v>
      </c>
    </row>
    <row r="55" spans="1:14">
      <c r="A55">
        <v>184</v>
      </c>
      <c r="B55" t="str">
        <f t="shared" si="1"/>
        <v/>
      </c>
      <c r="C55" t="s">
        <v>311</v>
      </c>
      <c r="D55">
        <f t="shared" si="0"/>
        <v>14</v>
      </c>
      <c r="E55" t="s">
        <v>150</v>
      </c>
      <c r="F55">
        <v>0</v>
      </c>
      <c r="G55">
        <v>0</v>
      </c>
      <c r="H55">
        <v>50</v>
      </c>
      <c r="I55" t="str">
        <f t="shared" si="2"/>
        <v>Has episodicity</v>
      </c>
      <c r="K55">
        <v>54</v>
      </c>
      <c r="L55" t="s">
        <v>284</v>
      </c>
      <c r="M55">
        <v>44818767</v>
      </c>
      <c r="N55" t="s">
        <v>57</v>
      </c>
    </row>
    <row r="56" spans="1:14">
      <c r="A56">
        <v>130</v>
      </c>
      <c r="B56" t="str">
        <f t="shared" si="1"/>
        <v/>
      </c>
      <c r="C56" t="s">
        <v>382</v>
      </c>
      <c r="D56">
        <f t="shared" si="0"/>
        <v>12</v>
      </c>
      <c r="E56" t="s">
        <v>99</v>
      </c>
      <c r="F56">
        <v>0</v>
      </c>
      <c r="G56">
        <v>1</v>
      </c>
      <c r="H56">
        <v>244</v>
      </c>
      <c r="I56" t="str">
        <f t="shared" si="2"/>
        <v>RxNorm - ETC</v>
      </c>
      <c r="K56">
        <v>55</v>
      </c>
      <c r="L56" t="s">
        <v>285</v>
      </c>
      <c r="M56">
        <v>44818768</v>
      </c>
      <c r="N56" t="s">
        <v>58</v>
      </c>
    </row>
    <row r="57" spans="1:14">
      <c r="A57">
        <v>287</v>
      </c>
      <c r="B57" t="str">
        <f t="shared" si="1"/>
        <v/>
      </c>
      <c r="C57" t="s">
        <v>446</v>
      </c>
      <c r="D57">
        <f t="shared" si="0"/>
        <v>17</v>
      </c>
      <c r="E57" t="s">
        <v>211</v>
      </c>
      <c r="F57">
        <v>0</v>
      </c>
      <c r="G57">
        <v>1</v>
      </c>
      <c r="H57">
        <v>288</v>
      </c>
      <c r="I57" t="str">
        <f t="shared" si="2"/>
        <v>RxNorm - ETC name</v>
      </c>
      <c r="K57">
        <v>56</v>
      </c>
      <c r="L57" t="s">
        <v>353</v>
      </c>
      <c r="M57">
        <v>44818769</v>
      </c>
      <c r="N57" t="s">
        <v>59</v>
      </c>
    </row>
    <row r="58" spans="1:14">
      <c r="A58">
        <v>328</v>
      </c>
      <c r="B58" t="str">
        <f t="shared" si="1"/>
        <v/>
      </c>
      <c r="C58" t="s">
        <v>513</v>
      </c>
      <c r="D58">
        <f t="shared" si="0"/>
        <v>20</v>
      </c>
      <c r="E58" t="s">
        <v>475</v>
      </c>
      <c r="F58">
        <v>0</v>
      </c>
      <c r="G58">
        <v>0</v>
      </c>
      <c r="H58">
        <v>327</v>
      </c>
      <c r="I58" t="str">
        <f t="shared" si="2"/>
        <v>Map excludes child</v>
      </c>
      <c r="K58">
        <v>57</v>
      </c>
      <c r="L58" t="s">
        <v>354</v>
      </c>
      <c r="M58">
        <v>44818770</v>
      </c>
      <c r="N58" t="s">
        <v>60</v>
      </c>
    </row>
    <row r="59" spans="1:14">
      <c r="A59">
        <v>210</v>
      </c>
      <c r="B59" t="str">
        <f t="shared" si="1"/>
        <v/>
      </c>
      <c r="C59" t="s">
        <v>319</v>
      </c>
      <c r="D59">
        <f t="shared" si="0"/>
        <v>18</v>
      </c>
      <c r="E59" t="s">
        <v>175</v>
      </c>
      <c r="F59">
        <v>0</v>
      </c>
      <c r="G59">
        <v>0</v>
      </c>
      <c r="H59">
        <v>76</v>
      </c>
      <c r="I59" t="str">
        <f t="shared" si="2"/>
        <v>Has finding context</v>
      </c>
      <c r="K59">
        <v>58</v>
      </c>
      <c r="L59" t="s">
        <v>355</v>
      </c>
      <c r="M59">
        <v>44818771</v>
      </c>
      <c r="N59" t="s">
        <v>61</v>
      </c>
    </row>
    <row r="60" spans="1:14">
      <c r="A60">
        <v>222</v>
      </c>
      <c r="B60" t="str">
        <f t="shared" si="1"/>
        <v/>
      </c>
      <c r="C60" t="s">
        <v>381</v>
      </c>
      <c r="D60">
        <f t="shared" si="0"/>
        <v>17</v>
      </c>
      <c r="E60" t="s">
        <v>186</v>
      </c>
      <c r="F60">
        <v>0</v>
      </c>
      <c r="G60">
        <v>0</v>
      </c>
      <c r="H60">
        <v>88</v>
      </c>
      <c r="I60" t="str">
        <f t="shared" si="2"/>
        <v>Using finding inform</v>
      </c>
      <c r="K60">
        <v>59</v>
      </c>
      <c r="L60" t="s">
        <v>286</v>
      </c>
      <c r="M60">
        <v>44818772</v>
      </c>
      <c r="N60" t="s">
        <v>62</v>
      </c>
    </row>
    <row r="61" spans="1:14">
      <c r="A61">
        <v>221</v>
      </c>
      <c r="B61" t="str">
        <f t="shared" si="1"/>
        <v/>
      </c>
      <c r="C61" t="s">
        <v>323</v>
      </c>
      <c r="D61">
        <f t="shared" si="0"/>
        <v>17</v>
      </c>
      <c r="E61" t="s">
        <v>185</v>
      </c>
      <c r="F61">
        <v>0</v>
      </c>
      <c r="G61">
        <v>0</v>
      </c>
      <c r="H61">
        <v>87</v>
      </c>
      <c r="I61" t="str">
        <f t="shared" si="2"/>
        <v>Using finding method</v>
      </c>
      <c r="K61">
        <v>60</v>
      </c>
      <c r="L61" t="s">
        <v>287</v>
      </c>
      <c r="M61">
        <v>44818773</v>
      </c>
      <c r="N61" t="s">
        <v>63</v>
      </c>
    </row>
    <row r="62" spans="1:14">
      <c r="A62">
        <v>183</v>
      </c>
      <c r="B62" t="str">
        <f t="shared" si="1"/>
        <v/>
      </c>
      <c r="C62" t="s">
        <v>310</v>
      </c>
      <c r="D62">
        <f t="shared" si="0"/>
        <v>15</v>
      </c>
      <c r="E62" t="s">
        <v>149</v>
      </c>
      <c r="F62">
        <v>0</v>
      </c>
      <c r="G62">
        <v>0</v>
      </c>
      <c r="H62">
        <v>49</v>
      </c>
      <c r="I62" t="str">
        <f t="shared" si="2"/>
        <v>Has finding site</v>
      </c>
      <c r="K62">
        <v>61</v>
      </c>
      <c r="L62" t="s">
        <v>288</v>
      </c>
      <c r="M62">
        <v>44818774</v>
      </c>
      <c r="N62" t="s">
        <v>64</v>
      </c>
    </row>
    <row r="63" spans="1:14">
      <c r="A63">
        <v>180</v>
      </c>
      <c r="B63" t="str">
        <f t="shared" si="1"/>
        <v/>
      </c>
      <c r="C63" t="s">
        <v>309</v>
      </c>
      <c r="D63">
        <f t="shared" si="0"/>
        <v>8</v>
      </c>
      <c r="E63" t="s">
        <v>146</v>
      </c>
      <c r="F63">
        <v>0</v>
      </c>
      <c r="G63">
        <v>0</v>
      </c>
      <c r="H63">
        <v>46</v>
      </c>
      <c r="I63" t="str">
        <f t="shared" si="2"/>
        <v>Has focus</v>
      </c>
      <c r="K63">
        <v>62</v>
      </c>
      <c r="L63" t="s">
        <v>357</v>
      </c>
      <c r="M63">
        <v>44818775</v>
      </c>
      <c r="N63" t="s">
        <v>65</v>
      </c>
    </row>
    <row r="64" spans="1:14">
      <c r="A64">
        <v>139</v>
      </c>
      <c r="B64" t="str">
        <f t="shared" si="1"/>
        <v/>
      </c>
      <c r="C64" t="s">
        <v>265</v>
      </c>
      <c r="D64">
        <f t="shared" si="0"/>
        <v>7</v>
      </c>
      <c r="E64" t="s">
        <v>105</v>
      </c>
      <c r="F64">
        <v>0</v>
      </c>
      <c r="G64">
        <v>0</v>
      </c>
      <c r="H64">
        <v>5</v>
      </c>
      <c r="I64" t="str">
        <f t="shared" si="2"/>
        <v>Has form</v>
      </c>
      <c r="K64">
        <v>63</v>
      </c>
      <c r="L64" t="s">
        <v>363</v>
      </c>
      <c r="M64">
        <v>44818776</v>
      </c>
      <c r="N64" t="s">
        <v>66</v>
      </c>
    </row>
    <row r="65" spans="1:14">
      <c r="A65">
        <v>36</v>
      </c>
      <c r="B65" t="str">
        <f t="shared" si="1"/>
        <v/>
      </c>
      <c r="C65" t="s">
        <v>273</v>
      </c>
      <c r="D65">
        <f t="shared" si="0"/>
        <v>10</v>
      </c>
      <c r="E65" t="s">
        <v>39</v>
      </c>
      <c r="F65">
        <v>0</v>
      </c>
      <c r="G65">
        <v>0</v>
      </c>
      <c r="H65">
        <v>170</v>
      </c>
      <c r="I65" t="str">
        <f t="shared" si="2"/>
        <v>Access of</v>
      </c>
      <c r="K65">
        <v>64</v>
      </c>
      <c r="L65" t="s">
        <v>364</v>
      </c>
      <c r="M65">
        <v>44818777</v>
      </c>
      <c r="N65" t="s">
        <v>67</v>
      </c>
    </row>
    <row r="66" spans="1:14">
      <c r="A66">
        <v>48</v>
      </c>
      <c r="B66" t="str">
        <f t="shared" si="1"/>
        <v/>
      </c>
      <c r="C66" t="s">
        <v>335</v>
      </c>
      <c r="D66">
        <f t="shared" ref="D66:D129" si="3">LEN(C66)</f>
        <v>14</v>
      </c>
      <c r="E66" t="s">
        <v>51</v>
      </c>
      <c r="F66">
        <v>0</v>
      </c>
      <c r="G66">
        <v>0</v>
      </c>
      <c r="H66">
        <v>182</v>
      </c>
      <c r="I66" t="str">
        <f t="shared" si="2"/>
        <v>Active ing of</v>
      </c>
      <c r="K66">
        <v>65</v>
      </c>
      <c r="L66" t="s">
        <v>365</v>
      </c>
      <c r="M66">
        <v>44818778</v>
      </c>
      <c r="N66" t="s">
        <v>68</v>
      </c>
    </row>
    <row r="67" spans="1:14">
      <c r="A67">
        <v>57</v>
      </c>
      <c r="B67" t="str">
        <f t="shared" ref="B67:B130" si="4">IF(C67=C68, "scream", "")</f>
        <v/>
      </c>
      <c r="C67" t="s">
        <v>354</v>
      </c>
      <c r="D67">
        <f t="shared" si="3"/>
        <v>16</v>
      </c>
      <c r="E67" t="s">
        <v>60</v>
      </c>
      <c r="F67">
        <v>0</v>
      </c>
      <c r="G67">
        <v>0</v>
      </c>
      <c r="H67">
        <v>191</v>
      </c>
      <c r="I67" t="str">
        <f t="shared" ref="I67:I130" si="5">VLOOKUP(H67, K$1:L$267, 2, FALSE)</f>
        <v>Asso finding of</v>
      </c>
      <c r="K67">
        <v>66</v>
      </c>
      <c r="L67" t="s">
        <v>366</v>
      </c>
      <c r="M67">
        <v>44818779</v>
      </c>
      <c r="N67" t="s">
        <v>69</v>
      </c>
    </row>
    <row r="68" spans="1:14">
      <c r="A68">
        <v>56</v>
      </c>
      <c r="B68" t="str">
        <f t="shared" si="4"/>
        <v/>
      </c>
      <c r="C68" t="s">
        <v>353</v>
      </c>
      <c r="D68">
        <f t="shared" si="3"/>
        <v>14</v>
      </c>
      <c r="E68" t="s">
        <v>59</v>
      </c>
      <c r="F68">
        <v>0</v>
      </c>
      <c r="G68">
        <v>0</v>
      </c>
      <c r="H68">
        <v>190</v>
      </c>
      <c r="I68" t="str">
        <f t="shared" si="5"/>
        <v>Asso morph of</v>
      </c>
      <c r="K68">
        <v>67</v>
      </c>
      <c r="L68" t="s">
        <v>289</v>
      </c>
      <c r="M68">
        <v>44818780</v>
      </c>
      <c r="N68" t="s">
        <v>70</v>
      </c>
    </row>
    <row r="69" spans="1:14">
      <c r="A69">
        <v>71</v>
      </c>
      <c r="B69" t="str">
        <f t="shared" si="4"/>
        <v/>
      </c>
      <c r="C69" t="s">
        <v>358</v>
      </c>
      <c r="D69">
        <f t="shared" si="3"/>
        <v>13</v>
      </c>
      <c r="E69" t="s">
        <v>73</v>
      </c>
      <c r="F69">
        <v>0</v>
      </c>
      <c r="G69">
        <v>0</v>
      </c>
      <c r="H69">
        <v>205</v>
      </c>
      <c r="I69" t="str">
        <f t="shared" si="5"/>
        <v>Asso proc of</v>
      </c>
      <c r="K69">
        <v>68</v>
      </c>
      <c r="L69" t="s">
        <v>494</v>
      </c>
      <c r="M69">
        <v>44818781</v>
      </c>
      <c r="N69" t="s">
        <v>469</v>
      </c>
    </row>
    <row r="70" spans="1:14">
      <c r="A70">
        <v>55</v>
      </c>
      <c r="B70" t="str">
        <f t="shared" si="4"/>
        <v/>
      </c>
      <c r="C70" t="s">
        <v>285</v>
      </c>
      <c r="D70">
        <f t="shared" si="3"/>
        <v>19</v>
      </c>
      <c r="E70" t="s">
        <v>58</v>
      </c>
      <c r="F70">
        <v>0</v>
      </c>
      <c r="G70">
        <v>0</v>
      </c>
      <c r="H70">
        <v>189</v>
      </c>
      <c r="I70" t="str">
        <f t="shared" si="5"/>
        <v>Causative agent of</v>
      </c>
      <c r="K70">
        <v>69</v>
      </c>
      <c r="L70" t="s">
        <v>258</v>
      </c>
      <c r="M70">
        <v>44818782</v>
      </c>
      <c r="N70" t="s">
        <v>71</v>
      </c>
    </row>
    <row r="71" spans="1:14">
      <c r="A71">
        <v>27</v>
      </c>
      <c r="B71" t="str">
        <f t="shared" si="4"/>
        <v/>
      </c>
      <c r="C71" t="s">
        <v>334</v>
      </c>
      <c r="D71">
        <f t="shared" si="3"/>
        <v>18</v>
      </c>
      <c r="E71" t="s">
        <v>30</v>
      </c>
      <c r="F71">
        <v>1</v>
      </c>
      <c r="G71">
        <v>0</v>
      </c>
      <c r="H71">
        <v>161</v>
      </c>
      <c r="I71" t="str">
        <f t="shared" si="5"/>
        <v>Chem structure of</v>
      </c>
      <c r="K71">
        <v>70</v>
      </c>
      <c r="L71" t="s">
        <v>290</v>
      </c>
      <c r="M71">
        <v>44818783</v>
      </c>
      <c r="N71" t="s">
        <v>72</v>
      </c>
    </row>
    <row r="72" spans="1:14">
      <c r="A72">
        <v>129</v>
      </c>
      <c r="B72" t="str">
        <f t="shared" si="4"/>
        <v/>
      </c>
      <c r="C72" t="s">
        <v>401</v>
      </c>
      <c r="D72">
        <f t="shared" si="3"/>
        <v>6</v>
      </c>
      <c r="E72" t="s">
        <v>98</v>
      </c>
      <c r="F72">
        <v>0</v>
      </c>
      <c r="G72">
        <v>0</v>
      </c>
      <c r="H72">
        <v>243</v>
      </c>
      <c r="I72" t="str">
        <f t="shared" si="5"/>
        <v>Is CI of</v>
      </c>
      <c r="K72">
        <v>71</v>
      </c>
      <c r="L72" t="s">
        <v>358</v>
      </c>
      <c r="M72">
        <v>44818784</v>
      </c>
      <c r="N72" t="s">
        <v>73</v>
      </c>
    </row>
    <row r="73" spans="1:14">
      <c r="A73">
        <v>17</v>
      </c>
      <c r="B73" t="str">
        <f t="shared" si="4"/>
        <v/>
      </c>
      <c r="C73" t="s">
        <v>341</v>
      </c>
      <c r="D73">
        <f t="shared" si="3"/>
        <v>17</v>
      </c>
      <c r="E73" t="s">
        <v>20</v>
      </c>
      <c r="F73">
        <v>1</v>
      </c>
      <c r="G73">
        <v>0</v>
      </c>
      <c r="H73">
        <v>151</v>
      </c>
      <c r="I73" t="str">
        <f t="shared" si="5"/>
        <v>CI chem class of</v>
      </c>
      <c r="K73">
        <v>72</v>
      </c>
      <c r="L73" t="s">
        <v>375</v>
      </c>
      <c r="M73">
        <v>44818785</v>
      </c>
      <c r="N73" t="s">
        <v>74</v>
      </c>
    </row>
    <row r="74" spans="1:14">
      <c r="A74">
        <v>19</v>
      </c>
      <c r="B74" t="str">
        <f t="shared" si="4"/>
        <v/>
      </c>
      <c r="C74" t="s">
        <v>342</v>
      </c>
      <c r="D74">
        <f t="shared" si="3"/>
        <v>10</v>
      </c>
      <c r="E74" t="s">
        <v>22</v>
      </c>
      <c r="F74">
        <v>1</v>
      </c>
      <c r="G74">
        <v>0</v>
      </c>
      <c r="H74">
        <v>153</v>
      </c>
      <c r="I74" t="str">
        <f t="shared" si="5"/>
        <v>CI MoA of</v>
      </c>
      <c r="K74">
        <v>73</v>
      </c>
      <c r="L74" t="s">
        <v>371</v>
      </c>
      <c r="M74">
        <v>44818786</v>
      </c>
      <c r="N74" t="s">
        <v>75</v>
      </c>
    </row>
    <row r="75" spans="1:14">
      <c r="A75">
        <v>15</v>
      </c>
      <c r="B75" t="str">
        <f t="shared" si="4"/>
        <v/>
      </c>
      <c r="C75" t="s">
        <v>340</v>
      </c>
      <c r="D75">
        <f t="shared" si="3"/>
        <v>20</v>
      </c>
      <c r="E75" t="s">
        <v>18</v>
      </c>
      <c r="F75">
        <v>1</v>
      </c>
      <c r="G75">
        <v>0</v>
      </c>
      <c r="H75">
        <v>149</v>
      </c>
      <c r="I75" t="str">
        <f t="shared" si="5"/>
        <v>CI physiol effect by</v>
      </c>
      <c r="K75">
        <v>74</v>
      </c>
      <c r="L75" t="s">
        <v>359</v>
      </c>
      <c r="M75">
        <v>44818787</v>
      </c>
      <c r="N75" t="s">
        <v>76</v>
      </c>
    </row>
    <row r="76" spans="1:14">
      <c r="A76">
        <v>85</v>
      </c>
      <c r="B76" t="str">
        <f t="shared" si="4"/>
        <v/>
      </c>
      <c r="C76" t="s">
        <v>295</v>
      </c>
      <c r="D76">
        <f t="shared" si="3"/>
        <v>19</v>
      </c>
      <c r="E76" t="s">
        <v>87</v>
      </c>
      <c r="F76">
        <v>0</v>
      </c>
      <c r="G76">
        <v>0</v>
      </c>
      <c r="H76">
        <v>219</v>
      </c>
      <c r="I76" t="str">
        <f t="shared" si="5"/>
        <v>Clinical course of</v>
      </c>
      <c r="K76">
        <v>75</v>
      </c>
      <c r="L76" t="s">
        <v>360</v>
      </c>
      <c r="M76">
        <v>44818788</v>
      </c>
      <c r="N76" t="s">
        <v>77</v>
      </c>
    </row>
    <row r="77" spans="1:14">
      <c r="A77">
        <v>54</v>
      </c>
      <c r="B77" t="str">
        <f t="shared" si="4"/>
        <v/>
      </c>
      <c r="C77" t="s">
        <v>284</v>
      </c>
      <c r="D77">
        <f t="shared" si="3"/>
        <v>13</v>
      </c>
      <c r="E77" t="s">
        <v>57</v>
      </c>
      <c r="F77">
        <v>0</v>
      </c>
      <c r="G77">
        <v>0</v>
      </c>
      <c r="H77">
        <v>188</v>
      </c>
      <c r="I77" t="str">
        <f t="shared" si="5"/>
        <v>Component of</v>
      </c>
      <c r="K77">
        <v>76</v>
      </c>
      <c r="L77" t="s">
        <v>291</v>
      </c>
      <c r="M77">
        <v>44818789</v>
      </c>
      <c r="N77" t="s">
        <v>78</v>
      </c>
    </row>
    <row r="78" spans="1:14">
      <c r="A78">
        <v>53</v>
      </c>
      <c r="B78" t="str">
        <f t="shared" si="4"/>
        <v/>
      </c>
      <c r="C78" t="s">
        <v>374</v>
      </c>
      <c r="D78">
        <f t="shared" si="3"/>
        <v>14</v>
      </c>
      <c r="E78" t="s">
        <v>56</v>
      </c>
      <c r="F78">
        <v>0</v>
      </c>
      <c r="G78">
        <v>0</v>
      </c>
      <c r="H78">
        <v>187</v>
      </c>
      <c r="I78" t="str">
        <f t="shared" si="5"/>
        <v>Dir device of</v>
      </c>
      <c r="K78">
        <v>77</v>
      </c>
      <c r="L78" t="s">
        <v>361</v>
      </c>
      <c r="M78">
        <v>44818790</v>
      </c>
      <c r="N78" t="s">
        <v>79</v>
      </c>
    </row>
    <row r="79" spans="1:14">
      <c r="A79">
        <v>52</v>
      </c>
      <c r="B79" t="str">
        <f t="shared" si="4"/>
        <v/>
      </c>
      <c r="C79" t="s">
        <v>373</v>
      </c>
      <c r="D79">
        <f t="shared" si="3"/>
        <v>13</v>
      </c>
      <c r="E79" t="s">
        <v>55</v>
      </c>
      <c r="F79">
        <v>0</v>
      </c>
      <c r="G79">
        <v>0</v>
      </c>
      <c r="H79">
        <v>186</v>
      </c>
      <c r="I79" t="str">
        <f t="shared" si="5"/>
        <v>Dir morph of</v>
      </c>
      <c r="K79">
        <v>78</v>
      </c>
      <c r="L79" t="s">
        <v>292</v>
      </c>
      <c r="M79">
        <v>44818791</v>
      </c>
      <c r="N79" t="s">
        <v>80</v>
      </c>
    </row>
    <row r="80" spans="1:14">
      <c r="A80">
        <v>72</v>
      </c>
      <c r="B80" t="str">
        <f t="shared" si="4"/>
        <v/>
      </c>
      <c r="C80" t="s">
        <v>375</v>
      </c>
      <c r="D80">
        <f t="shared" si="3"/>
        <v>17</v>
      </c>
      <c r="E80" t="s">
        <v>74</v>
      </c>
      <c r="F80">
        <v>0</v>
      </c>
      <c r="G80">
        <v>0</v>
      </c>
      <c r="H80">
        <v>206</v>
      </c>
      <c r="I80" t="str">
        <f t="shared" si="5"/>
        <v>Dir proc site of</v>
      </c>
      <c r="K80">
        <v>79</v>
      </c>
      <c r="L80" t="s">
        <v>515</v>
      </c>
      <c r="M80">
        <v>44818792</v>
      </c>
      <c r="N80" t="s">
        <v>81</v>
      </c>
    </row>
    <row r="81" spans="1:14">
      <c r="A81">
        <v>51</v>
      </c>
      <c r="B81" t="str">
        <f t="shared" si="4"/>
        <v/>
      </c>
      <c r="C81" t="s">
        <v>372</v>
      </c>
      <c r="D81">
        <f t="shared" si="3"/>
        <v>13</v>
      </c>
      <c r="E81" t="s">
        <v>54</v>
      </c>
      <c r="F81">
        <v>0</v>
      </c>
      <c r="G81">
        <v>0</v>
      </c>
      <c r="H81">
        <v>185</v>
      </c>
      <c r="I81" t="str">
        <f t="shared" si="5"/>
        <v>Dir subst of</v>
      </c>
      <c r="K81">
        <v>80</v>
      </c>
      <c r="L81" t="s">
        <v>376</v>
      </c>
      <c r="M81">
        <v>44818793</v>
      </c>
      <c r="N81" t="s">
        <v>82</v>
      </c>
    </row>
    <row r="82" spans="1:14">
      <c r="A82">
        <v>4</v>
      </c>
      <c r="B82" t="str">
        <f t="shared" si="4"/>
        <v/>
      </c>
      <c r="C82" t="s">
        <v>523</v>
      </c>
      <c r="D82">
        <f t="shared" si="3"/>
        <v>20</v>
      </c>
      <c r="E82" t="s">
        <v>7</v>
      </c>
      <c r="F82">
        <v>1</v>
      </c>
      <c r="G82">
        <v>0</v>
      </c>
      <c r="H82">
        <v>138</v>
      </c>
      <c r="I82" t="str">
        <f t="shared" si="5"/>
        <v>RxNorm dose form of</v>
      </c>
      <c r="K82">
        <v>81</v>
      </c>
      <c r="L82" t="s">
        <v>293</v>
      </c>
      <c r="M82">
        <v>44818794</v>
      </c>
      <c r="N82" t="s">
        <v>83</v>
      </c>
    </row>
    <row r="83" spans="1:14">
      <c r="A83">
        <v>11</v>
      </c>
      <c r="B83" t="str">
        <f t="shared" si="4"/>
        <v/>
      </c>
      <c r="C83" t="s">
        <v>524</v>
      </c>
      <c r="D83">
        <f t="shared" si="3"/>
        <v>19</v>
      </c>
      <c r="E83" t="s">
        <v>14</v>
      </c>
      <c r="F83">
        <v>1</v>
      </c>
      <c r="G83">
        <v>0</v>
      </c>
      <c r="H83">
        <v>145</v>
      </c>
      <c r="I83" t="str">
        <f t="shared" si="5"/>
        <v>NDFRT dose form of</v>
      </c>
      <c r="K83">
        <v>82</v>
      </c>
      <c r="L83" t="s">
        <v>294</v>
      </c>
      <c r="M83">
        <v>44818795</v>
      </c>
      <c r="N83" t="s">
        <v>84</v>
      </c>
    </row>
    <row r="84" spans="1:14">
      <c r="A84">
        <v>69</v>
      </c>
      <c r="B84" t="str">
        <f t="shared" si="4"/>
        <v/>
      </c>
      <c r="C84" t="s">
        <v>258</v>
      </c>
      <c r="D84">
        <f t="shared" si="3"/>
        <v>13</v>
      </c>
      <c r="E84" t="s">
        <v>71</v>
      </c>
      <c r="F84">
        <v>0</v>
      </c>
      <c r="G84">
        <v>0</v>
      </c>
      <c r="H84">
        <v>203</v>
      </c>
      <c r="I84" t="str">
        <f t="shared" si="5"/>
        <v>Dose form of</v>
      </c>
      <c r="K84">
        <v>83</v>
      </c>
      <c r="L84" t="s">
        <v>367</v>
      </c>
      <c r="M84">
        <v>44818796</v>
      </c>
      <c r="N84" t="s">
        <v>85</v>
      </c>
    </row>
    <row r="85" spans="1:14">
      <c r="A85">
        <v>278</v>
      </c>
      <c r="B85" t="str">
        <f t="shared" si="4"/>
        <v/>
      </c>
      <c r="C85" t="s">
        <v>437</v>
      </c>
      <c r="D85">
        <f t="shared" si="3"/>
        <v>19</v>
      </c>
      <c r="E85" t="s">
        <v>202</v>
      </c>
      <c r="F85">
        <v>0</v>
      </c>
      <c r="G85">
        <v>0</v>
      </c>
      <c r="H85">
        <v>277</v>
      </c>
      <c r="I85" t="str">
        <f t="shared" si="5"/>
        <v>Drug-drug inter for</v>
      </c>
      <c r="K85">
        <v>84</v>
      </c>
      <c r="L85" t="s">
        <v>518</v>
      </c>
      <c r="M85">
        <v>44818797</v>
      </c>
      <c r="N85" t="s">
        <v>86</v>
      </c>
    </row>
    <row r="86" spans="1:14">
      <c r="A86">
        <v>67</v>
      </c>
      <c r="B86" t="str">
        <f t="shared" si="4"/>
        <v/>
      </c>
      <c r="C86" t="s">
        <v>289</v>
      </c>
      <c r="D86">
        <f t="shared" si="3"/>
        <v>10</v>
      </c>
      <c r="E86" t="s">
        <v>70</v>
      </c>
      <c r="F86">
        <v>0</v>
      </c>
      <c r="G86">
        <v>0</v>
      </c>
      <c r="H86">
        <v>201</v>
      </c>
      <c r="I86" t="str">
        <f t="shared" si="5"/>
        <v>Due to of</v>
      </c>
      <c r="K86">
        <v>85</v>
      </c>
      <c r="L86" t="s">
        <v>295</v>
      </c>
      <c r="M86">
        <v>44818798</v>
      </c>
      <c r="N86" t="s">
        <v>87</v>
      </c>
    </row>
    <row r="87" spans="1:14">
      <c r="A87">
        <v>50</v>
      </c>
      <c r="B87" t="str">
        <f t="shared" si="4"/>
        <v/>
      </c>
      <c r="C87" t="s">
        <v>283</v>
      </c>
      <c r="D87">
        <f t="shared" si="3"/>
        <v>15</v>
      </c>
      <c r="E87" t="s">
        <v>53</v>
      </c>
      <c r="F87">
        <v>0</v>
      </c>
      <c r="G87">
        <v>0</v>
      </c>
      <c r="H87">
        <v>184</v>
      </c>
      <c r="I87" t="str">
        <f t="shared" si="5"/>
        <v>Episodicity of</v>
      </c>
      <c r="K87">
        <v>86</v>
      </c>
      <c r="L87" t="s">
        <v>378</v>
      </c>
      <c r="M87">
        <v>44818799</v>
      </c>
      <c r="N87" t="s">
        <v>88</v>
      </c>
    </row>
    <row r="88" spans="1:14">
      <c r="A88">
        <v>126</v>
      </c>
      <c r="B88" t="str">
        <f t="shared" si="4"/>
        <v/>
      </c>
      <c r="C88" t="s">
        <v>429</v>
      </c>
      <c r="D88">
        <f t="shared" si="3"/>
        <v>16</v>
      </c>
      <c r="E88" t="s">
        <v>96</v>
      </c>
      <c r="F88">
        <v>0</v>
      </c>
      <c r="G88">
        <v>0</v>
      </c>
      <c r="H88">
        <v>240</v>
      </c>
      <c r="I88" t="str">
        <f t="shared" si="5"/>
        <v>Is FDA-appr ind of</v>
      </c>
      <c r="K88">
        <v>87</v>
      </c>
      <c r="L88" t="s">
        <v>296</v>
      </c>
      <c r="M88">
        <v>44818800</v>
      </c>
      <c r="N88" t="s">
        <v>89</v>
      </c>
    </row>
    <row r="89" spans="1:14">
      <c r="A89">
        <v>76</v>
      </c>
      <c r="B89" t="str">
        <f t="shared" si="4"/>
        <v/>
      </c>
      <c r="C89" t="s">
        <v>291</v>
      </c>
      <c r="D89">
        <f t="shared" si="3"/>
        <v>19</v>
      </c>
      <c r="E89" t="s">
        <v>78</v>
      </c>
      <c r="F89">
        <v>0</v>
      </c>
      <c r="G89">
        <v>0</v>
      </c>
      <c r="H89">
        <v>210</v>
      </c>
      <c r="I89" t="str">
        <f t="shared" si="5"/>
        <v>Finding context of</v>
      </c>
      <c r="K89">
        <v>88</v>
      </c>
      <c r="L89" t="s">
        <v>380</v>
      </c>
      <c r="M89">
        <v>44818801</v>
      </c>
      <c r="N89" t="s">
        <v>90</v>
      </c>
    </row>
    <row r="90" spans="1:14">
      <c r="A90">
        <v>49</v>
      </c>
      <c r="B90" t="str">
        <f t="shared" si="4"/>
        <v/>
      </c>
      <c r="C90" t="s">
        <v>282</v>
      </c>
      <c r="D90">
        <f t="shared" si="3"/>
        <v>16</v>
      </c>
      <c r="E90" t="s">
        <v>52</v>
      </c>
      <c r="F90">
        <v>0</v>
      </c>
      <c r="G90">
        <v>0</v>
      </c>
      <c r="H90">
        <v>183</v>
      </c>
      <c r="I90" t="str">
        <f t="shared" si="5"/>
        <v>Finding site of</v>
      </c>
      <c r="K90">
        <v>92</v>
      </c>
      <c r="L90" t="s">
        <v>387</v>
      </c>
      <c r="M90">
        <v>44818802</v>
      </c>
      <c r="N90" t="s">
        <v>91</v>
      </c>
    </row>
    <row r="91" spans="1:14">
      <c r="A91">
        <v>46</v>
      </c>
      <c r="B91" t="str">
        <f t="shared" si="4"/>
        <v/>
      </c>
      <c r="C91" t="s">
        <v>281</v>
      </c>
      <c r="D91">
        <f t="shared" si="3"/>
        <v>9</v>
      </c>
      <c r="E91" t="s">
        <v>49</v>
      </c>
      <c r="F91">
        <v>0</v>
      </c>
      <c r="G91">
        <v>0</v>
      </c>
      <c r="H91">
        <v>180</v>
      </c>
      <c r="I91" t="str">
        <f t="shared" si="5"/>
        <v>Focus of</v>
      </c>
      <c r="K91">
        <v>93</v>
      </c>
      <c r="L91" t="s">
        <v>395</v>
      </c>
      <c r="M91">
        <v>44818803</v>
      </c>
      <c r="N91" t="s">
        <v>92</v>
      </c>
    </row>
    <row r="92" spans="1:14">
      <c r="A92">
        <v>5</v>
      </c>
      <c r="B92" t="str">
        <f t="shared" si="4"/>
        <v/>
      </c>
      <c r="C92" t="s">
        <v>259</v>
      </c>
      <c r="D92">
        <f t="shared" si="3"/>
        <v>8</v>
      </c>
      <c r="E92" t="s">
        <v>8</v>
      </c>
      <c r="F92">
        <v>0</v>
      </c>
      <c r="G92">
        <v>0</v>
      </c>
      <c r="H92">
        <v>139</v>
      </c>
      <c r="I92" t="str">
        <f t="shared" si="5"/>
        <v>Form of</v>
      </c>
      <c r="K92">
        <v>94</v>
      </c>
      <c r="L92" t="s">
        <v>388</v>
      </c>
      <c r="M92">
        <v>44818804</v>
      </c>
      <c r="N92" t="s">
        <v>93</v>
      </c>
    </row>
    <row r="93" spans="1:14">
      <c r="A93">
        <v>42</v>
      </c>
      <c r="B93" t="str">
        <f t="shared" si="4"/>
        <v/>
      </c>
      <c r="C93" t="s">
        <v>370</v>
      </c>
      <c r="D93">
        <f t="shared" si="3"/>
        <v>16</v>
      </c>
      <c r="E93" t="s">
        <v>45</v>
      </c>
      <c r="F93">
        <v>0</v>
      </c>
      <c r="G93">
        <v>0</v>
      </c>
      <c r="H93">
        <v>176</v>
      </c>
      <c r="I93" t="str">
        <f t="shared" si="5"/>
        <v>Indir device of</v>
      </c>
      <c r="K93">
        <v>125</v>
      </c>
      <c r="L93" t="s">
        <v>389</v>
      </c>
      <c r="M93">
        <v>44818805</v>
      </c>
      <c r="N93" t="s">
        <v>95</v>
      </c>
    </row>
    <row r="94" spans="1:14">
      <c r="A94">
        <v>41</v>
      </c>
      <c r="B94" t="str">
        <f t="shared" si="4"/>
        <v/>
      </c>
      <c r="C94" t="s">
        <v>369</v>
      </c>
      <c r="D94">
        <f t="shared" si="3"/>
        <v>15</v>
      </c>
      <c r="E94" t="s">
        <v>44</v>
      </c>
      <c r="F94">
        <v>0</v>
      </c>
      <c r="G94">
        <v>0</v>
      </c>
      <c r="H94">
        <v>175</v>
      </c>
      <c r="I94" t="str">
        <f t="shared" si="5"/>
        <v>Indir morph of</v>
      </c>
      <c r="K94">
        <v>126</v>
      </c>
      <c r="L94" t="s">
        <v>429</v>
      </c>
      <c r="M94">
        <v>44818806</v>
      </c>
      <c r="N94" t="s">
        <v>96</v>
      </c>
    </row>
    <row r="95" spans="1:14">
      <c r="A95">
        <v>73</v>
      </c>
      <c r="B95" t="str">
        <f t="shared" si="4"/>
        <v/>
      </c>
      <c r="C95" t="s">
        <v>371</v>
      </c>
      <c r="D95">
        <f t="shared" si="3"/>
        <v>19</v>
      </c>
      <c r="E95" t="s">
        <v>75</v>
      </c>
      <c r="F95">
        <v>0</v>
      </c>
      <c r="G95">
        <v>0</v>
      </c>
      <c r="H95">
        <v>207</v>
      </c>
      <c r="I95" t="str">
        <f t="shared" si="5"/>
        <v>Indir proc site of</v>
      </c>
      <c r="K95">
        <v>127</v>
      </c>
      <c r="L95" t="s">
        <v>398</v>
      </c>
      <c r="M95">
        <v>44818807</v>
      </c>
      <c r="N95" t="s">
        <v>97</v>
      </c>
    </row>
    <row r="96" spans="1:14">
      <c r="A96">
        <v>282</v>
      </c>
      <c r="B96" t="str">
        <f t="shared" si="4"/>
        <v/>
      </c>
      <c r="C96" t="s">
        <v>441</v>
      </c>
      <c r="D96">
        <f t="shared" si="3"/>
        <v>18</v>
      </c>
      <c r="E96" t="s">
        <v>206</v>
      </c>
      <c r="F96">
        <v>0</v>
      </c>
      <c r="G96">
        <v>0</v>
      </c>
      <c r="H96">
        <v>281</v>
      </c>
      <c r="I96" t="str">
        <f t="shared" si="5"/>
        <v>Inferred class of</v>
      </c>
      <c r="K96">
        <v>129</v>
      </c>
      <c r="L96" t="s">
        <v>401</v>
      </c>
      <c r="M96">
        <v>44818808</v>
      </c>
      <c r="N96" t="s">
        <v>98</v>
      </c>
    </row>
    <row r="97" spans="1:14">
      <c r="A97">
        <v>6</v>
      </c>
      <c r="B97" t="str">
        <f t="shared" si="4"/>
        <v/>
      </c>
      <c r="C97" t="s">
        <v>525</v>
      </c>
      <c r="D97">
        <f t="shared" si="3"/>
        <v>14</v>
      </c>
      <c r="E97" t="s">
        <v>9</v>
      </c>
      <c r="F97">
        <v>1</v>
      </c>
      <c r="G97">
        <v>0</v>
      </c>
      <c r="H97">
        <v>140</v>
      </c>
      <c r="I97" t="str">
        <f t="shared" si="5"/>
        <v>RxNorm ing of</v>
      </c>
      <c r="K97">
        <v>130</v>
      </c>
      <c r="L97" t="s">
        <v>382</v>
      </c>
      <c r="M97">
        <v>44818809</v>
      </c>
      <c r="N97" t="s">
        <v>99</v>
      </c>
    </row>
    <row r="98" spans="1:14">
      <c r="A98">
        <v>16</v>
      </c>
      <c r="B98" t="str">
        <f t="shared" si="4"/>
        <v/>
      </c>
      <c r="C98" t="s">
        <v>526</v>
      </c>
      <c r="D98">
        <f t="shared" si="3"/>
        <v>13</v>
      </c>
      <c r="E98" t="s">
        <v>19</v>
      </c>
      <c r="F98">
        <v>1</v>
      </c>
      <c r="G98">
        <v>0</v>
      </c>
      <c r="H98">
        <v>150</v>
      </c>
      <c r="I98" t="str">
        <f t="shared" si="5"/>
        <v>NDFRT ing of</v>
      </c>
      <c r="K98">
        <v>131</v>
      </c>
      <c r="L98" t="s">
        <v>383</v>
      </c>
      <c r="M98">
        <v>44818810</v>
      </c>
      <c r="N98" t="s">
        <v>100</v>
      </c>
    </row>
    <row r="99" spans="1:14">
      <c r="A99">
        <v>315</v>
      </c>
      <c r="B99" t="str">
        <f t="shared" si="4"/>
        <v/>
      </c>
      <c r="C99" t="s">
        <v>528</v>
      </c>
      <c r="D99">
        <f t="shared" si="3"/>
        <v>16</v>
      </c>
      <c r="E99" t="s">
        <v>237</v>
      </c>
      <c r="F99">
        <v>0</v>
      </c>
      <c r="G99">
        <v>0</v>
      </c>
      <c r="H99">
        <v>316</v>
      </c>
      <c r="I99" t="str">
        <f t="shared" si="5"/>
        <v>Multilex ing of</v>
      </c>
      <c r="K99">
        <v>132</v>
      </c>
      <c r="L99" t="s">
        <v>498</v>
      </c>
      <c r="M99">
        <v>44818811</v>
      </c>
      <c r="N99" t="s">
        <v>101</v>
      </c>
    </row>
    <row r="100" spans="1:14">
      <c r="A100">
        <v>45</v>
      </c>
      <c r="B100" t="str">
        <f t="shared" si="4"/>
        <v/>
      </c>
      <c r="C100" t="s">
        <v>280</v>
      </c>
      <c r="D100">
        <f t="shared" si="3"/>
        <v>10</v>
      </c>
      <c r="E100" t="s">
        <v>48</v>
      </c>
      <c r="F100">
        <v>0</v>
      </c>
      <c r="G100">
        <v>0</v>
      </c>
      <c r="H100">
        <v>179</v>
      </c>
      <c r="I100" t="str">
        <f t="shared" si="5"/>
        <v>Intent of</v>
      </c>
      <c r="K100">
        <v>135</v>
      </c>
      <c r="L100" t="s">
        <v>496</v>
      </c>
      <c r="M100">
        <v>44818812</v>
      </c>
      <c r="N100" t="s">
        <v>470</v>
      </c>
    </row>
    <row r="101" spans="1:14">
      <c r="A101">
        <v>44</v>
      </c>
      <c r="B101" t="str">
        <f t="shared" si="4"/>
        <v/>
      </c>
      <c r="C101" t="s">
        <v>279</v>
      </c>
      <c r="D101">
        <f t="shared" si="3"/>
        <v>18</v>
      </c>
      <c r="E101" t="s">
        <v>47</v>
      </c>
      <c r="F101">
        <v>0</v>
      </c>
      <c r="G101">
        <v>0</v>
      </c>
      <c r="H101">
        <v>178</v>
      </c>
      <c r="I101" t="str">
        <f t="shared" si="5"/>
        <v>Interpretation of</v>
      </c>
      <c r="K101">
        <v>136</v>
      </c>
      <c r="L101" t="s">
        <v>336</v>
      </c>
      <c r="M101">
        <v>44818813</v>
      </c>
      <c r="N101" t="s">
        <v>102</v>
      </c>
    </row>
    <row r="102" spans="1:14">
      <c r="A102">
        <v>40</v>
      </c>
      <c r="B102" t="str">
        <f t="shared" si="4"/>
        <v/>
      </c>
      <c r="C102" t="s">
        <v>277</v>
      </c>
      <c r="D102">
        <f t="shared" si="3"/>
        <v>14</v>
      </c>
      <c r="E102" t="s">
        <v>43</v>
      </c>
      <c r="F102">
        <v>0</v>
      </c>
      <c r="G102">
        <v>0</v>
      </c>
      <c r="H102">
        <v>174</v>
      </c>
      <c r="I102" t="str">
        <f t="shared" si="5"/>
        <v>Interprets of</v>
      </c>
      <c r="K102">
        <v>137</v>
      </c>
      <c r="L102" t="s">
        <v>263</v>
      </c>
      <c r="M102">
        <v>44818814</v>
      </c>
      <c r="N102" t="s">
        <v>103</v>
      </c>
    </row>
    <row r="103" spans="1:14">
      <c r="A103">
        <v>39</v>
      </c>
      <c r="B103" t="str">
        <f t="shared" si="4"/>
        <v/>
      </c>
      <c r="C103" t="s">
        <v>276</v>
      </c>
      <c r="D103">
        <f t="shared" si="3"/>
        <v>14</v>
      </c>
      <c r="E103" t="s">
        <v>42</v>
      </c>
      <c r="F103">
        <v>0</v>
      </c>
      <c r="G103">
        <v>0</v>
      </c>
      <c r="H103">
        <v>173</v>
      </c>
      <c r="I103" t="str">
        <f t="shared" si="5"/>
        <v>Laterality of</v>
      </c>
      <c r="K103">
        <v>138</v>
      </c>
      <c r="L103" t="s">
        <v>521</v>
      </c>
      <c r="M103">
        <v>44818815</v>
      </c>
      <c r="N103" t="s">
        <v>104</v>
      </c>
    </row>
    <row r="104" spans="1:14">
      <c r="A104">
        <v>47</v>
      </c>
      <c r="B104" t="str">
        <f t="shared" si="4"/>
        <v/>
      </c>
      <c r="C104" t="s">
        <v>351</v>
      </c>
      <c r="D104">
        <f t="shared" si="3"/>
        <v>17</v>
      </c>
      <c r="E104" t="s">
        <v>50</v>
      </c>
      <c r="F104">
        <v>0</v>
      </c>
      <c r="G104">
        <v>0</v>
      </c>
      <c r="H104">
        <v>181</v>
      </c>
      <c r="I104" t="str">
        <f t="shared" si="5"/>
        <v>Manifestation of</v>
      </c>
      <c r="K104">
        <v>139</v>
      </c>
      <c r="L104" t="s">
        <v>265</v>
      </c>
      <c r="M104">
        <v>44818816</v>
      </c>
      <c r="N104" t="s">
        <v>105</v>
      </c>
    </row>
    <row r="105" spans="1:14">
      <c r="A105">
        <v>58</v>
      </c>
      <c r="B105" t="str">
        <f t="shared" si="4"/>
        <v/>
      </c>
      <c r="C105" t="s">
        <v>355</v>
      </c>
      <c r="D105">
        <f t="shared" si="3"/>
        <v>15</v>
      </c>
      <c r="E105" t="s">
        <v>61</v>
      </c>
      <c r="F105">
        <v>0</v>
      </c>
      <c r="G105">
        <v>0</v>
      </c>
      <c r="H105">
        <v>192</v>
      </c>
      <c r="I105" t="str">
        <f t="shared" si="5"/>
        <v>Measurement of</v>
      </c>
      <c r="K105">
        <v>140</v>
      </c>
      <c r="L105" t="s">
        <v>519</v>
      </c>
      <c r="M105">
        <v>44818817</v>
      </c>
      <c r="N105" t="s">
        <v>106</v>
      </c>
    </row>
    <row r="106" spans="1:14">
      <c r="A106">
        <v>25</v>
      </c>
      <c r="B106" t="str">
        <f t="shared" si="4"/>
        <v/>
      </c>
      <c r="C106" t="s">
        <v>348</v>
      </c>
      <c r="D106">
        <f t="shared" si="3"/>
        <v>14</v>
      </c>
      <c r="E106" t="s">
        <v>28</v>
      </c>
      <c r="F106">
        <v>1</v>
      </c>
      <c r="G106">
        <v>0</v>
      </c>
      <c r="H106">
        <v>159</v>
      </c>
      <c r="I106" t="str">
        <f t="shared" si="5"/>
        <v>Metabolism of</v>
      </c>
      <c r="K106">
        <v>141</v>
      </c>
      <c r="L106" t="s">
        <v>266</v>
      </c>
      <c r="M106">
        <v>44818818</v>
      </c>
      <c r="N106" t="s">
        <v>107</v>
      </c>
    </row>
    <row r="107" spans="1:14">
      <c r="A107">
        <v>24</v>
      </c>
      <c r="B107" t="str">
        <f t="shared" si="4"/>
        <v/>
      </c>
      <c r="C107" t="s">
        <v>347</v>
      </c>
      <c r="D107">
        <f t="shared" si="3"/>
        <v>15</v>
      </c>
      <c r="E107" t="s">
        <v>27</v>
      </c>
      <c r="F107">
        <v>1</v>
      </c>
      <c r="G107">
        <v>0</v>
      </c>
      <c r="H107">
        <v>158</v>
      </c>
      <c r="I107" t="str">
        <f t="shared" si="5"/>
        <v>Metabolite of</v>
      </c>
      <c r="K107">
        <v>142</v>
      </c>
      <c r="L107" t="s">
        <v>478</v>
      </c>
      <c r="M107">
        <v>44818819</v>
      </c>
      <c r="N107" t="s">
        <v>108</v>
      </c>
    </row>
    <row r="108" spans="1:14">
      <c r="A108">
        <v>38</v>
      </c>
      <c r="B108" t="str">
        <f t="shared" si="4"/>
        <v/>
      </c>
      <c r="C108" t="s">
        <v>275</v>
      </c>
      <c r="D108">
        <f t="shared" si="3"/>
        <v>10</v>
      </c>
      <c r="E108" t="s">
        <v>41</v>
      </c>
      <c r="F108">
        <v>0</v>
      </c>
      <c r="G108">
        <v>0</v>
      </c>
      <c r="H108">
        <v>172</v>
      </c>
      <c r="I108" t="str">
        <f t="shared" si="5"/>
        <v>Method of</v>
      </c>
      <c r="K108">
        <v>143</v>
      </c>
      <c r="L108" t="s">
        <v>267</v>
      </c>
      <c r="M108">
        <v>44818820</v>
      </c>
      <c r="N108" t="s">
        <v>109</v>
      </c>
    </row>
    <row r="109" spans="1:14">
      <c r="A109">
        <v>18</v>
      </c>
      <c r="B109" t="str">
        <f t="shared" si="4"/>
        <v/>
      </c>
      <c r="C109" t="s">
        <v>338</v>
      </c>
      <c r="D109">
        <f t="shared" si="3"/>
        <v>7</v>
      </c>
      <c r="E109" t="s">
        <v>21</v>
      </c>
      <c r="F109">
        <v>1</v>
      </c>
      <c r="G109">
        <v>0</v>
      </c>
      <c r="H109">
        <v>152</v>
      </c>
      <c r="I109" t="str">
        <f t="shared" si="5"/>
        <v>MoA of</v>
      </c>
      <c r="K109">
        <v>144</v>
      </c>
      <c r="L109" t="s">
        <v>110</v>
      </c>
      <c r="M109">
        <v>44818821</v>
      </c>
      <c r="N109" t="s">
        <v>110</v>
      </c>
    </row>
    <row r="110" spans="1:14">
      <c r="A110">
        <v>37</v>
      </c>
      <c r="B110" t="str">
        <f t="shared" si="4"/>
        <v/>
      </c>
      <c r="C110" t="s">
        <v>274</v>
      </c>
      <c r="D110">
        <f t="shared" si="3"/>
        <v>14</v>
      </c>
      <c r="E110" t="s">
        <v>40</v>
      </c>
      <c r="F110">
        <v>0</v>
      </c>
      <c r="G110">
        <v>0</v>
      </c>
      <c r="H110">
        <v>171</v>
      </c>
      <c r="I110" t="str">
        <f t="shared" si="5"/>
        <v>Occurrence of</v>
      </c>
      <c r="K110">
        <v>145</v>
      </c>
      <c r="L110" t="s">
        <v>522</v>
      </c>
      <c r="M110">
        <v>44818822</v>
      </c>
      <c r="N110" t="s">
        <v>111</v>
      </c>
    </row>
    <row r="111" spans="1:14">
      <c r="A111">
        <v>127</v>
      </c>
      <c r="B111" t="str">
        <f t="shared" si="4"/>
        <v/>
      </c>
      <c r="C111" t="s">
        <v>398</v>
      </c>
      <c r="D111">
        <f t="shared" si="3"/>
        <v>17</v>
      </c>
      <c r="E111" t="s">
        <v>97</v>
      </c>
      <c r="F111">
        <v>0</v>
      </c>
      <c r="G111">
        <v>0</v>
      </c>
      <c r="H111">
        <v>241</v>
      </c>
      <c r="I111" t="str">
        <f t="shared" si="5"/>
        <v>Is off-label ind of</v>
      </c>
      <c r="K111">
        <v>146</v>
      </c>
      <c r="L111" t="s">
        <v>328</v>
      </c>
      <c r="M111">
        <v>44818823</v>
      </c>
      <c r="N111" t="s">
        <v>112</v>
      </c>
    </row>
    <row r="112" spans="1:14">
      <c r="A112">
        <v>33</v>
      </c>
      <c r="B112" t="str">
        <f t="shared" si="4"/>
        <v/>
      </c>
      <c r="C112" t="s">
        <v>270</v>
      </c>
      <c r="D112">
        <f t="shared" si="3"/>
        <v>11</v>
      </c>
      <c r="E112" t="s">
        <v>36</v>
      </c>
      <c r="F112">
        <v>0</v>
      </c>
      <c r="G112">
        <v>0</v>
      </c>
      <c r="H112">
        <v>167</v>
      </c>
      <c r="I112" t="str">
        <f t="shared" si="5"/>
        <v>Part of</v>
      </c>
      <c r="K112">
        <v>147</v>
      </c>
      <c r="L112" t="s">
        <v>329</v>
      </c>
      <c r="M112">
        <v>44818824</v>
      </c>
      <c r="N112" t="s">
        <v>113</v>
      </c>
    </row>
    <row r="113" spans="1:14">
      <c r="A113">
        <v>32</v>
      </c>
      <c r="B113" t="str">
        <f t="shared" si="4"/>
        <v/>
      </c>
      <c r="C113" t="s">
        <v>350</v>
      </c>
      <c r="D113">
        <f t="shared" si="3"/>
        <v>13</v>
      </c>
      <c r="E113" t="s">
        <v>35</v>
      </c>
      <c r="F113">
        <v>0</v>
      </c>
      <c r="G113">
        <v>0</v>
      </c>
      <c r="H113">
        <v>166</v>
      </c>
      <c r="I113" t="str">
        <f t="shared" si="5"/>
        <v>Pathology of</v>
      </c>
      <c r="K113">
        <v>148</v>
      </c>
      <c r="L113" t="s">
        <v>402</v>
      </c>
      <c r="M113">
        <v>44818825</v>
      </c>
      <c r="N113" t="s">
        <v>114</v>
      </c>
    </row>
    <row r="114" spans="1:14">
      <c r="A114">
        <v>279</v>
      </c>
      <c r="B114" t="str">
        <f t="shared" si="4"/>
        <v/>
      </c>
      <c r="C114" t="s">
        <v>438</v>
      </c>
      <c r="D114">
        <f t="shared" si="3"/>
        <v>15</v>
      </c>
      <c r="E114" t="s">
        <v>203</v>
      </c>
      <c r="F114">
        <v>0</v>
      </c>
      <c r="G114">
        <v>0</v>
      </c>
      <c r="H114">
        <v>280</v>
      </c>
      <c r="I114" t="str">
        <f t="shared" si="5"/>
        <v>Pharma prep in</v>
      </c>
      <c r="K114">
        <v>149</v>
      </c>
      <c r="L114" t="s">
        <v>403</v>
      </c>
      <c r="M114">
        <v>44818826</v>
      </c>
      <c r="N114" t="s">
        <v>115</v>
      </c>
    </row>
    <row r="115" spans="1:14">
      <c r="A115">
        <v>14</v>
      </c>
      <c r="B115" t="str">
        <f t="shared" si="4"/>
        <v/>
      </c>
      <c r="C115" t="s">
        <v>346</v>
      </c>
      <c r="D115">
        <f t="shared" si="3"/>
        <v>17</v>
      </c>
      <c r="E115" t="s">
        <v>17</v>
      </c>
      <c r="F115">
        <v>1</v>
      </c>
      <c r="G115">
        <v>0</v>
      </c>
      <c r="H115">
        <v>148</v>
      </c>
      <c r="I115" t="str">
        <f t="shared" si="5"/>
        <v>Physiol effect by</v>
      </c>
      <c r="K115">
        <v>150</v>
      </c>
      <c r="L115" t="s">
        <v>520</v>
      </c>
      <c r="M115">
        <v>44818827</v>
      </c>
      <c r="N115" t="s">
        <v>116</v>
      </c>
    </row>
    <row r="116" spans="1:14">
      <c r="A116">
        <v>20</v>
      </c>
      <c r="B116" t="str">
        <f t="shared" si="4"/>
        <v/>
      </c>
      <c r="C116" t="s">
        <v>405</v>
      </c>
      <c r="D116">
        <f t="shared" si="3"/>
        <v>6</v>
      </c>
      <c r="E116" t="s">
        <v>23</v>
      </c>
      <c r="F116">
        <v>1</v>
      </c>
      <c r="G116">
        <v>0</v>
      </c>
      <c r="H116">
        <v>154</v>
      </c>
      <c r="I116" t="str">
        <f t="shared" si="5"/>
        <v>PK of</v>
      </c>
      <c r="K116">
        <v>151</v>
      </c>
      <c r="L116" t="s">
        <v>344</v>
      </c>
      <c r="M116">
        <v>44818828</v>
      </c>
      <c r="N116" t="s">
        <v>117</v>
      </c>
    </row>
    <row r="117" spans="1:14">
      <c r="A117">
        <v>2</v>
      </c>
      <c r="B117" t="str">
        <f t="shared" si="4"/>
        <v/>
      </c>
      <c r="C117" t="s">
        <v>333</v>
      </c>
      <c r="D117">
        <f t="shared" si="3"/>
        <v>15</v>
      </c>
      <c r="E117" t="s">
        <v>5</v>
      </c>
      <c r="F117">
        <v>0</v>
      </c>
      <c r="G117">
        <v>0</v>
      </c>
      <c r="H117">
        <v>136</v>
      </c>
      <c r="I117" t="str">
        <f t="shared" si="5"/>
        <v>Precise ing of</v>
      </c>
      <c r="K117">
        <v>152</v>
      </c>
      <c r="L117" t="s">
        <v>339</v>
      </c>
      <c r="M117">
        <v>44818829</v>
      </c>
      <c r="N117" t="s">
        <v>118</v>
      </c>
    </row>
    <row r="118" spans="1:14">
      <c r="A118">
        <v>31</v>
      </c>
      <c r="B118" t="str">
        <f t="shared" si="4"/>
        <v/>
      </c>
      <c r="C118" t="s">
        <v>269</v>
      </c>
      <c r="D118">
        <f t="shared" si="3"/>
        <v>12</v>
      </c>
      <c r="E118" t="s">
        <v>34</v>
      </c>
      <c r="F118">
        <v>0</v>
      </c>
      <c r="G118">
        <v>0</v>
      </c>
      <c r="H118">
        <v>165</v>
      </c>
      <c r="I118" t="str">
        <f t="shared" si="5"/>
        <v>Priority of</v>
      </c>
      <c r="K118">
        <v>153</v>
      </c>
      <c r="L118" t="s">
        <v>345</v>
      </c>
      <c r="M118">
        <v>44818830</v>
      </c>
      <c r="N118" t="s">
        <v>119</v>
      </c>
    </row>
    <row r="119" spans="1:14">
      <c r="A119">
        <v>77</v>
      </c>
      <c r="B119" t="str">
        <f t="shared" si="4"/>
        <v/>
      </c>
      <c r="C119" t="s">
        <v>361</v>
      </c>
      <c r="D119">
        <f t="shared" si="3"/>
        <v>16</v>
      </c>
      <c r="E119" t="s">
        <v>79</v>
      </c>
      <c r="F119">
        <v>0</v>
      </c>
      <c r="G119">
        <v>0</v>
      </c>
      <c r="H119">
        <v>211</v>
      </c>
      <c r="I119" t="str">
        <f t="shared" si="5"/>
        <v>Proc context of</v>
      </c>
      <c r="K119">
        <v>154</v>
      </c>
      <c r="L119" t="s">
        <v>404</v>
      </c>
      <c r="M119">
        <v>44818831</v>
      </c>
      <c r="N119" t="s">
        <v>120</v>
      </c>
    </row>
    <row r="120" spans="1:14">
      <c r="A120">
        <v>74</v>
      </c>
      <c r="B120" t="str">
        <f t="shared" si="4"/>
        <v/>
      </c>
      <c r="C120" t="s">
        <v>359</v>
      </c>
      <c r="D120">
        <f t="shared" si="3"/>
        <v>15</v>
      </c>
      <c r="E120" t="s">
        <v>76</v>
      </c>
      <c r="F120">
        <v>0</v>
      </c>
      <c r="G120">
        <v>0</v>
      </c>
      <c r="H120">
        <v>208</v>
      </c>
      <c r="I120" t="str">
        <f t="shared" si="5"/>
        <v>Proc device of</v>
      </c>
      <c r="K120">
        <v>155</v>
      </c>
      <c r="L120" t="s">
        <v>330</v>
      </c>
      <c r="M120">
        <v>44818832</v>
      </c>
      <c r="N120" t="s">
        <v>121</v>
      </c>
    </row>
    <row r="121" spans="1:14">
      <c r="A121">
        <v>75</v>
      </c>
      <c r="B121" t="str">
        <f t="shared" si="4"/>
        <v/>
      </c>
      <c r="C121" t="s">
        <v>360</v>
      </c>
      <c r="D121">
        <f t="shared" si="3"/>
        <v>14</v>
      </c>
      <c r="E121" t="s">
        <v>77</v>
      </c>
      <c r="F121">
        <v>0</v>
      </c>
      <c r="G121">
        <v>0</v>
      </c>
      <c r="H121">
        <v>209</v>
      </c>
      <c r="I121" t="str">
        <f t="shared" si="5"/>
        <v>Proc morph of</v>
      </c>
      <c r="K121">
        <v>156</v>
      </c>
      <c r="L121" t="s">
        <v>406</v>
      </c>
      <c r="M121">
        <v>44818833</v>
      </c>
      <c r="N121" t="s">
        <v>122</v>
      </c>
    </row>
    <row r="122" spans="1:14">
      <c r="A122">
        <v>30</v>
      </c>
      <c r="B122" t="str">
        <f t="shared" si="4"/>
        <v/>
      </c>
      <c r="C122" t="s">
        <v>356</v>
      </c>
      <c r="D122">
        <f t="shared" si="3"/>
        <v>13</v>
      </c>
      <c r="E122" t="s">
        <v>33</v>
      </c>
      <c r="F122">
        <v>0</v>
      </c>
      <c r="G122">
        <v>0</v>
      </c>
      <c r="H122">
        <v>164</v>
      </c>
      <c r="I122" t="str">
        <f t="shared" si="5"/>
        <v>Proc site of</v>
      </c>
      <c r="K122">
        <v>157</v>
      </c>
      <c r="L122" t="s">
        <v>331</v>
      </c>
      <c r="M122">
        <v>44818834</v>
      </c>
      <c r="N122" t="s">
        <v>123</v>
      </c>
    </row>
    <row r="123" spans="1:14">
      <c r="A123">
        <v>59</v>
      </c>
      <c r="B123" t="str">
        <f t="shared" si="4"/>
        <v/>
      </c>
      <c r="C123" t="s">
        <v>286</v>
      </c>
      <c r="D123">
        <f t="shared" si="3"/>
        <v>12</v>
      </c>
      <c r="E123" t="s">
        <v>62</v>
      </c>
      <c r="F123">
        <v>0</v>
      </c>
      <c r="G123">
        <v>0</v>
      </c>
      <c r="H123">
        <v>193</v>
      </c>
      <c r="I123" t="str">
        <f t="shared" si="5"/>
        <v>Property of</v>
      </c>
      <c r="K123">
        <v>158</v>
      </c>
      <c r="L123" t="s">
        <v>408</v>
      </c>
      <c r="M123">
        <v>44818835</v>
      </c>
      <c r="N123" t="s">
        <v>124</v>
      </c>
    </row>
    <row r="124" spans="1:14">
      <c r="A124">
        <v>29</v>
      </c>
      <c r="B124" t="str">
        <f t="shared" si="4"/>
        <v/>
      </c>
      <c r="C124" t="s">
        <v>394</v>
      </c>
      <c r="D124">
        <f t="shared" si="3"/>
        <v>17</v>
      </c>
      <c r="E124" t="s">
        <v>32</v>
      </c>
      <c r="F124">
        <v>0</v>
      </c>
      <c r="G124">
        <v>0</v>
      </c>
      <c r="H124">
        <v>163</v>
      </c>
      <c r="I124" t="str">
        <f t="shared" si="5"/>
        <v>Recipient cat of</v>
      </c>
      <c r="K124">
        <v>159</v>
      </c>
      <c r="L124" t="s">
        <v>407</v>
      </c>
      <c r="M124">
        <v>44818836</v>
      </c>
      <c r="N124" t="s">
        <v>125</v>
      </c>
    </row>
    <row r="125" spans="1:14">
      <c r="A125">
        <v>68</v>
      </c>
      <c r="B125" t="str">
        <f t="shared" si="4"/>
        <v/>
      </c>
      <c r="C125" t="s">
        <v>494</v>
      </c>
      <c r="D125">
        <f t="shared" si="3"/>
        <v>17</v>
      </c>
      <c r="E125" t="s">
        <v>469</v>
      </c>
      <c r="F125">
        <v>0</v>
      </c>
      <c r="G125">
        <v>0</v>
      </c>
      <c r="H125">
        <v>202</v>
      </c>
      <c r="I125" t="str">
        <f t="shared" si="5"/>
        <v>Relat context of</v>
      </c>
      <c r="K125">
        <v>160</v>
      </c>
      <c r="L125" t="s">
        <v>332</v>
      </c>
      <c r="M125">
        <v>44818837</v>
      </c>
      <c r="N125" t="s">
        <v>126</v>
      </c>
    </row>
    <row r="126" spans="1:14">
      <c r="A126">
        <v>35</v>
      </c>
      <c r="B126" t="str">
        <f t="shared" si="4"/>
        <v/>
      </c>
      <c r="C126" t="s">
        <v>272</v>
      </c>
      <c r="D126">
        <f t="shared" si="3"/>
        <v>19</v>
      </c>
      <c r="E126" t="s">
        <v>38</v>
      </c>
      <c r="F126">
        <v>0</v>
      </c>
      <c r="G126">
        <v>0</v>
      </c>
      <c r="H126">
        <v>169</v>
      </c>
      <c r="I126" t="str">
        <f t="shared" si="5"/>
        <v>Revision status of</v>
      </c>
      <c r="K126">
        <v>161</v>
      </c>
      <c r="L126" t="s">
        <v>409</v>
      </c>
      <c r="M126">
        <v>44818838</v>
      </c>
      <c r="N126" t="s">
        <v>127</v>
      </c>
    </row>
    <row r="127" spans="1:14">
      <c r="A127">
        <v>86</v>
      </c>
      <c r="B127" t="str">
        <f t="shared" si="4"/>
        <v/>
      </c>
      <c r="C127" t="s">
        <v>378</v>
      </c>
      <c r="D127">
        <f t="shared" si="3"/>
        <v>18</v>
      </c>
      <c r="E127" t="s">
        <v>88</v>
      </c>
      <c r="F127">
        <v>0</v>
      </c>
      <c r="G127">
        <v>0</v>
      </c>
      <c r="H127">
        <v>220</v>
      </c>
      <c r="I127" t="str">
        <f t="shared" si="5"/>
        <v>Route of admin of</v>
      </c>
      <c r="K127">
        <v>162</v>
      </c>
      <c r="L127" t="s">
        <v>390</v>
      </c>
      <c r="M127">
        <v>44818839</v>
      </c>
      <c r="N127" t="s">
        <v>128</v>
      </c>
    </row>
    <row r="128" spans="1:14">
      <c r="A128">
        <v>60</v>
      </c>
      <c r="B128" t="str">
        <f t="shared" si="4"/>
        <v/>
      </c>
      <c r="C128" t="s">
        <v>287</v>
      </c>
      <c r="D128">
        <f t="shared" si="3"/>
        <v>14</v>
      </c>
      <c r="E128" t="s">
        <v>63</v>
      </c>
      <c r="F128">
        <v>0</v>
      </c>
      <c r="G128">
        <v>0</v>
      </c>
      <c r="H128">
        <v>194</v>
      </c>
      <c r="I128" t="str">
        <f t="shared" si="5"/>
        <v>Scale type of</v>
      </c>
      <c r="K128">
        <v>163</v>
      </c>
      <c r="L128" t="s">
        <v>396</v>
      </c>
      <c r="M128">
        <v>44818840</v>
      </c>
      <c r="N128" t="s">
        <v>129</v>
      </c>
    </row>
    <row r="129" spans="1:14">
      <c r="A129">
        <v>34</v>
      </c>
      <c r="B129" t="str">
        <f t="shared" si="4"/>
        <v/>
      </c>
      <c r="C129" t="s">
        <v>271</v>
      </c>
      <c r="D129">
        <f t="shared" si="3"/>
        <v>12</v>
      </c>
      <c r="E129" t="s">
        <v>37</v>
      </c>
      <c r="F129">
        <v>0</v>
      </c>
      <c r="G129">
        <v>0</v>
      </c>
      <c r="H129">
        <v>168</v>
      </c>
      <c r="I129" t="str">
        <f t="shared" si="5"/>
        <v>Severity of</v>
      </c>
      <c r="K129">
        <v>164</v>
      </c>
      <c r="L129" t="s">
        <v>410</v>
      </c>
      <c r="M129">
        <v>44818841</v>
      </c>
      <c r="N129" t="s">
        <v>130</v>
      </c>
    </row>
    <row r="130" spans="1:14">
      <c r="A130">
        <v>43</v>
      </c>
      <c r="B130" t="str">
        <f t="shared" si="4"/>
        <v/>
      </c>
      <c r="C130" t="s">
        <v>278</v>
      </c>
      <c r="D130">
        <f t="shared" ref="D130:D193" si="6">LEN(C130)</f>
        <v>12</v>
      </c>
      <c r="E130" t="s">
        <v>46</v>
      </c>
      <c r="F130">
        <v>0</v>
      </c>
      <c r="G130">
        <v>0</v>
      </c>
      <c r="H130">
        <v>177</v>
      </c>
      <c r="I130" t="str">
        <f t="shared" si="5"/>
        <v>Specimen of</v>
      </c>
      <c r="K130">
        <v>165</v>
      </c>
      <c r="L130" t="s">
        <v>297</v>
      </c>
      <c r="M130">
        <v>44818842</v>
      </c>
      <c r="N130" t="s">
        <v>131</v>
      </c>
    </row>
    <row r="131" spans="1:14">
      <c r="A131">
        <v>64</v>
      </c>
      <c r="B131" t="str">
        <f t="shared" ref="B131:B194" si="7">IF(C131=C132, "scream", "")</f>
        <v/>
      </c>
      <c r="C131" t="s">
        <v>364</v>
      </c>
      <c r="D131">
        <f t="shared" si="6"/>
        <v>18</v>
      </c>
      <c r="E131" t="s">
        <v>67</v>
      </c>
      <c r="F131">
        <v>0</v>
      </c>
      <c r="G131">
        <v>0</v>
      </c>
      <c r="H131">
        <v>198</v>
      </c>
      <c r="I131" t="str">
        <f t="shared" ref="I131:I194" si="8">VLOOKUP(H131, K$1:L$267, 2, FALSE)</f>
        <v>Specimen morph of</v>
      </c>
      <c r="K131">
        <v>166</v>
      </c>
      <c r="L131" t="s">
        <v>411</v>
      </c>
      <c r="M131">
        <v>44818843</v>
      </c>
      <c r="N131" t="s">
        <v>132</v>
      </c>
    </row>
    <row r="132" spans="1:14">
      <c r="A132">
        <v>62</v>
      </c>
      <c r="B132" t="str">
        <f t="shared" si="7"/>
        <v/>
      </c>
      <c r="C132" t="s">
        <v>357</v>
      </c>
      <c r="D132">
        <f t="shared" si="6"/>
        <v>17</v>
      </c>
      <c r="E132" t="s">
        <v>65</v>
      </c>
      <c r="F132">
        <v>0</v>
      </c>
      <c r="G132">
        <v>0</v>
      </c>
      <c r="H132">
        <v>196</v>
      </c>
      <c r="I132" t="str">
        <f t="shared" si="8"/>
        <v>Specimen proc of</v>
      </c>
      <c r="K132">
        <v>167</v>
      </c>
      <c r="L132" t="s">
        <v>298</v>
      </c>
      <c r="M132">
        <v>44818844</v>
      </c>
      <c r="N132" t="s">
        <v>133</v>
      </c>
    </row>
    <row r="133" spans="1:14">
      <c r="A133">
        <v>63</v>
      </c>
      <c r="B133" t="str">
        <f t="shared" si="7"/>
        <v/>
      </c>
      <c r="C133" t="s">
        <v>363</v>
      </c>
      <c r="D133">
        <f t="shared" si="6"/>
        <v>19</v>
      </c>
      <c r="E133" t="s">
        <v>66</v>
      </c>
      <c r="F133">
        <v>0</v>
      </c>
      <c r="G133">
        <v>0</v>
      </c>
      <c r="H133">
        <v>197</v>
      </c>
      <c r="I133" t="str">
        <f t="shared" si="8"/>
        <v>Specimen identity of</v>
      </c>
      <c r="K133">
        <v>168</v>
      </c>
      <c r="L133" t="s">
        <v>299</v>
      </c>
      <c r="M133">
        <v>44818845</v>
      </c>
      <c r="N133" t="s">
        <v>134</v>
      </c>
    </row>
    <row r="134" spans="1:14">
      <c r="A134">
        <v>66</v>
      </c>
      <c r="B134" t="str">
        <f t="shared" si="7"/>
        <v/>
      </c>
      <c r="C134" t="s">
        <v>366</v>
      </c>
      <c r="D134">
        <f t="shared" si="6"/>
        <v>18</v>
      </c>
      <c r="E134" t="s">
        <v>69</v>
      </c>
      <c r="F134">
        <v>0</v>
      </c>
      <c r="G134">
        <v>0</v>
      </c>
      <c r="H134">
        <v>200</v>
      </c>
      <c r="I134" t="str">
        <f t="shared" si="8"/>
        <v>Specimen subst of</v>
      </c>
      <c r="K134">
        <v>169</v>
      </c>
      <c r="L134" t="s">
        <v>300</v>
      </c>
      <c r="M134">
        <v>44818846</v>
      </c>
      <c r="N134" t="s">
        <v>135</v>
      </c>
    </row>
    <row r="135" spans="1:14">
      <c r="A135">
        <v>65</v>
      </c>
      <c r="B135" t="str">
        <f t="shared" si="7"/>
        <v/>
      </c>
      <c r="C135" t="s">
        <v>365</v>
      </c>
      <c r="D135">
        <f t="shared" si="6"/>
        <v>17</v>
      </c>
      <c r="E135" t="s">
        <v>68</v>
      </c>
      <c r="F135">
        <v>0</v>
      </c>
      <c r="G135">
        <v>0</v>
      </c>
      <c r="H135">
        <v>199</v>
      </c>
      <c r="I135" t="str">
        <f t="shared" si="8"/>
        <v>Specimen topo of</v>
      </c>
      <c r="K135">
        <v>170</v>
      </c>
      <c r="L135" t="s">
        <v>301</v>
      </c>
      <c r="M135">
        <v>44818847</v>
      </c>
      <c r="N135" t="s">
        <v>136</v>
      </c>
    </row>
    <row r="136" spans="1:14">
      <c r="A136">
        <v>80</v>
      </c>
      <c r="B136" t="str">
        <f t="shared" si="7"/>
        <v/>
      </c>
      <c r="C136" t="s">
        <v>376</v>
      </c>
      <c r="D136">
        <f t="shared" si="6"/>
        <v>17</v>
      </c>
      <c r="E136" t="s">
        <v>82</v>
      </c>
      <c r="F136">
        <v>0</v>
      </c>
      <c r="G136">
        <v>0</v>
      </c>
      <c r="H136">
        <v>214</v>
      </c>
      <c r="I136" t="str">
        <f t="shared" si="8"/>
        <v>Surgical appr of</v>
      </c>
      <c r="K136">
        <v>171</v>
      </c>
      <c r="L136" t="s">
        <v>302</v>
      </c>
      <c r="M136">
        <v>44818848</v>
      </c>
      <c r="N136" t="s">
        <v>137</v>
      </c>
    </row>
    <row r="137" spans="1:14">
      <c r="A137">
        <v>78</v>
      </c>
      <c r="B137" t="str">
        <f t="shared" si="7"/>
        <v/>
      </c>
      <c r="C137" t="s">
        <v>292</v>
      </c>
      <c r="D137">
        <f t="shared" si="6"/>
        <v>20</v>
      </c>
      <c r="E137" t="s">
        <v>80</v>
      </c>
      <c r="F137">
        <v>0</v>
      </c>
      <c r="G137">
        <v>0</v>
      </c>
      <c r="H137">
        <v>212</v>
      </c>
      <c r="I137" t="str">
        <f t="shared" si="8"/>
        <v>Temporal context of</v>
      </c>
      <c r="K137">
        <v>172</v>
      </c>
      <c r="L137" t="s">
        <v>303</v>
      </c>
      <c r="M137">
        <v>44818849</v>
      </c>
      <c r="N137" t="s">
        <v>138</v>
      </c>
    </row>
    <row r="138" spans="1:14">
      <c r="A138">
        <v>275</v>
      </c>
      <c r="B138" t="str">
        <f t="shared" si="7"/>
        <v/>
      </c>
      <c r="C138" t="s">
        <v>434</v>
      </c>
      <c r="D138">
        <f t="shared" si="6"/>
        <v>16</v>
      </c>
      <c r="E138" t="s">
        <v>199</v>
      </c>
      <c r="F138">
        <v>0</v>
      </c>
      <c r="G138">
        <v>0</v>
      </c>
      <c r="H138">
        <v>276</v>
      </c>
      <c r="I138" t="str">
        <f t="shared" si="8"/>
        <v>Therap class of</v>
      </c>
      <c r="K138">
        <v>173</v>
      </c>
      <c r="L138" t="s">
        <v>304</v>
      </c>
      <c r="M138">
        <v>44818850</v>
      </c>
      <c r="N138" t="s">
        <v>139</v>
      </c>
    </row>
    <row r="139" spans="1:14">
      <c r="A139">
        <v>61</v>
      </c>
      <c r="B139" t="str">
        <f t="shared" si="7"/>
        <v/>
      </c>
      <c r="C139" t="s">
        <v>288</v>
      </c>
      <c r="D139">
        <f t="shared" si="6"/>
        <v>15</v>
      </c>
      <c r="E139" t="s">
        <v>64</v>
      </c>
      <c r="F139">
        <v>0</v>
      </c>
      <c r="G139">
        <v>0</v>
      </c>
      <c r="H139">
        <v>195</v>
      </c>
      <c r="I139" t="str">
        <f t="shared" si="8"/>
        <v>Time aspect of</v>
      </c>
      <c r="K139">
        <v>174</v>
      </c>
      <c r="L139" t="s">
        <v>305</v>
      </c>
      <c r="M139">
        <v>44818851</v>
      </c>
      <c r="N139" t="s">
        <v>140</v>
      </c>
    </row>
    <row r="140" spans="1:14">
      <c r="A140">
        <v>3</v>
      </c>
      <c r="B140" t="str">
        <f t="shared" si="7"/>
        <v/>
      </c>
      <c r="C140" t="s">
        <v>257</v>
      </c>
      <c r="D140">
        <f t="shared" si="6"/>
        <v>13</v>
      </c>
      <c r="E140" t="s">
        <v>6</v>
      </c>
      <c r="F140">
        <v>0</v>
      </c>
      <c r="G140">
        <v>1</v>
      </c>
      <c r="H140">
        <v>137</v>
      </c>
      <c r="I140" t="str">
        <f t="shared" si="8"/>
        <v>Tradename of</v>
      </c>
      <c r="K140">
        <v>175</v>
      </c>
      <c r="L140" t="s">
        <v>412</v>
      </c>
      <c r="M140">
        <v>44818852</v>
      </c>
      <c r="N140" t="s">
        <v>141</v>
      </c>
    </row>
    <row r="141" spans="1:14">
      <c r="A141">
        <v>358</v>
      </c>
      <c r="B141" t="str">
        <f t="shared" si="7"/>
        <v/>
      </c>
      <c r="C141" t="s">
        <v>492</v>
      </c>
      <c r="D141">
        <f t="shared" si="6"/>
        <v>19</v>
      </c>
      <c r="E141" t="s">
        <v>254</v>
      </c>
      <c r="F141">
        <v>1</v>
      </c>
      <c r="G141">
        <v>0</v>
      </c>
      <c r="H141">
        <v>357</v>
      </c>
      <c r="I141" t="str">
        <f t="shared" si="8"/>
        <v>SNOMED meas - HCPCS</v>
      </c>
      <c r="K141">
        <v>176</v>
      </c>
      <c r="L141" t="s">
        <v>413</v>
      </c>
      <c r="M141">
        <v>44818853</v>
      </c>
      <c r="N141" t="s">
        <v>142</v>
      </c>
    </row>
    <row r="142" spans="1:14">
      <c r="A142">
        <v>284</v>
      </c>
      <c r="B142" t="str">
        <f t="shared" si="7"/>
        <v/>
      </c>
      <c r="C142" t="s">
        <v>443</v>
      </c>
      <c r="D142">
        <f t="shared" si="6"/>
        <v>19</v>
      </c>
      <c r="E142" t="s">
        <v>208</v>
      </c>
      <c r="F142">
        <v>1</v>
      </c>
      <c r="G142">
        <v>0</v>
      </c>
      <c r="H142">
        <v>283</v>
      </c>
      <c r="I142" t="str">
        <f t="shared" si="8"/>
        <v>SNOMED proc - HCPCS</v>
      </c>
      <c r="K142">
        <v>177</v>
      </c>
      <c r="L142" t="s">
        <v>306</v>
      </c>
      <c r="M142">
        <v>44818854</v>
      </c>
      <c r="N142" t="s">
        <v>143</v>
      </c>
    </row>
    <row r="143" spans="1:14">
      <c r="A143">
        <v>295</v>
      </c>
      <c r="B143" t="str">
        <f t="shared" si="7"/>
        <v/>
      </c>
      <c r="C143" t="s">
        <v>453</v>
      </c>
      <c r="D143">
        <f t="shared" si="6"/>
        <v>12</v>
      </c>
      <c r="E143" t="s">
        <v>219</v>
      </c>
      <c r="F143">
        <v>1</v>
      </c>
      <c r="G143">
        <v>0</v>
      </c>
      <c r="H143">
        <v>296</v>
      </c>
      <c r="I143" t="str">
        <f t="shared" si="8"/>
        <v>MedDRA - HOI</v>
      </c>
      <c r="K143">
        <v>178</v>
      </c>
      <c r="L143" t="s">
        <v>307</v>
      </c>
      <c r="M143">
        <v>44818855</v>
      </c>
      <c r="N143" t="s">
        <v>144</v>
      </c>
    </row>
    <row r="144" spans="1:14">
      <c r="A144">
        <v>291</v>
      </c>
      <c r="B144" t="str">
        <f t="shared" si="7"/>
        <v/>
      </c>
      <c r="C144" t="s">
        <v>450</v>
      </c>
      <c r="D144">
        <f t="shared" si="6"/>
        <v>12</v>
      </c>
      <c r="E144" t="s">
        <v>215</v>
      </c>
      <c r="F144">
        <v>1</v>
      </c>
      <c r="G144">
        <v>1</v>
      </c>
      <c r="H144">
        <v>292</v>
      </c>
      <c r="I144" t="str">
        <f t="shared" si="8"/>
        <v>SNOMED - HOI</v>
      </c>
      <c r="K144">
        <v>179</v>
      </c>
      <c r="L144" t="s">
        <v>308</v>
      </c>
      <c r="M144">
        <v>44818856</v>
      </c>
      <c r="N144" t="s">
        <v>145</v>
      </c>
    </row>
    <row r="145" spans="1:14">
      <c r="A145">
        <v>92</v>
      </c>
      <c r="B145" t="str">
        <f t="shared" si="7"/>
        <v/>
      </c>
      <c r="C145" t="s">
        <v>387</v>
      </c>
      <c r="D145">
        <f t="shared" si="6"/>
        <v>17</v>
      </c>
      <c r="E145" t="s">
        <v>91</v>
      </c>
      <c r="F145">
        <v>1</v>
      </c>
      <c r="G145">
        <v>0</v>
      </c>
      <c r="H145">
        <v>226</v>
      </c>
      <c r="I145" t="str">
        <f t="shared" si="8"/>
        <v>SNOMED - ICD9P eq</v>
      </c>
      <c r="K145">
        <v>180</v>
      </c>
      <c r="L145" t="s">
        <v>309</v>
      </c>
      <c r="M145">
        <v>44818857</v>
      </c>
      <c r="N145" t="s">
        <v>146</v>
      </c>
    </row>
    <row r="146" spans="1:14">
      <c r="A146">
        <v>313</v>
      </c>
      <c r="B146" t="str">
        <f t="shared" si="7"/>
        <v/>
      </c>
      <c r="C146" t="s">
        <v>506</v>
      </c>
      <c r="D146">
        <f t="shared" si="6"/>
        <v>17</v>
      </c>
      <c r="E146" t="s">
        <v>472</v>
      </c>
      <c r="F146">
        <v>0</v>
      </c>
      <c r="G146">
        <v>0</v>
      </c>
      <c r="H146">
        <v>314</v>
      </c>
      <c r="I146" t="str">
        <f t="shared" si="8"/>
        <v>ICD9P replaces</v>
      </c>
      <c r="K146">
        <v>181</v>
      </c>
      <c r="L146" t="s">
        <v>352</v>
      </c>
      <c r="M146">
        <v>44818858</v>
      </c>
      <c r="N146" t="s">
        <v>147</v>
      </c>
    </row>
    <row r="147" spans="1:14">
      <c r="A147">
        <v>314</v>
      </c>
      <c r="B147" t="str">
        <f t="shared" si="7"/>
        <v/>
      </c>
      <c r="C147" t="s">
        <v>507</v>
      </c>
      <c r="D147">
        <f t="shared" si="6"/>
        <v>14</v>
      </c>
      <c r="E147" t="s">
        <v>473</v>
      </c>
      <c r="F147">
        <v>0</v>
      </c>
      <c r="G147">
        <v>0</v>
      </c>
      <c r="H147">
        <v>313</v>
      </c>
      <c r="I147" t="str">
        <f t="shared" si="8"/>
        <v>ICD9P replaced by</v>
      </c>
      <c r="K147">
        <v>182</v>
      </c>
      <c r="L147" t="s">
        <v>337</v>
      </c>
      <c r="M147">
        <v>44818859</v>
      </c>
      <c r="N147" t="s">
        <v>148</v>
      </c>
    </row>
    <row r="148" spans="1:14">
      <c r="A148">
        <v>326</v>
      </c>
      <c r="B148" t="str">
        <f t="shared" si="7"/>
        <v/>
      </c>
      <c r="C148" t="s">
        <v>511</v>
      </c>
      <c r="D148">
        <f t="shared" si="6"/>
        <v>20</v>
      </c>
      <c r="E148" t="s">
        <v>509</v>
      </c>
      <c r="F148">
        <v>0</v>
      </c>
      <c r="G148">
        <v>0</v>
      </c>
      <c r="H148">
        <v>325</v>
      </c>
      <c r="I148" t="str">
        <f t="shared" si="8"/>
        <v>Map includes child</v>
      </c>
      <c r="K148">
        <v>183</v>
      </c>
      <c r="L148" t="s">
        <v>310</v>
      </c>
      <c r="M148">
        <v>44818860</v>
      </c>
      <c r="N148" t="s">
        <v>149</v>
      </c>
    </row>
    <row r="149" spans="1:14">
      <c r="A149">
        <v>247</v>
      </c>
      <c r="B149" t="str">
        <f t="shared" si="7"/>
        <v/>
      </c>
      <c r="C149" t="s">
        <v>432</v>
      </c>
      <c r="D149">
        <f t="shared" si="6"/>
        <v>15</v>
      </c>
      <c r="E149" t="s">
        <v>197</v>
      </c>
      <c r="F149">
        <v>0</v>
      </c>
      <c r="G149">
        <v>0</v>
      </c>
      <c r="H149">
        <v>248</v>
      </c>
      <c r="I149" t="str">
        <f t="shared" si="8"/>
        <v>SNOMED - ind/CI</v>
      </c>
      <c r="K149">
        <v>184</v>
      </c>
      <c r="L149" t="s">
        <v>311</v>
      </c>
      <c r="M149">
        <v>44818861</v>
      </c>
      <c r="N149" t="s">
        <v>150</v>
      </c>
    </row>
    <row r="150" spans="1:14">
      <c r="A150">
        <v>176</v>
      </c>
      <c r="B150" t="str">
        <f t="shared" si="7"/>
        <v/>
      </c>
      <c r="C150" t="s">
        <v>413</v>
      </c>
      <c r="D150">
        <f t="shared" si="6"/>
        <v>15</v>
      </c>
      <c r="E150" t="s">
        <v>142</v>
      </c>
      <c r="F150">
        <v>0</v>
      </c>
      <c r="G150">
        <v>0</v>
      </c>
      <c r="H150">
        <v>42</v>
      </c>
      <c r="I150" t="str">
        <f t="shared" si="8"/>
        <v>Has indir device</v>
      </c>
      <c r="K150">
        <v>185</v>
      </c>
      <c r="L150" t="s">
        <v>414</v>
      </c>
      <c r="M150">
        <v>44818862</v>
      </c>
      <c r="N150" t="s">
        <v>151</v>
      </c>
    </row>
    <row r="151" spans="1:14">
      <c r="A151">
        <v>175</v>
      </c>
      <c r="B151" t="str">
        <f t="shared" si="7"/>
        <v/>
      </c>
      <c r="C151" t="s">
        <v>412</v>
      </c>
      <c r="D151">
        <f t="shared" si="6"/>
        <v>14</v>
      </c>
      <c r="E151" t="s">
        <v>141</v>
      </c>
      <c r="F151">
        <v>0</v>
      </c>
      <c r="G151">
        <v>0</v>
      </c>
      <c r="H151">
        <v>41</v>
      </c>
      <c r="I151" t="str">
        <f t="shared" si="8"/>
        <v>Has indir morph</v>
      </c>
      <c r="K151">
        <v>186</v>
      </c>
      <c r="L151" t="s">
        <v>415</v>
      </c>
      <c r="M151">
        <v>44818863</v>
      </c>
      <c r="N151" t="s">
        <v>152</v>
      </c>
    </row>
    <row r="152" spans="1:14">
      <c r="A152">
        <v>207</v>
      </c>
      <c r="B152" t="str">
        <f t="shared" si="7"/>
        <v/>
      </c>
      <c r="C152" t="s">
        <v>425</v>
      </c>
      <c r="D152">
        <f t="shared" si="6"/>
        <v>18</v>
      </c>
      <c r="E152" t="s">
        <v>172</v>
      </c>
      <c r="F152">
        <v>0</v>
      </c>
      <c r="G152">
        <v>0</v>
      </c>
      <c r="H152">
        <v>73</v>
      </c>
      <c r="I152" t="str">
        <f t="shared" si="8"/>
        <v>Has indir proc site</v>
      </c>
      <c r="K152">
        <v>187</v>
      </c>
      <c r="L152" t="s">
        <v>416</v>
      </c>
      <c r="M152">
        <v>44818864</v>
      </c>
      <c r="N152" t="s">
        <v>153</v>
      </c>
    </row>
    <row r="153" spans="1:14">
      <c r="A153">
        <v>146</v>
      </c>
      <c r="B153" t="str">
        <f t="shared" si="7"/>
        <v/>
      </c>
      <c r="C153" t="s">
        <v>328</v>
      </c>
      <c r="D153">
        <f t="shared" si="6"/>
        <v>10</v>
      </c>
      <c r="E153" t="s">
        <v>112</v>
      </c>
      <c r="F153">
        <v>1</v>
      </c>
      <c r="G153">
        <v>0</v>
      </c>
      <c r="H153">
        <v>12</v>
      </c>
      <c r="I153" t="str">
        <f t="shared" si="8"/>
        <v>Induces</v>
      </c>
      <c r="K153">
        <v>188</v>
      </c>
      <c r="L153" t="s">
        <v>312</v>
      </c>
      <c r="M153">
        <v>44818865</v>
      </c>
      <c r="N153" t="s">
        <v>154</v>
      </c>
    </row>
    <row r="154" spans="1:14">
      <c r="A154">
        <v>12</v>
      </c>
      <c r="B154" t="str">
        <f t="shared" si="7"/>
        <v/>
      </c>
      <c r="C154" t="s">
        <v>324</v>
      </c>
      <c r="D154">
        <f t="shared" si="6"/>
        <v>7</v>
      </c>
      <c r="E154" t="s">
        <v>15</v>
      </c>
      <c r="F154">
        <v>1</v>
      </c>
      <c r="G154">
        <v>0</v>
      </c>
      <c r="H154">
        <v>146</v>
      </c>
      <c r="I154" t="str">
        <f t="shared" si="8"/>
        <v>Induced by</v>
      </c>
      <c r="K154">
        <v>189</v>
      </c>
      <c r="L154" t="s">
        <v>313</v>
      </c>
      <c r="M154">
        <v>44818866</v>
      </c>
      <c r="N154" t="s">
        <v>155</v>
      </c>
    </row>
    <row r="155" spans="1:14">
      <c r="A155">
        <v>281</v>
      </c>
      <c r="B155" t="str">
        <f t="shared" si="7"/>
        <v/>
      </c>
      <c r="C155" t="s">
        <v>440</v>
      </c>
      <c r="D155">
        <f t="shared" si="6"/>
        <v>17</v>
      </c>
      <c r="E155" t="s">
        <v>205</v>
      </c>
      <c r="F155">
        <v>0</v>
      </c>
      <c r="G155">
        <v>1</v>
      </c>
      <c r="H155">
        <v>282</v>
      </c>
      <c r="I155" t="str">
        <f t="shared" si="8"/>
        <v>Has inferred class</v>
      </c>
      <c r="K155">
        <v>190</v>
      </c>
      <c r="L155" t="s">
        <v>417</v>
      </c>
      <c r="M155">
        <v>44818867</v>
      </c>
      <c r="N155" t="s">
        <v>156</v>
      </c>
    </row>
    <row r="156" spans="1:14">
      <c r="A156">
        <v>140</v>
      </c>
      <c r="B156" t="str">
        <f t="shared" si="7"/>
        <v/>
      </c>
      <c r="C156" t="s">
        <v>519</v>
      </c>
      <c r="D156">
        <f t="shared" si="6"/>
        <v>13</v>
      </c>
      <c r="E156" t="s">
        <v>106</v>
      </c>
      <c r="F156">
        <v>1</v>
      </c>
      <c r="G156">
        <v>1</v>
      </c>
      <c r="H156">
        <v>6</v>
      </c>
      <c r="I156" t="str">
        <f t="shared" si="8"/>
        <v>RxNorm has ing</v>
      </c>
      <c r="K156">
        <v>191</v>
      </c>
      <c r="L156" t="s">
        <v>418</v>
      </c>
      <c r="M156">
        <v>44818868</v>
      </c>
      <c r="N156" t="s">
        <v>157</v>
      </c>
    </row>
    <row r="157" spans="1:14">
      <c r="A157">
        <v>150</v>
      </c>
      <c r="B157" t="str">
        <f t="shared" si="7"/>
        <v/>
      </c>
      <c r="C157" t="s">
        <v>520</v>
      </c>
      <c r="D157">
        <f t="shared" si="6"/>
        <v>12</v>
      </c>
      <c r="E157" t="s">
        <v>116</v>
      </c>
      <c r="F157">
        <v>1</v>
      </c>
      <c r="G157">
        <v>1</v>
      </c>
      <c r="H157">
        <v>16</v>
      </c>
      <c r="I157" t="str">
        <f t="shared" si="8"/>
        <v>NDFRT has ing</v>
      </c>
      <c r="K157">
        <v>192</v>
      </c>
      <c r="L157" t="s">
        <v>419</v>
      </c>
      <c r="M157">
        <v>44818869</v>
      </c>
      <c r="N157" t="s">
        <v>158</v>
      </c>
    </row>
    <row r="158" spans="1:14">
      <c r="A158">
        <v>316</v>
      </c>
      <c r="B158" t="str">
        <f t="shared" si="7"/>
        <v/>
      </c>
      <c r="C158" t="s">
        <v>529</v>
      </c>
      <c r="D158">
        <f t="shared" si="6"/>
        <v>15</v>
      </c>
      <c r="E158" t="s">
        <v>238</v>
      </c>
      <c r="F158">
        <v>0</v>
      </c>
      <c r="G158">
        <v>1</v>
      </c>
      <c r="H158">
        <v>315</v>
      </c>
      <c r="I158" t="str">
        <f t="shared" si="8"/>
        <v>Multilex has ing</v>
      </c>
      <c r="K158">
        <v>193</v>
      </c>
      <c r="L158" t="s">
        <v>314</v>
      </c>
      <c r="M158">
        <v>44818870</v>
      </c>
      <c r="N158" t="s">
        <v>159</v>
      </c>
    </row>
    <row r="159" spans="1:14">
      <c r="A159">
        <v>160</v>
      </c>
      <c r="B159" t="str">
        <f t="shared" si="7"/>
        <v/>
      </c>
      <c r="C159" t="s">
        <v>332</v>
      </c>
      <c r="D159">
        <f t="shared" si="6"/>
        <v>15</v>
      </c>
      <c r="E159" t="s">
        <v>126</v>
      </c>
      <c r="F159">
        <v>1</v>
      </c>
      <c r="G159">
        <v>0</v>
      </c>
      <c r="H159">
        <v>26</v>
      </c>
      <c r="I159" t="str">
        <f t="shared" si="8"/>
        <v>May be inhibited by</v>
      </c>
      <c r="K159">
        <v>194</v>
      </c>
      <c r="L159" t="s">
        <v>315</v>
      </c>
      <c r="M159">
        <v>44818871</v>
      </c>
      <c r="N159" t="s">
        <v>160</v>
      </c>
    </row>
    <row r="160" spans="1:14">
      <c r="A160">
        <v>179</v>
      </c>
      <c r="B160" t="str">
        <f t="shared" si="7"/>
        <v/>
      </c>
      <c r="C160" t="s">
        <v>308</v>
      </c>
      <c r="D160">
        <f t="shared" si="6"/>
        <v>9</v>
      </c>
      <c r="E160" t="s">
        <v>145</v>
      </c>
      <c r="F160">
        <v>0</v>
      </c>
      <c r="G160">
        <v>0</v>
      </c>
      <c r="H160">
        <v>45</v>
      </c>
      <c r="I160" t="str">
        <f t="shared" si="8"/>
        <v>Has intent</v>
      </c>
      <c r="K160">
        <v>195</v>
      </c>
      <c r="L160" t="s">
        <v>316</v>
      </c>
      <c r="M160">
        <v>44818872</v>
      </c>
      <c r="N160" t="s">
        <v>161</v>
      </c>
    </row>
    <row r="161" spans="1:14">
      <c r="A161">
        <v>178</v>
      </c>
      <c r="B161" t="str">
        <f t="shared" si="7"/>
        <v/>
      </c>
      <c r="C161" t="s">
        <v>307</v>
      </c>
      <c r="D161">
        <f t="shared" si="6"/>
        <v>17</v>
      </c>
      <c r="E161" t="s">
        <v>144</v>
      </c>
      <c r="F161">
        <v>0</v>
      </c>
      <c r="G161">
        <v>0</v>
      </c>
      <c r="H161">
        <v>44</v>
      </c>
      <c r="I161" t="str">
        <f t="shared" si="8"/>
        <v>Has interpretation</v>
      </c>
      <c r="K161">
        <v>196</v>
      </c>
      <c r="L161" t="s">
        <v>362</v>
      </c>
      <c r="M161">
        <v>44818873</v>
      </c>
      <c r="N161" t="s">
        <v>162</v>
      </c>
    </row>
    <row r="162" spans="1:14">
      <c r="A162">
        <v>174</v>
      </c>
      <c r="B162" t="str">
        <f t="shared" si="7"/>
        <v/>
      </c>
      <c r="C162" t="s">
        <v>305</v>
      </c>
      <c r="D162">
        <f t="shared" si="6"/>
        <v>13</v>
      </c>
      <c r="E162" t="s">
        <v>140</v>
      </c>
      <c r="F162">
        <v>0</v>
      </c>
      <c r="G162">
        <v>0</v>
      </c>
      <c r="H162">
        <v>40</v>
      </c>
      <c r="I162" t="str">
        <f t="shared" si="8"/>
        <v>Has interprets</v>
      </c>
      <c r="K162">
        <v>197</v>
      </c>
      <c r="L162" t="s">
        <v>420</v>
      </c>
      <c r="M162">
        <v>44818874</v>
      </c>
      <c r="N162" t="s">
        <v>163</v>
      </c>
    </row>
    <row r="163" spans="1:14">
      <c r="A163">
        <v>144</v>
      </c>
      <c r="B163" t="str">
        <f t="shared" si="7"/>
        <v/>
      </c>
      <c r="C163" t="s">
        <v>110</v>
      </c>
      <c r="D163">
        <f t="shared" si="6"/>
        <v>4</v>
      </c>
      <c r="E163" t="s">
        <v>110</v>
      </c>
      <c r="F163">
        <v>1</v>
      </c>
      <c r="G163">
        <v>0</v>
      </c>
      <c r="H163">
        <v>10</v>
      </c>
      <c r="I163" t="str">
        <f t="shared" si="8"/>
        <v>Subsumes</v>
      </c>
      <c r="K163">
        <v>198</v>
      </c>
      <c r="L163" t="s">
        <v>421</v>
      </c>
      <c r="M163">
        <v>44818875</v>
      </c>
      <c r="N163" t="s">
        <v>164</v>
      </c>
    </row>
    <row r="164" spans="1:14">
      <c r="A164">
        <v>243</v>
      </c>
      <c r="B164" t="str">
        <f t="shared" si="7"/>
        <v/>
      </c>
      <c r="C164" t="s">
        <v>400</v>
      </c>
      <c r="D164">
        <f t="shared" si="6"/>
        <v>8</v>
      </c>
      <c r="E164" t="s">
        <v>193</v>
      </c>
      <c r="F164">
        <v>0</v>
      </c>
      <c r="G164">
        <v>0</v>
      </c>
      <c r="H164">
        <v>129</v>
      </c>
      <c r="I164" t="str">
        <f t="shared" si="8"/>
        <v>Has CI</v>
      </c>
      <c r="K164">
        <v>199</v>
      </c>
      <c r="L164" t="s">
        <v>422</v>
      </c>
      <c r="M164">
        <v>44818876</v>
      </c>
      <c r="N164" t="s">
        <v>165</v>
      </c>
    </row>
    <row r="165" spans="1:14">
      <c r="A165">
        <v>360</v>
      </c>
      <c r="B165" t="str">
        <f t="shared" si="7"/>
        <v/>
      </c>
      <c r="C165" t="s">
        <v>493</v>
      </c>
      <c r="D165">
        <f t="shared" si="6"/>
        <v>9</v>
      </c>
      <c r="E165" t="s">
        <v>256</v>
      </c>
      <c r="F165">
        <v>0</v>
      </c>
      <c r="G165">
        <v>0</v>
      </c>
      <c r="H165">
        <v>359</v>
      </c>
      <c r="I165" t="str">
        <f t="shared" si="8"/>
        <v>Domain subsumes</v>
      </c>
      <c r="K165">
        <v>200</v>
      </c>
      <c r="L165" t="s">
        <v>368</v>
      </c>
      <c r="M165">
        <v>44818877</v>
      </c>
      <c r="N165" t="s">
        <v>166</v>
      </c>
    </row>
    <row r="166" spans="1:14">
      <c r="A166">
        <v>240</v>
      </c>
      <c r="B166" t="str">
        <f t="shared" si="7"/>
        <v/>
      </c>
      <c r="C166" t="s">
        <v>430</v>
      </c>
      <c r="D166">
        <f t="shared" si="6"/>
        <v>18</v>
      </c>
      <c r="E166" t="s">
        <v>191</v>
      </c>
      <c r="F166">
        <v>0</v>
      </c>
      <c r="G166">
        <v>1</v>
      </c>
      <c r="H166">
        <v>126</v>
      </c>
      <c r="I166" t="str">
        <f t="shared" si="8"/>
        <v>Has FDA-appr ind</v>
      </c>
      <c r="K166">
        <v>201</v>
      </c>
      <c r="L166" t="s">
        <v>317</v>
      </c>
      <c r="M166">
        <v>44818878</v>
      </c>
      <c r="N166" t="s">
        <v>167</v>
      </c>
    </row>
    <row r="167" spans="1:14">
      <c r="A167">
        <v>241</v>
      </c>
      <c r="B167" t="str">
        <f t="shared" si="7"/>
        <v/>
      </c>
      <c r="C167" t="s">
        <v>399</v>
      </c>
      <c r="D167">
        <f t="shared" si="6"/>
        <v>19</v>
      </c>
      <c r="E167" t="s">
        <v>192</v>
      </c>
      <c r="F167">
        <v>0</v>
      </c>
      <c r="G167">
        <v>1</v>
      </c>
      <c r="H167">
        <v>127</v>
      </c>
      <c r="I167" t="str">
        <f t="shared" si="8"/>
        <v>Has off-label ind</v>
      </c>
      <c r="K167">
        <v>202</v>
      </c>
      <c r="L167" t="s">
        <v>495</v>
      </c>
      <c r="M167">
        <v>44818879</v>
      </c>
      <c r="N167" t="s">
        <v>471</v>
      </c>
    </row>
    <row r="168" spans="1:14">
      <c r="A168">
        <v>173</v>
      </c>
      <c r="B168" t="str">
        <f t="shared" si="7"/>
        <v/>
      </c>
      <c r="C168" t="s">
        <v>304</v>
      </c>
      <c r="D168">
        <f t="shared" si="6"/>
        <v>13</v>
      </c>
      <c r="E168" t="s">
        <v>139</v>
      </c>
      <c r="F168">
        <v>0</v>
      </c>
      <c r="G168">
        <v>0</v>
      </c>
      <c r="H168">
        <v>39</v>
      </c>
      <c r="I168" t="str">
        <f t="shared" si="8"/>
        <v>Has laterality</v>
      </c>
      <c r="K168">
        <v>203</v>
      </c>
      <c r="L168" t="s">
        <v>264</v>
      </c>
      <c r="M168">
        <v>44818880</v>
      </c>
      <c r="N168" t="s">
        <v>168</v>
      </c>
    </row>
    <row r="169" spans="1:14">
      <c r="A169">
        <v>1</v>
      </c>
      <c r="B169" t="str">
        <f t="shared" si="7"/>
        <v/>
      </c>
      <c r="C169" t="s">
        <v>497</v>
      </c>
      <c r="D169">
        <f t="shared" si="6"/>
        <v>17</v>
      </c>
      <c r="E169" t="s">
        <v>468</v>
      </c>
      <c r="F169">
        <v>0</v>
      </c>
      <c r="G169">
        <v>0</v>
      </c>
      <c r="H169">
        <v>135</v>
      </c>
      <c r="I169" t="str">
        <f t="shared" si="8"/>
        <v>LOINC replaces</v>
      </c>
      <c r="K169">
        <v>204</v>
      </c>
      <c r="L169" t="s">
        <v>318</v>
      </c>
      <c r="M169">
        <v>44818881</v>
      </c>
      <c r="N169" t="s">
        <v>169</v>
      </c>
    </row>
    <row r="170" spans="1:14">
      <c r="A170">
        <v>135</v>
      </c>
      <c r="B170" t="str">
        <f t="shared" si="7"/>
        <v/>
      </c>
      <c r="C170" t="s">
        <v>496</v>
      </c>
      <c r="D170">
        <f t="shared" si="6"/>
        <v>14</v>
      </c>
      <c r="E170" t="s">
        <v>470</v>
      </c>
      <c r="F170">
        <v>0</v>
      </c>
      <c r="G170">
        <v>0</v>
      </c>
      <c r="H170">
        <v>1</v>
      </c>
      <c r="I170" t="str">
        <f t="shared" si="8"/>
        <v>LOINC replaced by</v>
      </c>
      <c r="K170">
        <v>205</v>
      </c>
      <c r="L170" t="s">
        <v>423</v>
      </c>
      <c r="M170">
        <v>44818882</v>
      </c>
      <c r="N170" t="s">
        <v>170</v>
      </c>
    </row>
    <row r="171" spans="1:14">
      <c r="A171">
        <v>181</v>
      </c>
      <c r="B171" t="str">
        <f t="shared" si="7"/>
        <v/>
      </c>
      <c r="C171" t="s">
        <v>352</v>
      </c>
      <c r="D171">
        <f t="shared" si="6"/>
        <v>16</v>
      </c>
      <c r="E171" t="s">
        <v>147</v>
      </c>
      <c r="F171">
        <v>0</v>
      </c>
      <c r="G171">
        <v>0</v>
      </c>
      <c r="H171">
        <v>47</v>
      </c>
      <c r="I171" t="str">
        <f t="shared" si="8"/>
        <v>Has manifestation</v>
      </c>
      <c r="K171">
        <v>206</v>
      </c>
      <c r="L171" t="s">
        <v>424</v>
      </c>
      <c r="M171">
        <v>44818883</v>
      </c>
      <c r="N171" t="s">
        <v>171</v>
      </c>
    </row>
    <row r="172" spans="1:14">
      <c r="A172">
        <v>327</v>
      </c>
      <c r="B172" t="str">
        <f t="shared" si="7"/>
        <v/>
      </c>
      <c r="C172" t="s">
        <v>512</v>
      </c>
      <c r="D172">
        <f t="shared" si="6"/>
        <v>18</v>
      </c>
      <c r="E172" t="s">
        <v>474</v>
      </c>
      <c r="F172">
        <v>0</v>
      </c>
      <c r="G172">
        <v>0</v>
      </c>
      <c r="H172">
        <v>328</v>
      </c>
      <c r="I172" t="str">
        <f t="shared" si="8"/>
        <v>Excluded in map from</v>
      </c>
      <c r="K172">
        <v>207</v>
      </c>
      <c r="L172" t="s">
        <v>425</v>
      </c>
      <c r="M172">
        <v>44818884</v>
      </c>
      <c r="N172" t="s">
        <v>172</v>
      </c>
    </row>
    <row r="173" spans="1:14">
      <c r="A173">
        <v>325</v>
      </c>
      <c r="B173" t="str">
        <f t="shared" si="7"/>
        <v/>
      </c>
      <c r="C173" t="s">
        <v>510</v>
      </c>
      <c r="D173">
        <f t="shared" si="6"/>
        <v>18</v>
      </c>
      <c r="E173" t="s">
        <v>508</v>
      </c>
      <c r="F173">
        <v>0</v>
      </c>
      <c r="G173">
        <v>0</v>
      </c>
      <c r="H173">
        <v>326</v>
      </c>
      <c r="I173" t="str">
        <f t="shared" si="8"/>
        <v>Included in map from</v>
      </c>
      <c r="K173">
        <v>208</v>
      </c>
      <c r="L173" t="s">
        <v>426</v>
      </c>
      <c r="M173">
        <v>44818885</v>
      </c>
      <c r="N173" t="s">
        <v>173</v>
      </c>
    </row>
    <row r="174" spans="1:14">
      <c r="A174">
        <v>322</v>
      </c>
      <c r="B174" t="str">
        <f t="shared" si="7"/>
        <v/>
      </c>
      <c r="C174" t="s">
        <v>501</v>
      </c>
      <c r="D174">
        <f t="shared" si="6"/>
        <v>11</v>
      </c>
      <c r="E174" t="s">
        <v>503</v>
      </c>
      <c r="F174">
        <v>0</v>
      </c>
      <c r="G174">
        <v>0</v>
      </c>
      <c r="H174">
        <v>321</v>
      </c>
      <c r="I174" t="str">
        <f t="shared" si="8"/>
        <v>Maps to</v>
      </c>
      <c r="K174">
        <v>209</v>
      </c>
      <c r="L174" t="s">
        <v>427</v>
      </c>
      <c r="M174">
        <v>44818886</v>
      </c>
      <c r="N174" t="s">
        <v>174</v>
      </c>
    </row>
    <row r="175" spans="1:14">
      <c r="A175">
        <v>321</v>
      </c>
      <c r="B175" t="str">
        <f t="shared" si="7"/>
        <v/>
      </c>
      <c r="C175" t="s">
        <v>500</v>
      </c>
      <c r="D175">
        <f t="shared" si="6"/>
        <v>7</v>
      </c>
      <c r="E175" t="s">
        <v>502</v>
      </c>
      <c r="F175">
        <v>0</v>
      </c>
      <c r="G175">
        <v>0</v>
      </c>
      <c r="H175">
        <v>322</v>
      </c>
      <c r="I175" t="str">
        <f t="shared" si="8"/>
        <v>Mapped from</v>
      </c>
      <c r="K175">
        <v>210</v>
      </c>
      <c r="L175" t="s">
        <v>319</v>
      </c>
      <c r="M175">
        <v>44818887</v>
      </c>
      <c r="N175" t="s">
        <v>175</v>
      </c>
    </row>
    <row r="176" spans="1:14">
      <c r="A176">
        <v>26</v>
      </c>
      <c r="B176" t="str">
        <f t="shared" si="7"/>
        <v/>
      </c>
      <c r="C176" t="s">
        <v>349</v>
      </c>
      <c r="D176">
        <f t="shared" si="6"/>
        <v>19</v>
      </c>
      <c r="E176" t="s">
        <v>29</v>
      </c>
      <c r="F176">
        <v>1</v>
      </c>
      <c r="G176">
        <v>0</v>
      </c>
      <c r="H176">
        <v>160</v>
      </c>
      <c r="I176" t="str">
        <f t="shared" si="8"/>
        <v>Inhibits effect</v>
      </c>
      <c r="K176">
        <v>211</v>
      </c>
      <c r="L176" t="s">
        <v>428</v>
      </c>
      <c r="M176">
        <v>44818888</v>
      </c>
      <c r="N176" t="s">
        <v>176</v>
      </c>
    </row>
    <row r="177" spans="1:14">
      <c r="A177">
        <v>157</v>
      </c>
      <c r="B177" t="str">
        <f t="shared" si="7"/>
        <v/>
      </c>
      <c r="C177" t="s">
        <v>331</v>
      </c>
      <c r="D177">
        <f t="shared" si="6"/>
        <v>19</v>
      </c>
      <c r="E177" t="s">
        <v>123</v>
      </c>
      <c r="F177">
        <v>1</v>
      </c>
      <c r="G177">
        <v>1</v>
      </c>
      <c r="H177">
        <v>23</v>
      </c>
      <c r="I177" t="str">
        <f t="shared" si="8"/>
        <v>May prevent</v>
      </c>
      <c r="K177">
        <v>212</v>
      </c>
      <c r="L177" t="s">
        <v>320</v>
      </c>
      <c r="M177">
        <v>44818889</v>
      </c>
      <c r="N177" t="s">
        <v>177</v>
      </c>
    </row>
    <row r="178" spans="1:14">
      <c r="A178">
        <v>155</v>
      </c>
      <c r="B178" t="str">
        <f t="shared" si="7"/>
        <v/>
      </c>
      <c r="C178" t="s">
        <v>330</v>
      </c>
      <c r="D178">
        <f t="shared" si="6"/>
        <v>17</v>
      </c>
      <c r="E178" t="s">
        <v>121</v>
      </c>
      <c r="F178">
        <v>1</v>
      </c>
      <c r="G178">
        <v>1</v>
      </c>
      <c r="H178">
        <v>21</v>
      </c>
      <c r="I178" t="str">
        <f t="shared" si="8"/>
        <v>May treat</v>
      </c>
      <c r="K178">
        <v>213</v>
      </c>
      <c r="L178" t="s">
        <v>516</v>
      </c>
      <c r="M178">
        <v>44818890</v>
      </c>
      <c r="N178" t="s">
        <v>81</v>
      </c>
    </row>
    <row r="179" spans="1:14">
      <c r="A179">
        <v>13</v>
      </c>
      <c r="B179" t="str">
        <f t="shared" si="7"/>
        <v/>
      </c>
      <c r="C179" t="s">
        <v>325</v>
      </c>
      <c r="D179">
        <f t="shared" si="6"/>
        <v>12</v>
      </c>
      <c r="E179" t="s">
        <v>16</v>
      </c>
      <c r="F179">
        <v>1</v>
      </c>
      <c r="G179">
        <v>0</v>
      </c>
      <c r="H179">
        <v>147</v>
      </c>
      <c r="I179" t="str">
        <f t="shared" si="8"/>
        <v>Diagnosed through</v>
      </c>
      <c r="K179">
        <v>214</v>
      </c>
      <c r="L179" t="s">
        <v>377</v>
      </c>
      <c r="M179">
        <v>44818891</v>
      </c>
      <c r="N179" t="s">
        <v>178</v>
      </c>
    </row>
    <row r="180" spans="1:14">
      <c r="A180">
        <v>23</v>
      </c>
      <c r="B180" t="str">
        <f t="shared" si="7"/>
        <v/>
      </c>
      <c r="C180" t="s">
        <v>327</v>
      </c>
      <c r="D180">
        <f t="shared" si="6"/>
        <v>11</v>
      </c>
      <c r="E180" t="s">
        <v>26</v>
      </c>
      <c r="F180">
        <v>1</v>
      </c>
      <c r="G180">
        <v>0</v>
      </c>
      <c r="H180">
        <v>157</v>
      </c>
      <c r="I180" t="str">
        <f t="shared" si="8"/>
        <v>May be prevented by</v>
      </c>
      <c r="K180">
        <v>215</v>
      </c>
      <c r="L180" t="s">
        <v>321</v>
      </c>
      <c r="M180">
        <v>44818892</v>
      </c>
      <c r="N180" t="s">
        <v>179</v>
      </c>
    </row>
    <row r="181" spans="1:14">
      <c r="A181">
        <v>21</v>
      </c>
      <c r="B181" t="str">
        <f t="shared" si="7"/>
        <v/>
      </c>
      <c r="C181" t="s">
        <v>326</v>
      </c>
      <c r="D181">
        <f t="shared" si="6"/>
        <v>9</v>
      </c>
      <c r="E181" t="s">
        <v>24</v>
      </c>
      <c r="F181">
        <v>1</v>
      </c>
      <c r="G181">
        <v>0</v>
      </c>
      <c r="H181">
        <v>155</v>
      </c>
      <c r="I181" t="str">
        <f t="shared" si="8"/>
        <v>May be treated by</v>
      </c>
      <c r="K181">
        <v>216</v>
      </c>
      <c r="L181" t="s">
        <v>322</v>
      </c>
      <c r="M181">
        <v>44818893</v>
      </c>
      <c r="N181" t="s">
        <v>180</v>
      </c>
    </row>
    <row r="182" spans="1:14">
      <c r="A182">
        <v>302</v>
      </c>
      <c r="B182" t="str">
        <f t="shared" si="7"/>
        <v/>
      </c>
      <c r="C182" t="s">
        <v>461</v>
      </c>
      <c r="D182">
        <f t="shared" si="6"/>
        <v>13</v>
      </c>
      <c r="E182" t="s">
        <v>226</v>
      </c>
      <c r="F182">
        <v>1</v>
      </c>
      <c r="G182">
        <v>1</v>
      </c>
      <c r="H182">
        <v>301</v>
      </c>
      <c r="I182" t="str">
        <f t="shared" si="8"/>
        <v>DRG - MDC cat</v>
      </c>
      <c r="K182">
        <v>217</v>
      </c>
      <c r="L182" t="s">
        <v>536</v>
      </c>
      <c r="M182">
        <v>44818894</v>
      </c>
      <c r="N182" t="s">
        <v>181</v>
      </c>
    </row>
    <row r="183" spans="1:14">
      <c r="A183">
        <v>192</v>
      </c>
      <c r="B183" t="str">
        <f t="shared" si="7"/>
        <v/>
      </c>
      <c r="C183" t="s">
        <v>419</v>
      </c>
      <c r="D183">
        <f t="shared" si="6"/>
        <v>14</v>
      </c>
      <c r="E183" t="s">
        <v>158</v>
      </c>
      <c r="F183">
        <v>0</v>
      </c>
      <c r="G183">
        <v>0</v>
      </c>
      <c r="H183">
        <v>58</v>
      </c>
      <c r="I183" t="str">
        <f t="shared" si="8"/>
        <v>Has measurement</v>
      </c>
      <c r="K183">
        <v>218</v>
      </c>
      <c r="L183" t="s">
        <v>517</v>
      </c>
      <c r="M183">
        <v>44818895</v>
      </c>
      <c r="N183" t="s">
        <v>182</v>
      </c>
    </row>
    <row r="184" spans="1:14">
      <c r="A184">
        <v>296</v>
      </c>
      <c r="B184" t="str">
        <f t="shared" si="7"/>
        <v/>
      </c>
      <c r="C184" t="s">
        <v>455</v>
      </c>
      <c r="D184">
        <f t="shared" si="6"/>
        <v>12</v>
      </c>
      <c r="E184" t="s">
        <v>220</v>
      </c>
      <c r="F184">
        <v>1</v>
      </c>
      <c r="G184">
        <v>0</v>
      </c>
      <c r="H184">
        <v>295</v>
      </c>
      <c r="I184" t="str">
        <f t="shared" si="8"/>
        <v>HOI - MedDRA</v>
      </c>
      <c r="K184">
        <v>219</v>
      </c>
      <c r="L184" t="s">
        <v>499</v>
      </c>
      <c r="M184">
        <v>44818896</v>
      </c>
      <c r="N184" t="s">
        <v>183</v>
      </c>
    </row>
    <row r="185" spans="1:14">
      <c r="A185">
        <v>246</v>
      </c>
      <c r="B185" t="str">
        <f t="shared" si="7"/>
        <v/>
      </c>
      <c r="C185" t="s">
        <v>431</v>
      </c>
      <c r="D185">
        <f t="shared" si="6"/>
        <v>12</v>
      </c>
      <c r="E185" t="s">
        <v>196</v>
      </c>
      <c r="F185">
        <v>0</v>
      </c>
      <c r="G185">
        <v>0</v>
      </c>
      <c r="H185">
        <v>132</v>
      </c>
      <c r="I185" t="str">
        <f t="shared" si="8"/>
        <v>SMQ - MedDRA</v>
      </c>
      <c r="K185">
        <v>220</v>
      </c>
      <c r="L185" t="s">
        <v>379</v>
      </c>
      <c r="M185">
        <v>44818897</v>
      </c>
      <c r="N185" t="s">
        <v>184</v>
      </c>
    </row>
    <row r="186" spans="1:14">
      <c r="A186">
        <v>125</v>
      </c>
      <c r="B186" t="str">
        <f t="shared" si="7"/>
        <v/>
      </c>
      <c r="C186" t="s">
        <v>389</v>
      </c>
      <c r="D186">
        <f t="shared" si="6"/>
        <v>18</v>
      </c>
      <c r="E186" t="s">
        <v>95</v>
      </c>
      <c r="F186">
        <v>0</v>
      </c>
      <c r="G186">
        <v>1</v>
      </c>
      <c r="H186">
        <v>239</v>
      </c>
      <c r="I186" t="str">
        <f t="shared" si="8"/>
        <v>SNOMED - MedDRA eq</v>
      </c>
      <c r="K186">
        <v>221</v>
      </c>
      <c r="L186" t="s">
        <v>323</v>
      </c>
      <c r="M186">
        <v>44818898</v>
      </c>
      <c r="N186" t="s">
        <v>185</v>
      </c>
    </row>
    <row r="187" spans="1:14">
      <c r="A187">
        <v>159</v>
      </c>
      <c r="B187" t="str">
        <f t="shared" si="7"/>
        <v/>
      </c>
      <c r="C187" t="s">
        <v>407</v>
      </c>
      <c r="D187">
        <f t="shared" si="6"/>
        <v>13</v>
      </c>
      <c r="E187" t="s">
        <v>125</v>
      </c>
      <c r="F187">
        <v>1</v>
      </c>
      <c r="G187">
        <v>0</v>
      </c>
      <c r="H187">
        <v>25</v>
      </c>
      <c r="I187" t="str">
        <f t="shared" si="8"/>
        <v>Has metabolism</v>
      </c>
      <c r="K187">
        <v>222</v>
      </c>
      <c r="L187" t="s">
        <v>381</v>
      </c>
      <c r="M187">
        <v>44818899</v>
      </c>
      <c r="N187" t="s">
        <v>186</v>
      </c>
    </row>
    <row r="188" spans="1:14">
      <c r="A188">
        <v>158</v>
      </c>
      <c r="B188" t="str">
        <f t="shared" si="7"/>
        <v/>
      </c>
      <c r="C188" t="s">
        <v>408</v>
      </c>
      <c r="D188">
        <f t="shared" si="6"/>
        <v>13</v>
      </c>
      <c r="E188" t="s">
        <v>124</v>
      </c>
      <c r="F188">
        <v>1</v>
      </c>
      <c r="G188">
        <v>0</v>
      </c>
      <c r="H188">
        <v>24</v>
      </c>
      <c r="I188" t="str">
        <f t="shared" si="8"/>
        <v>Has metabolites</v>
      </c>
      <c r="K188">
        <v>226</v>
      </c>
      <c r="L188" t="s">
        <v>391</v>
      </c>
      <c r="M188">
        <v>44818900</v>
      </c>
      <c r="N188" t="s">
        <v>187</v>
      </c>
    </row>
    <row r="189" spans="1:14">
      <c r="A189">
        <v>172</v>
      </c>
      <c r="B189" t="str">
        <f t="shared" si="7"/>
        <v/>
      </c>
      <c r="C189" t="s">
        <v>303</v>
      </c>
      <c r="D189">
        <f t="shared" si="6"/>
        <v>9</v>
      </c>
      <c r="E189" t="s">
        <v>138</v>
      </c>
      <c r="F189">
        <v>0</v>
      </c>
      <c r="G189">
        <v>0</v>
      </c>
      <c r="H189">
        <v>38</v>
      </c>
      <c r="I189" t="str">
        <f t="shared" si="8"/>
        <v>Has method</v>
      </c>
      <c r="K189">
        <v>227</v>
      </c>
      <c r="L189" t="s">
        <v>397</v>
      </c>
      <c r="M189">
        <v>44818901</v>
      </c>
      <c r="N189" t="s">
        <v>188</v>
      </c>
    </row>
    <row r="190" spans="1:14">
      <c r="A190">
        <v>152</v>
      </c>
      <c r="B190" t="str">
        <f t="shared" si="7"/>
        <v/>
      </c>
      <c r="C190" t="s">
        <v>339</v>
      </c>
      <c r="D190">
        <f t="shared" si="6"/>
        <v>6</v>
      </c>
      <c r="E190" t="s">
        <v>118</v>
      </c>
      <c r="F190">
        <v>1</v>
      </c>
      <c r="G190">
        <v>1</v>
      </c>
      <c r="H190">
        <v>18</v>
      </c>
      <c r="I190" t="str">
        <f t="shared" si="8"/>
        <v>Has MoA</v>
      </c>
      <c r="K190">
        <v>228</v>
      </c>
      <c r="L190" t="s">
        <v>392</v>
      </c>
      <c r="M190">
        <v>44818902</v>
      </c>
      <c r="N190" t="s">
        <v>189</v>
      </c>
    </row>
    <row r="191" spans="1:14">
      <c r="A191">
        <v>300</v>
      </c>
      <c r="B191" t="str">
        <f t="shared" si="7"/>
        <v/>
      </c>
      <c r="C191" t="s">
        <v>459</v>
      </c>
      <c r="D191">
        <f t="shared" si="6"/>
        <v>15</v>
      </c>
      <c r="E191" t="s">
        <v>224</v>
      </c>
      <c r="F191">
        <v>0</v>
      </c>
      <c r="G191">
        <v>0</v>
      </c>
      <c r="H191">
        <v>299</v>
      </c>
      <c r="I191" t="str">
        <f t="shared" si="8"/>
        <v>DRG - MS-DRG eq</v>
      </c>
      <c r="K191">
        <v>239</v>
      </c>
      <c r="L191" t="s">
        <v>393</v>
      </c>
      <c r="M191">
        <v>44818903</v>
      </c>
      <c r="N191" t="s">
        <v>190</v>
      </c>
    </row>
    <row r="192" spans="1:14">
      <c r="A192">
        <v>318</v>
      </c>
      <c r="B192" t="str">
        <f t="shared" si="7"/>
        <v/>
      </c>
      <c r="C192" t="s">
        <v>530</v>
      </c>
      <c r="D192">
        <f t="shared" si="6"/>
        <v>20</v>
      </c>
      <c r="E192" t="s">
        <v>240</v>
      </c>
      <c r="F192">
        <v>0</v>
      </c>
      <c r="G192">
        <v>1</v>
      </c>
      <c r="H192">
        <v>317</v>
      </c>
      <c r="I192" t="str">
        <f t="shared" si="8"/>
        <v>RxNorm - Multilex eq</v>
      </c>
      <c r="K192">
        <v>240</v>
      </c>
      <c r="L192" t="s">
        <v>430</v>
      </c>
      <c r="M192">
        <v>44818904</v>
      </c>
      <c r="N192" t="s">
        <v>191</v>
      </c>
    </row>
    <row r="193" spans="1:14">
      <c r="A193">
        <v>319</v>
      </c>
      <c r="B193" t="str">
        <f t="shared" si="7"/>
        <v/>
      </c>
      <c r="C193" t="s">
        <v>531</v>
      </c>
      <c r="D193">
        <f t="shared" si="6"/>
        <v>20</v>
      </c>
      <c r="E193" t="s">
        <v>241</v>
      </c>
      <c r="F193">
        <v>0</v>
      </c>
      <c r="G193">
        <v>0</v>
      </c>
      <c r="H193">
        <v>320</v>
      </c>
      <c r="I193" t="str">
        <f t="shared" si="8"/>
        <v>Class - Multilex ing</v>
      </c>
      <c r="K193">
        <v>241</v>
      </c>
      <c r="L193" t="s">
        <v>399</v>
      </c>
      <c r="M193">
        <v>44818905</v>
      </c>
      <c r="N193" t="s">
        <v>192</v>
      </c>
    </row>
    <row r="194" spans="1:14">
      <c r="A194">
        <v>28</v>
      </c>
      <c r="B194" t="str">
        <f t="shared" si="7"/>
        <v/>
      </c>
      <c r="C194" t="s">
        <v>386</v>
      </c>
      <c r="D194">
        <f t="shared" ref="D194:D257" si="9">LEN(C194)</f>
        <v>17</v>
      </c>
      <c r="E194" t="s">
        <v>31</v>
      </c>
      <c r="F194">
        <v>0</v>
      </c>
      <c r="G194">
        <v>1</v>
      </c>
      <c r="H194">
        <v>162</v>
      </c>
      <c r="I194" t="str">
        <f t="shared" si="8"/>
        <v>RxNorm - NDFRT eq</v>
      </c>
      <c r="K194">
        <v>243</v>
      </c>
      <c r="L194" t="s">
        <v>400</v>
      </c>
      <c r="M194">
        <v>44818906</v>
      </c>
      <c r="N194" t="s">
        <v>193</v>
      </c>
    </row>
    <row r="195" spans="1:14">
      <c r="A195">
        <v>286</v>
      </c>
      <c r="B195" t="str">
        <f t="shared" ref="B195:B258" si="10">IF(C195=C196, "scream", "")</f>
        <v/>
      </c>
      <c r="C195" t="s">
        <v>445</v>
      </c>
      <c r="D195">
        <f t="shared" si="9"/>
        <v>19</v>
      </c>
      <c r="E195" t="s">
        <v>210</v>
      </c>
      <c r="F195">
        <v>0</v>
      </c>
      <c r="G195">
        <v>1</v>
      </c>
      <c r="H195">
        <v>285</v>
      </c>
      <c r="I195" t="str">
        <f t="shared" ref="I195:I258" si="11">VLOOKUP(H195, K$1:L$267, 2, FALSE)</f>
        <v>RxNorm - NDFRT name</v>
      </c>
      <c r="K195">
        <v>244</v>
      </c>
      <c r="L195" t="s">
        <v>384</v>
      </c>
      <c r="M195">
        <v>44818907</v>
      </c>
      <c r="N195" t="s">
        <v>194</v>
      </c>
    </row>
    <row r="196" spans="1:14">
      <c r="A196">
        <v>306</v>
      </c>
      <c r="B196" t="str">
        <f t="shared" si="10"/>
        <v/>
      </c>
      <c r="C196" t="s">
        <v>465</v>
      </c>
      <c r="D196">
        <f t="shared" si="9"/>
        <v>14</v>
      </c>
      <c r="E196" t="s">
        <v>230</v>
      </c>
      <c r="F196">
        <v>0</v>
      </c>
      <c r="G196">
        <v>0</v>
      </c>
      <c r="H196">
        <v>305</v>
      </c>
      <c r="I196" t="str">
        <f t="shared" si="11"/>
        <v>VAProd - NDFRT</v>
      </c>
      <c r="K196">
        <v>245</v>
      </c>
      <c r="L196" t="s">
        <v>385</v>
      </c>
      <c r="M196">
        <v>44818908</v>
      </c>
      <c r="N196" t="s">
        <v>195</v>
      </c>
    </row>
    <row r="197" spans="1:14">
      <c r="A197">
        <v>297</v>
      </c>
      <c r="B197" t="str">
        <f t="shared" si="10"/>
        <v/>
      </c>
      <c r="C197" t="s">
        <v>456</v>
      </c>
      <c r="D197">
        <f t="shared" si="9"/>
        <v>20</v>
      </c>
      <c r="E197" t="s">
        <v>221</v>
      </c>
      <c r="F197">
        <v>1</v>
      </c>
      <c r="G197">
        <v>1</v>
      </c>
      <c r="H197">
        <v>298</v>
      </c>
      <c r="I197" t="str">
        <f t="shared" si="11"/>
        <v>CMS Specialty - NUCC</v>
      </c>
      <c r="K197">
        <v>246</v>
      </c>
      <c r="L197" t="s">
        <v>431</v>
      </c>
      <c r="M197">
        <v>44818909</v>
      </c>
      <c r="N197" t="s">
        <v>196</v>
      </c>
    </row>
    <row r="198" spans="1:14">
      <c r="A198">
        <v>106</v>
      </c>
      <c r="B198" t="str">
        <f t="shared" si="10"/>
        <v>scream</v>
      </c>
      <c r="C198" t="s">
        <v>94</v>
      </c>
      <c r="D198">
        <f t="shared" si="9"/>
        <v>8</v>
      </c>
      <c r="E198" t="s">
        <v>94</v>
      </c>
      <c r="F198">
        <v>0</v>
      </c>
      <c r="G198">
        <v>0</v>
      </c>
      <c r="H198">
        <v>234</v>
      </c>
      <c r="I198" t="e">
        <f t="shared" si="11"/>
        <v>#N/A</v>
      </c>
      <c r="K198">
        <v>247</v>
      </c>
      <c r="L198" t="s">
        <v>432</v>
      </c>
      <c r="M198">
        <v>44818910</v>
      </c>
      <c r="N198" t="s">
        <v>197</v>
      </c>
    </row>
    <row r="199" spans="1:14">
      <c r="A199">
        <v>234</v>
      </c>
      <c r="B199" t="str">
        <f t="shared" si="10"/>
        <v/>
      </c>
      <c r="C199" t="s">
        <v>94</v>
      </c>
      <c r="D199">
        <f t="shared" si="9"/>
        <v>8</v>
      </c>
      <c r="E199" t="s">
        <v>94</v>
      </c>
      <c r="F199">
        <v>0</v>
      </c>
      <c r="G199">
        <v>0</v>
      </c>
      <c r="H199">
        <v>106</v>
      </c>
      <c r="I199" t="e">
        <f t="shared" si="11"/>
        <v>#N/A</v>
      </c>
      <c r="K199">
        <v>248</v>
      </c>
      <c r="L199" t="s">
        <v>433</v>
      </c>
      <c r="M199">
        <v>44818911</v>
      </c>
      <c r="N199" t="s">
        <v>198</v>
      </c>
    </row>
    <row r="200" spans="1:14">
      <c r="A200">
        <v>171</v>
      </c>
      <c r="B200" t="str">
        <f t="shared" si="10"/>
        <v/>
      </c>
      <c r="C200" t="s">
        <v>302</v>
      </c>
      <c r="D200">
        <f t="shared" si="9"/>
        <v>13</v>
      </c>
      <c r="E200" t="s">
        <v>137</v>
      </c>
      <c r="F200">
        <v>0</v>
      </c>
      <c r="G200">
        <v>0</v>
      </c>
      <c r="H200">
        <v>37</v>
      </c>
      <c r="I200" t="str">
        <f t="shared" si="11"/>
        <v>Has occurrence</v>
      </c>
      <c r="K200">
        <v>275</v>
      </c>
      <c r="L200" t="s">
        <v>434</v>
      </c>
      <c r="M200">
        <v>44818912</v>
      </c>
      <c r="N200" t="s">
        <v>199</v>
      </c>
    </row>
    <row r="201" spans="1:14">
      <c r="A201">
        <v>70</v>
      </c>
      <c r="B201" t="str">
        <f t="shared" si="10"/>
        <v/>
      </c>
      <c r="C201" t="s">
        <v>290</v>
      </c>
      <c r="D201">
        <f t="shared" si="9"/>
        <v>12</v>
      </c>
      <c r="E201" t="s">
        <v>72</v>
      </c>
      <c r="F201">
        <v>0</v>
      </c>
      <c r="G201">
        <v>0</v>
      </c>
      <c r="H201">
        <v>204</v>
      </c>
      <c r="I201" t="str">
        <f t="shared" si="11"/>
        <v>Occurs before</v>
      </c>
      <c r="K201">
        <v>276</v>
      </c>
      <c r="L201" t="s">
        <v>435</v>
      </c>
      <c r="M201">
        <v>44818913</v>
      </c>
      <c r="N201" t="s">
        <v>200</v>
      </c>
    </row>
    <row r="202" spans="1:14">
      <c r="A202">
        <v>204</v>
      </c>
      <c r="B202" t="str">
        <f t="shared" si="10"/>
        <v/>
      </c>
      <c r="C202" t="s">
        <v>318</v>
      </c>
      <c r="D202">
        <f t="shared" si="9"/>
        <v>13</v>
      </c>
      <c r="E202" t="s">
        <v>169</v>
      </c>
      <c r="F202">
        <v>0</v>
      </c>
      <c r="G202">
        <v>0</v>
      </c>
      <c r="H202">
        <v>70</v>
      </c>
      <c r="I202" t="str">
        <f t="shared" si="11"/>
        <v>Occurs after</v>
      </c>
      <c r="K202">
        <v>277</v>
      </c>
      <c r="L202" t="s">
        <v>436</v>
      </c>
      <c r="M202">
        <v>44818914</v>
      </c>
      <c r="N202" t="s">
        <v>201</v>
      </c>
    </row>
    <row r="203" spans="1:14">
      <c r="A203">
        <v>167</v>
      </c>
      <c r="B203" t="str">
        <f t="shared" si="10"/>
        <v/>
      </c>
      <c r="C203" t="s">
        <v>298</v>
      </c>
      <c r="D203">
        <f t="shared" si="9"/>
        <v>7</v>
      </c>
      <c r="E203" t="s">
        <v>133</v>
      </c>
      <c r="F203">
        <v>0</v>
      </c>
      <c r="G203">
        <v>0</v>
      </c>
      <c r="H203">
        <v>33</v>
      </c>
      <c r="I203" t="str">
        <f t="shared" si="11"/>
        <v>Has part of</v>
      </c>
      <c r="K203">
        <v>278</v>
      </c>
      <c r="L203" t="s">
        <v>437</v>
      </c>
      <c r="M203">
        <v>44818915</v>
      </c>
      <c r="N203" t="s">
        <v>202</v>
      </c>
    </row>
    <row r="204" spans="1:14">
      <c r="A204">
        <v>166</v>
      </c>
      <c r="B204" t="str">
        <f t="shared" si="10"/>
        <v/>
      </c>
      <c r="C204" t="s">
        <v>411</v>
      </c>
      <c r="D204">
        <f t="shared" si="9"/>
        <v>12</v>
      </c>
      <c r="E204" t="s">
        <v>132</v>
      </c>
      <c r="F204">
        <v>0</v>
      </c>
      <c r="G204">
        <v>0</v>
      </c>
      <c r="H204">
        <v>32</v>
      </c>
      <c r="I204" t="str">
        <f t="shared" si="11"/>
        <v>Has pathology</v>
      </c>
      <c r="K204">
        <v>279</v>
      </c>
      <c r="L204" t="s">
        <v>438</v>
      </c>
      <c r="M204">
        <v>44818916</v>
      </c>
      <c r="N204" t="s">
        <v>203</v>
      </c>
    </row>
    <row r="205" spans="1:14">
      <c r="A205">
        <v>280</v>
      </c>
      <c r="B205" t="str">
        <f t="shared" si="10"/>
        <v/>
      </c>
      <c r="C205" t="s">
        <v>439</v>
      </c>
      <c r="D205">
        <f t="shared" si="9"/>
        <v>14</v>
      </c>
      <c r="E205" t="s">
        <v>204</v>
      </c>
      <c r="F205">
        <v>0</v>
      </c>
      <c r="G205">
        <v>1</v>
      </c>
      <c r="H205">
        <v>279</v>
      </c>
      <c r="I205" t="str">
        <f t="shared" si="11"/>
        <v>Has pharma prep</v>
      </c>
      <c r="K205">
        <v>280</v>
      </c>
      <c r="L205" t="s">
        <v>439</v>
      </c>
      <c r="M205">
        <v>44818917</v>
      </c>
      <c r="N205" t="s">
        <v>204</v>
      </c>
    </row>
    <row r="206" spans="1:14">
      <c r="A206">
        <v>148</v>
      </c>
      <c r="B206" t="str">
        <f t="shared" si="10"/>
        <v/>
      </c>
      <c r="C206" t="s">
        <v>402</v>
      </c>
      <c r="D206">
        <f t="shared" si="9"/>
        <v>17</v>
      </c>
      <c r="E206" t="s">
        <v>114</v>
      </c>
      <c r="F206">
        <v>1</v>
      </c>
      <c r="G206">
        <v>1</v>
      </c>
      <c r="H206">
        <v>14</v>
      </c>
      <c r="I206" t="str">
        <f t="shared" si="11"/>
        <v>Has physio effect</v>
      </c>
      <c r="K206">
        <v>281</v>
      </c>
      <c r="L206" t="s">
        <v>440</v>
      </c>
      <c r="M206">
        <v>44818918</v>
      </c>
      <c r="N206" t="s">
        <v>205</v>
      </c>
    </row>
    <row r="207" spans="1:14">
      <c r="A207">
        <v>154</v>
      </c>
      <c r="B207" t="str">
        <f t="shared" si="10"/>
        <v/>
      </c>
      <c r="C207" t="s">
        <v>404</v>
      </c>
      <c r="D207">
        <f t="shared" si="9"/>
        <v>5</v>
      </c>
      <c r="E207" t="s">
        <v>120</v>
      </c>
      <c r="F207">
        <v>1</v>
      </c>
      <c r="G207">
        <v>0</v>
      </c>
      <c r="H207">
        <v>20</v>
      </c>
      <c r="I207" t="str">
        <f t="shared" si="11"/>
        <v>Has PK</v>
      </c>
      <c r="K207">
        <v>282</v>
      </c>
      <c r="L207" t="s">
        <v>441</v>
      </c>
      <c r="M207">
        <v>44818919</v>
      </c>
      <c r="N207" t="s">
        <v>206</v>
      </c>
    </row>
    <row r="208" spans="1:14">
      <c r="A208">
        <v>304</v>
      </c>
      <c r="B208" t="str">
        <f t="shared" si="10"/>
        <v/>
      </c>
      <c r="C208" t="s">
        <v>463</v>
      </c>
      <c r="D208">
        <f t="shared" si="9"/>
        <v>15</v>
      </c>
      <c r="E208" t="s">
        <v>228</v>
      </c>
      <c r="F208">
        <v>1</v>
      </c>
      <c r="G208">
        <v>0</v>
      </c>
      <c r="H208">
        <v>303</v>
      </c>
      <c r="I208" t="str">
        <f t="shared" si="11"/>
        <v>Visit cat - PoS</v>
      </c>
      <c r="K208">
        <v>283</v>
      </c>
      <c r="L208" t="s">
        <v>442</v>
      </c>
      <c r="M208">
        <v>44818920</v>
      </c>
      <c r="N208" t="s">
        <v>207</v>
      </c>
    </row>
    <row r="209" spans="1:14">
      <c r="A209">
        <v>136</v>
      </c>
      <c r="B209" t="str">
        <f t="shared" si="10"/>
        <v/>
      </c>
      <c r="C209" t="s">
        <v>336</v>
      </c>
      <c r="D209">
        <f t="shared" si="9"/>
        <v>14</v>
      </c>
      <c r="E209" t="s">
        <v>102</v>
      </c>
      <c r="F209">
        <v>0</v>
      </c>
      <c r="G209">
        <v>0</v>
      </c>
      <c r="H209">
        <v>2</v>
      </c>
      <c r="I209" t="str">
        <f t="shared" si="11"/>
        <v>Has precise ing</v>
      </c>
      <c r="K209">
        <v>284</v>
      </c>
      <c r="L209" t="s">
        <v>443</v>
      </c>
      <c r="M209">
        <v>44818921</v>
      </c>
      <c r="N209" t="s">
        <v>208</v>
      </c>
    </row>
    <row r="210" spans="1:14">
      <c r="A210">
        <v>165</v>
      </c>
      <c r="B210" t="str">
        <f t="shared" si="10"/>
        <v/>
      </c>
      <c r="C210" t="s">
        <v>297</v>
      </c>
      <c r="D210">
        <f t="shared" si="9"/>
        <v>11</v>
      </c>
      <c r="E210" t="s">
        <v>131</v>
      </c>
      <c r="F210">
        <v>0</v>
      </c>
      <c r="G210">
        <v>0</v>
      </c>
      <c r="H210">
        <v>31</v>
      </c>
      <c r="I210" t="str">
        <f t="shared" si="11"/>
        <v>Has priority</v>
      </c>
      <c r="K210">
        <v>285</v>
      </c>
      <c r="L210" t="s">
        <v>444</v>
      </c>
      <c r="M210">
        <v>44818922</v>
      </c>
      <c r="N210" t="s">
        <v>209</v>
      </c>
    </row>
    <row r="211" spans="1:14">
      <c r="A211">
        <v>211</v>
      </c>
      <c r="B211" t="str">
        <f t="shared" si="10"/>
        <v/>
      </c>
      <c r="C211" t="s">
        <v>428</v>
      </c>
      <c r="D211">
        <f t="shared" si="9"/>
        <v>15</v>
      </c>
      <c r="E211" t="s">
        <v>176</v>
      </c>
      <c r="F211">
        <v>0</v>
      </c>
      <c r="G211">
        <v>0</v>
      </c>
      <c r="H211">
        <v>77</v>
      </c>
      <c r="I211" t="str">
        <f t="shared" si="11"/>
        <v>Has proc context</v>
      </c>
      <c r="K211">
        <v>286</v>
      </c>
      <c r="L211" t="s">
        <v>445</v>
      </c>
      <c r="M211">
        <v>44818923</v>
      </c>
      <c r="N211" t="s">
        <v>210</v>
      </c>
    </row>
    <row r="212" spans="1:14">
      <c r="A212">
        <v>208</v>
      </c>
      <c r="B212" t="str">
        <f t="shared" si="10"/>
        <v/>
      </c>
      <c r="C212" t="s">
        <v>426</v>
      </c>
      <c r="D212">
        <f t="shared" si="9"/>
        <v>14</v>
      </c>
      <c r="E212" t="s">
        <v>173</v>
      </c>
      <c r="F212">
        <v>0</v>
      </c>
      <c r="G212">
        <v>0</v>
      </c>
      <c r="H212">
        <v>74</v>
      </c>
      <c r="I212" t="str">
        <f t="shared" si="11"/>
        <v>Has proc device</v>
      </c>
      <c r="K212">
        <v>287</v>
      </c>
      <c r="L212" t="s">
        <v>446</v>
      </c>
      <c r="M212">
        <v>44818924</v>
      </c>
      <c r="N212" t="s">
        <v>211</v>
      </c>
    </row>
    <row r="213" spans="1:14">
      <c r="A213">
        <v>209</v>
      </c>
      <c r="B213" t="str">
        <f t="shared" si="10"/>
        <v/>
      </c>
      <c r="C213" t="s">
        <v>427</v>
      </c>
      <c r="D213">
        <f t="shared" si="9"/>
        <v>13</v>
      </c>
      <c r="E213" t="s">
        <v>174</v>
      </c>
      <c r="F213">
        <v>0</v>
      </c>
      <c r="G213">
        <v>0</v>
      </c>
      <c r="H213">
        <v>75</v>
      </c>
      <c r="I213" t="str">
        <f t="shared" si="11"/>
        <v>Has proc morph</v>
      </c>
      <c r="K213">
        <v>288</v>
      </c>
      <c r="L213" t="s">
        <v>447</v>
      </c>
      <c r="M213">
        <v>44818925</v>
      </c>
      <c r="N213" t="s">
        <v>212</v>
      </c>
    </row>
    <row r="214" spans="1:14">
      <c r="A214">
        <v>164</v>
      </c>
      <c r="B214" t="str">
        <f t="shared" si="10"/>
        <v/>
      </c>
      <c r="C214" t="s">
        <v>410</v>
      </c>
      <c r="D214">
        <f t="shared" si="9"/>
        <v>12</v>
      </c>
      <c r="E214" t="s">
        <v>130</v>
      </c>
      <c r="F214">
        <v>0</v>
      </c>
      <c r="G214">
        <v>0</v>
      </c>
      <c r="H214">
        <v>30</v>
      </c>
      <c r="I214" t="str">
        <f t="shared" si="11"/>
        <v>Has proc site</v>
      </c>
      <c r="K214">
        <v>289</v>
      </c>
      <c r="L214" t="s">
        <v>448</v>
      </c>
      <c r="M214">
        <v>44818926</v>
      </c>
      <c r="N214" t="s">
        <v>213</v>
      </c>
    </row>
    <row r="215" spans="1:14">
      <c r="A215">
        <v>193</v>
      </c>
      <c r="B215" t="str">
        <f t="shared" si="10"/>
        <v/>
      </c>
      <c r="C215" t="s">
        <v>314</v>
      </c>
      <c r="D215">
        <f t="shared" si="9"/>
        <v>11</v>
      </c>
      <c r="E215" t="s">
        <v>159</v>
      </c>
      <c r="F215">
        <v>0</v>
      </c>
      <c r="G215">
        <v>0</v>
      </c>
      <c r="H215">
        <v>59</v>
      </c>
      <c r="I215" t="str">
        <f t="shared" si="11"/>
        <v>Has property</v>
      </c>
      <c r="K215">
        <v>290</v>
      </c>
      <c r="L215" t="s">
        <v>449</v>
      </c>
      <c r="M215">
        <v>44818927</v>
      </c>
      <c r="N215" t="s">
        <v>214</v>
      </c>
    </row>
    <row r="216" spans="1:14">
      <c r="A216">
        <v>163</v>
      </c>
      <c r="B216" t="str">
        <f t="shared" si="10"/>
        <v/>
      </c>
      <c r="C216" t="s">
        <v>396</v>
      </c>
      <c r="D216">
        <f t="shared" si="9"/>
        <v>16</v>
      </c>
      <c r="E216" t="s">
        <v>129</v>
      </c>
      <c r="F216">
        <v>0</v>
      </c>
      <c r="G216">
        <v>0</v>
      </c>
      <c r="H216">
        <v>29</v>
      </c>
      <c r="I216" t="str">
        <f t="shared" si="11"/>
        <v>Has recipient cat</v>
      </c>
      <c r="K216">
        <v>291</v>
      </c>
      <c r="L216" t="s">
        <v>450</v>
      </c>
      <c r="M216">
        <v>44818928</v>
      </c>
      <c r="N216" t="s">
        <v>215</v>
      </c>
    </row>
    <row r="217" spans="1:14">
      <c r="A217">
        <v>143</v>
      </c>
      <c r="B217" t="str">
        <f t="shared" si="10"/>
        <v/>
      </c>
      <c r="C217" t="s">
        <v>267</v>
      </c>
      <c r="D217">
        <f t="shared" si="9"/>
        <v>15</v>
      </c>
      <c r="E217" t="s">
        <v>109</v>
      </c>
      <c r="F217">
        <v>0</v>
      </c>
      <c r="G217">
        <v>1</v>
      </c>
      <c r="H217">
        <v>9</v>
      </c>
      <c r="I217" t="str">
        <f t="shared" si="11"/>
        <v>Reformulation of</v>
      </c>
      <c r="K217">
        <v>292</v>
      </c>
      <c r="L217" t="s">
        <v>451</v>
      </c>
      <c r="M217">
        <v>44818929</v>
      </c>
      <c r="N217" t="s">
        <v>216</v>
      </c>
    </row>
    <row r="218" spans="1:14">
      <c r="A218">
        <v>9</v>
      </c>
      <c r="B218" t="str">
        <f t="shared" si="10"/>
        <v/>
      </c>
      <c r="C218" t="s">
        <v>262</v>
      </c>
      <c r="D218">
        <f t="shared" si="9"/>
        <v>16</v>
      </c>
      <c r="E218" t="s">
        <v>12</v>
      </c>
      <c r="F218">
        <v>0</v>
      </c>
      <c r="G218">
        <v>0</v>
      </c>
      <c r="H218">
        <v>143</v>
      </c>
      <c r="I218" t="str">
        <f t="shared" si="11"/>
        <v>Reformulated in</v>
      </c>
      <c r="K218">
        <v>293</v>
      </c>
      <c r="L218" t="s">
        <v>452</v>
      </c>
      <c r="M218">
        <v>44818930</v>
      </c>
      <c r="N218" t="s">
        <v>217</v>
      </c>
    </row>
    <row r="219" spans="1:14">
      <c r="A219">
        <v>202</v>
      </c>
      <c r="B219" t="str">
        <f t="shared" si="10"/>
        <v/>
      </c>
      <c r="C219" t="s">
        <v>495</v>
      </c>
      <c r="D219">
        <f t="shared" si="9"/>
        <v>16</v>
      </c>
      <c r="E219" t="s">
        <v>471</v>
      </c>
      <c r="F219">
        <v>0</v>
      </c>
      <c r="G219">
        <v>0</v>
      </c>
      <c r="H219">
        <v>68</v>
      </c>
      <c r="I219" t="str">
        <f t="shared" si="11"/>
        <v>Has relat context</v>
      </c>
      <c r="K219">
        <v>294</v>
      </c>
      <c r="L219" t="s">
        <v>454</v>
      </c>
      <c r="M219">
        <v>44818931</v>
      </c>
      <c r="N219" t="s">
        <v>218</v>
      </c>
    </row>
    <row r="220" spans="1:14">
      <c r="A220">
        <v>169</v>
      </c>
      <c r="B220" t="str">
        <f t="shared" si="10"/>
        <v/>
      </c>
      <c r="C220" t="s">
        <v>300</v>
      </c>
      <c r="D220">
        <f t="shared" si="9"/>
        <v>18</v>
      </c>
      <c r="E220" t="s">
        <v>135</v>
      </c>
      <c r="F220">
        <v>0</v>
      </c>
      <c r="G220">
        <v>0</v>
      </c>
      <c r="H220">
        <v>35</v>
      </c>
      <c r="I220" t="str">
        <f t="shared" si="11"/>
        <v>Has revision status</v>
      </c>
      <c r="K220">
        <v>295</v>
      </c>
      <c r="L220" t="s">
        <v>453</v>
      </c>
      <c r="M220">
        <v>44818932</v>
      </c>
      <c r="N220" t="s">
        <v>219</v>
      </c>
    </row>
    <row r="221" spans="1:14">
      <c r="A221">
        <v>220</v>
      </c>
      <c r="B221" t="str">
        <f t="shared" si="10"/>
        <v/>
      </c>
      <c r="C221" t="s">
        <v>379</v>
      </c>
      <c r="D221">
        <f t="shared" si="9"/>
        <v>17</v>
      </c>
      <c r="E221" t="s">
        <v>184</v>
      </c>
      <c r="F221">
        <v>0</v>
      </c>
      <c r="G221">
        <v>0</v>
      </c>
      <c r="H221">
        <v>86</v>
      </c>
      <c r="I221" t="str">
        <f t="shared" si="11"/>
        <v>Has route of admin</v>
      </c>
      <c r="K221">
        <v>296</v>
      </c>
      <c r="L221" t="s">
        <v>455</v>
      </c>
      <c r="M221">
        <v>44818933</v>
      </c>
      <c r="N221" t="s">
        <v>220</v>
      </c>
    </row>
    <row r="222" spans="1:14">
      <c r="A222">
        <v>245</v>
      </c>
      <c r="B222" t="str">
        <f t="shared" si="10"/>
        <v/>
      </c>
      <c r="C222" t="s">
        <v>385</v>
      </c>
      <c r="D222">
        <f t="shared" si="9"/>
        <v>12</v>
      </c>
      <c r="E222" t="s">
        <v>195</v>
      </c>
      <c r="F222">
        <v>0</v>
      </c>
      <c r="G222">
        <v>0</v>
      </c>
      <c r="H222">
        <v>131</v>
      </c>
      <c r="I222" t="str">
        <f t="shared" si="11"/>
        <v>ATC - RxNorm</v>
      </c>
      <c r="K222">
        <v>297</v>
      </c>
      <c r="L222" t="s">
        <v>456</v>
      </c>
      <c r="M222">
        <v>44818934</v>
      </c>
      <c r="N222" t="s">
        <v>221</v>
      </c>
    </row>
    <row r="223" spans="1:14">
      <c r="A223">
        <v>290</v>
      </c>
      <c r="B223" t="str">
        <f t="shared" si="10"/>
        <v/>
      </c>
      <c r="C223" t="s">
        <v>449</v>
      </c>
      <c r="D223">
        <f t="shared" si="9"/>
        <v>17</v>
      </c>
      <c r="E223" t="s">
        <v>214</v>
      </c>
      <c r="F223">
        <v>0</v>
      </c>
      <c r="G223">
        <v>0</v>
      </c>
      <c r="H223">
        <v>289</v>
      </c>
      <c r="I223" t="str">
        <f t="shared" si="11"/>
        <v>ATC - RxNorm name</v>
      </c>
      <c r="K223">
        <v>298</v>
      </c>
      <c r="L223" t="s">
        <v>457</v>
      </c>
      <c r="M223">
        <v>44818935</v>
      </c>
      <c r="N223" t="s">
        <v>222</v>
      </c>
    </row>
    <row r="224" spans="1:14">
      <c r="A224">
        <v>294</v>
      </c>
      <c r="B224" t="str">
        <f t="shared" si="10"/>
        <v/>
      </c>
      <c r="C224" t="s">
        <v>454</v>
      </c>
      <c r="D224">
        <f t="shared" si="9"/>
        <v>12</v>
      </c>
      <c r="E224" t="s">
        <v>218</v>
      </c>
      <c r="F224">
        <v>1</v>
      </c>
      <c r="G224">
        <v>0</v>
      </c>
      <c r="H224">
        <v>293</v>
      </c>
      <c r="I224" t="str">
        <f t="shared" si="11"/>
        <v>DOI - RxNorm</v>
      </c>
      <c r="K224">
        <v>299</v>
      </c>
      <c r="L224" t="s">
        <v>458</v>
      </c>
      <c r="M224">
        <v>44818936</v>
      </c>
      <c r="N224" t="s">
        <v>223</v>
      </c>
    </row>
    <row r="225" spans="1:14">
      <c r="A225">
        <v>244</v>
      </c>
      <c r="B225" t="str">
        <f t="shared" si="10"/>
        <v/>
      </c>
      <c r="C225" t="s">
        <v>384</v>
      </c>
      <c r="D225">
        <f t="shared" si="9"/>
        <v>12</v>
      </c>
      <c r="E225" t="s">
        <v>194</v>
      </c>
      <c r="F225">
        <v>0</v>
      </c>
      <c r="G225">
        <v>0</v>
      </c>
      <c r="H225">
        <v>130</v>
      </c>
      <c r="I225" t="str">
        <f t="shared" si="11"/>
        <v>ETC - RxNorm</v>
      </c>
      <c r="K225">
        <v>300</v>
      </c>
      <c r="L225" t="s">
        <v>459</v>
      </c>
      <c r="M225">
        <v>44818937</v>
      </c>
      <c r="N225" t="s">
        <v>224</v>
      </c>
    </row>
    <row r="226" spans="1:14">
      <c r="A226">
        <v>288</v>
      </c>
      <c r="B226" t="str">
        <f t="shared" si="10"/>
        <v/>
      </c>
      <c r="C226" t="s">
        <v>447</v>
      </c>
      <c r="D226">
        <f t="shared" si="9"/>
        <v>17</v>
      </c>
      <c r="E226" t="s">
        <v>212</v>
      </c>
      <c r="F226">
        <v>0</v>
      </c>
      <c r="G226">
        <v>0</v>
      </c>
      <c r="H226">
        <v>287</v>
      </c>
      <c r="I226" t="str">
        <f t="shared" si="11"/>
        <v>ETC - RxNorm name</v>
      </c>
      <c r="K226">
        <v>301</v>
      </c>
      <c r="L226" t="s">
        <v>460</v>
      </c>
      <c r="M226">
        <v>44818938</v>
      </c>
      <c r="N226" t="s">
        <v>225</v>
      </c>
    </row>
    <row r="227" spans="1:14">
      <c r="A227">
        <v>317</v>
      </c>
      <c r="B227" t="str">
        <f t="shared" si="10"/>
        <v/>
      </c>
      <c r="C227" t="s">
        <v>532</v>
      </c>
      <c r="D227">
        <f t="shared" si="9"/>
        <v>20</v>
      </c>
      <c r="E227" t="s">
        <v>239</v>
      </c>
      <c r="F227">
        <v>0</v>
      </c>
      <c r="G227">
        <v>0</v>
      </c>
      <c r="H227">
        <v>318</v>
      </c>
      <c r="I227" t="str">
        <f t="shared" si="11"/>
        <v>Multilex - RxNorm eq</v>
      </c>
      <c r="K227">
        <v>302</v>
      </c>
      <c r="L227" t="s">
        <v>461</v>
      </c>
      <c r="M227">
        <v>44818939</v>
      </c>
      <c r="N227" t="s">
        <v>226</v>
      </c>
    </row>
    <row r="228" spans="1:14">
      <c r="A228">
        <v>162</v>
      </c>
      <c r="B228" t="str">
        <f t="shared" si="10"/>
        <v/>
      </c>
      <c r="C228" t="s">
        <v>390</v>
      </c>
      <c r="D228">
        <f t="shared" si="9"/>
        <v>17</v>
      </c>
      <c r="E228" t="s">
        <v>128</v>
      </c>
      <c r="F228">
        <v>0</v>
      </c>
      <c r="G228">
        <v>0</v>
      </c>
      <c r="H228">
        <v>28</v>
      </c>
      <c r="I228" t="str">
        <f t="shared" si="11"/>
        <v>NDFRT - RxNorm eq</v>
      </c>
      <c r="K228">
        <v>303</v>
      </c>
      <c r="L228" t="s">
        <v>462</v>
      </c>
      <c r="M228">
        <v>44818940</v>
      </c>
      <c r="N228" t="s">
        <v>227</v>
      </c>
    </row>
    <row r="229" spans="1:14">
      <c r="A229">
        <v>285</v>
      </c>
      <c r="B229" t="str">
        <f t="shared" si="10"/>
        <v/>
      </c>
      <c r="C229" t="s">
        <v>444</v>
      </c>
      <c r="D229">
        <f t="shared" si="9"/>
        <v>19</v>
      </c>
      <c r="E229" t="s">
        <v>209</v>
      </c>
      <c r="F229">
        <v>0</v>
      </c>
      <c r="G229">
        <v>0</v>
      </c>
      <c r="H229">
        <v>286</v>
      </c>
      <c r="I229" t="str">
        <f t="shared" si="11"/>
        <v>NDFRT - RxNorm name</v>
      </c>
      <c r="K229">
        <v>304</v>
      </c>
      <c r="L229" t="s">
        <v>463</v>
      </c>
      <c r="M229">
        <v>44818941</v>
      </c>
      <c r="N229" t="s">
        <v>228</v>
      </c>
    </row>
    <row r="230" spans="1:14">
      <c r="A230">
        <v>308</v>
      </c>
      <c r="B230" t="str">
        <f t="shared" si="10"/>
        <v/>
      </c>
      <c r="C230" t="s">
        <v>467</v>
      </c>
      <c r="D230">
        <f t="shared" si="9"/>
        <v>18</v>
      </c>
      <c r="E230" t="s">
        <v>232</v>
      </c>
      <c r="F230">
        <v>0</v>
      </c>
      <c r="G230">
        <v>0</v>
      </c>
      <c r="H230">
        <v>307</v>
      </c>
      <c r="I230" t="str">
        <f t="shared" si="11"/>
        <v>VAProd - RxNorm eq</v>
      </c>
      <c r="K230">
        <v>305</v>
      </c>
      <c r="L230" t="s">
        <v>464</v>
      </c>
      <c r="M230">
        <v>44818942</v>
      </c>
      <c r="N230" t="s">
        <v>229</v>
      </c>
    </row>
    <row r="231" spans="1:14">
      <c r="A231">
        <v>309</v>
      </c>
      <c r="B231" t="str">
        <f t="shared" si="10"/>
        <v/>
      </c>
      <c r="C231" t="s">
        <v>481</v>
      </c>
      <c r="D231">
        <f t="shared" si="9"/>
        <v>18</v>
      </c>
      <c r="E231" t="s">
        <v>233</v>
      </c>
      <c r="F231">
        <v>0</v>
      </c>
      <c r="G231">
        <v>0</v>
      </c>
      <c r="H231">
        <v>310</v>
      </c>
      <c r="I231" t="str">
        <f t="shared" si="11"/>
        <v>RxNorm replaces</v>
      </c>
      <c r="K231">
        <v>306</v>
      </c>
      <c r="L231" t="s">
        <v>465</v>
      </c>
      <c r="M231">
        <v>44818943</v>
      </c>
      <c r="N231" t="s">
        <v>230</v>
      </c>
    </row>
    <row r="232" spans="1:14">
      <c r="A232">
        <v>310</v>
      </c>
      <c r="B232" t="str">
        <f t="shared" si="10"/>
        <v/>
      </c>
      <c r="C232" t="s">
        <v>482</v>
      </c>
      <c r="D232">
        <f t="shared" si="9"/>
        <v>15</v>
      </c>
      <c r="E232" t="s">
        <v>234</v>
      </c>
      <c r="F232">
        <v>0</v>
      </c>
      <c r="G232">
        <v>0</v>
      </c>
      <c r="H232">
        <v>309</v>
      </c>
      <c r="I232" t="str">
        <f t="shared" si="11"/>
        <v>RxNorm replaced by</v>
      </c>
      <c r="K232">
        <v>307</v>
      </c>
      <c r="L232" t="s">
        <v>466</v>
      </c>
      <c r="M232">
        <v>44818944</v>
      </c>
      <c r="N232" t="s">
        <v>231</v>
      </c>
    </row>
    <row r="233" spans="1:14">
      <c r="A233">
        <v>194</v>
      </c>
      <c r="B233" t="str">
        <f t="shared" si="10"/>
        <v/>
      </c>
      <c r="C233" t="s">
        <v>315</v>
      </c>
      <c r="D233">
        <f t="shared" si="9"/>
        <v>13</v>
      </c>
      <c r="E233" t="s">
        <v>160</v>
      </c>
      <c r="F233">
        <v>0</v>
      </c>
      <c r="G233">
        <v>0</v>
      </c>
      <c r="H233">
        <v>60</v>
      </c>
      <c r="I233" t="str">
        <f t="shared" si="11"/>
        <v>Has scale type</v>
      </c>
      <c r="K233">
        <v>308</v>
      </c>
      <c r="L233" t="s">
        <v>467</v>
      </c>
      <c r="M233">
        <v>44818945</v>
      </c>
      <c r="N233" t="s">
        <v>232</v>
      </c>
    </row>
    <row r="234" spans="1:14">
      <c r="A234">
        <v>168</v>
      </c>
      <c r="B234" t="str">
        <f t="shared" si="10"/>
        <v/>
      </c>
      <c r="C234" t="s">
        <v>299</v>
      </c>
      <c r="D234">
        <f t="shared" si="9"/>
        <v>11</v>
      </c>
      <c r="E234" t="s">
        <v>134</v>
      </c>
      <c r="F234">
        <v>0</v>
      </c>
      <c r="G234">
        <v>0</v>
      </c>
      <c r="H234">
        <v>34</v>
      </c>
      <c r="I234" t="str">
        <f t="shared" si="11"/>
        <v>Has severity</v>
      </c>
      <c r="K234">
        <v>309</v>
      </c>
      <c r="L234" t="s">
        <v>481</v>
      </c>
      <c r="M234">
        <v>44818946</v>
      </c>
      <c r="N234" t="s">
        <v>233</v>
      </c>
    </row>
    <row r="235" spans="1:14">
      <c r="A235">
        <v>132</v>
      </c>
      <c r="B235" t="str">
        <f t="shared" si="10"/>
        <v/>
      </c>
      <c r="C235" t="s">
        <v>498</v>
      </c>
      <c r="D235">
        <f t="shared" si="9"/>
        <v>12</v>
      </c>
      <c r="E235" t="s">
        <v>101</v>
      </c>
      <c r="F235">
        <v>0</v>
      </c>
      <c r="G235">
        <v>0</v>
      </c>
      <c r="H235">
        <v>246</v>
      </c>
      <c r="I235" t="str">
        <f t="shared" si="11"/>
        <v>MedDRA - SMQ</v>
      </c>
      <c r="K235">
        <v>310</v>
      </c>
      <c r="L235" t="s">
        <v>482</v>
      </c>
      <c r="M235">
        <v>44818947</v>
      </c>
      <c r="N235" t="s">
        <v>234</v>
      </c>
    </row>
    <row r="236" spans="1:14">
      <c r="A236">
        <v>228</v>
      </c>
      <c r="B236" t="str">
        <f t="shared" si="10"/>
        <v/>
      </c>
      <c r="C236" t="s">
        <v>392</v>
      </c>
      <c r="D236">
        <f t="shared" si="9"/>
        <v>16</v>
      </c>
      <c r="E236" t="s">
        <v>189</v>
      </c>
      <c r="F236">
        <v>0</v>
      </c>
      <c r="G236">
        <v>1</v>
      </c>
      <c r="H236">
        <v>94</v>
      </c>
      <c r="I236" t="str">
        <f t="shared" si="11"/>
        <v>CPT4 - SNOMED eq</v>
      </c>
      <c r="K236">
        <v>311</v>
      </c>
      <c r="L236" t="s">
        <v>480</v>
      </c>
      <c r="M236">
        <v>44818948</v>
      </c>
      <c r="N236" t="s">
        <v>235</v>
      </c>
    </row>
    <row r="237" spans="1:14">
      <c r="A237">
        <v>292</v>
      </c>
      <c r="B237" t="str">
        <f t="shared" si="10"/>
        <v/>
      </c>
      <c r="C237" t="s">
        <v>451</v>
      </c>
      <c r="D237">
        <f t="shared" si="9"/>
        <v>12</v>
      </c>
      <c r="E237" t="s">
        <v>216</v>
      </c>
      <c r="F237">
        <v>1</v>
      </c>
      <c r="G237">
        <v>0</v>
      </c>
      <c r="H237">
        <v>291</v>
      </c>
      <c r="I237" t="str">
        <f t="shared" si="11"/>
        <v>HOI - SNOMED</v>
      </c>
      <c r="K237">
        <v>312</v>
      </c>
      <c r="L237" t="s">
        <v>479</v>
      </c>
      <c r="M237">
        <v>44818949</v>
      </c>
      <c r="N237" t="s">
        <v>236</v>
      </c>
    </row>
    <row r="238" spans="1:14">
      <c r="A238">
        <v>226</v>
      </c>
      <c r="B238" t="str">
        <f t="shared" si="10"/>
        <v/>
      </c>
      <c r="C238" t="s">
        <v>391</v>
      </c>
      <c r="D238">
        <f t="shared" si="9"/>
        <v>17</v>
      </c>
      <c r="E238" t="s">
        <v>187</v>
      </c>
      <c r="F238">
        <v>0</v>
      </c>
      <c r="G238">
        <v>1</v>
      </c>
      <c r="H238">
        <v>92</v>
      </c>
      <c r="I238" t="str">
        <f t="shared" si="11"/>
        <v>ICD9P - SNOMED eq</v>
      </c>
      <c r="K238">
        <v>313</v>
      </c>
      <c r="L238" t="s">
        <v>506</v>
      </c>
      <c r="M238">
        <v>44818950</v>
      </c>
      <c r="N238" t="s">
        <v>237</v>
      </c>
    </row>
    <row r="239" spans="1:14">
      <c r="A239">
        <v>248</v>
      </c>
      <c r="B239" t="str">
        <f t="shared" si="10"/>
        <v/>
      </c>
      <c r="C239" t="s">
        <v>433</v>
      </c>
      <c r="D239">
        <f t="shared" si="9"/>
        <v>15</v>
      </c>
      <c r="E239" t="s">
        <v>198</v>
      </c>
      <c r="F239">
        <v>0</v>
      </c>
      <c r="G239">
        <v>0</v>
      </c>
      <c r="H239">
        <v>247</v>
      </c>
      <c r="I239" t="str">
        <f t="shared" si="11"/>
        <v>Ind/CI - SNOMED</v>
      </c>
      <c r="K239">
        <v>314</v>
      </c>
      <c r="L239" t="s">
        <v>507</v>
      </c>
      <c r="M239">
        <v>44818951</v>
      </c>
      <c r="N239" t="s">
        <v>238</v>
      </c>
    </row>
    <row r="240" spans="1:14">
      <c r="A240">
        <v>239</v>
      </c>
      <c r="B240" t="str">
        <f t="shared" si="10"/>
        <v/>
      </c>
      <c r="C240" t="s">
        <v>393</v>
      </c>
      <c r="D240">
        <f t="shared" si="9"/>
        <v>18</v>
      </c>
      <c r="E240" t="s">
        <v>190</v>
      </c>
      <c r="F240">
        <v>0</v>
      </c>
      <c r="G240">
        <v>0</v>
      </c>
      <c r="H240">
        <v>125</v>
      </c>
      <c r="I240" t="str">
        <f t="shared" si="11"/>
        <v>MedDRA - SNOMED eq</v>
      </c>
      <c r="K240">
        <v>315</v>
      </c>
      <c r="L240" t="s">
        <v>528</v>
      </c>
      <c r="M240">
        <v>44818952</v>
      </c>
      <c r="N240" t="s">
        <v>239</v>
      </c>
    </row>
    <row r="241" spans="1:14">
      <c r="A241">
        <v>227</v>
      </c>
      <c r="B241" t="str">
        <f t="shared" si="10"/>
        <v/>
      </c>
      <c r="C241" t="s">
        <v>397</v>
      </c>
      <c r="D241">
        <f t="shared" si="9"/>
        <v>17</v>
      </c>
      <c r="E241" t="s">
        <v>188</v>
      </c>
      <c r="F241">
        <v>1</v>
      </c>
      <c r="G241">
        <v>1</v>
      </c>
      <c r="H241">
        <v>93</v>
      </c>
      <c r="I241" t="str">
        <f t="shared" si="11"/>
        <v>CPT4 - SNOMED cat</v>
      </c>
      <c r="K241">
        <v>316</v>
      </c>
      <c r="L241" t="s">
        <v>529</v>
      </c>
      <c r="M241">
        <v>44818953</v>
      </c>
      <c r="N241" t="s">
        <v>240</v>
      </c>
    </row>
    <row r="242" spans="1:14">
      <c r="A242">
        <v>357</v>
      </c>
      <c r="B242" t="str">
        <f t="shared" si="10"/>
        <v/>
      </c>
      <c r="C242" t="s">
        <v>491</v>
      </c>
      <c r="D242">
        <f t="shared" si="9"/>
        <v>19</v>
      </c>
      <c r="E242" t="s">
        <v>253</v>
      </c>
      <c r="F242">
        <v>1</v>
      </c>
      <c r="G242">
        <v>1</v>
      </c>
      <c r="H242">
        <v>358</v>
      </c>
      <c r="I242" t="str">
        <f t="shared" si="11"/>
        <v>HCPCS - SNOMED meas</v>
      </c>
      <c r="K242">
        <v>317</v>
      </c>
      <c r="L242" t="s">
        <v>532</v>
      </c>
      <c r="M242">
        <v>44818954</v>
      </c>
      <c r="N242" t="s">
        <v>241</v>
      </c>
    </row>
    <row r="243" spans="1:14">
      <c r="A243">
        <v>283</v>
      </c>
      <c r="B243" t="str">
        <f t="shared" si="10"/>
        <v/>
      </c>
      <c r="C243" t="s">
        <v>442</v>
      </c>
      <c r="D243">
        <f t="shared" si="9"/>
        <v>19</v>
      </c>
      <c r="E243" t="s">
        <v>207</v>
      </c>
      <c r="F243">
        <v>1</v>
      </c>
      <c r="G243">
        <v>1</v>
      </c>
      <c r="H243">
        <v>284</v>
      </c>
      <c r="I243" t="str">
        <f t="shared" si="11"/>
        <v>HCPCS - SNOMED proc</v>
      </c>
      <c r="K243">
        <v>318</v>
      </c>
      <c r="L243" t="s">
        <v>530</v>
      </c>
      <c r="M243">
        <v>44818955</v>
      </c>
      <c r="N243" t="s">
        <v>242</v>
      </c>
    </row>
    <row r="244" spans="1:14">
      <c r="A244">
        <v>311</v>
      </c>
      <c r="B244" t="str">
        <f t="shared" si="10"/>
        <v/>
      </c>
      <c r="C244" t="s">
        <v>480</v>
      </c>
      <c r="D244">
        <f t="shared" si="9"/>
        <v>18</v>
      </c>
      <c r="E244" t="s">
        <v>235</v>
      </c>
      <c r="F244">
        <v>0</v>
      </c>
      <c r="G244">
        <v>0</v>
      </c>
      <c r="H244">
        <v>312</v>
      </c>
      <c r="I244" t="str">
        <f t="shared" si="11"/>
        <v>SNOMED replaces</v>
      </c>
      <c r="K244">
        <v>319</v>
      </c>
      <c r="L244" t="s">
        <v>531</v>
      </c>
      <c r="M244">
        <v>44818956</v>
      </c>
      <c r="N244" t="s">
        <v>243</v>
      </c>
    </row>
    <row r="245" spans="1:14">
      <c r="A245">
        <v>312</v>
      </c>
      <c r="B245" t="str">
        <f t="shared" si="10"/>
        <v/>
      </c>
      <c r="C245" t="s">
        <v>479</v>
      </c>
      <c r="D245">
        <f t="shared" si="9"/>
        <v>15</v>
      </c>
      <c r="E245" t="s">
        <v>236</v>
      </c>
      <c r="F245">
        <v>0</v>
      </c>
      <c r="G245">
        <v>0</v>
      </c>
      <c r="H245">
        <v>311</v>
      </c>
      <c r="I245" t="str">
        <f t="shared" si="11"/>
        <v>SNOMED replaced by</v>
      </c>
      <c r="K245">
        <v>320</v>
      </c>
      <c r="L245" t="s">
        <v>527</v>
      </c>
      <c r="M245">
        <v>44818957</v>
      </c>
      <c r="N245" t="s">
        <v>244</v>
      </c>
    </row>
    <row r="246" spans="1:14">
      <c r="A246">
        <v>197</v>
      </c>
      <c r="B246" t="str">
        <f t="shared" si="10"/>
        <v/>
      </c>
      <c r="C246" t="s">
        <v>420</v>
      </c>
      <c r="D246">
        <f t="shared" si="9"/>
        <v>20</v>
      </c>
      <c r="E246" t="s">
        <v>163</v>
      </c>
      <c r="F246">
        <v>0</v>
      </c>
      <c r="G246">
        <v>0</v>
      </c>
      <c r="H246">
        <v>63</v>
      </c>
      <c r="I246" t="str">
        <f t="shared" si="11"/>
        <v>Has specimen source</v>
      </c>
      <c r="K246">
        <v>321</v>
      </c>
      <c r="L246" t="s">
        <v>500</v>
      </c>
      <c r="M246">
        <v>44818958</v>
      </c>
      <c r="N246" t="s">
        <v>245</v>
      </c>
    </row>
    <row r="247" spans="1:14">
      <c r="A247">
        <v>198</v>
      </c>
      <c r="B247" t="str">
        <f t="shared" si="10"/>
        <v/>
      </c>
      <c r="C247" t="s">
        <v>421</v>
      </c>
      <c r="D247">
        <f t="shared" si="9"/>
        <v>17</v>
      </c>
      <c r="E247" t="s">
        <v>164</v>
      </c>
      <c r="F247">
        <v>0</v>
      </c>
      <c r="G247">
        <v>0</v>
      </c>
      <c r="H247">
        <v>64</v>
      </c>
      <c r="I247" t="str">
        <f t="shared" si="11"/>
        <v>Has specimen morph</v>
      </c>
      <c r="K247">
        <v>322</v>
      </c>
      <c r="L247" t="s">
        <v>501</v>
      </c>
      <c r="M247">
        <v>44818959</v>
      </c>
      <c r="N247" t="s">
        <v>246</v>
      </c>
    </row>
    <row r="248" spans="1:14">
      <c r="A248">
        <v>177</v>
      </c>
      <c r="B248" t="str">
        <f t="shared" si="10"/>
        <v/>
      </c>
      <c r="C248" t="s">
        <v>306</v>
      </c>
      <c r="D248">
        <f t="shared" si="9"/>
        <v>11</v>
      </c>
      <c r="E248" t="s">
        <v>143</v>
      </c>
      <c r="F248">
        <v>0</v>
      </c>
      <c r="G248">
        <v>0</v>
      </c>
      <c r="H248">
        <v>43</v>
      </c>
      <c r="I248" t="str">
        <f t="shared" si="11"/>
        <v>Has specimen</v>
      </c>
      <c r="K248">
        <v>325</v>
      </c>
      <c r="L248" t="s">
        <v>510</v>
      </c>
      <c r="M248">
        <v>44818960</v>
      </c>
      <c r="N248" t="s">
        <v>247</v>
      </c>
    </row>
    <row r="249" spans="1:14">
      <c r="A249">
        <v>196</v>
      </c>
      <c r="B249" t="str">
        <f t="shared" si="10"/>
        <v/>
      </c>
      <c r="C249" t="s">
        <v>362</v>
      </c>
      <c r="D249">
        <f t="shared" si="9"/>
        <v>16</v>
      </c>
      <c r="E249" t="s">
        <v>162</v>
      </c>
      <c r="F249">
        <v>0</v>
      </c>
      <c r="G249">
        <v>0</v>
      </c>
      <c r="H249">
        <v>62</v>
      </c>
      <c r="I249" t="str">
        <f t="shared" si="11"/>
        <v>Has specimen proc</v>
      </c>
      <c r="K249">
        <v>326</v>
      </c>
      <c r="L249" t="s">
        <v>511</v>
      </c>
      <c r="M249">
        <v>44818961</v>
      </c>
      <c r="N249" t="s">
        <v>248</v>
      </c>
    </row>
    <row r="250" spans="1:14">
      <c r="A250">
        <v>200</v>
      </c>
      <c r="B250" t="str">
        <f t="shared" si="10"/>
        <v/>
      </c>
      <c r="C250" t="s">
        <v>368</v>
      </c>
      <c r="D250">
        <f t="shared" si="9"/>
        <v>17</v>
      </c>
      <c r="E250" t="s">
        <v>166</v>
      </c>
      <c r="F250">
        <v>0</v>
      </c>
      <c r="G250">
        <v>0</v>
      </c>
      <c r="H250">
        <v>66</v>
      </c>
      <c r="I250" t="str">
        <f t="shared" si="11"/>
        <v>Has specimen subst</v>
      </c>
      <c r="K250">
        <v>327</v>
      </c>
      <c r="L250" t="s">
        <v>512</v>
      </c>
      <c r="M250">
        <v>44818962</v>
      </c>
      <c r="N250" t="s">
        <v>249</v>
      </c>
    </row>
    <row r="251" spans="1:14">
      <c r="A251">
        <v>199</v>
      </c>
      <c r="B251" t="str">
        <f t="shared" si="10"/>
        <v/>
      </c>
      <c r="C251" t="s">
        <v>422</v>
      </c>
      <c r="D251">
        <f t="shared" si="9"/>
        <v>16</v>
      </c>
      <c r="E251" t="s">
        <v>165</v>
      </c>
      <c r="F251">
        <v>0</v>
      </c>
      <c r="G251">
        <v>0</v>
      </c>
      <c r="H251">
        <v>65</v>
      </c>
      <c r="I251" t="str">
        <f t="shared" si="11"/>
        <v>Has specimen topo</v>
      </c>
      <c r="K251">
        <v>328</v>
      </c>
      <c r="L251" t="s">
        <v>513</v>
      </c>
      <c r="M251">
        <v>44818963</v>
      </c>
      <c r="N251" t="s">
        <v>250</v>
      </c>
    </row>
    <row r="252" spans="1:14">
      <c r="A252">
        <v>217</v>
      </c>
      <c r="B252" t="str">
        <f t="shared" si="10"/>
        <v/>
      </c>
      <c r="C252" t="s">
        <v>536</v>
      </c>
      <c r="D252">
        <f t="shared" si="9"/>
        <v>13</v>
      </c>
      <c r="E252" t="s">
        <v>181</v>
      </c>
      <c r="F252">
        <v>0</v>
      </c>
      <c r="G252">
        <v>0</v>
      </c>
      <c r="H252">
        <v>83</v>
      </c>
      <c r="I252" t="str">
        <f t="shared" si="11"/>
        <v>Using subst</v>
      </c>
      <c r="K252">
        <v>345</v>
      </c>
      <c r="L252" t="s">
        <v>504</v>
      </c>
      <c r="M252">
        <v>44818964</v>
      </c>
      <c r="N252" t="s">
        <v>251</v>
      </c>
    </row>
    <row r="253" spans="1:14">
      <c r="A253">
        <v>10</v>
      </c>
      <c r="B253" t="str">
        <f t="shared" si="10"/>
        <v/>
      </c>
      <c r="C253" t="s">
        <v>13</v>
      </c>
      <c r="D253">
        <f t="shared" si="9"/>
        <v>8</v>
      </c>
      <c r="E253" t="s">
        <v>13</v>
      </c>
      <c r="F253">
        <v>1</v>
      </c>
      <c r="G253">
        <v>1</v>
      </c>
      <c r="H253">
        <v>144</v>
      </c>
      <c r="I253" t="str">
        <f t="shared" si="11"/>
        <v>Is a</v>
      </c>
      <c r="K253">
        <v>346</v>
      </c>
      <c r="L253" t="s">
        <v>505</v>
      </c>
      <c r="M253">
        <v>44818965</v>
      </c>
      <c r="N253" t="s">
        <v>252</v>
      </c>
    </row>
    <row r="254" spans="1:14">
      <c r="A254">
        <v>214</v>
      </c>
      <c r="B254" t="str">
        <f t="shared" si="10"/>
        <v/>
      </c>
      <c r="C254" t="s">
        <v>377</v>
      </c>
      <c r="D254">
        <f t="shared" si="9"/>
        <v>16</v>
      </c>
      <c r="E254" t="s">
        <v>178</v>
      </c>
      <c r="F254">
        <v>0</v>
      </c>
      <c r="G254">
        <v>0</v>
      </c>
      <c r="H254">
        <v>80</v>
      </c>
      <c r="I254" t="str">
        <f t="shared" si="11"/>
        <v>Has surgical appr</v>
      </c>
      <c r="K254">
        <v>347</v>
      </c>
      <c r="L254" t="s">
        <v>243</v>
      </c>
      <c r="M254">
        <v>44818966</v>
      </c>
      <c r="N254" t="s">
        <v>253</v>
      </c>
    </row>
    <row r="255" spans="1:14">
      <c r="A255">
        <v>212</v>
      </c>
      <c r="B255" t="str">
        <f t="shared" si="10"/>
        <v/>
      </c>
      <c r="C255" t="s">
        <v>320</v>
      </c>
      <c r="D255">
        <f t="shared" si="9"/>
        <v>19</v>
      </c>
      <c r="E255" t="s">
        <v>177</v>
      </c>
      <c r="F255">
        <v>0</v>
      </c>
      <c r="G255">
        <v>0</v>
      </c>
      <c r="H255">
        <v>78</v>
      </c>
      <c r="I255" t="str">
        <f t="shared" si="11"/>
        <v>Has temporal context</v>
      </c>
      <c r="K255">
        <v>348</v>
      </c>
      <c r="L255" t="s">
        <v>244</v>
      </c>
      <c r="M255">
        <v>44818967</v>
      </c>
      <c r="N255" t="s">
        <v>254</v>
      </c>
    </row>
    <row r="256" spans="1:14">
      <c r="A256">
        <v>276</v>
      </c>
      <c r="B256" t="str">
        <f t="shared" si="10"/>
        <v/>
      </c>
      <c r="C256" t="s">
        <v>435</v>
      </c>
      <c r="D256">
        <f t="shared" si="9"/>
        <v>15</v>
      </c>
      <c r="E256" t="s">
        <v>200</v>
      </c>
      <c r="F256">
        <v>0</v>
      </c>
      <c r="G256">
        <v>1</v>
      </c>
      <c r="H256">
        <v>275</v>
      </c>
      <c r="I256" t="str">
        <f t="shared" si="11"/>
        <v>Has therap class</v>
      </c>
      <c r="K256">
        <v>349</v>
      </c>
      <c r="L256" t="s">
        <v>483</v>
      </c>
      <c r="M256">
        <v>44818968</v>
      </c>
      <c r="N256" t="s">
        <v>255</v>
      </c>
    </row>
    <row r="257" spans="1:14">
      <c r="A257">
        <v>195</v>
      </c>
      <c r="B257" t="str">
        <f t="shared" si="10"/>
        <v/>
      </c>
      <c r="C257" t="s">
        <v>316</v>
      </c>
      <c r="D257">
        <f t="shared" si="9"/>
        <v>14</v>
      </c>
      <c r="E257" t="s">
        <v>161</v>
      </c>
      <c r="F257">
        <v>0</v>
      </c>
      <c r="G257">
        <v>0</v>
      </c>
      <c r="H257">
        <v>61</v>
      </c>
      <c r="I257" t="str">
        <f t="shared" si="11"/>
        <v>Has time aspect</v>
      </c>
      <c r="K257">
        <v>350</v>
      </c>
      <c r="L257" t="s">
        <v>484</v>
      </c>
      <c r="M257">
        <v>44818969</v>
      </c>
      <c r="N257" t="s">
        <v>256</v>
      </c>
    </row>
    <row r="258" spans="1:14">
      <c r="A258">
        <v>137</v>
      </c>
      <c r="B258" t="str">
        <f t="shared" si="10"/>
        <v/>
      </c>
      <c r="C258" t="s">
        <v>263</v>
      </c>
      <c r="D258">
        <f t="shared" ref="D258:D321" si="12">LEN(C258)</f>
        <v>12</v>
      </c>
      <c r="E258" t="s">
        <v>103</v>
      </c>
      <c r="F258">
        <v>0</v>
      </c>
      <c r="G258">
        <v>0</v>
      </c>
      <c r="H258">
        <v>3</v>
      </c>
      <c r="I258" t="str">
        <f t="shared" si="11"/>
        <v>Has tradename</v>
      </c>
      <c r="K258">
        <v>351</v>
      </c>
      <c r="L258" t="s">
        <v>485</v>
      </c>
      <c r="M258">
        <v>44818970</v>
      </c>
      <c r="N258" t="s">
        <v>475</v>
      </c>
    </row>
    <row r="259" spans="1:14">
      <c r="A259">
        <v>345</v>
      </c>
      <c r="B259" t="str">
        <f t="shared" ref="B259:B317" si="13">IF(C259=C260, "scream", "")</f>
        <v/>
      </c>
      <c r="C259" t="s">
        <v>504</v>
      </c>
      <c r="D259">
        <f t="shared" si="12"/>
        <v>16</v>
      </c>
      <c r="E259" t="s">
        <v>476</v>
      </c>
      <c r="F259">
        <v>0</v>
      </c>
      <c r="G259">
        <v>0</v>
      </c>
      <c r="H259">
        <v>346</v>
      </c>
      <c r="I259" t="str">
        <f t="shared" ref="I259:I317" si="14">VLOOKUP(H259, K$1:L$267, 2, FALSE)</f>
        <v>UCUM replaces</v>
      </c>
      <c r="K259">
        <v>352</v>
      </c>
      <c r="L259" t="s">
        <v>486</v>
      </c>
      <c r="M259">
        <v>44818971</v>
      </c>
      <c r="N259" t="s">
        <v>472</v>
      </c>
    </row>
    <row r="260" spans="1:14">
      <c r="A260">
        <v>346</v>
      </c>
      <c r="B260" t="str">
        <f t="shared" si="13"/>
        <v/>
      </c>
      <c r="C260" t="s">
        <v>505</v>
      </c>
      <c r="D260">
        <f t="shared" si="12"/>
        <v>13</v>
      </c>
      <c r="E260" t="s">
        <v>477</v>
      </c>
      <c r="F260">
        <v>0</v>
      </c>
      <c r="G260">
        <v>0</v>
      </c>
      <c r="H260">
        <v>345</v>
      </c>
      <c r="I260" t="str">
        <f t="shared" si="14"/>
        <v>UCUM replaced by</v>
      </c>
      <c r="K260">
        <v>353</v>
      </c>
      <c r="L260" t="s">
        <v>487</v>
      </c>
      <c r="M260">
        <v>44818972</v>
      </c>
      <c r="N260" t="s">
        <v>473</v>
      </c>
    </row>
    <row r="261" spans="1:14">
      <c r="A261">
        <v>81</v>
      </c>
      <c r="B261" t="str">
        <f t="shared" si="13"/>
        <v/>
      </c>
      <c r="C261" t="s">
        <v>293</v>
      </c>
      <c r="D261">
        <f t="shared" si="12"/>
        <v>12</v>
      </c>
      <c r="E261" t="s">
        <v>83</v>
      </c>
      <c r="F261">
        <v>0</v>
      </c>
      <c r="G261">
        <v>0</v>
      </c>
      <c r="H261">
        <v>215</v>
      </c>
      <c r="I261" t="str">
        <f t="shared" si="14"/>
        <v>Device used by</v>
      </c>
      <c r="K261">
        <v>354</v>
      </c>
      <c r="L261" t="s">
        <v>488</v>
      </c>
      <c r="M261">
        <v>44818973</v>
      </c>
      <c r="N261" t="s">
        <v>509</v>
      </c>
    </row>
    <row r="262" spans="1:14">
      <c r="A262">
        <v>84</v>
      </c>
      <c r="B262" t="str">
        <f t="shared" si="13"/>
        <v/>
      </c>
      <c r="C262" t="s">
        <v>518</v>
      </c>
      <c r="D262">
        <f t="shared" si="12"/>
        <v>16</v>
      </c>
      <c r="E262" t="s">
        <v>86</v>
      </c>
      <c r="F262">
        <v>0</v>
      </c>
      <c r="G262">
        <v>0</v>
      </c>
      <c r="H262">
        <v>218</v>
      </c>
      <c r="I262" t="str">
        <f t="shared" si="14"/>
        <v>Acc device used by</v>
      </c>
      <c r="K262">
        <v>355</v>
      </c>
      <c r="L262" t="s">
        <v>489</v>
      </c>
      <c r="M262">
        <v>44818974</v>
      </c>
      <c r="N262" t="s">
        <v>474</v>
      </c>
    </row>
    <row r="263" spans="1:14">
      <c r="A263">
        <v>82</v>
      </c>
      <c r="B263" t="str">
        <f t="shared" si="13"/>
        <v/>
      </c>
      <c r="C263" t="s">
        <v>294</v>
      </c>
      <c r="D263">
        <f t="shared" si="12"/>
        <v>12</v>
      </c>
      <c r="E263" t="s">
        <v>84</v>
      </c>
      <c r="F263">
        <v>0</v>
      </c>
      <c r="G263">
        <v>0</v>
      </c>
      <c r="H263">
        <v>216</v>
      </c>
      <c r="I263" t="str">
        <f t="shared" si="14"/>
        <v>Energy used by</v>
      </c>
      <c r="K263">
        <v>356</v>
      </c>
      <c r="L263" t="s">
        <v>490</v>
      </c>
      <c r="M263">
        <v>44818975</v>
      </c>
      <c r="N263" t="s">
        <v>508</v>
      </c>
    </row>
    <row r="264" spans="1:14">
      <c r="A264">
        <v>88</v>
      </c>
      <c r="B264" t="str">
        <f t="shared" si="13"/>
        <v/>
      </c>
      <c r="C264" t="s">
        <v>380</v>
      </c>
      <c r="D264">
        <f t="shared" si="12"/>
        <v>20</v>
      </c>
      <c r="E264" t="s">
        <v>90</v>
      </c>
      <c r="F264">
        <v>0</v>
      </c>
      <c r="G264">
        <v>0</v>
      </c>
      <c r="H264">
        <v>222</v>
      </c>
      <c r="I264" t="str">
        <f t="shared" si="14"/>
        <v>Finding inform of</v>
      </c>
      <c r="K264">
        <v>357</v>
      </c>
      <c r="L264" t="s">
        <v>491</v>
      </c>
      <c r="M264">
        <v>44818976</v>
      </c>
      <c r="N264" t="s">
        <v>503</v>
      </c>
    </row>
    <row r="265" spans="1:14">
      <c r="A265">
        <v>87</v>
      </c>
      <c r="B265" t="str">
        <f t="shared" si="13"/>
        <v/>
      </c>
      <c r="C265" t="s">
        <v>296</v>
      </c>
      <c r="D265">
        <f t="shared" si="12"/>
        <v>20</v>
      </c>
      <c r="E265" t="s">
        <v>89</v>
      </c>
      <c r="F265">
        <v>0</v>
      </c>
      <c r="G265">
        <v>0</v>
      </c>
      <c r="H265">
        <v>221</v>
      </c>
      <c r="I265" t="str">
        <f t="shared" si="14"/>
        <v>Finding method of</v>
      </c>
      <c r="K265">
        <v>358</v>
      </c>
      <c r="L265" t="s">
        <v>492</v>
      </c>
      <c r="M265">
        <v>44818977</v>
      </c>
      <c r="N265" t="s">
        <v>502</v>
      </c>
    </row>
    <row r="266" spans="1:14">
      <c r="A266">
        <v>83</v>
      </c>
      <c r="B266" t="str">
        <f t="shared" si="13"/>
        <v/>
      </c>
      <c r="C266" t="s">
        <v>367</v>
      </c>
      <c r="D266">
        <f t="shared" si="12"/>
        <v>11</v>
      </c>
      <c r="E266" t="s">
        <v>85</v>
      </c>
      <c r="F266">
        <v>0</v>
      </c>
      <c r="G266">
        <v>0</v>
      </c>
      <c r="H266">
        <v>217</v>
      </c>
      <c r="I266" t="str">
        <f t="shared" si="14"/>
        <v>Subst used by</v>
      </c>
      <c r="K266">
        <v>359</v>
      </c>
      <c r="L266" t="s">
        <v>268</v>
      </c>
      <c r="M266">
        <v>44818978</v>
      </c>
      <c r="N266" t="s">
        <v>476</v>
      </c>
    </row>
    <row r="267" spans="1:14">
      <c r="A267">
        <v>305</v>
      </c>
      <c r="B267" t="str">
        <f t="shared" si="13"/>
        <v/>
      </c>
      <c r="C267" t="s">
        <v>464</v>
      </c>
      <c r="D267">
        <f t="shared" si="12"/>
        <v>14</v>
      </c>
      <c r="E267" t="s">
        <v>229</v>
      </c>
      <c r="F267">
        <v>0</v>
      </c>
      <c r="G267">
        <v>0</v>
      </c>
      <c r="H267">
        <v>306</v>
      </c>
      <c r="I267" t="str">
        <f t="shared" si="14"/>
        <v>NDFRT - VAProd</v>
      </c>
      <c r="K267">
        <v>360</v>
      </c>
      <c r="L267" t="s">
        <v>493</v>
      </c>
      <c r="M267">
        <v>44818979</v>
      </c>
      <c r="N267" t="s">
        <v>477</v>
      </c>
    </row>
    <row r="268" spans="1:14">
      <c r="A268">
        <v>307</v>
      </c>
      <c r="B268" t="str">
        <f t="shared" si="13"/>
        <v/>
      </c>
      <c r="C268" t="s">
        <v>466</v>
      </c>
      <c r="D268">
        <f t="shared" si="12"/>
        <v>18</v>
      </c>
      <c r="E268" t="s">
        <v>231</v>
      </c>
      <c r="F268">
        <v>0</v>
      </c>
      <c r="G268">
        <v>0</v>
      </c>
      <c r="H268">
        <v>308</v>
      </c>
      <c r="I268" t="str">
        <f t="shared" si="14"/>
        <v>RxNorm - VAProd eq</v>
      </c>
    </row>
    <row r="269" spans="1:14">
      <c r="A269">
        <v>303</v>
      </c>
      <c r="B269" t="str">
        <f t="shared" si="13"/>
        <v/>
      </c>
      <c r="C269" t="s">
        <v>462</v>
      </c>
      <c r="D269">
        <f t="shared" si="12"/>
        <v>15</v>
      </c>
      <c r="E269" t="s">
        <v>227</v>
      </c>
      <c r="F269">
        <v>1</v>
      </c>
      <c r="G269">
        <v>1</v>
      </c>
      <c r="H269">
        <v>304</v>
      </c>
      <c r="I269" t="str">
        <f t="shared" si="14"/>
        <v>PoS - Visit cat</v>
      </c>
    </row>
    <row r="270" spans="1:14">
      <c r="B270" t="str">
        <f t="shared" si="13"/>
        <v>scream</v>
      </c>
      <c r="E270" t="s">
        <v>94</v>
      </c>
      <c r="F270">
        <v>0</v>
      </c>
      <c r="G270">
        <v>1</v>
      </c>
      <c r="H270">
        <v>223</v>
      </c>
      <c r="I270" t="e">
        <f t="shared" si="14"/>
        <v>#N/A</v>
      </c>
    </row>
    <row r="271" spans="1:14">
      <c r="B271" t="str">
        <f t="shared" si="13"/>
        <v>scream</v>
      </c>
      <c r="E271" t="s">
        <v>94</v>
      </c>
      <c r="F271">
        <v>0</v>
      </c>
      <c r="G271">
        <v>1</v>
      </c>
      <c r="H271">
        <v>224</v>
      </c>
      <c r="I271" t="e">
        <f t="shared" si="14"/>
        <v>#N/A</v>
      </c>
    </row>
    <row r="272" spans="1:14">
      <c r="B272" t="str">
        <f t="shared" si="13"/>
        <v>scream</v>
      </c>
      <c r="E272" t="s">
        <v>94</v>
      </c>
      <c r="F272">
        <v>1</v>
      </c>
      <c r="G272">
        <v>1</v>
      </c>
      <c r="H272">
        <v>225</v>
      </c>
      <c r="I272" t="e">
        <f t="shared" si="14"/>
        <v>#N/A</v>
      </c>
    </row>
    <row r="273" spans="2:9">
      <c r="B273" t="str">
        <f t="shared" si="13"/>
        <v>scream</v>
      </c>
      <c r="E273" t="s">
        <v>94</v>
      </c>
      <c r="F273">
        <v>0</v>
      </c>
      <c r="G273">
        <v>0</v>
      </c>
      <c r="H273">
        <v>229</v>
      </c>
      <c r="I273" t="e">
        <f t="shared" si="14"/>
        <v>#N/A</v>
      </c>
    </row>
    <row r="274" spans="2:9">
      <c r="B274" t="str">
        <f t="shared" si="13"/>
        <v>scream</v>
      </c>
      <c r="E274" t="s">
        <v>94</v>
      </c>
      <c r="F274">
        <v>0</v>
      </c>
      <c r="G274">
        <v>0</v>
      </c>
      <c r="H274">
        <v>230</v>
      </c>
      <c r="I274" t="e">
        <f t="shared" si="14"/>
        <v>#N/A</v>
      </c>
    </row>
    <row r="275" spans="2:9">
      <c r="B275" t="str">
        <f t="shared" si="13"/>
        <v>scream</v>
      </c>
      <c r="E275" t="s">
        <v>94</v>
      </c>
      <c r="F275">
        <v>0</v>
      </c>
      <c r="G275">
        <v>0</v>
      </c>
      <c r="H275">
        <v>231</v>
      </c>
      <c r="I275" t="e">
        <f t="shared" si="14"/>
        <v>#N/A</v>
      </c>
    </row>
    <row r="276" spans="2:9">
      <c r="B276" t="str">
        <f t="shared" si="13"/>
        <v>scream</v>
      </c>
      <c r="E276" t="s">
        <v>94</v>
      </c>
      <c r="F276">
        <v>0</v>
      </c>
      <c r="G276">
        <v>0</v>
      </c>
      <c r="H276">
        <v>232</v>
      </c>
      <c r="I276" t="e">
        <f t="shared" si="14"/>
        <v>#N/A</v>
      </c>
    </row>
    <row r="277" spans="2:9">
      <c r="B277" t="str">
        <f t="shared" si="13"/>
        <v>scream</v>
      </c>
      <c r="E277" t="s">
        <v>94</v>
      </c>
      <c r="F277">
        <v>0</v>
      </c>
      <c r="G277">
        <v>0</v>
      </c>
      <c r="H277">
        <v>233</v>
      </c>
      <c r="I277" t="e">
        <f t="shared" si="14"/>
        <v>#N/A</v>
      </c>
    </row>
    <row r="278" spans="2:9">
      <c r="B278" t="str">
        <f t="shared" si="13"/>
        <v>scream</v>
      </c>
      <c r="E278" t="s">
        <v>94</v>
      </c>
      <c r="F278">
        <v>0</v>
      </c>
      <c r="G278">
        <v>0</v>
      </c>
      <c r="H278">
        <v>235</v>
      </c>
      <c r="I278" t="e">
        <f t="shared" si="14"/>
        <v>#N/A</v>
      </c>
    </row>
    <row r="279" spans="2:9">
      <c r="B279" t="str">
        <f t="shared" si="13"/>
        <v>scream</v>
      </c>
      <c r="E279" t="s">
        <v>94</v>
      </c>
      <c r="F279">
        <v>0</v>
      </c>
      <c r="G279">
        <v>0</v>
      </c>
      <c r="H279">
        <v>236</v>
      </c>
      <c r="I279" t="e">
        <f t="shared" si="14"/>
        <v>#N/A</v>
      </c>
    </row>
    <row r="280" spans="2:9">
      <c r="B280" t="str">
        <f t="shared" si="13"/>
        <v>scream</v>
      </c>
      <c r="E280" t="s">
        <v>94</v>
      </c>
      <c r="F280">
        <v>0</v>
      </c>
      <c r="G280">
        <v>0</v>
      </c>
      <c r="H280">
        <v>237</v>
      </c>
      <c r="I280" t="e">
        <f t="shared" si="14"/>
        <v>#N/A</v>
      </c>
    </row>
    <row r="281" spans="2:9">
      <c r="B281" t="str">
        <f t="shared" si="13"/>
        <v>scream</v>
      </c>
      <c r="E281" t="s">
        <v>94</v>
      </c>
      <c r="F281">
        <v>0</v>
      </c>
      <c r="G281">
        <v>0</v>
      </c>
      <c r="H281">
        <v>238</v>
      </c>
      <c r="I281" t="e">
        <f t="shared" si="14"/>
        <v>#N/A</v>
      </c>
    </row>
    <row r="282" spans="2:9">
      <c r="B282" t="str">
        <f t="shared" si="13"/>
        <v>scream</v>
      </c>
      <c r="E282" t="s">
        <v>94</v>
      </c>
      <c r="F282">
        <v>0</v>
      </c>
      <c r="G282">
        <v>0</v>
      </c>
      <c r="H282">
        <v>242</v>
      </c>
      <c r="I282" t="e">
        <f t="shared" si="14"/>
        <v>#N/A</v>
      </c>
    </row>
    <row r="283" spans="2:9">
      <c r="B283" t="str">
        <f t="shared" si="13"/>
        <v>scream</v>
      </c>
      <c r="E283" t="s">
        <v>94</v>
      </c>
      <c r="F283">
        <v>0</v>
      </c>
      <c r="G283">
        <v>0</v>
      </c>
      <c r="H283">
        <v>134</v>
      </c>
      <c r="I283" t="e">
        <f t="shared" si="14"/>
        <v>#N/A</v>
      </c>
    </row>
    <row r="284" spans="2:9">
      <c r="B284" t="str">
        <f t="shared" si="13"/>
        <v>scream</v>
      </c>
      <c r="E284" t="s">
        <v>94</v>
      </c>
      <c r="F284">
        <v>0</v>
      </c>
      <c r="G284">
        <v>0</v>
      </c>
      <c r="H284">
        <v>133</v>
      </c>
      <c r="I284" t="e">
        <f t="shared" si="14"/>
        <v>#N/A</v>
      </c>
    </row>
    <row r="285" spans="2:9">
      <c r="B285" t="str">
        <f t="shared" si="13"/>
        <v>scream</v>
      </c>
      <c r="E285" t="s">
        <v>94</v>
      </c>
      <c r="F285">
        <v>0</v>
      </c>
      <c r="G285">
        <v>0</v>
      </c>
      <c r="H285">
        <v>89</v>
      </c>
      <c r="I285" t="e">
        <f t="shared" si="14"/>
        <v>#N/A</v>
      </c>
    </row>
    <row r="286" spans="2:9">
      <c r="B286" t="str">
        <f t="shared" si="13"/>
        <v>scream</v>
      </c>
      <c r="E286" t="s">
        <v>94</v>
      </c>
      <c r="F286">
        <v>0</v>
      </c>
      <c r="G286">
        <v>0</v>
      </c>
      <c r="H286">
        <v>90</v>
      </c>
      <c r="I286" t="e">
        <f t="shared" si="14"/>
        <v>#N/A</v>
      </c>
    </row>
    <row r="287" spans="2:9">
      <c r="B287" t="str">
        <f t="shared" si="13"/>
        <v>scream</v>
      </c>
      <c r="E287" t="s">
        <v>94</v>
      </c>
      <c r="F287">
        <v>1</v>
      </c>
      <c r="G287">
        <v>0</v>
      </c>
      <c r="H287">
        <v>91</v>
      </c>
      <c r="I287" t="e">
        <f t="shared" si="14"/>
        <v>#N/A</v>
      </c>
    </row>
    <row r="288" spans="2:9">
      <c r="B288" t="str">
        <f t="shared" si="13"/>
        <v>scream</v>
      </c>
      <c r="E288" t="s">
        <v>94</v>
      </c>
      <c r="F288">
        <v>0</v>
      </c>
      <c r="G288">
        <v>0</v>
      </c>
      <c r="H288">
        <v>101</v>
      </c>
      <c r="I288" t="e">
        <f t="shared" si="14"/>
        <v>#N/A</v>
      </c>
    </row>
    <row r="289" spans="2:9">
      <c r="B289" t="str">
        <f t="shared" si="13"/>
        <v>scream</v>
      </c>
      <c r="E289" t="s">
        <v>94</v>
      </c>
      <c r="F289">
        <v>0</v>
      </c>
      <c r="G289">
        <v>0</v>
      </c>
      <c r="H289">
        <v>102</v>
      </c>
      <c r="I289" t="e">
        <f t="shared" si="14"/>
        <v>#N/A</v>
      </c>
    </row>
    <row r="290" spans="2:9">
      <c r="B290" t="str">
        <f t="shared" si="13"/>
        <v>scream</v>
      </c>
      <c r="E290" t="s">
        <v>94</v>
      </c>
      <c r="F290">
        <v>0</v>
      </c>
      <c r="G290">
        <v>0</v>
      </c>
      <c r="H290">
        <v>103</v>
      </c>
      <c r="I290" t="e">
        <f t="shared" si="14"/>
        <v>#N/A</v>
      </c>
    </row>
    <row r="291" spans="2:9">
      <c r="B291" t="str">
        <f t="shared" si="13"/>
        <v>scream</v>
      </c>
      <c r="E291" t="s">
        <v>94</v>
      </c>
      <c r="F291">
        <v>0</v>
      </c>
      <c r="G291">
        <v>0</v>
      </c>
      <c r="H291">
        <v>104</v>
      </c>
      <c r="I291" t="e">
        <f t="shared" si="14"/>
        <v>#N/A</v>
      </c>
    </row>
    <row r="292" spans="2:9">
      <c r="B292" t="str">
        <f t="shared" si="13"/>
        <v>scream</v>
      </c>
      <c r="E292" t="s">
        <v>94</v>
      </c>
      <c r="F292">
        <v>0</v>
      </c>
      <c r="G292">
        <v>0</v>
      </c>
      <c r="H292">
        <v>105</v>
      </c>
      <c r="I292" t="e">
        <f t="shared" si="14"/>
        <v>#N/A</v>
      </c>
    </row>
    <row r="293" spans="2:9">
      <c r="B293" t="str">
        <f t="shared" si="13"/>
        <v>scream</v>
      </c>
      <c r="E293" t="s">
        <v>94</v>
      </c>
      <c r="F293">
        <v>0</v>
      </c>
      <c r="G293">
        <v>0</v>
      </c>
      <c r="H293">
        <v>121</v>
      </c>
      <c r="I293" t="e">
        <f t="shared" si="14"/>
        <v>#N/A</v>
      </c>
    </row>
    <row r="294" spans="2:9">
      <c r="B294" t="str">
        <f t="shared" si="13"/>
        <v>scream</v>
      </c>
      <c r="E294" t="s">
        <v>94</v>
      </c>
      <c r="F294">
        <v>0</v>
      </c>
      <c r="G294">
        <v>0</v>
      </c>
      <c r="H294">
        <v>122</v>
      </c>
      <c r="I294" t="e">
        <f t="shared" si="14"/>
        <v>#N/A</v>
      </c>
    </row>
    <row r="295" spans="2:9">
      <c r="B295" t="str">
        <f t="shared" si="13"/>
        <v>scream</v>
      </c>
      <c r="E295" t="s">
        <v>94</v>
      </c>
      <c r="F295">
        <v>0</v>
      </c>
      <c r="G295">
        <v>0</v>
      </c>
      <c r="H295">
        <v>123</v>
      </c>
      <c r="I295" t="e">
        <f t="shared" si="14"/>
        <v>#N/A</v>
      </c>
    </row>
    <row r="296" spans="2:9">
      <c r="B296" t="str">
        <f t="shared" si="13"/>
        <v>scream</v>
      </c>
      <c r="E296" t="s">
        <v>94</v>
      </c>
      <c r="F296">
        <v>0</v>
      </c>
      <c r="G296">
        <v>0</v>
      </c>
      <c r="H296">
        <v>124</v>
      </c>
      <c r="I296" t="e">
        <f t="shared" si="14"/>
        <v>#N/A</v>
      </c>
    </row>
    <row r="297" spans="2:9">
      <c r="B297" t="str">
        <f t="shared" si="13"/>
        <v>scream</v>
      </c>
      <c r="E297" t="s">
        <v>94</v>
      </c>
      <c r="F297">
        <v>0</v>
      </c>
      <c r="G297">
        <v>0</v>
      </c>
      <c r="H297">
        <v>128</v>
      </c>
      <c r="I297" t="e">
        <f t="shared" si="14"/>
        <v>#N/A</v>
      </c>
    </row>
    <row r="298" spans="2:9">
      <c r="B298" t="str">
        <f t="shared" si="13"/>
        <v>scream</v>
      </c>
      <c r="E298" t="s">
        <v>94</v>
      </c>
      <c r="F298">
        <v>0</v>
      </c>
      <c r="G298">
        <v>0</v>
      </c>
      <c r="H298">
        <v>270</v>
      </c>
      <c r="I298" t="e">
        <f t="shared" si="14"/>
        <v>#N/A</v>
      </c>
    </row>
    <row r="299" spans="2:9">
      <c r="B299" t="str">
        <f t="shared" si="13"/>
        <v>scream</v>
      </c>
      <c r="E299" t="s">
        <v>94</v>
      </c>
      <c r="F299">
        <v>0</v>
      </c>
      <c r="G299">
        <v>0</v>
      </c>
      <c r="H299">
        <v>269</v>
      </c>
      <c r="I299" t="e">
        <f t="shared" si="14"/>
        <v>#N/A</v>
      </c>
    </row>
    <row r="300" spans="2:9">
      <c r="B300" t="str">
        <f t="shared" si="13"/>
        <v>scream</v>
      </c>
      <c r="D300">
        <f t="shared" ref="D300:D317" si="15">LEN(C300)</f>
        <v>0</v>
      </c>
      <c r="E300" t="s">
        <v>94</v>
      </c>
      <c r="F300">
        <v>0</v>
      </c>
      <c r="G300">
        <v>0</v>
      </c>
      <c r="H300">
        <v>324</v>
      </c>
      <c r="I300" t="e">
        <f t="shared" si="14"/>
        <v>#N/A</v>
      </c>
    </row>
    <row r="301" spans="2:9">
      <c r="B301" t="str">
        <f t="shared" si="13"/>
        <v>scream</v>
      </c>
      <c r="D301">
        <f t="shared" si="15"/>
        <v>0</v>
      </c>
      <c r="E301" t="s">
        <v>94</v>
      </c>
      <c r="F301">
        <v>0</v>
      </c>
      <c r="G301">
        <v>0</v>
      </c>
      <c r="H301">
        <v>323</v>
      </c>
      <c r="I301" t="e">
        <f t="shared" si="14"/>
        <v>#N/A</v>
      </c>
    </row>
    <row r="302" spans="2:9">
      <c r="B302" t="str">
        <f t="shared" si="13"/>
        <v>scream</v>
      </c>
      <c r="D302">
        <f t="shared" si="15"/>
        <v>0</v>
      </c>
      <c r="E302" t="s">
        <v>94</v>
      </c>
      <c r="F302">
        <v>0</v>
      </c>
      <c r="G302">
        <v>0</v>
      </c>
      <c r="H302">
        <v>330</v>
      </c>
      <c r="I302" t="e">
        <f t="shared" si="14"/>
        <v>#N/A</v>
      </c>
    </row>
    <row r="303" spans="2:9">
      <c r="B303" t="str">
        <f t="shared" si="13"/>
        <v>scream</v>
      </c>
      <c r="D303">
        <f t="shared" si="15"/>
        <v>0</v>
      </c>
      <c r="E303" t="s">
        <v>94</v>
      </c>
      <c r="F303">
        <v>0</v>
      </c>
      <c r="G303">
        <v>0</v>
      </c>
      <c r="H303">
        <v>329</v>
      </c>
      <c r="I303" t="e">
        <f t="shared" si="14"/>
        <v>#N/A</v>
      </c>
    </row>
    <row r="304" spans="2:9">
      <c r="B304" t="str">
        <f t="shared" si="13"/>
        <v>scream</v>
      </c>
      <c r="D304">
        <f t="shared" si="15"/>
        <v>0</v>
      </c>
      <c r="E304" t="s">
        <v>94</v>
      </c>
      <c r="F304">
        <v>0</v>
      </c>
      <c r="G304">
        <v>0</v>
      </c>
      <c r="H304">
        <v>332</v>
      </c>
      <c r="I304" t="e">
        <f t="shared" si="14"/>
        <v>#N/A</v>
      </c>
    </row>
    <row r="305" spans="2:9">
      <c r="B305" t="str">
        <f t="shared" si="13"/>
        <v>scream</v>
      </c>
      <c r="D305">
        <f t="shared" si="15"/>
        <v>0</v>
      </c>
      <c r="E305" t="s">
        <v>94</v>
      </c>
      <c r="F305">
        <v>0</v>
      </c>
      <c r="G305">
        <v>0</v>
      </c>
      <c r="H305">
        <v>331</v>
      </c>
      <c r="I305" t="e">
        <f t="shared" si="14"/>
        <v>#N/A</v>
      </c>
    </row>
    <row r="306" spans="2:9">
      <c r="B306" t="str">
        <f t="shared" si="13"/>
        <v>scream</v>
      </c>
      <c r="D306">
        <f t="shared" si="15"/>
        <v>0</v>
      </c>
      <c r="E306" t="s">
        <v>94</v>
      </c>
      <c r="F306">
        <v>0</v>
      </c>
      <c r="G306">
        <v>0</v>
      </c>
      <c r="H306">
        <v>334</v>
      </c>
      <c r="I306" t="e">
        <f t="shared" si="14"/>
        <v>#N/A</v>
      </c>
    </row>
    <row r="307" spans="2:9">
      <c r="B307" t="str">
        <f t="shared" si="13"/>
        <v>scream</v>
      </c>
      <c r="D307">
        <f t="shared" si="15"/>
        <v>0</v>
      </c>
      <c r="E307" t="s">
        <v>94</v>
      </c>
      <c r="F307">
        <v>0</v>
      </c>
      <c r="G307">
        <v>0</v>
      </c>
      <c r="H307">
        <v>333</v>
      </c>
      <c r="I307" t="e">
        <f t="shared" si="14"/>
        <v>#N/A</v>
      </c>
    </row>
    <row r="308" spans="2:9">
      <c r="B308" t="str">
        <f t="shared" si="13"/>
        <v>scream</v>
      </c>
      <c r="D308">
        <f t="shared" si="15"/>
        <v>0</v>
      </c>
      <c r="E308" t="s">
        <v>94</v>
      </c>
      <c r="F308">
        <v>0</v>
      </c>
      <c r="G308">
        <v>0</v>
      </c>
      <c r="H308">
        <v>336</v>
      </c>
      <c r="I308" t="e">
        <f t="shared" si="14"/>
        <v>#N/A</v>
      </c>
    </row>
    <row r="309" spans="2:9">
      <c r="B309" t="str">
        <f t="shared" si="13"/>
        <v>scream</v>
      </c>
      <c r="D309">
        <f t="shared" si="15"/>
        <v>0</v>
      </c>
      <c r="E309" t="s">
        <v>94</v>
      </c>
      <c r="F309">
        <v>0</v>
      </c>
      <c r="G309">
        <v>0</v>
      </c>
      <c r="H309">
        <v>335</v>
      </c>
      <c r="I309" t="e">
        <f t="shared" si="14"/>
        <v>#N/A</v>
      </c>
    </row>
    <row r="310" spans="2:9">
      <c r="B310" t="str">
        <f t="shared" si="13"/>
        <v>scream</v>
      </c>
      <c r="D310">
        <f t="shared" si="15"/>
        <v>0</v>
      </c>
      <c r="E310" t="s">
        <v>94</v>
      </c>
      <c r="F310">
        <v>0</v>
      </c>
      <c r="G310">
        <v>0</v>
      </c>
      <c r="H310">
        <v>338</v>
      </c>
      <c r="I310" t="e">
        <f t="shared" si="14"/>
        <v>#N/A</v>
      </c>
    </row>
    <row r="311" spans="2:9">
      <c r="B311" t="str">
        <f t="shared" si="13"/>
        <v>scream</v>
      </c>
      <c r="D311">
        <f t="shared" si="15"/>
        <v>0</v>
      </c>
      <c r="E311" t="s">
        <v>94</v>
      </c>
      <c r="F311">
        <v>0</v>
      </c>
      <c r="G311">
        <v>0</v>
      </c>
      <c r="H311">
        <v>337</v>
      </c>
      <c r="I311" t="e">
        <f t="shared" si="14"/>
        <v>#N/A</v>
      </c>
    </row>
    <row r="312" spans="2:9">
      <c r="B312" t="str">
        <f t="shared" si="13"/>
        <v>scream</v>
      </c>
      <c r="D312">
        <f t="shared" si="15"/>
        <v>0</v>
      </c>
      <c r="E312" t="s">
        <v>94</v>
      </c>
      <c r="F312">
        <v>0</v>
      </c>
      <c r="G312">
        <v>0</v>
      </c>
      <c r="H312">
        <v>340</v>
      </c>
      <c r="I312" t="e">
        <f t="shared" si="14"/>
        <v>#N/A</v>
      </c>
    </row>
    <row r="313" spans="2:9">
      <c r="B313" t="str">
        <f t="shared" si="13"/>
        <v>scream</v>
      </c>
      <c r="D313">
        <f t="shared" si="15"/>
        <v>0</v>
      </c>
      <c r="E313" t="s">
        <v>94</v>
      </c>
      <c r="F313">
        <v>0</v>
      </c>
      <c r="G313">
        <v>0</v>
      </c>
      <c r="H313">
        <v>339</v>
      </c>
      <c r="I313" t="e">
        <f t="shared" si="14"/>
        <v>#N/A</v>
      </c>
    </row>
    <row r="314" spans="2:9">
      <c r="B314" t="str">
        <f t="shared" si="13"/>
        <v>scream</v>
      </c>
      <c r="D314">
        <f t="shared" si="15"/>
        <v>0</v>
      </c>
      <c r="E314" t="s">
        <v>94</v>
      </c>
      <c r="F314">
        <v>0</v>
      </c>
      <c r="G314">
        <v>0</v>
      </c>
      <c r="H314">
        <v>342</v>
      </c>
      <c r="I314" t="e">
        <f t="shared" si="14"/>
        <v>#N/A</v>
      </c>
    </row>
    <row r="315" spans="2:9">
      <c r="B315" t="str">
        <f t="shared" si="13"/>
        <v>scream</v>
      </c>
      <c r="D315">
        <f t="shared" si="15"/>
        <v>0</v>
      </c>
      <c r="E315" t="s">
        <v>94</v>
      </c>
      <c r="F315">
        <v>0</v>
      </c>
      <c r="G315">
        <v>0</v>
      </c>
      <c r="H315">
        <v>341</v>
      </c>
      <c r="I315" t="e">
        <f t="shared" si="14"/>
        <v>#N/A</v>
      </c>
    </row>
    <row r="316" spans="2:9">
      <c r="B316" t="str">
        <f t="shared" si="13"/>
        <v>scream</v>
      </c>
      <c r="D316">
        <f t="shared" si="15"/>
        <v>0</v>
      </c>
      <c r="E316" t="s">
        <v>94</v>
      </c>
      <c r="F316">
        <v>0</v>
      </c>
      <c r="G316">
        <v>0</v>
      </c>
      <c r="H316">
        <v>344</v>
      </c>
      <c r="I316" t="e">
        <f t="shared" si="14"/>
        <v>#N/A</v>
      </c>
    </row>
    <row r="317" spans="2:9">
      <c r="B317" t="str">
        <f t="shared" si="13"/>
        <v>scream</v>
      </c>
      <c r="D317">
        <f t="shared" si="15"/>
        <v>0</v>
      </c>
      <c r="E317" t="s">
        <v>94</v>
      </c>
      <c r="F317">
        <v>0</v>
      </c>
      <c r="G317">
        <v>0</v>
      </c>
      <c r="H317">
        <v>343</v>
      </c>
      <c r="I317" t="e">
        <f t="shared" si="14"/>
        <v>#N/A</v>
      </c>
    </row>
  </sheetData>
  <autoFilter ref="A1:H317">
    <filterColumn colId="1"/>
  </autoFilter>
  <sortState ref="K2:L317">
    <sortCondition ref="K2:K3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RS Consulting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Reich</dc:creator>
  <cp:lastModifiedBy>Christian Reich</cp:lastModifiedBy>
  <dcterms:created xsi:type="dcterms:W3CDTF">2014-09-14T15:19:38Z</dcterms:created>
  <dcterms:modified xsi:type="dcterms:W3CDTF">2014-09-15T16:28:03Z</dcterms:modified>
</cp:coreProperties>
</file>