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arinaespinasse/Documents/Marina/Research/Postdoc  HI/Data_OHI_goals/raw_data/food_produciton/aquaculture/Raw data/Escapees/"/>
    </mc:Choice>
  </mc:AlternateContent>
  <xr:revisionPtr revIDLastSave="0" documentId="13_ncr:1_{FA388006-0364-AE4E-B6FE-1C21EE088B3A}" xr6:coauthVersionLast="43" xr6:coauthVersionMax="43" xr10:uidLastSave="{00000000-0000-0000-0000-000000000000}"/>
  <bookViews>
    <workbookView xWindow="200" yWindow="460" windowWidth="35660" windowHeight="19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</calcChain>
</file>

<file path=xl/sharedStrings.xml><?xml version="1.0" encoding="utf-8"?>
<sst xmlns="http://schemas.openxmlformats.org/spreadsheetml/2006/main" count="1294" uniqueCount="251">
  <si>
    <t>Fylke</t>
  </si>
  <si>
    <t>Selskapsnavn</t>
  </si>
  <si>
    <t>Lok.nr.</t>
  </si>
  <si>
    <t>Art</t>
  </si>
  <si>
    <t>M</t>
  </si>
  <si>
    <t>Hydrotech AS</t>
  </si>
  <si>
    <t>Laks</t>
  </si>
  <si>
    <t>N</t>
  </si>
  <si>
    <t>Seafarm Invest AS</t>
  </si>
  <si>
    <t>Høllalaks AS</t>
  </si>
  <si>
    <t>Lofoten Sjøprodukter AS</t>
  </si>
  <si>
    <t>T</t>
  </si>
  <si>
    <t>Storfjord Torsk AS</t>
  </si>
  <si>
    <t>Torsk</t>
  </si>
  <si>
    <t>Sjølaks AS</t>
  </si>
  <si>
    <t>H</t>
  </si>
  <si>
    <t>Nygård Laks AS</t>
  </si>
  <si>
    <t>F</t>
  </si>
  <si>
    <t>Ultra Seafood Loppa AS</t>
  </si>
  <si>
    <t>Tysfjord Marine Farm AS</t>
  </si>
  <si>
    <t>Mortenlaks AS</t>
  </si>
  <si>
    <t>NT</t>
  </si>
  <si>
    <t>Skei Marinfisk AS</t>
  </si>
  <si>
    <t>Kveite</t>
  </si>
  <si>
    <t>ST</t>
  </si>
  <si>
    <t>Marine Harvest Norway AS</t>
  </si>
  <si>
    <t>Brandasund Fiskeforedling</t>
  </si>
  <si>
    <t>Pan Fish Norway AS, Processing</t>
  </si>
  <si>
    <t>SF</t>
  </si>
  <si>
    <t>Norsk Marin Fisk AS</t>
  </si>
  <si>
    <t>Kobbevik og Furuholmen</t>
  </si>
  <si>
    <t>Veststar AS</t>
  </si>
  <si>
    <t>Aasjord Brd. AS</t>
  </si>
  <si>
    <t>-</t>
  </si>
  <si>
    <t>Lofilab AS</t>
  </si>
  <si>
    <t>Marøy Salmon</t>
  </si>
  <si>
    <t>Rb.ørret</t>
  </si>
  <si>
    <t>Nova Sea AS</t>
  </si>
  <si>
    <t>R</t>
  </si>
  <si>
    <t>Erfjord Stamfisk</t>
  </si>
  <si>
    <t>Skaga AS</t>
  </si>
  <si>
    <t>Pan Fish Norway AS</t>
  </si>
  <si>
    <t>Grieg Cod Farming AS</t>
  </si>
  <si>
    <t>Nordland Akva AS</t>
  </si>
  <si>
    <t>Fjord Seafood Norway AS</t>
  </si>
  <si>
    <t>Arctic Salmon AS</t>
  </si>
  <si>
    <t>Stolt Sea Farm AS</t>
  </si>
  <si>
    <t>UFO Laks AS</t>
  </si>
  <si>
    <t>Woll Henrik Hoel, Verafisk</t>
  </si>
  <si>
    <t>Misund Fisk AS</t>
  </si>
  <si>
    <t>Codfarmeres AS</t>
  </si>
  <si>
    <t>Sinkaberg-Hansen AS</t>
  </si>
  <si>
    <t>Vest Marin Produksjon</t>
  </si>
  <si>
    <t>Akva Farms Matfisk</t>
  </si>
  <si>
    <t>Sjøtroll Havbruk AS</t>
  </si>
  <si>
    <t>R. Lernes AS</t>
  </si>
  <si>
    <t>Steinvik Fiskefarm</t>
  </si>
  <si>
    <t>Sjøtroll Havbruk Avd. Mauranger</t>
  </si>
  <si>
    <t>Fjordlaks Aqua AS</t>
  </si>
  <si>
    <t>Rogaland Fjordbruk AS</t>
  </si>
  <si>
    <t>Slakteriet AS</t>
  </si>
  <si>
    <t>Nor Cod AS</t>
  </si>
  <si>
    <t>Henden Fiskeindustri AS</t>
  </si>
  <si>
    <t>Lerøy Midnor</t>
  </si>
  <si>
    <t>Nærøysund AS</t>
  </si>
  <si>
    <t>Fiskekultur</t>
  </si>
  <si>
    <t>Fyllingnes Fisk AS</t>
  </si>
  <si>
    <t>Rauma Stamfisk AS</t>
  </si>
  <si>
    <t>Lund Fiskeoppdrett AS/Emilsen Fisk AS</t>
  </si>
  <si>
    <t>Quatro Laks AS</t>
  </si>
  <si>
    <t>Jøkelfjord Laks AS</t>
  </si>
  <si>
    <t>Ewos Innovation AS</t>
  </si>
  <si>
    <t>Altafjord Laks AS</t>
  </si>
  <si>
    <t>Grieg Seafood Finnmark AS</t>
  </si>
  <si>
    <t>Vesterålen Marinfisk AS</t>
  </si>
  <si>
    <t>Bunes Fisk AS</t>
  </si>
  <si>
    <t>Havbruksstasjonen i Tromsø</t>
  </si>
  <si>
    <t>Codfarmers AS</t>
  </si>
  <si>
    <t>Marøy Salmon AS</t>
  </si>
  <si>
    <t>Viking Fjord AS</t>
  </si>
  <si>
    <t>Hammerfest Lakseslakteri</t>
  </si>
  <si>
    <t>Villa Cod Farm AS</t>
  </si>
  <si>
    <t>Lerøy Austevoll AS</t>
  </si>
  <si>
    <t>Panfish Norway AS</t>
  </si>
  <si>
    <t>Lerøy Aurora AS</t>
  </si>
  <si>
    <t>Brilliant Fiskeoppdrett AS</t>
  </si>
  <si>
    <t>Straumen Havbruk/Berg Havbruk AS</t>
  </si>
  <si>
    <t>Kvarøy Torsk AS</t>
  </si>
  <si>
    <t>Vest Lofoten Videreg.skole</t>
  </si>
  <si>
    <t>White Ocean Salten AS</t>
  </si>
  <si>
    <t>Mainstream Norway AS</t>
  </si>
  <si>
    <t>Lerøy Fossen AS</t>
  </si>
  <si>
    <t>Nofima Akvaforsk</t>
  </si>
  <si>
    <t>Lofotakvariet AS</t>
  </si>
  <si>
    <t>Skjerdal Settefisk AS</t>
  </si>
  <si>
    <t>Barlindbotn Settefisk AS</t>
  </si>
  <si>
    <t>Harald Skarpnes</t>
  </si>
  <si>
    <t>Grieg Seafood Rogaland AS</t>
  </si>
  <si>
    <t>Branco AS</t>
  </si>
  <si>
    <t>Aqua Gen Norway AS</t>
  </si>
  <si>
    <t>Senja Sjøfarm AS</t>
  </si>
  <si>
    <t>Lerøy Hydrotech AS</t>
  </si>
  <si>
    <t>Neptun Settefisk AS</t>
  </si>
  <si>
    <t>Pundslett Laks AS</t>
  </si>
  <si>
    <t>Havforskningsinstituttet</t>
  </si>
  <si>
    <t>Sjøfisk AS</t>
  </si>
  <si>
    <t>Aqua Farms Vartdal</t>
  </si>
  <si>
    <t>Vartdal Fiskeoppdrett AS</t>
  </si>
  <si>
    <t>Tysfjord Marin Holding AS</t>
  </si>
  <si>
    <t>Laponia Seafarms AS</t>
  </si>
  <si>
    <t>Larssen Seafood AS</t>
  </si>
  <si>
    <t>Frengen Havbruk AS</t>
  </si>
  <si>
    <t>Skrovnes AS</t>
  </si>
  <si>
    <t>Gjølanger Settefisk AS</t>
  </si>
  <si>
    <t>Lerøy Hydrotevh AS</t>
  </si>
  <si>
    <t>Aga Halibut AS</t>
  </si>
  <si>
    <t>Helgelandstorsk</t>
  </si>
  <si>
    <t>Grieg Seaf. Finnmark</t>
  </si>
  <si>
    <t>Salmar Farming AS</t>
  </si>
  <si>
    <t>Nap Marine AS</t>
  </si>
  <si>
    <t>Ellingsen Seafood AS</t>
  </si>
  <si>
    <t>Vest Marin Produksjon AS</t>
  </si>
  <si>
    <t>Troms Slakteridrift AS</t>
  </si>
  <si>
    <t>Lund Fiskeoppdrett AS</t>
  </si>
  <si>
    <t>Bolaks AS</t>
  </si>
  <si>
    <t>Aqua Gen</t>
  </si>
  <si>
    <t>Nofima Akvaforsk AS</t>
  </si>
  <si>
    <t>Nord Vest Torsk AS</t>
  </si>
  <si>
    <t>AquaGen AS</t>
  </si>
  <si>
    <t>Sinkaberg Hansen AS</t>
  </si>
  <si>
    <t>Firda Settefisk</t>
  </si>
  <si>
    <t>Høgskolen i Ålesund</t>
  </si>
  <si>
    <t>Troll Fish AS</t>
  </si>
  <si>
    <t>Lerøy Midnor AS</t>
  </si>
  <si>
    <t>Atlantic Cod Farms AS</t>
  </si>
  <si>
    <t>AA</t>
  </si>
  <si>
    <t>Hellesund Fiskeoppdrett AS</t>
  </si>
  <si>
    <t>Sømna Fiskeoppdrett AS</t>
  </si>
  <si>
    <t>Helgelandstorsk AS</t>
  </si>
  <si>
    <t>Ewos Innovation</t>
  </si>
  <si>
    <t>Sømna Fiskoppdrett AS</t>
  </si>
  <si>
    <t>Atlantic Cod Farms</t>
  </si>
  <si>
    <t>Feøy Fiskeoppdrett AS</t>
  </si>
  <si>
    <t>Codfarmers ASA</t>
  </si>
  <si>
    <t>Selje Marin Farm AS</t>
  </si>
  <si>
    <t>Gildeskål forsknignsstasjon AS</t>
  </si>
  <si>
    <t>Espevær Laks AS</t>
  </si>
  <si>
    <t>Nor Seafood AS (fra brønnbåt)</t>
  </si>
  <si>
    <t>Hardanger Fiskeforedling AS</t>
  </si>
  <si>
    <t>Firda Sjøfarmer AS</t>
  </si>
  <si>
    <t>Firda Settefisk Alvøen AS</t>
  </si>
  <si>
    <t>Solund Fiskefarm AS</t>
  </si>
  <si>
    <t>Salmar Processing AS</t>
  </si>
  <si>
    <t>Osland Havbruk AS</t>
  </si>
  <si>
    <t>Nordfjord Torsk AS</t>
  </si>
  <si>
    <t>Eidsfjord Sjøfarm AS</t>
  </si>
  <si>
    <t>R. Lernes AS (fra brønnbåt)</t>
  </si>
  <si>
    <t>Villa Miljølaks AS</t>
  </si>
  <si>
    <t>Nordlaks Produkter AS</t>
  </si>
  <si>
    <t>Aqua Gen AS</t>
  </si>
  <si>
    <t>Bremnes Seashore AS</t>
  </si>
  <si>
    <t>Marine Harvest Norway</t>
  </si>
  <si>
    <t>Steinvik Fiskefarm AS</t>
  </si>
  <si>
    <t>Villa Arctic AS</t>
  </si>
  <si>
    <t>Sjurelv Fiskeoppdrett AS</t>
  </si>
  <si>
    <t>Salmar Settefisk AS</t>
  </si>
  <si>
    <t>Vikan Settefisk AS</t>
  </si>
  <si>
    <t>Røvær Fjordbruk</t>
  </si>
  <si>
    <t>Seamtech AS</t>
  </si>
  <si>
    <t>Brandasund Fiskeforedling AS</t>
  </si>
  <si>
    <t>Nofima</t>
  </si>
  <si>
    <t>Atlantic Codfarmers AS</t>
  </si>
  <si>
    <t>Arnafjord Settefisk AS</t>
  </si>
  <si>
    <t>Salmar Nord AS</t>
  </si>
  <si>
    <t>Fjord Drift AS</t>
  </si>
  <si>
    <t>Håløy Havservice AS</t>
  </si>
  <si>
    <t>Nordlaks Oppdrett AS</t>
  </si>
  <si>
    <t>Fosnavaag Wellboat</t>
  </si>
  <si>
    <t>Eggesbønes</t>
  </si>
  <si>
    <t>Fjon Bruk AS</t>
  </si>
  <si>
    <t>Midt Norsk Havbruk AS</t>
  </si>
  <si>
    <t>Lerøy Vest AS</t>
  </si>
  <si>
    <t>Sandnes Fiskeoppdrett AS</t>
  </si>
  <si>
    <t>Fyllingsnes Fisk AS</t>
  </si>
  <si>
    <t>Seamatech AS</t>
  </si>
  <si>
    <t>Rostein AS (brønnbåt)</t>
  </si>
  <si>
    <t>Ronja Harvester (brønnbåt)</t>
  </si>
  <si>
    <t>Aquaculture Innovation AS</t>
  </si>
  <si>
    <t>NRS Finnmark AS</t>
  </si>
  <si>
    <t>Lerøy Vest AS (brønnbåt)</t>
  </si>
  <si>
    <t>NRS Feøy AS</t>
  </si>
  <si>
    <t>Wilsgård Fiskeoppdrett AS</t>
  </si>
  <si>
    <t>Rogaland Fjordbruk</t>
  </si>
  <si>
    <t>Nordsjø Fjordbruk AS</t>
  </si>
  <si>
    <t>Villa Arctic AS (Robas)</t>
  </si>
  <si>
    <t>Ljones Fisk AS</t>
  </si>
  <si>
    <t>Selsøyvik Havbruk AS</t>
  </si>
  <si>
    <t>Austevoll Laksepakkeri</t>
  </si>
  <si>
    <t>Salmar Organic AS</t>
  </si>
  <si>
    <t>Frøy Rederi AS (brønnbåt)</t>
  </si>
  <si>
    <t>Eide Fjordbruk AS</t>
  </si>
  <si>
    <t>Cermaq Norway AS (br.båt)</t>
  </si>
  <si>
    <t>Helgeland Havbruksst. AS</t>
  </si>
  <si>
    <t>Emilsen Fisk AS</t>
  </si>
  <si>
    <t>Austevoll Laksepakkeri AS</t>
  </si>
  <si>
    <t>Torleiv Gåsland Fiskeoppdrett</t>
  </si>
  <si>
    <t>Ørret</t>
  </si>
  <si>
    <t>Rognkjeks</t>
  </si>
  <si>
    <t>Lerøy Midt AS</t>
  </si>
  <si>
    <t>Lerøy Midt AS  (brønnbåt)</t>
  </si>
  <si>
    <t>Sundsfjord Smolt AS</t>
  </si>
  <si>
    <t>Øyfisk AS</t>
  </si>
  <si>
    <t>Troland Lakseoppdrett AS</t>
  </si>
  <si>
    <t>Selskapets gjenfangst</t>
  </si>
  <si>
    <t>Engesund Fiskeoppdrett AS</t>
  </si>
  <si>
    <t>Lerøy Vest AS/Sjøtroll</t>
  </si>
  <si>
    <t>Hordafor III</t>
  </si>
  <si>
    <t>Smolten AS</t>
  </si>
  <si>
    <t>Green Salar AS</t>
  </si>
  <si>
    <t>Lerøy Midt AS (fra br.båt)</t>
  </si>
  <si>
    <t>Cermaq Norway AS</t>
  </si>
  <si>
    <t>Blom Fiskeoppdrett AS</t>
  </si>
  <si>
    <t>Langstein Fisk AS</t>
  </si>
  <si>
    <t>Emilsen Fisk AS (br.båt)</t>
  </si>
  <si>
    <t>Brudanes (brønnbåt)</t>
  </si>
  <si>
    <t>Midt-Norsk Havbruk AS</t>
  </si>
  <si>
    <t>Edsfjord Sjøfarm AS</t>
  </si>
  <si>
    <t>LetSea AS</t>
  </si>
  <si>
    <t>Edelfarm AS</t>
  </si>
  <si>
    <t>Ronja Polaris (brønnbåt)</t>
  </si>
  <si>
    <t>Victoria Lady (brønnbåt)</t>
  </si>
  <si>
    <t>Akvafarm AS</t>
  </si>
  <si>
    <t>Lingalaks AS</t>
  </si>
  <si>
    <t>Biofish AS</t>
  </si>
  <si>
    <t>Martin E.Birknes Eftf.</t>
  </si>
  <si>
    <t>Nordic Halibut AS</t>
  </si>
  <si>
    <t>Marine Harvest Fish Feed AS</t>
  </si>
  <si>
    <t>Salmar Farming AS (Rostein)</t>
  </si>
  <si>
    <t>Pure Norwegian Seafood AS</t>
  </si>
  <si>
    <t>Bjørøya Fiskeoppdrett AS</t>
  </si>
  <si>
    <t>Måsøval Fiskeoppdrett AS</t>
  </si>
  <si>
    <t>K.Strømmen Lakseoppdr. AS</t>
  </si>
  <si>
    <t>Rømming rapportert til Fiskeridirektoratet 2006-2016</t>
  </si>
  <si>
    <t>Marin Harvest Norway (brønnbåt)</t>
  </si>
  <si>
    <t>Størrelse (kg)</t>
  </si>
  <si>
    <t>Dato for rømming</t>
  </si>
  <si>
    <t>Endelig oppdretter (del-2)</t>
  </si>
  <si>
    <t>Fiskeridirektoratet</t>
  </si>
  <si>
    <t>Antall rømt fisk (del-1)</t>
  </si>
  <si>
    <t>Year</t>
  </si>
  <si>
    <t>Escapees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</si>
</sst>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zoomScale="134" zoomScaleNormal="134" workbookViewId="0">
      <selection activeCell="L5" sqref="L5"/>
    </sheetView>
  </sheetViews>
  <sheetFormatPr baseColWidth="10" defaultColWidth="8.83203125" defaultRowHeight="15" x14ac:dyDescent="0.2"/>
  <cols>
    <col min="2" max="2" width="18" customWidth="1"/>
    <col min="3" max="3" width="18.1640625" style="2" customWidth="1"/>
    <col min="5" max="5" width="11.33203125" customWidth="1"/>
    <col min="6" max="6" width="15.6640625" customWidth="1"/>
    <col min="7" max="7" width="10.1640625" style="2" customWidth="1"/>
    <col min="8" max="8" width="18.1640625" style="2" customWidth="1"/>
    <col min="9" max="9" width="16.33203125" style="2" customWidth="1"/>
    <col min="10" max="10" width="15" style="2" customWidth="1"/>
    <col min="11" max="11" width="19.83203125" style="2" customWidth="1"/>
    <col min="12" max="12" width="15.83203125" customWidth="1"/>
  </cols>
  <sheetData>
    <row r="1" spans="1:12" x14ac:dyDescent="0.2">
      <c r="A1" t="s">
        <v>242</v>
      </c>
    </row>
    <row r="3" spans="1:12" x14ac:dyDescent="0.2">
      <c r="A3" t="s">
        <v>0</v>
      </c>
      <c r="B3" t="s">
        <v>1</v>
      </c>
      <c r="C3" s="2" t="s">
        <v>2</v>
      </c>
      <c r="D3" t="s">
        <v>3</v>
      </c>
      <c r="E3" t="s">
        <v>244</v>
      </c>
      <c r="F3" t="s">
        <v>245</v>
      </c>
      <c r="G3" s="2" t="s">
        <v>249</v>
      </c>
      <c r="H3" s="2" t="s">
        <v>248</v>
      </c>
      <c r="I3" s="2" t="s">
        <v>247</v>
      </c>
      <c r="J3" s="2" t="s">
        <v>246</v>
      </c>
      <c r="K3" s="2" t="s">
        <v>213</v>
      </c>
      <c r="L3" s="2" t="s">
        <v>250</v>
      </c>
    </row>
    <row r="4" spans="1:12" x14ac:dyDescent="0.2">
      <c r="A4" t="s">
        <v>4</v>
      </c>
      <c r="B4" t="s">
        <v>5</v>
      </c>
      <c r="C4" s="2">
        <v>12865</v>
      </c>
      <c r="D4" t="s">
        <v>6</v>
      </c>
      <c r="E4">
        <v>5.5</v>
      </c>
      <c r="F4" s="1">
        <v>38729</v>
      </c>
      <c r="G4" s="2">
        <f>YEAR(F4)</f>
        <v>2006</v>
      </c>
      <c r="J4" s="2">
        <v>145</v>
      </c>
      <c r="L4">
        <f>(H4+I4+J4)-K4</f>
        <v>145</v>
      </c>
    </row>
    <row r="5" spans="1:12" x14ac:dyDescent="0.2">
      <c r="A5" t="s">
        <v>7</v>
      </c>
      <c r="B5" t="s">
        <v>8</v>
      </c>
      <c r="C5" s="2">
        <v>10893</v>
      </c>
      <c r="D5" t="s">
        <v>6</v>
      </c>
      <c r="E5">
        <v>2.2000000000000002</v>
      </c>
      <c r="F5" s="1">
        <v>38729</v>
      </c>
      <c r="G5" s="2">
        <f t="shared" ref="G5:G68" si="0">YEAR(F5)</f>
        <v>2006</v>
      </c>
      <c r="J5" s="2">
        <v>90952</v>
      </c>
      <c r="L5">
        <f t="shared" ref="L5:L68" si="1">(H5+I5+J5)-K5</f>
        <v>90952</v>
      </c>
    </row>
    <row r="6" spans="1:12" x14ac:dyDescent="0.2">
      <c r="A6" t="s">
        <v>7</v>
      </c>
      <c r="B6" t="s">
        <v>9</v>
      </c>
      <c r="C6" s="2">
        <v>11173</v>
      </c>
      <c r="D6" t="s">
        <v>6</v>
      </c>
      <c r="E6">
        <v>6</v>
      </c>
      <c r="F6" s="1">
        <v>38729</v>
      </c>
      <c r="G6" s="2">
        <f t="shared" si="0"/>
        <v>2006</v>
      </c>
      <c r="J6" s="2">
        <v>30000</v>
      </c>
      <c r="L6">
        <f t="shared" si="1"/>
        <v>30000</v>
      </c>
    </row>
    <row r="7" spans="1:12" x14ac:dyDescent="0.2">
      <c r="A7" t="s">
        <v>7</v>
      </c>
      <c r="B7" t="s">
        <v>10</v>
      </c>
      <c r="C7" s="2">
        <v>11206</v>
      </c>
      <c r="D7" t="s">
        <v>6</v>
      </c>
      <c r="E7">
        <v>2</v>
      </c>
      <c r="F7" s="1">
        <v>38731</v>
      </c>
      <c r="G7" s="2">
        <f t="shared" si="0"/>
        <v>2006</v>
      </c>
      <c r="J7" s="2">
        <v>47000</v>
      </c>
      <c r="L7">
        <f t="shared" si="1"/>
        <v>47000</v>
      </c>
    </row>
    <row r="8" spans="1:12" x14ac:dyDescent="0.2">
      <c r="A8" t="s">
        <v>11</v>
      </c>
      <c r="B8" t="s">
        <v>12</v>
      </c>
      <c r="C8" s="2">
        <v>10556</v>
      </c>
      <c r="D8" t="s">
        <v>13</v>
      </c>
      <c r="E8">
        <v>0.2</v>
      </c>
      <c r="F8" s="1">
        <v>38736</v>
      </c>
      <c r="G8" s="2">
        <f t="shared" si="0"/>
        <v>2006</v>
      </c>
      <c r="J8" s="2">
        <v>147954</v>
      </c>
      <c r="L8">
        <f t="shared" si="1"/>
        <v>147954</v>
      </c>
    </row>
    <row r="9" spans="1:12" x14ac:dyDescent="0.2">
      <c r="A9" t="s">
        <v>11</v>
      </c>
      <c r="B9" t="s">
        <v>12</v>
      </c>
      <c r="C9" s="2">
        <v>10705</v>
      </c>
      <c r="D9" t="s">
        <v>13</v>
      </c>
      <c r="E9">
        <v>1.2</v>
      </c>
      <c r="F9" s="1">
        <v>38737</v>
      </c>
      <c r="G9" s="2">
        <f t="shared" si="0"/>
        <v>2006</v>
      </c>
      <c r="J9" s="2">
        <v>28581</v>
      </c>
      <c r="L9">
        <f t="shared" si="1"/>
        <v>28581</v>
      </c>
    </row>
    <row r="10" spans="1:12" x14ac:dyDescent="0.2">
      <c r="A10" t="s">
        <v>11</v>
      </c>
      <c r="B10" t="s">
        <v>14</v>
      </c>
      <c r="C10" s="2">
        <v>10806</v>
      </c>
      <c r="D10" t="s">
        <v>6</v>
      </c>
      <c r="E10">
        <v>2.9</v>
      </c>
      <c r="F10" s="1">
        <v>38737</v>
      </c>
      <c r="G10" s="2">
        <f t="shared" si="0"/>
        <v>2006</v>
      </c>
      <c r="J10" s="2">
        <v>12200</v>
      </c>
      <c r="L10">
        <f t="shared" si="1"/>
        <v>12200</v>
      </c>
    </row>
    <row r="11" spans="1:12" x14ac:dyDescent="0.2">
      <c r="A11" t="s">
        <v>15</v>
      </c>
      <c r="B11" t="s">
        <v>16</v>
      </c>
      <c r="C11" s="2">
        <v>12033</v>
      </c>
      <c r="D11" t="s">
        <v>6</v>
      </c>
      <c r="E11">
        <v>1.9</v>
      </c>
      <c r="F11" s="1">
        <v>38739</v>
      </c>
      <c r="G11" s="2">
        <f t="shared" si="0"/>
        <v>2006</v>
      </c>
      <c r="J11" s="2">
        <v>500</v>
      </c>
      <c r="L11">
        <f t="shared" si="1"/>
        <v>500</v>
      </c>
    </row>
    <row r="12" spans="1:12" x14ac:dyDescent="0.2">
      <c r="A12" t="s">
        <v>17</v>
      </c>
      <c r="B12" t="s">
        <v>18</v>
      </c>
      <c r="C12" s="2">
        <v>10612</v>
      </c>
      <c r="D12" t="s">
        <v>13</v>
      </c>
      <c r="E12">
        <v>4</v>
      </c>
      <c r="F12" s="1">
        <v>38739</v>
      </c>
      <c r="G12" s="2">
        <f t="shared" si="0"/>
        <v>2006</v>
      </c>
      <c r="J12" s="2">
        <v>5552</v>
      </c>
      <c r="L12">
        <f t="shared" si="1"/>
        <v>5552</v>
      </c>
    </row>
    <row r="13" spans="1:12" x14ac:dyDescent="0.2">
      <c r="A13" t="s">
        <v>11</v>
      </c>
      <c r="B13" t="s">
        <v>14</v>
      </c>
      <c r="C13" s="2">
        <v>10807</v>
      </c>
      <c r="D13" t="s">
        <v>6</v>
      </c>
      <c r="E13">
        <v>0.7</v>
      </c>
      <c r="F13" s="1">
        <v>38739</v>
      </c>
      <c r="G13" s="2">
        <f t="shared" si="0"/>
        <v>2006</v>
      </c>
      <c r="J13" s="2">
        <v>307356</v>
      </c>
      <c r="L13">
        <f t="shared" si="1"/>
        <v>307356</v>
      </c>
    </row>
    <row r="14" spans="1:12" x14ac:dyDescent="0.2">
      <c r="A14" t="s">
        <v>7</v>
      </c>
      <c r="B14" t="s">
        <v>19</v>
      </c>
      <c r="C14" s="2">
        <v>11290</v>
      </c>
      <c r="D14" t="s">
        <v>13</v>
      </c>
      <c r="E14">
        <v>2.7</v>
      </c>
      <c r="F14" s="1">
        <v>38740</v>
      </c>
      <c r="G14" s="2">
        <f t="shared" si="0"/>
        <v>2006</v>
      </c>
      <c r="J14" s="2">
        <v>14500</v>
      </c>
      <c r="L14">
        <f t="shared" si="1"/>
        <v>14500</v>
      </c>
    </row>
    <row r="15" spans="1:12" x14ac:dyDescent="0.2">
      <c r="A15" t="s">
        <v>7</v>
      </c>
      <c r="B15" t="s">
        <v>20</v>
      </c>
      <c r="C15" s="2">
        <v>14795</v>
      </c>
      <c r="D15" t="s">
        <v>6</v>
      </c>
      <c r="E15">
        <v>0.6</v>
      </c>
      <c r="F15" s="1">
        <v>38740</v>
      </c>
      <c r="G15" s="2">
        <f t="shared" si="0"/>
        <v>2006</v>
      </c>
      <c r="J15" s="2">
        <v>96358</v>
      </c>
      <c r="L15">
        <f t="shared" si="1"/>
        <v>96358</v>
      </c>
    </row>
    <row r="16" spans="1:12" x14ac:dyDescent="0.2">
      <c r="A16" t="s">
        <v>21</v>
      </c>
      <c r="B16" t="s">
        <v>22</v>
      </c>
      <c r="C16" s="2">
        <v>14255</v>
      </c>
      <c r="D16" t="s">
        <v>23</v>
      </c>
      <c r="E16">
        <v>3</v>
      </c>
      <c r="F16" s="1">
        <v>38741</v>
      </c>
      <c r="G16" s="2">
        <f t="shared" si="0"/>
        <v>2006</v>
      </c>
      <c r="J16" s="2">
        <v>15536</v>
      </c>
      <c r="L16">
        <f t="shared" si="1"/>
        <v>15536</v>
      </c>
    </row>
    <row r="17" spans="1:12" x14ac:dyDescent="0.2">
      <c r="A17" t="s">
        <v>24</v>
      </c>
      <c r="B17" t="s">
        <v>25</v>
      </c>
      <c r="C17" s="2">
        <v>12599</v>
      </c>
      <c r="D17" t="s">
        <v>6</v>
      </c>
      <c r="E17">
        <v>4</v>
      </c>
      <c r="F17" s="1">
        <v>38742</v>
      </c>
      <c r="G17" s="2">
        <f t="shared" si="0"/>
        <v>2006</v>
      </c>
      <c r="J17" s="2">
        <v>25992</v>
      </c>
      <c r="L17">
        <f t="shared" si="1"/>
        <v>25992</v>
      </c>
    </row>
    <row r="18" spans="1:12" x14ac:dyDescent="0.2">
      <c r="A18" t="s">
        <v>15</v>
      </c>
      <c r="B18" t="s">
        <v>26</v>
      </c>
      <c r="C18" s="2">
        <v>16281</v>
      </c>
      <c r="D18" t="s">
        <v>6</v>
      </c>
      <c r="E18">
        <v>5.4</v>
      </c>
      <c r="F18" s="1">
        <v>38743</v>
      </c>
      <c r="G18" s="2">
        <f t="shared" si="0"/>
        <v>2006</v>
      </c>
      <c r="J18" s="2">
        <v>2259</v>
      </c>
      <c r="L18">
        <f t="shared" si="1"/>
        <v>2259</v>
      </c>
    </row>
    <row r="19" spans="1:12" x14ac:dyDescent="0.2">
      <c r="A19" t="s">
        <v>4</v>
      </c>
      <c r="B19" t="s">
        <v>27</v>
      </c>
      <c r="C19" s="2">
        <v>11833</v>
      </c>
      <c r="D19" t="s">
        <v>6</v>
      </c>
      <c r="E19">
        <v>5.3</v>
      </c>
      <c r="F19" s="1">
        <v>38757</v>
      </c>
      <c r="G19" s="2">
        <f t="shared" si="0"/>
        <v>2006</v>
      </c>
      <c r="J19" s="2">
        <v>100</v>
      </c>
      <c r="L19">
        <f t="shared" si="1"/>
        <v>100</v>
      </c>
    </row>
    <row r="20" spans="1:12" x14ac:dyDescent="0.2">
      <c r="A20" t="s">
        <v>28</v>
      </c>
      <c r="B20" t="s">
        <v>29</v>
      </c>
      <c r="C20" s="2">
        <v>12224</v>
      </c>
      <c r="D20" t="s">
        <v>13</v>
      </c>
      <c r="E20">
        <v>1.5</v>
      </c>
      <c r="F20" s="1">
        <v>38760</v>
      </c>
      <c r="G20" s="2">
        <f t="shared" si="0"/>
        <v>2006</v>
      </c>
      <c r="J20" s="2">
        <v>2000</v>
      </c>
      <c r="L20">
        <f t="shared" si="1"/>
        <v>2000</v>
      </c>
    </row>
    <row r="21" spans="1:12" x14ac:dyDescent="0.2">
      <c r="A21" t="s">
        <v>15</v>
      </c>
      <c r="B21" t="s">
        <v>30</v>
      </c>
      <c r="C21" s="2">
        <v>16755</v>
      </c>
      <c r="D21" t="s">
        <v>6</v>
      </c>
      <c r="E21">
        <v>5.2</v>
      </c>
      <c r="F21" s="1">
        <v>38773</v>
      </c>
      <c r="G21" s="2">
        <f t="shared" si="0"/>
        <v>2006</v>
      </c>
      <c r="J21" s="2">
        <v>16761</v>
      </c>
      <c r="L21">
        <f t="shared" si="1"/>
        <v>16761</v>
      </c>
    </row>
    <row r="22" spans="1:12" x14ac:dyDescent="0.2">
      <c r="A22" t="s">
        <v>15</v>
      </c>
      <c r="B22" t="s">
        <v>31</v>
      </c>
      <c r="C22" s="2">
        <v>13480</v>
      </c>
      <c r="D22" t="s">
        <v>6</v>
      </c>
      <c r="E22">
        <v>3.5</v>
      </c>
      <c r="F22" s="1">
        <v>38838</v>
      </c>
      <c r="G22" s="2">
        <f t="shared" si="0"/>
        <v>2006</v>
      </c>
      <c r="J22" s="2">
        <v>300</v>
      </c>
      <c r="L22">
        <f t="shared" si="1"/>
        <v>300</v>
      </c>
    </row>
    <row r="23" spans="1:12" x14ac:dyDescent="0.2">
      <c r="A23" t="s">
        <v>7</v>
      </c>
      <c r="B23" t="s">
        <v>32</v>
      </c>
      <c r="C23" s="2">
        <v>14176</v>
      </c>
      <c r="D23" t="s">
        <v>13</v>
      </c>
      <c r="E23" t="s">
        <v>33</v>
      </c>
      <c r="F23" s="1">
        <v>38840</v>
      </c>
      <c r="G23" s="2">
        <f t="shared" si="0"/>
        <v>2006</v>
      </c>
      <c r="J23" s="2">
        <v>4880</v>
      </c>
      <c r="L23">
        <f t="shared" si="1"/>
        <v>4880</v>
      </c>
    </row>
    <row r="24" spans="1:12" x14ac:dyDescent="0.2">
      <c r="A24" t="s">
        <v>7</v>
      </c>
      <c r="B24" t="s">
        <v>34</v>
      </c>
      <c r="C24" s="2">
        <v>10492</v>
      </c>
      <c r="D24" t="s">
        <v>13</v>
      </c>
      <c r="E24">
        <v>4</v>
      </c>
      <c r="F24" s="1">
        <v>38844</v>
      </c>
      <c r="G24" s="2">
        <f t="shared" si="0"/>
        <v>2006</v>
      </c>
      <c r="J24" s="2">
        <v>730</v>
      </c>
      <c r="L24">
        <f t="shared" si="1"/>
        <v>730</v>
      </c>
    </row>
    <row r="25" spans="1:12" x14ac:dyDescent="0.2">
      <c r="A25" t="s">
        <v>15</v>
      </c>
      <c r="B25" t="s">
        <v>35</v>
      </c>
      <c r="C25" s="2">
        <v>10086</v>
      </c>
      <c r="D25" t="s">
        <v>36</v>
      </c>
      <c r="E25">
        <v>1.5</v>
      </c>
      <c r="F25" s="1">
        <v>38850</v>
      </c>
      <c r="G25" s="2">
        <f t="shared" si="0"/>
        <v>2006</v>
      </c>
      <c r="J25" s="2">
        <v>7918</v>
      </c>
      <c r="L25">
        <f t="shared" si="1"/>
        <v>7918</v>
      </c>
    </row>
    <row r="26" spans="1:12" x14ac:dyDescent="0.2">
      <c r="A26" t="s">
        <v>7</v>
      </c>
      <c r="B26" t="s">
        <v>37</v>
      </c>
      <c r="C26" s="2">
        <v>10978</v>
      </c>
      <c r="D26" t="s">
        <v>6</v>
      </c>
      <c r="E26">
        <v>4.5</v>
      </c>
      <c r="F26" s="1">
        <v>38860</v>
      </c>
      <c r="G26" s="2">
        <f t="shared" si="0"/>
        <v>2006</v>
      </c>
      <c r="J26" s="2">
        <v>300</v>
      </c>
      <c r="L26">
        <f t="shared" si="1"/>
        <v>300</v>
      </c>
    </row>
    <row r="27" spans="1:12" x14ac:dyDescent="0.2">
      <c r="A27" t="s">
        <v>38</v>
      </c>
      <c r="B27" t="s">
        <v>39</v>
      </c>
      <c r="C27" s="2">
        <v>13225</v>
      </c>
      <c r="D27" t="s">
        <v>6</v>
      </c>
      <c r="E27">
        <v>10</v>
      </c>
      <c r="F27" s="1">
        <v>38863</v>
      </c>
      <c r="G27" s="2">
        <f t="shared" si="0"/>
        <v>2006</v>
      </c>
      <c r="J27" s="2">
        <v>2</v>
      </c>
      <c r="L27">
        <f t="shared" si="1"/>
        <v>2</v>
      </c>
    </row>
    <row r="28" spans="1:12" x14ac:dyDescent="0.2">
      <c r="A28" t="s">
        <v>15</v>
      </c>
      <c r="B28" t="s">
        <v>40</v>
      </c>
      <c r="C28" s="2">
        <v>19582</v>
      </c>
      <c r="D28" t="s">
        <v>6</v>
      </c>
      <c r="E28">
        <v>3.6</v>
      </c>
      <c r="F28" s="1">
        <v>38901</v>
      </c>
      <c r="G28" s="2">
        <f t="shared" si="0"/>
        <v>2006</v>
      </c>
      <c r="J28" s="2">
        <v>6623</v>
      </c>
      <c r="L28">
        <f t="shared" si="1"/>
        <v>6623</v>
      </c>
    </row>
    <row r="29" spans="1:12" x14ac:dyDescent="0.2">
      <c r="A29" t="s">
        <v>28</v>
      </c>
      <c r="B29" t="s">
        <v>41</v>
      </c>
      <c r="C29" s="2">
        <v>13486</v>
      </c>
      <c r="D29" t="s">
        <v>6</v>
      </c>
      <c r="E29">
        <v>0.2</v>
      </c>
      <c r="F29" s="1">
        <v>38925</v>
      </c>
      <c r="G29" s="2">
        <f t="shared" si="0"/>
        <v>2006</v>
      </c>
      <c r="J29" s="2">
        <v>5</v>
      </c>
      <c r="L29">
        <f t="shared" si="1"/>
        <v>5</v>
      </c>
    </row>
    <row r="30" spans="1:12" x14ac:dyDescent="0.2">
      <c r="A30" t="s">
        <v>38</v>
      </c>
      <c r="B30" t="s">
        <v>42</v>
      </c>
      <c r="C30" s="2">
        <v>13222</v>
      </c>
      <c r="D30" t="s">
        <v>13</v>
      </c>
      <c r="E30">
        <v>1</v>
      </c>
      <c r="F30" s="1">
        <v>38935</v>
      </c>
      <c r="G30" s="2">
        <f t="shared" si="0"/>
        <v>2006</v>
      </c>
      <c r="J30" s="2">
        <v>1000</v>
      </c>
      <c r="L30">
        <f t="shared" si="1"/>
        <v>1000</v>
      </c>
    </row>
    <row r="31" spans="1:12" x14ac:dyDescent="0.2">
      <c r="A31" t="s">
        <v>7</v>
      </c>
      <c r="B31" t="s">
        <v>43</v>
      </c>
      <c r="C31" s="2">
        <v>26375</v>
      </c>
      <c r="D31" t="s">
        <v>6</v>
      </c>
      <c r="E31">
        <v>0</v>
      </c>
      <c r="F31" s="1">
        <v>38944</v>
      </c>
      <c r="G31" s="2">
        <f t="shared" si="0"/>
        <v>2006</v>
      </c>
      <c r="J31" s="2">
        <v>2000</v>
      </c>
      <c r="L31">
        <f t="shared" si="1"/>
        <v>2000</v>
      </c>
    </row>
    <row r="32" spans="1:12" x14ac:dyDescent="0.2">
      <c r="A32" t="s">
        <v>7</v>
      </c>
      <c r="B32" t="s">
        <v>8</v>
      </c>
      <c r="C32" s="2">
        <v>10875</v>
      </c>
      <c r="D32" t="s">
        <v>6</v>
      </c>
      <c r="E32">
        <v>0.1</v>
      </c>
      <c r="F32" s="1">
        <v>38949</v>
      </c>
      <c r="G32" s="2">
        <f t="shared" si="0"/>
        <v>2006</v>
      </c>
      <c r="J32" s="2">
        <v>2000</v>
      </c>
      <c r="L32">
        <f t="shared" si="1"/>
        <v>2000</v>
      </c>
    </row>
    <row r="33" spans="1:12" x14ac:dyDescent="0.2">
      <c r="A33" t="s">
        <v>21</v>
      </c>
      <c r="B33" t="s">
        <v>44</v>
      </c>
      <c r="C33" s="2">
        <v>13180</v>
      </c>
      <c r="D33" t="s">
        <v>6</v>
      </c>
      <c r="E33">
        <v>0.1</v>
      </c>
      <c r="F33" s="1">
        <v>38951</v>
      </c>
      <c r="G33" s="2">
        <f t="shared" si="0"/>
        <v>2006</v>
      </c>
      <c r="J33" s="2">
        <v>201</v>
      </c>
      <c r="L33">
        <f t="shared" si="1"/>
        <v>201</v>
      </c>
    </row>
    <row r="34" spans="1:12" x14ac:dyDescent="0.2">
      <c r="A34" t="s">
        <v>11</v>
      </c>
      <c r="B34" t="s">
        <v>45</v>
      </c>
      <c r="C34" s="2">
        <v>10570</v>
      </c>
      <c r="D34" t="s">
        <v>6</v>
      </c>
      <c r="E34">
        <v>3.5</v>
      </c>
      <c r="F34" s="1">
        <v>38957</v>
      </c>
      <c r="G34" s="2">
        <f t="shared" si="0"/>
        <v>2006</v>
      </c>
      <c r="J34" s="2">
        <v>2809</v>
      </c>
      <c r="L34">
        <f t="shared" si="1"/>
        <v>2809</v>
      </c>
    </row>
    <row r="35" spans="1:12" x14ac:dyDescent="0.2">
      <c r="A35" t="s">
        <v>4</v>
      </c>
      <c r="B35" t="s">
        <v>46</v>
      </c>
      <c r="C35" s="2">
        <v>10223</v>
      </c>
      <c r="D35" t="s">
        <v>6</v>
      </c>
      <c r="E35">
        <v>0.2</v>
      </c>
      <c r="F35" s="1">
        <v>38970</v>
      </c>
      <c r="G35" s="2">
        <f t="shared" si="0"/>
        <v>2006</v>
      </c>
      <c r="J35" s="2">
        <v>43500</v>
      </c>
      <c r="L35">
        <f t="shared" si="1"/>
        <v>43500</v>
      </c>
    </row>
    <row r="36" spans="1:12" x14ac:dyDescent="0.2">
      <c r="A36" t="s">
        <v>28</v>
      </c>
      <c r="B36" t="s">
        <v>47</v>
      </c>
      <c r="C36" s="2">
        <v>14837</v>
      </c>
      <c r="D36" t="s">
        <v>36</v>
      </c>
      <c r="E36">
        <v>3.5</v>
      </c>
      <c r="F36" s="1">
        <v>38974</v>
      </c>
      <c r="G36" s="2">
        <f t="shared" si="0"/>
        <v>2006</v>
      </c>
      <c r="J36" s="2">
        <v>500</v>
      </c>
      <c r="L36">
        <f t="shared" si="1"/>
        <v>500</v>
      </c>
    </row>
    <row r="37" spans="1:12" x14ac:dyDescent="0.2">
      <c r="A37" t="s">
        <v>28</v>
      </c>
      <c r="B37" t="s">
        <v>44</v>
      </c>
      <c r="C37" s="2">
        <v>12177</v>
      </c>
      <c r="D37" t="s">
        <v>6</v>
      </c>
      <c r="E37">
        <v>0.4</v>
      </c>
      <c r="F37" s="1">
        <v>38974</v>
      </c>
      <c r="G37" s="2">
        <f t="shared" si="0"/>
        <v>2006</v>
      </c>
      <c r="J37" s="2">
        <v>1192</v>
      </c>
      <c r="L37">
        <f t="shared" si="1"/>
        <v>1192</v>
      </c>
    </row>
    <row r="38" spans="1:12" x14ac:dyDescent="0.2">
      <c r="A38" t="s">
        <v>21</v>
      </c>
      <c r="B38" t="s">
        <v>48</v>
      </c>
      <c r="C38" s="2">
        <v>10852</v>
      </c>
      <c r="D38" t="s">
        <v>36</v>
      </c>
      <c r="E38">
        <v>0.5</v>
      </c>
      <c r="F38" s="1">
        <v>38975</v>
      </c>
      <c r="G38" s="2">
        <f t="shared" si="0"/>
        <v>2006</v>
      </c>
      <c r="J38" s="2">
        <v>1000</v>
      </c>
      <c r="L38">
        <f t="shared" si="1"/>
        <v>1000</v>
      </c>
    </row>
    <row r="39" spans="1:12" x14ac:dyDescent="0.2">
      <c r="A39" t="s">
        <v>4</v>
      </c>
      <c r="B39" t="s">
        <v>49</v>
      </c>
      <c r="C39" s="2">
        <v>13669</v>
      </c>
      <c r="D39" t="s">
        <v>6</v>
      </c>
      <c r="E39">
        <v>4</v>
      </c>
      <c r="F39" s="1">
        <v>38976</v>
      </c>
      <c r="G39" s="2">
        <f t="shared" si="0"/>
        <v>2006</v>
      </c>
      <c r="J39" s="2">
        <v>100</v>
      </c>
      <c r="L39">
        <f t="shared" si="1"/>
        <v>100</v>
      </c>
    </row>
    <row r="40" spans="1:12" x14ac:dyDescent="0.2">
      <c r="A40" t="s">
        <v>7</v>
      </c>
      <c r="B40" t="s">
        <v>50</v>
      </c>
      <c r="C40" s="2">
        <v>11114</v>
      </c>
      <c r="D40" t="s">
        <v>13</v>
      </c>
      <c r="E40">
        <v>1</v>
      </c>
      <c r="F40" s="1">
        <v>38985</v>
      </c>
      <c r="G40" s="2">
        <f t="shared" si="0"/>
        <v>2006</v>
      </c>
      <c r="J40" s="2">
        <v>32000</v>
      </c>
      <c r="L40">
        <f t="shared" si="1"/>
        <v>32000</v>
      </c>
    </row>
    <row r="41" spans="1:12" x14ac:dyDescent="0.2">
      <c r="A41" t="s">
        <v>21</v>
      </c>
      <c r="B41" t="s">
        <v>51</v>
      </c>
      <c r="C41" s="2">
        <v>12574</v>
      </c>
      <c r="D41" t="s">
        <v>6</v>
      </c>
      <c r="E41">
        <v>5.3</v>
      </c>
      <c r="F41" s="1">
        <v>38999</v>
      </c>
      <c r="G41" s="2">
        <f t="shared" si="0"/>
        <v>2006</v>
      </c>
      <c r="J41" s="2">
        <v>39144</v>
      </c>
      <c r="L41">
        <f t="shared" si="1"/>
        <v>39144</v>
      </c>
    </row>
    <row r="42" spans="1:12" x14ac:dyDescent="0.2">
      <c r="A42" t="s">
        <v>38</v>
      </c>
      <c r="B42" t="s">
        <v>52</v>
      </c>
      <c r="C42" s="2">
        <v>13697</v>
      </c>
      <c r="D42" t="s">
        <v>13</v>
      </c>
      <c r="E42">
        <v>1.2</v>
      </c>
      <c r="F42" s="1">
        <v>39000</v>
      </c>
      <c r="G42" s="2">
        <f t="shared" si="0"/>
        <v>2006</v>
      </c>
      <c r="J42" s="2">
        <v>41755</v>
      </c>
      <c r="L42">
        <f t="shared" si="1"/>
        <v>41755</v>
      </c>
    </row>
    <row r="43" spans="1:12" x14ac:dyDescent="0.2">
      <c r="A43" t="s">
        <v>28</v>
      </c>
      <c r="B43" t="s">
        <v>53</v>
      </c>
      <c r="C43" s="2">
        <v>13236</v>
      </c>
      <c r="D43" t="s">
        <v>6</v>
      </c>
      <c r="E43">
        <v>1.1000000000000001</v>
      </c>
      <c r="F43" s="1">
        <v>39017</v>
      </c>
      <c r="G43" s="2">
        <f t="shared" si="0"/>
        <v>2006</v>
      </c>
      <c r="J43" s="2">
        <v>1000</v>
      </c>
      <c r="L43">
        <f t="shared" si="1"/>
        <v>1000</v>
      </c>
    </row>
    <row r="44" spans="1:12" x14ac:dyDescent="0.2">
      <c r="A44" t="s">
        <v>15</v>
      </c>
      <c r="B44" t="s">
        <v>54</v>
      </c>
      <c r="C44" s="2">
        <v>10054</v>
      </c>
      <c r="D44" t="s">
        <v>6</v>
      </c>
      <c r="E44">
        <v>2</v>
      </c>
      <c r="F44" s="1">
        <v>39022</v>
      </c>
      <c r="G44" s="2">
        <f t="shared" si="0"/>
        <v>2006</v>
      </c>
      <c r="J44" s="2">
        <v>100000</v>
      </c>
      <c r="L44">
        <f t="shared" si="1"/>
        <v>100000</v>
      </c>
    </row>
    <row r="45" spans="1:12" x14ac:dyDescent="0.2">
      <c r="A45" t="s">
        <v>24</v>
      </c>
      <c r="B45" t="s">
        <v>55</v>
      </c>
      <c r="C45" s="2">
        <v>12778</v>
      </c>
      <c r="D45" t="s">
        <v>6</v>
      </c>
      <c r="E45">
        <v>1.3</v>
      </c>
      <c r="F45" s="1">
        <v>39028</v>
      </c>
      <c r="G45" s="2">
        <f t="shared" si="0"/>
        <v>2006</v>
      </c>
      <c r="J45" s="2">
        <v>54615</v>
      </c>
      <c r="L45">
        <f t="shared" si="1"/>
        <v>54615</v>
      </c>
    </row>
    <row r="46" spans="1:12" x14ac:dyDescent="0.2">
      <c r="A46" t="s">
        <v>28</v>
      </c>
      <c r="B46" t="s">
        <v>56</v>
      </c>
      <c r="C46" s="2">
        <v>10319</v>
      </c>
      <c r="D46" t="s">
        <v>36</v>
      </c>
      <c r="E46">
        <v>3.5</v>
      </c>
      <c r="F46" s="1">
        <v>39033</v>
      </c>
      <c r="G46" s="2">
        <f t="shared" si="0"/>
        <v>2006</v>
      </c>
      <c r="J46" s="2">
        <v>4197</v>
      </c>
      <c r="L46">
        <f t="shared" si="1"/>
        <v>4197</v>
      </c>
    </row>
    <row r="47" spans="1:12" x14ac:dyDescent="0.2">
      <c r="A47" t="s">
        <v>7</v>
      </c>
      <c r="B47" t="s">
        <v>44</v>
      </c>
      <c r="C47" s="2">
        <v>10513</v>
      </c>
      <c r="D47" t="s">
        <v>6</v>
      </c>
      <c r="E47">
        <v>5.5</v>
      </c>
      <c r="F47" s="1">
        <v>39034</v>
      </c>
      <c r="G47" s="2">
        <f t="shared" si="0"/>
        <v>2006</v>
      </c>
      <c r="J47" s="2">
        <v>8074</v>
      </c>
      <c r="L47">
        <f t="shared" si="1"/>
        <v>8074</v>
      </c>
    </row>
    <row r="48" spans="1:12" x14ac:dyDescent="0.2">
      <c r="A48" t="s">
        <v>15</v>
      </c>
      <c r="B48" t="s">
        <v>57</v>
      </c>
      <c r="C48" s="2">
        <v>12075</v>
      </c>
      <c r="D48" t="s">
        <v>36</v>
      </c>
      <c r="E48">
        <v>0.1</v>
      </c>
      <c r="F48" s="1">
        <v>39041</v>
      </c>
      <c r="G48" s="2">
        <f t="shared" si="0"/>
        <v>2006</v>
      </c>
      <c r="J48" s="2">
        <v>2000</v>
      </c>
      <c r="L48">
        <f t="shared" si="1"/>
        <v>2000</v>
      </c>
    </row>
    <row r="49" spans="1:12" x14ac:dyDescent="0.2">
      <c r="A49" t="s">
        <v>4</v>
      </c>
      <c r="B49" t="s">
        <v>58</v>
      </c>
      <c r="C49" s="2" t="s">
        <v>33</v>
      </c>
      <c r="D49" t="s">
        <v>36</v>
      </c>
      <c r="E49">
        <v>3.9</v>
      </c>
      <c r="F49" s="1">
        <v>39041</v>
      </c>
      <c r="G49" s="2">
        <f t="shared" si="0"/>
        <v>2006</v>
      </c>
      <c r="J49" s="2">
        <v>46</v>
      </c>
      <c r="L49">
        <f t="shared" si="1"/>
        <v>46</v>
      </c>
    </row>
    <row r="50" spans="1:12" x14ac:dyDescent="0.2">
      <c r="A50" t="s">
        <v>38</v>
      </c>
      <c r="B50" t="s">
        <v>59</v>
      </c>
      <c r="C50" s="2">
        <v>15796</v>
      </c>
      <c r="D50" t="s">
        <v>6</v>
      </c>
      <c r="E50">
        <v>0.1</v>
      </c>
      <c r="F50" s="1">
        <v>39042</v>
      </c>
      <c r="G50" s="2">
        <f t="shared" si="0"/>
        <v>2006</v>
      </c>
      <c r="J50" s="2">
        <v>100</v>
      </c>
      <c r="L50">
        <f t="shared" si="1"/>
        <v>100</v>
      </c>
    </row>
    <row r="51" spans="1:12" x14ac:dyDescent="0.2">
      <c r="A51" t="s">
        <v>28</v>
      </c>
      <c r="B51" t="s">
        <v>60</v>
      </c>
      <c r="C51" s="2">
        <v>21235</v>
      </c>
      <c r="D51" t="s">
        <v>6</v>
      </c>
      <c r="E51">
        <v>4.8</v>
      </c>
      <c r="F51" s="1">
        <v>39047</v>
      </c>
      <c r="G51" s="2">
        <f t="shared" si="0"/>
        <v>2006</v>
      </c>
      <c r="J51" s="2">
        <v>14202</v>
      </c>
      <c r="L51">
        <f t="shared" si="1"/>
        <v>14202</v>
      </c>
    </row>
    <row r="52" spans="1:12" x14ac:dyDescent="0.2">
      <c r="A52" t="s">
        <v>15</v>
      </c>
      <c r="B52" t="s">
        <v>54</v>
      </c>
      <c r="C52" s="2">
        <v>20455</v>
      </c>
      <c r="D52" t="s">
        <v>6</v>
      </c>
      <c r="E52">
        <v>1.4</v>
      </c>
      <c r="F52" s="1">
        <v>39056</v>
      </c>
      <c r="G52" s="2">
        <f t="shared" si="0"/>
        <v>2006</v>
      </c>
      <c r="J52" s="2">
        <v>11765</v>
      </c>
      <c r="L52">
        <f t="shared" si="1"/>
        <v>11765</v>
      </c>
    </row>
    <row r="53" spans="1:12" x14ac:dyDescent="0.2">
      <c r="A53" t="s">
        <v>4</v>
      </c>
      <c r="B53" t="s">
        <v>61</v>
      </c>
      <c r="C53" s="2">
        <v>14636</v>
      </c>
      <c r="D53" t="s">
        <v>13</v>
      </c>
      <c r="E53">
        <v>3.5</v>
      </c>
      <c r="F53" s="1">
        <v>39077</v>
      </c>
      <c r="G53" s="2">
        <f t="shared" si="0"/>
        <v>2006</v>
      </c>
      <c r="J53" s="2">
        <v>9832</v>
      </c>
      <c r="L53">
        <f t="shared" si="1"/>
        <v>9832</v>
      </c>
    </row>
    <row r="54" spans="1:12" x14ac:dyDescent="0.2">
      <c r="A54" t="s">
        <v>4</v>
      </c>
      <c r="B54" t="s">
        <v>62</v>
      </c>
      <c r="C54" s="2">
        <v>27376</v>
      </c>
      <c r="D54" t="s">
        <v>13</v>
      </c>
      <c r="E54">
        <v>2.7</v>
      </c>
      <c r="F54" s="1">
        <v>39089</v>
      </c>
      <c r="G54" s="2">
        <f t="shared" si="0"/>
        <v>2007</v>
      </c>
      <c r="J54" s="2">
        <v>3100</v>
      </c>
      <c r="L54">
        <f t="shared" si="1"/>
        <v>3100</v>
      </c>
    </row>
    <row r="55" spans="1:12" x14ac:dyDescent="0.2">
      <c r="A55" t="s">
        <v>15</v>
      </c>
      <c r="B55" t="s">
        <v>54</v>
      </c>
      <c r="C55" s="2">
        <v>27075</v>
      </c>
      <c r="D55" t="s">
        <v>36</v>
      </c>
      <c r="E55">
        <v>0.3</v>
      </c>
      <c r="F55" s="1">
        <v>39096</v>
      </c>
      <c r="G55" s="2">
        <f t="shared" si="0"/>
        <v>2007</v>
      </c>
      <c r="J55" s="2">
        <v>85300</v>
      </c>
      <c r="L55">
        <f t="shared" si="1"/>
        <v>85300</v>
      </c>
    </row>
    <row r="56" spans="1:12" x14ac:dyDescent="0.2">
      <c r="A56" t="s">
        <v>24</v>
      </c>
      <c r="B56" t="s">
        <v>63</v>
      </c>
      <c r="C56" s="2">
        <v>12371</v>
      </c>
      <c r="D56" t="s">
        <v>6</v>
      </c>
      <c r="E56">
        <v>6.3</v>
      </c>
      <c r="F56" s="1">
        <v>39108</v>
      </c>
      <c r="G56" s="2">
        <f t="shared" si="0"/>
        <v>2007</v>
      </c>
      <c r="J56" s="2">
        <v>25</v>
      </c>
      <c r="L56">
        <f t="shared" si="1"/>
        <v>25</v>
      </c>
    </row>
    <row r="57" spans="1:12" x14ac:dyDescent="0.2">
      <c r="A57" t="s">
        <v>28</v>
      </c>
      <c r="B57" t="s">
        <v>64</v>
      </c>
      <c r="C57" s="2">
        <v>11784</v>
      </c>
      <c r="D57" t="s">
        <v>13</v>
      </c>
      <c r="E57">
        <v>2.6</v>
      </c>
      <c r="F57" s="1">
        <v>39111</v>
      </c>
      <c r="G57" s="2">
        <f t="shared" si="0"/>
        <v>2007</v>
      </c>
      <c r="J57" s="2">
        <v>4959</v>
      </c>
      <c r="L57">
        <f t="shared" si="1"/>
        <v>4959</v>
      </c>
    </row>
    <row r="58" spans="1:12" x14ac:dyDescent="0.2">
      <c r="A58" t="s">
        <v>15</v>
      </c>
      <c r="B58" t="s">
        <v>65</v>
      </c>
      <c r="C58" s="2">
        <v>13872</v>
      </c>
      <c r="D58" t="s">
        <v>36</v>
      </c>
      <c r="E58">
        <v>2.8</v>
      </c>
      <c r="F58" s="1">
        <v>39120</v>
      </c>
      <c r="G58" s="2">
        <f t="shared" si="0"/>
        <v>2007</v>
      </c>
      <c r="J58" s="2">
        <v>2000</v>
      </c>
      <c r="L58">
        <f t="shared" si="1"/>
        <v>2000</v>
      </c>
    </row>
    <row r="59" spans="1:12" x14ac:dyDescent="0.2">
      <c r="A59" t="s">
        <v>15</v>
      </c>
      <c r="B59" t="s">
        <v>66</v>
      </c>
      <c r="C59" s="2">
        <v>13874</v>
      </c>
      <c r="D59" t="s">
        <v>36</v>
      </c>
      <c r="E59">
        <v>2.5</v>
      </c>
      <c r="F59" s="1">
        <v>39129</v>
      </c>
      <c r="G59" s="2">
        <f t="shared" si="0"/>
        <v>2007</v>
      </c>
      <c r="J59" s="2">
        <v>12540</v>
      </c>
      <c r="L59">
        <f t="shared" si="1"/>
        <v>12540</v>
      </c>
    </row>
    <row r="60" spans="1:12" x14ac:dyDescent="0.2">
      <c r="A60" t="s">
        <v>4</v>
      </c>
      <c r="B60" t="s">
        <v>67</v>
      </c>
      <c r="C60" s="2">
        <v>12843</v>
      </c>
      <c r="D60" t="s">
        <v>6</v>
      </c>
      <c r="E60">
        <v>11</v>
      </c>
      <c r="F60" s="1">
        <v>39147</v>
      </c>
      <c r="G60" s="2">
        <f t="shared" si="0"/>
        <v>2007</v>
      </c>
      <c r="J60" s="2">
        <v>6</v>
      </c>
      <c r="L60">
        <f t="shared" si="1"/>
        <v>6</v>
      </c>
    </row>
    <row r="61" spans="1:12" x14ac:dyDescent="0.2">
      <c r="A61" t="s">
        <v>21</v>
      </c>
      <c r="B61" t="s">
        <v>68</v>
      </c>
      <c r="C61" s="2">
        <v>12662</v>
      </c>
      <c r="D61" t="s">
        <v>6</v>
      </c>
      <c r="E61">
        <v>5.5</v>
      </c>
      <c r="F61" s="1">
        <v>39157</v>
      </c>
      <c r="G61" s="2">
        <f t="shared" si="0"/>
        <v>2007</v>
      </c>
      <c r="J61" s="2">
        <v>5050</v>
      </c>
      <c r="L61">
        <f t="shared" si="1"/>
        <v>5050</v>
      </c>
    </row>
    <row r="62" spans="1:12" x14ac:dyDescent="0.2">
      <c r="A62" t="s">
        <v>15</v>
      </c>
      <c r="B62" t="s">
        <v>69</v>
      </c>
      <c r="C62" s="2">
        <v>10328</v>
      </c>
      <c r="D62" t="s">
        <v>6</v>
      </c>
      <c r="E62">
        <v>0.4</v>
      </c>
      <c r="F62" s="1">
        <v>39163</v>
      </c>
      <c r="G62" s="2">
        <f t="shared" si="0"/>
        <v>2007</v>
      </c>
      <c r="J62" s="2">
        <v>30000</v>
      </c>
      <c r="L62">
        <f t="shared" si="1"/>
        <v>30000</v>
      </c>
    </row>
    <row r="63" spans="1:12" x14ac:dyDescent="0.2">
      <c r="A63" t="s">
        <v>11</v>
      </c>
      <c r="B63" t="s">
        <v>70</v>
      </c>
      <c r="C63" s="2" t="s">
        <v>33</v>
      </c>
      <c r="D63" t="s">
        <v>6</v>
      </c>
      <c r="E63">
        <v>6.2</v>
      </c>
      <c r="F63" s="1">
        <v>39182</v>
      </c>
      <c r="G63" s="2">
        <f t="shared" si="0"/>
        <v>2007</v>
      </c>
      <c r="J63" s="2">
        <v>2034</v>
      </c>
      <c r="L63">
        <f t="shared" si="1"/>
        <v>2034</v>
      </c>
    </row>
    <row r="64" spans="1:12" x14ac:dyDescent="0.2">
      <c r="A64" t="s">
        <v>38</v>
      </c>
      <c r="B64" t="s">
        <v>71</v>
      </c>
      <c r="C64" s="2">
        <v>11908</v>
      </c>
      <c r="D64" t="s">
        <v>6</v>
      </c>
      <c r="E64">
        <v>1.1000000000000001</v>
      </c>
      <c r="F64" s="1">
        <v>39223</v>
      </c>
      <c r="G64" s="2">
        <f t="shared" si="0"/>
        <v>2007</v>
      </c>
      <c r="H64" s="2">
        <v>12</v>
      </c>
      <c r="L64">
        <f t="shared" si="1"/>
        <v>12</v>
      </c>
    </row>
    <row r="65" spans="1:12" x14ac:dyDescent="0.2">
      <c r="A65" t="s">
        <v>17</v>
      </c>
      <c r="B65" t="s">
        <v>72</v>
      </c>
      <c r="C65" s="2">
        <v>10811</v>
      </c>
      <c r="D65" t="s">
        <v>6</v>
      </c>
      <c r="E65">
        <v>2.6</v>
      </c>
      <c r="F65" s="1">
        <v>39258</v>
      </c>
      <c r="G65" s="2">
        <f t="shared" si="0"/>
        <v>2007</v>
      </c>
      <c r="J65" s="2">
        <v>50</v>
      </c>
      <c r="L65">
        <f t="shared" si="1"/>
        <v>50</v>
      </c>
    </row>
    <row r="66" spans="1:12" x14ac:dyDescent="0.2">
      <c r="A66" t="s">
        <v>17</v>
      </c>
      <c r="B66" t="s">
        <v>73</v>
      </c>
      <c r="C66" s="2">
        <v>10814</v>
      </c>
      <c r="D66" t="s">
        <v>6</v>
      </c>
      <c r="E66">
        <v>3</v>
      </c>
      <c r="F66" s="1">
        <v>39258</v>
      </c>
      <c r="G66" s="2">
        <f t="shared" si="0"/>
        <v>2007</v>
      </c>
      <c r="J66" s="2">
        <v>30</v>
      </c>
      <c r="L66">
        <f t="shared" si="1"/>
        <v>30</v>
      </c>
    </row>
    <row r="67" spans="1:12" x14ac:dyDescent="0.2">
      <c r="A67" t="s">
        <v>7</v>
      </c>
      <c r="B67" t="s">
        <v>74</v>
      </c>
      <c r="C67" s="2">
        <v>11401</v>
      </c>
      <c r="D67" t="s">
        <v>13</v>
      </c>
      <c r="E67">
        <v>1.1599999999999999</v>
      </c>
      <c r="F67" s="1">
        <v>39257</v>
      </c>
      <c r="G67" s="2">
        <f t="shared" si="0"/>
        <v>2007</v>
      </c>
      <c r="J67" s="2">
        <v>57000</v>
      </c>
      <c r="L67">
        <f t="shared" si="1"/>
        <v>57000</v>
      </c>
    </row>
    <row r="68" spans="1:12" x14ac:dyDescent="0.2">
      <c r="A68" t="s">
        <v>7</v>
      </c>
      <c r="B68" t="s">
        <v>75</v>
      </c>
      <c r="C68" s="2">
        <v>10484</v>
      </c>
      <c r="D68" t="s">
        <v>6</v>
      </c>
      <c r="E68">
        <v>2.1000000000000001E-2</v>
      </c>
      <c r="F68" s="1">
        <v>39268</v>
      </c>
      <c r="G68" s="2">
        <f t="shared" si="0"/>
        <v>2007</v>
      </c>
      <c r="J68" s="2">
        <v>8507</v>
      </c>
      <c r="L68">
        <f t="shared" si="1"/>
        <v>8507</v>
      </c>
    </row>
    <row r="69" spans="1:12" x14ac:dyDescent="0.2">
      <c r="A69" t="s">
        <v>11</v>
      </c>
      <c r="B69" t="s">
        <v>76</v>
      </c>
      <c r="C69" s="2">
        <v>10767</v>
      </c>
      <c r="D69" t="s">
        <v>6</v>
      </c>
      <c r="E69">
        <v>7.0000000000000007E-2</v>
      </c>
      <c r="F69" s="1">
        <v>39275</v>
      </c>
      <c r="G69" s="2">
        <f t="shared" ref="G69:G132" si="2">YEAR(F69)</f>
        <v>2007</v>
      </c>
      <c r="J69" s="2">
        <v>250</v>
      </c>
      <c r="L69">
        <f t="shared" ref="L69:L132" si="3">(H69+I69+J69)-K69</f>
        <v>250</v>
      </c>
    </row>
    <row r="70" spans="1:12" x14ac:dyDescent="0.2">
      <c r="A70" t="s">
        <v>7</v>
      </c>
      <c r="B70" t="s">
        <v>77</v>
      </c>
      <c r="C70" s="2">
        <v>18715</v>
      </c>
      <c r="D70" t="s">
        <v>13</v>
      </c>
      <c r="E70">
        <v>0.03</v>
      </c>
      <c r="F70" s="1">
        <v>39257</v>
      </c>
      <c r="G70" s="2">
        <f t="shared" si="2"/>
        <v>2007</v>
      </c>
      <c r="J70" s="2">
        <v>100</v>
      </c>
      <c r="L70">
        <f t="shared" si="3"/>
        <v>100</v>
      </c>
    </row>
    <row r="71" spans="1:12" x14ac:dyDescent="0.2">
      <c r="A71" t="s">
        <v>15</v>
      </c>
      <c r="B71" t="s">
        <v>31</v>
      </c>
      <c r="C71" s="2">
        <v>13541</v>
      </c>
      <c r="D71" t="s">
        <v>6</v>
      </c>
      <c r="E71">
        <v>1.5</v>
      </c>
      <c r="F71" s="1">
        <v>39285</v>
      </c>
      <c r="G71" s="2">
        <f t="shared" si="2"/>
        <v>2007</v>
      </c>
      <c r="H71" s="2">
        <v>1000</v>
      </c>
      <c r="L71">
        <f t="shared" si="3"/>
        <v>1000</v>
      </c>
    </row>
    <row r="72" spans="1:12" x14ac:dyDescent="0.2">
      <c r="A72" t="s">
        <v>15</v>
      </c>
      <c r="B72" t="s">
        <v>25</v>
      </c>
      <c r="C72" s="2">
        <v>13482</v>
      </c>
      <c r="D72" t="s">
        <v>6</v>
      </c>
      <c r="E72">
        <v>0.01</v>
      </c>
      <c r="F72" s="1">
        <v>39288</v>
      </c>
      <c r="G72" s="2">
        <f t="shared" si="2"/>
        <v>2007</v>
      </c>
      <c r="J72" s="2">
        <v>36000</v>
      </c>
      <c r="L72">
        <f t="shared" si="3"/>
        <v>36000</v>
      </c>
    </row>
    <row r="73" spans="1:12" x14ac:dyDescent="0.2">
      <c r="A73" t="s">
        <v>15</v>
      </c>
      <c r="B73" t="s">
        <v>78</v>
      </c>
      <c r="C73" s="2">
        <v>11738</v>
      </c>
      <c r="D73" t="s">
        <v>6</v>
      </c>
      <c r="E73">
        <v>4</v>
      </c>
      <c r="F73" s="1">
        <v>39301</v>
      </c>
      <c r="G73" s="2">
        <f t="shared" si="2"/>
        <v>2007</v>
      </c>
      <c r="J73" s="2">
        <v>1000</v>
      </c>
      <c r="L73">
        <f t="shared" si="3"/>
        <v>1000</v>
      </c>
    </row>
    <row r="74" spans="1:12" x14ac:dyDescent="0.2">
      <c r="A74" t="s">
        <v>15</v>
      </c>
      <c r="B74" t="s">
        <v>79</v>
      </c>
      <c r="C74" s="2">
        <v>19396</v>
      </c>
      <c r="D74" t="s">
        <v>6</v>
      </c>
      <c r="E74">
        <v>5.4</v>
      </c>
      <c r="F74" s="1">
        <v>39328</v>
      </c>
      <c r="G74" s="2">
        <f t="shared" si="2"/>
        <v>2007</v>
      </c>
      <c r="J74" s="2">
        <v>50</v>
      </c>
      <c r="L74">
        <f t="shared" si="3"/>
        <v>50</v>
      </c>
    </row>
    <row r="75" spans="1:12" x14ac:dyDescent="0.2">
      <c r="A75" t="s">
        <v>17</v>
      </c>
      <c r="B75" t="s">
        <v>80</v>
      </c>
      <c r="C75" s="2" t="s">
        <v>33</v>
      </c>
      <c r="D75" t="s">
        <v>6</v>
      </c>
      <c r="E75">
        <v>6.7</v>
      </c>
      <c r="F75" s="1">
        <v>39342</v>
      </c>
      <c r="G75" s="2">
        <f t="shared" si="2"/>
        <v>2007</v>
      </c>
      <c r="J75" s="2">
        <v>20</v>
      </c>
      <c r="L75">
        <f t="shared" si="3"/>
        <v>20</v>
      </c>
    </row>
    <row r="76" spans="1:12" x14ac:dyDescent="0.2">
      <c r="A76" t="s">
        <v>4</v>
      </c>
      <c r="B76" t="s">
        <v>81</v>
      </c>
      <c r="C76" s="2">
        <v>20276</v>
      </c>
      <c r="D76" t="s">
        <v>13</v>
      </c>
      <c r="E76">
        <v>0.8</v>
      </c>
      <c r="F76" s="1">
        <v>39344</v>
      </c>
      <c r="G76" s="2">
        <f t="shared" si="2"/>
        <v>2007</v>
      </c>
      <c r="J76" s="2">
        <v>2000</v>
      </c>
      <c r="L76">
        <f t="shared" si="3"/>
        <v>2000</v>
      </c>
    </row>
    <row r="77" spans="1:12" x14ac:dyDescent="0.2">
      <c r="A77" t="s">
        <v>15</v>
      </c>
      <c r="B77" t="s">
        <v>82</v>
      </c>
      <c r="C77" s="2">
        <v>13480</v>
      </c>
      <c r="D77" t="s">
        <v>6</v>
      </c>
      <c r="E77">
        <v>1.5</v>
      </c>
      <c r="F77" s="1">
        <v>39360</v>
      </c>
      <c r="G77" s="2">
        <f t="shared" si="2"/>
        <v>2007</v>
      </c>
      <c r="J77" s="2">
        <v>150</v>
      </c>
      <c r="L77">
        <f t="shared" si="3"/>
        <v>150</v>
      </c>
    </row>
    <row r="78" spans="1:12" x14ac:dyDescent="0.2">
      <c r="A78" t="s">
        <v>7</v>
      </c>
      <c r="B78" t="s">
        <v>77</v>
      </c>
      <c r="C78" s="2">
        <v>18715</v>
      </c>
      <c r="D78" t="s">
        <v>13</v>
      </c>
      <c r="E78">
        <v>0.46100000000000002</v>
      </c>
      <c r="F78" s="1">
        <v>39362</v>
      </c>
      <c r="G78" s="2">
        <f t="shared" si="2"/>
        <v>2007</v>
      </c>
      <c r="J78" s="2">
        <v>50</v>
      </c>
      <c r="L78">
        <f t="shared" si="3"/>
        <v>50</v>
      </c>
    </row>
    <row r="79" spans="1:12" x14ac:dyDescent="0.2">
      <c r="A79" t="s">
        <v>15</v>
      </c>
      <c r="B79" t="s">
        <v>83</v>
      </c>
      <c r="C79" s="2">
        <v>12173</v>
      </c>
      <c r="D79" t="s">
        <v>6</v>
      </c>
      <c r="E79">
        <v>7.0000000000000007E-2</v>
      </c>
      <c r="F79" s="1">
        <v>39385</v>
      </c>
      <c r="G79" s="2">
        <f t="shared" si="2"/>
        <v>2007</v>
      </c>
      <c r="J79" s="2">
        <v>500</v>
      </c>
      <c r="L79">
        <f t="shared" si="3"/>
        <v>500</v>
      </c>
    </row>
    <row r="80" spans="1:12" x14ac:dyDescent="0.2">
      <c r="A80" t="s">
        <v>11</v>
      </c>
      <c r="B80" t="s">
        <v>84</v>
      </c>
      <c r="C80" s="2">
        <v>27737</v>
      </c>
      <c r="D80" t="s">
        <v>6</v>
      </c>
      <c r="E80">
        <v>6</v>
      </c>
      <c r="F80" s="1">
        <v>39394</v>
      </c>
      <c r="G80" s="2">
        <f t="shared" si="2"/>
        <v>2007</v>
      </c>
      <c r="J80" s="2">
        <v>25</v>
      </c>
      <c r="L80">
        <f t="shared" si="3"/>
        <v>25</v>
      </c>
    </row>
    <row r="81" spans="1:12" x14ac:dyDescent="0.2">
      <c r="A81" t="s">
        <v>15</v>
      </c>
      <c r="B81" t="s">
        <v>85</v>
      </c>
      <c r="C81" s="2">
        <v>11534</v>
      </c>
      <c r="D81" t="s">
        <v>6</v>
      </c>
      <c r="E81">
        <v>2.2999999999999998</v>
      </c>
      <c r="F81" s="1">
        <v>39398</v>
      </c>
      <c r="G81" s="2">
        <f t="shared" si="2"/>
        <v>2007</v>
      </c>
      <c r="J81" s="2">
        <v>115000</v>
      </c>
      <c r="L81">
        <f t="shared" si="3"/>
        <v>115000</v>
      </c>
    </row>
    <row r="82" spans="1:12" x14ac:dyDescent="0.2">
      <c r="A82" t="s">
        <v>28</v>
      </c>
      <c r="B82" t="s">
        <v>64</v>
      </c>
      <c r="C82" s="2">
        <v>11784</v>
      </c>
      <c r="D82" t="s">
        <v>13</v>
      </c>
      <c r="E82">
        <v>3.8</v>
      </c>
      <c r="F82" s="1">
        <v>39398</v>
      </c>
      <c r="G82" s="2">
        <f t="shared" si="2"/>
        <v>2007</v>
      </c>
      <c r="J82" s="2">
        <v>1006</v>
      </c>
      <c r="L82">
        <f t="shared" si="3"/>
        <v>1006</v>
      </c>
    </row>
    <row r="83" spans="1:12" x14ac:dyDescent="0.2">
      <c r="A83" t="s">
        <v>11</v>
      </c>
      <c r="B83" t="s">
        <v>86</v>
      </c>
      <c r="C83" s="2">
        <v>11329</v>
      </c>
      <c r="D83" t="s">
        <v>6</v>
      </c>
      <c r="E83">
        <v>1.6</v>
      </c>
      <c r="F83" s="1">
        <v>39408</v>
      </c>
      <c r="G83" s="2">
        <f t="shared" si="2"/>
        <v>2007</v>
      </c>
      <c r="J83" s="2">
        <v>67500</v>
      </c>
      <c r="L83">
        <f t="shared" si="3"/>
        <v>67500</v>
      </c>
    </row>
    <row r="84" spans="1:12" x14ac:dyDescent="0.2">
      <c r="A84" t="s">
        <v>7</v>
      </c>
      <c r="B84" t="s">
        <v>87</v>
      </c>
      <c r="C84" s="2">
        <v>28136</v>
      </c>
      <c r="D84" t="s">
        <v>13</v>
      </c>
      <c r="E84">
        <v>1.1000000000000001</v>
      </c>
      <c r="F84" s="1">
        <v>39402</v>
      </c>
      <c r="G84" s="2">
        <f t="shared" si="2"/>
        <v>2007</v>
      </c>
      <c r="J84" s="2">
        <v>1000</v>
      </c>
      <c r="L84">
        <f t="shared" si="3"/>
        <v>1000</v>
      </c>
    </row>
    <row r="85" spans="1:12" x14ac:dyDescent="0.2">
      <c r="A85" t="s">
        <v>11</v>
      </c>
      <c r="B85" t="s">
        <v>45</v>
      </c>
      <c r="C85" s="2">
        <v>10718</v>
      </c>
      <c r="D85" t="s">
        <v>6</v>
      </c>
      <c r="E85">
        <v>5.8</v>
      </c>
      <c r="F85" s="1">
        <v>39425</v>
      </c>
      <c r="G85" s="2">
        <f t="shared" si="2"/>
        <v>2007</v>
      </c>
      <c r="J85" s="2">
        <v>906</v>
      </c>
      <c r="L85">
        <f t="shared" si="3"/>
        <v>906</v>
      </c>
    </row>
    <row r="86" spans="1:12" x14ac:dyDescent="0.2">
      <c r="A86" t="s">
        <v>7</v>
      </c>
      <c r="B86" t="s">
        <v>88</v>
      </c>
      <c r="C86" s="2">
        <v>10491</v>
      </c>
      <c r="D86" t="s">
        <v>6</v>
      </c>
      <c r="E86">
        <v>3.4</v>
      </c>
      <c r="F86" s="1">
        <v>39427</v>
      </c>
      <c r="G86" s="2">
        <f t="shared" si="2"/>
        <v>2007</v>
      </c>
      <c r="J86" s="2">
        <v>4460</v>
      </c>
      <c r="L86">
        <f t="shared" si="3"/>
        <v>4460</v>
      </c>
    </row>
    <row r="87" spans="1:12" x14ac:dyDescent="0.2">
      <c r="A87" t="s">
        <v>4</v>
      </c>
      <c r="B87" t="s">
        <v>81</v>
      </c>
      <c r="C87" s="2">
        <v>20276</v>
      </c>
      <c r="D87" t="s">
        <v>13</v>
      </c>
      <c r="E87">
        <v>1</v>
      </c>
      <c r="F87" s="1">
        <v>39428</v>
      </c>
      <c r="G87" s="2">
        <f t="shared" si="2"/>
        <v>2007</v>
      </c>
      <c r="J87" s="2">
        <v>1000</v>
      </c>
      <c r="L87">
        <f t="shared" si="3"/>
        <v>1000</v>
      </c>
    </row>
    <row r="88" spans="1:12" x14ac:dyDescent="0.2">
      <c r="A88" t="s">
        <v>17</v>
      </c>
      <c r="B88" t="s">
        <v>73</v>
      </c>
      <c r="C88" s="2">
        <v>10275</v>
      </c>
      <c r="D88" t="s">
        <v>6</v>
      </c>
      <c r="E88">
        <v>3.7</v>
      </c>
      <c r="F88" s="1">
        <v>39400</v>
      </c>
      <c r="G88" s="2">
        <f t="shared" si="2"/>
        <v>2007</v>
      </c>
      <c r="J88" s="2">
        <v>60</v>
      </c>
      <c r="L88">
        <f t="shared" si="3"/>
        <v>60</v>
      </c>
    </row>
    <row r="89" spans="1:12" x14ac:dyDescent="0.2">
      <c r="A89" t="s">
        <v>7</v>
      </c>
      <c r="B89" t="s">
        <v>89</v>
      </c>
      <c r="C89" s="2">
        <v>27856</v>
      </c>
      <c r="D89" t="s">
        <v>13</v>
      </c>
      <c r="E89">
        <v>0.23799999999999999</v>
      </c>
      <c r="F89" s="1">
        <v>39454</v>
      </c>
      <c r="G89" s="2">
        <f t="shared" si="2"/>
        <v>2008</v>
      </c>
      <c r="J89" s="2">
        <v>2500</v>
      </c>
      <c r="L89">
        <f t="shared" si="3"/>
        <v>2500</v>
      </c>
    </row>
    <row r="90" spans="1:12" x14ac:dyDescent="0.2">
      <c r="A90" t="s">
        <v>17</v>
      </c>
      <c r="B90" t="s">
        <v>90</v>
      </c>
      <c r="C90" s="2">
        <v>10614</v>
      </c>
      <c r="D90" t="s">
        <v>6</v>
      </c>
      <c r="E90">
        <v>5</v>
      </c>
      <c r="F90" s="1">
        <v>39463</v>
      </c>
      <c r="G90" s="2">
        <f t="shared" si="2"/>
        <v>2008</v>
      </c>
      <c r="J90" s="2">
        <v>23</v>
      </c>
      <c r="L90">
        <f t="shared" si="3"/>
        <v>23</v>
      </c>
    </row>
    <row r="91" spans="1:12" x14ac:dyDescent="0.2">
      <c r="A91" t="s">
        <v>15</v>
      </c>
      <c r="B91" t="s">
        <v>91</v>
      </c>
      <c r="C91" s="2">
        <v>19578</v>
      </c>
      <c r="D91" t="s">
        <v>36</v>
      </c>
      <c r="E91">
        <v>4</v>
      </c>
      <c r="F91" s="1">
        <v>39472</v>
      </c>
      <c r="G91" s="2">
        <f t="shared" si="2"/>
        <v>2008</v>
      </c>
      <c r="J91" s="2">
        <v>50</v>
      </c>
      <c r="L91">
        <f t="shared" si="3"/>
        <v>50</v>
      </c>
    </row>
    <row r="92" spans="1:12" x14ac:dyDescent="0.2">
      <c r="A92" t="s">
        <v>17</v>
      </c>
      <c r="B92" t="s">
        <v>73</v>
      </c>
      <c r="C92" s="2">
        <v>10814</v>
      </c>
      <c r="D92" t="s">
        <v>6</v>
      </c>
      <c r="E92">
        <v>7</v>
      </c>
      <c r="F92" s="1">
        <v>39481</v>
      </c>
      <c r="G92" s="2">
        <f t="shared" si="2"/>
        <v>2008</v>
      </c>
      <c r="J92" s="2">
        <v>50</v>
      </c>
      <c r="L92">
        <f t="shared" si="3"/>
        <v>50</v>
      </c>
    </row>
    <row r="93" spans="1:12" x14ac:dyDescent="0.2">
      <c r="A93" t="s">
        <v>4</v>
      </c>
      <c r="B93" t="s">
        <v>92</v>
      </c>
      <c r="C93" s="2">
        <v>13254</v>
      </c>
      <c r="D93" t="s">
        <v>6</v>
      </c>
      <c r="E93">
        <v>1.3</v>
      </c>
      <c r="F93" s="1">
        <v>39471</v>
      </c>
      <c r="G93" s="2">
        <f t="shared" si="2"/>
        <v>2008</v>
      </c>
      <c r="J93" s="2">
        <v>3312</v>
      </c>
      <c r="L93">
        <f t="shared" si="3"/>
        <v>3312</v>
      </c>
    </row>
    <row r="94" spans="1:12" x14ac:dyDescent="0.2">
      <c r="A94" t="s">
        <v>7</v>
      </c>
      <c r="B94" t="s">
        <v>93</v>
      </c>
      <c r="C94" s="2">
        <v>11179</v>
      </c>
      <c r="D94" t="s">
        <v>6</v>
      </c>
      <c r="E94">
        <v>0.25</v>
      </c>
      <c r="F94" s="1">
        <v>39487</v>
      </c>
      <c r="G94" s="2">
        <f t="shared" si="2"/>
        <v>2008</v>
      </c>
      <c r="J94" s="2">
        <v>1000</v>
      </c>
      <c r="L94">
        <f t="shared" si="3"/>
        <v>1000</v>
      </c>
    </row>
    <row r="95" spans="1:12" x14ac:dyDescent="0.2">
      <c r="A95" t="s">
        <v>24</v>
      </c>
      <c r="B95" t="s">
        <v>25</v>
      </c>
      <c r="C95" s="2">
        <v>12348</v>
      </c>
      <c r="D95" t="s">
        <v>6</v>
      </c>
      <c r="E95">
        <v>5.2</v>
      </c>
      <c r="F95" s="1">
        <v>39505</v>
      </c>
      <c r="G95" s="2">
        <f t="shared" si="2"/>
        <v>2008</v>
      </c>
      <c r="J95" s="2">
        <v>2411</v>
      </c>
      <c r="L95">
        <f t="shared" si="3"/>
        <v>2411</v>
      </c>
    </row>
    <row r="96" spans="1:12" x14ac:dyDescent="0.2">
      <c r="A96" t="s">
        <v>28</v>
      </c>
      <c r="B96" t="s">
        <v>94</v>
      </c>
      <c r="C96" s="2">
        <v>12211</v>
      </c>
      <c r="D96" t="s">
        <v>6</v>
      </c>
      <c r="E96">
        <v>5.8000000000000003E-2</v>
      </c>
      <c r="F96" s="1">
        <v>39522</v>
      </c>
      <c r="G96" s="2">
        <f t="shared" si="2"/>
        <v>2008</v>
      </c>
      <c r="J96" s="2">
        <v>200</v>
      </c>
      <c r="L96">
        <f t="shared" si="3"/>
        <v>200</v>
      </c>
    </row>
    <row r="97" spans="1:12" x14ac:dyDescent="0.2">
      <c r="A97" t="s">
        <v>15</v>
      </c>
      <c r="B97" t="s">
        <v>92</v>
      </c>
      <c r="C97" s="2">
        <v>13035</v>
      </c>
      <c r="D97" t="s">
        <v>13</v>
      </c>
      <c r="E97">
        <v>0.72099999999999997</v>
      </c>
      <c r="F97" s="1">
        <v>39527</v>
      </c>
      <c r="G97" s="2">
        <f t="shared" si="2"/>
        <v>2008</v>
      </c>
      <c r="H97" s="2">
        <v>2770</v>
      </c>
      <c r="L97">
        <f t="shared" si="3"/>
        <v>2770</v>
      </c>
    </row>
    <row r="98" spans="1:12" x14ac:dyDescent="0.2">
      <c r="A98" t="s">
        <v>11</v>
      </c>
      <c r="B98" t="s">
        <v>76</v>
      </c>
      <c r="C98" s="2">
        <v>15236</v>
      </c>
      <c r="D98" t="s">
        <v>23</v>
      </c>
      <c r="E98">
        <v>5</v>
      </c>
      <c r="F98" s="1">
        <v>39558</v>
      </c>
      <c r="G98" s="2">
        <f t="shared" si="2"/>
        <v>2008</v>
      </c>
      <c r="J98" s="2">
        <v>456</v>
      </c>
      <c r="L98">
        <f t="shared" si="3"/>
        <v>456</v>
      </c>
    </row>
    <row r="99" spans="1:12" x14ac:dyDescent="0.2">
      <c r="A99" t="s">
        <v>28</v>
      </c>
      <c r="B99" t="s">
        <v>95</v>
      </c>
      <c r="C99" s="2">
        <v>13843</v>
      </c>
      <c r="D99" t="s">
        <v>6</v>
      </c>
      <c r="E99">
        <v>0.16</v>
      </c>
      <c r="F99" s="1">
        <v>39567</v>
      </c>
      <c r="G99" s="2">
        <f t="shared" si="2"/>
        <v>2008</v>
      </c>
      <c r="J99" s="2">
        <v>500</v>
      </c>
      <c r="L99">
        <f t="shared" si="3"/>
        <v>500</v>
      </c>
    </row>
    <row r="100" spans="1:12" x14ac:dyDescent="0.2">
      <c r="A100" t="s">
        <v>24</v>
      </c>
      <c r="B100" t="s">
        <v>96</v>
      </c>
      <c r="C100" s="2">
        <v>10235</v>
      </c>
      <c r="D100" t="s">
        <v>13</v>
      </c>
      <c r="E100">
        <v>2</v>
      </c>
      <c r="F100" s="1">
        <v>39544</v>
      </c>
      <c r="G100" s="2">
        <f t="shared" si="2"/>
        <v>2008</v>
      </c>
      <c r="H100" s="2">
        <v>50</v>
      </c>
      <c r="L100">
        <f t="shared" si="3"/>
        <v>50</v>
      </c>
    </row>
    <row r="101" spans="1:12" x14ac:dyDescent="0.2">
      <c r="A101" t="s">
        <v>38</v>
      </c>
      <c r="B101" t="s">
        <v>97</v>
      </c>
      <c r="C101" s="2">
        <v>11453</v>
      </c>
      <c r="D101" t="s">
        <v>6</v>
      </c>
      <c r="E101">
        <v>0.01</v>
      </c>
      <c r="F101" s="1">
        <v>39576</v>
      </c>
      <c r="G101" s="2">
        <f t="shared" si="2"/>
        <v>2008</v>
      </c>
      <c r="J101" s="2">
        <v>100</v>
      </c>
      <c r="L101">
        <f t="shared" si="3"/>
        <v>100</v>
      </c>
    </row>
    <row r="102" spans="1:12" x14ac:dyDescent="0.2">
      <c r="A102" t="s">
        <v>4</v>
      </c>
      <c r="B102" t="s">
        <v>98</v>
      </c>
      <c r="C102" s="2">
        <v>23575</v>
      </c>
      <c r="D102" t="s">
        <v>13</v>
      </c>
      <c r="E102">
        <v>0.34</v>
      </c>
      <c r="F102" s="1">
        <v>39561</v>
      </c>
      <c r="G102" s="2">
        <f t="shared" si="2"/>
        <v>2008</v>
      </c>
      <c r="J102" s="2">
        <v>94205</v>
      </c>
      <c r="L102">
        <f t="shared" si="3"/>
        <v>94205</v>
      </c>
    </row>
    <row r="103" spans="1:12" x14ac:dyDescent="0.2">
      <c r="A103" t="s">
        <v>4</v>
      </c>
      <c r="B103" t="s">
        <v>98</v>
      </c>
      <c r="C103" s="2">
        <v>23575</v>
      </c>
      <c r="D103" t="s">
        <v>13</v>
      </c>
      <c r="E103">
        <v>0.51</v>
      </c>
      <c r="F103" s="1">
        <v>39561</v>
      </c>
      <c r="G103" s="2">
        <f t="shared" si="2"/>
        <v>2008</v>
      </c>
      <c r="J103" s="2">
        <v>21025</v>
      </c>
      <c r="L103">
        <f t="shared" si="3"/>
        <v>21025</v>
      </c>
    </row>
    <row r="104" spans="1:12" x14ac:dyDescent="0.2">
      <c r="A104" t="s">
        <v>4</v>
      </c>
      <c r="B104" t="s">
        <v>98</v>
      </c>
      <c r="C104" s="2">
        <v>23575</v>
      </c>
      <c r="D104" t="s">
        <v>13</v>
      </c>
      <c r="E104">
        <v>0.37</v>
      </c>
      <c r="F104" s="1">
        <v>39561</v>
      </c>
      <c r="G104" s="2">
        <f t="shared" si="2"/>
        <v>2008</v>
      </c>
      <c r="J104" s="2">
        <v>57796</v>
      </c>
      <c r="L104">
        <f t="shared" si="3"/>
        <v>57796</v>
      </c>
    </row>
    <row r="105" spans="1:12" x14ac:dyDescent="0.2">
      <c r="A105" t="s">
        <v>4</v>
      </c>
      <c r="B105" t="s">
        <v>99</v>
      </c>
      <c r="C105" s="2">
        <v>10215</v>
      </c>
      <c r="D105" t="s">
        <v>6</v>
      </c>
      <c r="E105">
        <v>1.2</v>
      </c>
      <c r="F105" s="1">
        <v>39605</v>
      </c>
      <c r="G105" s="2">
        <f t="shared" si="2"/>
        <v>2008</v>
      </c>
      <c r="J105" s="2">
        <v>30</v>
      </c>
      <c r="L105">
        <f t="shared" si="3"/>
        <v>30</v>
      </c>
    </row>
    <row r="106" spans="1:12" x14ac:dyDescent="0.2">
      <c r="A106" t="s">
        <v>11</v>
      </c>
      <c r="B106" t="s">
        <v>100</v>
      </c>
      <c r="C106" s="2">
        <v>23056</v>
      </c>
      <c r="D106" t="s">
        <v>6</v>
      </c>
      <c r="E106">
        <v>4.7</v>
      </c>
      <c r="F106" s="1">
        <v>39616</v>
      </c>
      <c r="G106" s="2">
        <f t="shared" si="2"/>
        <v>2008</v>
      </c>
      <c r="J106" s="2">
        <v>2267</v>
      </c>
      <c r="L106">
        <f t="shared" si="3"/>
        <v>2267</v>
      </c>
    </row>
    <row r="107" spans="1:12" x14ac:dyDescent="0.2">
      <c r="A107" t="s">
        <v>11</v>
      </c>
      <c r="B107" t="s">
        <v>84</v>
      </c>
      <c r="C107" s="2">
        <v>27737</v>
      </c>
      <c r="D107" t="s">
        <v>6</v>
      </c>
      <c r="E107">
        <v>8</v>
      </c>
      <c r="F107" s="1">
        <v>39595</v>
      </c>
      <c r="G107" s="2">
        <f t="shared" si="2"/>
        <v>2008</v>
      </c>
      <c r="J107" s="2">
        <v>50</v>
      </c>
      <c r="L107">
        <f t="shared" si="3"/>
        <v>50</v>
      </c>
    </row>
    <row r="108" spans="1:12" x14ac:dyDescent="0.2">
      <c r="A108" t="s">
        <v>38</v>
      </c>
      <c r="B108" t="s">
        <v>97</v>
      </c>
      <c r="C108" s="2">
        <v>14136</v>
      </c>
      <c r="D108" t="s">
        <v>6</v>
      </c>
      <c r="E108">
        <v>0.2</v>
      </c>
      <c r="F108" s="1">
        <v>39623</v>
      </c>
      <c r="G108" s="2">
        <f t="shared" si="2"/>
        <v>2008</v>
      </c>
      <c r="J108" s="2">
        <v>100</v>
      </c>
      <c r="L108">
        <f t="shared" si="3"/>
        <v>100</v>
      </c>
    </row>
    <row r="109" spans="1:12" x14ac:dyDescent="0.2">
      <c r="A109" t="s">
        <v>4</v>
      </c>
      <c r="B109" t="s">
        <v>101</v>
      </c>
      <c r="C109" s="2">
        <v>19855</v>
      </c>
      <c r="D109" t="s">
        <v>6</v>
      </c>
      <c r="E109">
        <v>0.13</v>
      </c>
      <c r="F109" s="1">
        <v>39595</v>
      </c>
      <c r="G109" s="2">
        <f t="shared" si="2"/>
        <v>2008</v>
      </c>
      <c r="J109" s="2">
        <v>500</v>
      </c>
      <c r="L109">
        <f t="shared" si="3"/>
        <v>500</v>
      </c>
    </row>
    <row r="110" spans="1:12" x14ac:dyDescent="0.2">
      <c r="A110" t="s">
        <v>21</v>
      </c>
      <c r="B110" t="s">
        <v>102</v>
      </c>
      <c r="C110" s="2">
        <v>10412</v>
      </c>
      <c r="D110" t="s">
        <v>6</v>
      </c>
      <c r="E110">
        <v>5.5E-2</v>
      </c>
      <c r="F110" s="1">
        <v>39675</v>
      </c>
      <c r="G110" s="2">
        <f t="shared" si="2"/>
        <v>2008</v>
      </c>
      <c r="I110" s="2">
        <v>37500</v>
      </c>
      <c r="L110">
        <f t="shared" si="3"/>
        <v>37500</v>
      </c>
    </row>
    <row r="111" spans="1:12" x14ac:dyDescent="0.2">
      <c r="A111" t="s">
        <v>7</v>
      </c>
      <c r="B111" t="s">
        <v>103</v>
      </c>
      <c r="C111" s="2">
        <v>27996</v>
      </c>
      <c r="D111" t="s">
        <v>6</v>
      </c>
      <c r="E111">
        <v>4.5</v>
      </c>
      <c r="F111" s="1">
        <v>39677</v>
      </c>
      <c r="G111" s="2">
        <f t="shared" si="2"/>
        <v>2008</v>
      </c>
      <c r="J111" s="2">
        <v>11281</v>
      </c>
      <c r="L111">
        <f t="shared" si="3"/>
        <v>11281</v>
      </c>
    </row>
    <row r="112" spans="1:12" x14ac:dyDescent="0.2">
      <c r="A112" t="s">
        <v>7</v>
      </c>
      <c r="B112" t="s">
        <v>77</v>
      </c>
      <c r="C112" s="2">
        <v>16165</v>
      </c>
      <c r="D112" t="s">
        <v>13</v>
      </c>
      <c r="E112">
        <v>0.99</v>
      </c>
      <c r="F112" s="1">
        <v>39690</v>
      </c>
      <c r="G112" s="2">
        <f t="shared" si="2"/>
        <v>2008</v>
      </c>
      <c r="J112" s="2">
        <v>19</v>
      </c>
      <c r="L112">
        <f t="shared" si="3"/>
        <v>19</v>
      </c>
    </row>
    <row r="113" spans="1:12" x14ac:dyDescent="0.2">
      <c r="A113" t="s">
        <v>15</v>
      </c>
      <c r="B113" t="s">
        <v>104</v>
      </c>
      <c r="C113" s="2">
        <v>12151</v>
      </c>
      <c r="D113" t="s">
        <v>6</v>
      </c>
      <c r="E113">
        <v>1.2</v>
      </c>
      <c r="F113" s="1">
        <v>39708</v>
      </c>
      <c r="G113" s="2">
        <f t="shared" si="2"/>
        <v>2008</v>
      </c>
      <c r="J113" s="2">
        <v>169</v>
      </c>
      <c r="L113">
        <f t="shared" si="3"/>
        <v>169</v>
      </c>
    </row>
    <row r="114" spans="1:12" x14ac:dyDescent="0.2">
      <c r="A114" t="s">
        <v>11</v>
      </c>
      <c r="B114" t="s">
        <v>105</v>
      </c>
      <c r="C114" s="2">
        <v>23215</v>
      </c>
      <c r="D114" t="s">
        <v>13</v>
      </c>
      <c r="E114">
        <v>3</v>
      </c>
      <c r="F114" s="1">
        <v>39716</v>
      </c>
      <c r="G114" s="2">
        <f t="shared" si="2"/>
        <v>2008</v>
      </c>
      <c r="J114" s="2">
        <v>7641</v>
      </c>
      <c r="L114">
        <f t="shared" si="3"/>
        <v>7641</v>
      </c>
    </row>
    <row r="115" spans="1:12" x14ac:dyDescent="0.2">
      <c r="A115" t="s">
        <v>7</v>
      </c>
      <c r="B115" t="s">
        <v>77</v>
      </c>
      <c r="C115" s="2">
        <v>16165</v>
      </c>
      <c r="D115" t="s">
        <v>13</v>
      </c>
      <c r="E115">
        <v>1.1000000000000001</v>
      </c>
      <c r="F115" s="1">
        <v>39725</v>
      </c>
      <c r="G115" s="2">
        <f t="shared" si="2"/>
        <v>2008</v>
      </c>
      <c r="J115" s="2">
        <v>25</v>
      </c>
      <c r="L115">
        <f t="shared" si="3"/>
        <v>25</v>
      </c>
    </row>
    <row r="116" spans="1:12" x14ac:dyDescent="0.2">
      <c r="A116" t="s">
        <v>4</v>
      </c>
      <c r="B116" t="s">
        <v>106</v>
      </c>
      <c r="C116" s="2">
        <v>12308</v>
      </c>
      <c r="D116" t="s">
        <v>6</v>
      </c>
      <c r="E116">
        <v>2.2000000000000002</v>
      </c>
      <c r="F116" s="1">
        <v>39747</v>
      </c>
      <c r="G116" s="2">
        <f t="shared" si="2"/>
        <v>2008</v>
      </c>
      <c r="J116" s="2">
        <v>40241</v>
      </c>
      <c r="L116">
        <f t="shared" si="3"/>
        <v>40241</v>
      </c>
    </row>
    <row r="117" spans="1:12" x14ac:dyDescent="0.2">
      <c r="A117" t="s">
        <v>24</v>
      </c>
      <c r="B117" t="s">
        <v>25</v>
      </c>
      <c r="C117" s="2">
        <v>12625</v>
      </c>
      <c r="D117" t="s">
        <v>6</v>
      </c>
      <c r="E117">
        <v>1.9</v>
      </c>
      <c r="F117" s="1">
        <v>39748</v>
      </c>
      <c r="G117" s="2">
        <f t="shared" si="2"/>
        <v>2008</v>
      </c>
      <c r="H117" s="2">
        <v>15</v>
      </c>
      <c r="L117">
        <f t="shared" si="3"/>
        <v>15</v>
      </c>
    </row>
    <row r="118" spans="1:12" x14ac:dyDescent="0.2">
      <c r="A118" t="s">
        <v>4</v>
      </c>
      <c r="B118" t="s">
        <v>107</v>
      </c>
      <c r="C118" s="2">
        <v>12986</v>
      </c>
      <c r="D118" t="s">
        <v>6</v>
      </c>
      <c r="E118">
        <v>0.01</v>
      </c>
      <c r="F118" s="1">
        <v>39750</v>
      </c>
      <c r="G118" s="2">
        <f t="shared" si="2"/>
        <v>2008</v>
      </c>
      <c r="J118" s="2">
        <v>790</v>
      </c>
      <c r="L118">
        <f t="shared" si="3"/>
        <v>790</v>
      </c>
    </row>
    <row r="119" spans="1:12" x14ac:dyDescent="0.2">
      <c r="A119" t="s">
        <v>7</v>
      </c>
      <c r="B119" t="s">
        <v>77</v>
      </c>
      <c r="C119" s="2">
        <v>28956</v>
      </c>
      <c r="D119" t="s">
        <v>13</v>
      </c>
      <c r="E119">
        <v>0.23</v>
      </c>
      <c r="F119" s="1">
        <v>39752</v>
      </c>
      <c r="G119" s="2">
        <f t="shared" si="2"/>
        <v>2008</v>
      </c>
      <c r="J119" s="2">
        <v>500</v>
      </c>
      <c r="L119">
        <f t="shared" si="3"/>
        <v>500</v>
      </c>
    </row>
    <row r="120" spans="1:12" x14ac:dyDescent="0.2">
      <c r="A120" t="s">
        <v>7</v>
      </c>
      <c r="B120" t="s">
        <v>108</v>
      </c>
      <c r="C120" s="2">
        <v>21516</v>
      </c>
      <c r="D120" t="s">
        <v>13</v>
      </c>
      <c r="E120">
        <v>0.7</v>
      </c>
      <c r="F120" s="1">
        <v>39759</v>
      </c>
      <c r="G120" s="2">
        <f t="shared" si="2"/>
        <v>2008</v>
      </c>
      <c r="H120" s="2">
        <v>600</v>
      </c>
      <c r="L120">
        <f t="shared" si="3"/>
        <v>600</v>
      </c>
    </row>
    <row r="121" spans="1:12" x14ac:dyDescent="0.2">
      <c r="A121" t="s">
        <v>28</v>
      </c>
      <c r="B121" t="s">
        <v>64</v>
      </c>
      <c r="C121" s="2">
        <v>11784</v>
      </c>
      <c r="D121" t="s">
        <v>13</v>
      </c>
      <c r="E121">
        <v>2.5</v>
      </c>
      <c r="F121" s="1">
        <v>39768</v>
      </c>
      <c r="G121" s="2">
        <f t="shared" si="2"/>
        <v>2008</v>
      </c>
      <c r="J121" s="2">
        <v>1080</v>
      </c>
      <c r="L121">
        <f t="shared" si="3"/>
        <v>1080</v>
      </c>
    </row>
    <row r="122" spans="1:12" x14ac:dyDescent="0.2">
      <c r="A122" t="s">
        <v>11</v>
      </c>
      <c r="B122" t="s">
        <v>109</v>
      </c>
      <c r="C122" s="2">
        <v>16160</v>
      </c>
      <c r="D122" t="s">
        <v>13</v>
      </c>
      <c r="E122">
        <v>2.8</v>
      </c>
      <c r="F122" s="1">
        <v>39767</v>
      </c>
      <c r="G122" s="2">
        <f t="shared" si="2"/>
        <v>2008</v>
      </c>
      <c r="J122" s="2">
        <v>36000</v>
      </c>
      <c r="L122">
        <f t="shared" si="3"/>
        <v>36000</v>
      </c>
    </row>
    <row r="123" spans="1:12" x14ac:dyDescent="0.2">
      <c r="A123" t="s">
        <v>15</v>
      </c>
      <c r="B123" t="s">
        <v>54</v>
      </c>
      <c r="C123" s="2">
        <v>18898</v>
      </c>
      <c r="D123" t="s">
        <v>36</v>
      </c>
      <c r="E123">
        <v>1.96</v>
      </c>
      <c r="F123" s="1">
        <v>39766</v>
      </c>
      <c r="G123" s="2">
        <f t="shared" si="2"/>
        <v>2008</v>
      </c>
      <c r="J123" s="2">
        <v>500</v>
      </c>
      <c r="L123">
        <f t="shared" si="3"/>
        <v>500</v>
      </c>
    </row>
    <row r="124" spans="1:12" x14ac:dyDescent="0.2">
      <c r="A124" t="s">
        <v>7</v>
      </c>
      <c r="B124" t="s">
        <v>108</v>
      </c>
      <c r="C124" s="2">
        <v>19278</v>
      </c>
      <c r="D124" t="s">
        <v>13</v>
      </c>
      <c r="E124">
        <v>1.5</v>
      </c>
      <c r="F124" s="1">
        <v>39779</v>
      </c>
      <c r="G124" s="2">
        <f t="shared" si="2"/>
        <v>2008</v>
      </c>
      <c r="J124" s="2">
        <v>6215</v>
      </c>
      <c r="L124">
        <f t="shared" si="3"/>
        <v>6215</v>
      </c>
    </row>
    <row r="125" spans="1:12" x14ac:dyDescent="0.2">
      <c r="A125" t="s">
        <v>7</v>
      </c>
      <c r="B125" t="s">
        <v>110</v>
      </c>
      <c r="C125" s="2">
        <v>21337</v>
      </c>
      <c r="D125" t="s">
        <v>6</v>
      </c>
      <c r="E125">
        <v>5.8</v>
      </c>
      <c r="F125" s="1">
        <v>39797</v>
      </c>
      <c r="G125" s="2">
        <f t="shared" si="2"/>
        <v>2008</v>
      </c>
      <c r="J125" s="2">
        <v>12189</v>
      </c>
      <c r="L125">
        <f t="shared" si="3"/>
        <v>12189</v>
      </c>
    </row>
    <row r="126" spans="1:12" x14ac:dyDescent="0.2">
      <c r="A126" t="s">
        <v>21</v>
      </c>
      <c r="B126" t="s">
        <v>111</v>
      </c>
      <c r="C126" s="2">
        <v>26895</v>
      </c>
      <c r="D126" t="s">
        <v>13</v>
      </c>
      <c r="E126">
        <v>0.7</v>
      </c>
      <c r="F126" s="1">
        <v>39800</v>
      </c>
      <c r="G126" s="2">
        <f t="shared" si="2"/>
        <v>2008</v>
      </c>
      <c r="J126" s="2">
        <v>25354</v>
      </c>
      <c r="L126">
        <f t="shared" si="3"/>
        <v>25354</v>
      </c>
    </row>
    <row r="127" spans="1:12" x14ac:dyDescent="0.2">
      <c r="A127" t="s">
        <v>7</v>
      </c>
      <c r="B127" t="s">
        <v>77</v>
      </c>
      <c r="C127" s="2">
        <v>18717</v>
      </c>
      <c r="D127" t="s">
        <v>13</v>
      </c>
      <c r="E127">
        <v>3.5</v>
      </c>
      <c r="F127" s="1">
        <v>39813</v>
      </c>
      <c r="G127" s="2">
        <f t="shared" si="2"/>
        <v>2008</v>
      </c>
      <c r="J127" s="2">
        <v>300</v>
      </c>
      <c r="L127">
        <f t="shared" si="3"/>
        <v>300</v>
      </c>
    </row>
    <row r="128" spans="1:12" x14ac:dyDescent="0.2">
      <c r="A128" t="s">
        <v>17</v>
      </c>
      <c r="B128" t="s">
        <v>112</v>
      </c>
      <c r="C128" s="2">
        <v>13815</v>
      </c>
      <c r="D128" t="s">
        <v>13</v>
      </c>
      <c r="E128">
        <v>2.02</v>
      </c>
      <c r="F128" s="1">
        <v>39812</v>
      </c>
      <c r="G128" s="2">
        <f t="shared" si="2"/>
        <v>2008</v>
      </c>
      <c r="H128" s="2">
        <v>25830</v>
      </c>
      <c r="L128">
        <f t="shared" si="3"/>
        <v>25830</v>
      </c>
    </row>
    <row r="129" spans="1:12" x14ac:dyDescent="0.2">
      <c r="A129" t="s">
        <v>17</v>
      </c>
      <c r="B129" t="s">
        <v>112</v>
      </c>
      <c r="C129" s="2">
        <v>13815</v>
      </c>
      <c r="D129" t="s">
        <v>13</v>
      </c>
      <c r="E129">
        <v>3.4</v>
      </c>
      <c r="F129" s="1">
        <v>39820</v>
      </c>
      <c r="G129" s="2">
        <f t="shared" si="2"/>
        <v>2009</v>
      </c>
      <c r="I129" s="2">
        <v>10000</v>
      </c>
      <c r="L129">
        <f t="shared" si="3"/>
        <v>10000</v>
      </c>
    </row>
    <row r="130" spans="1:12" x14ac:dyDescent="0.2">
      <c r="A130" t="s">
        <v>17</v>
      </c>
      <c r="B130" t="s">
        <v>112</v>
      </c>
      <c r="C130" s="2">
        <v>13815</v>
      </c>
      <c r="D130" t="s">
        <v>13</v>
      </c>
      <c r="E130">
        <v>4.4000000000000004</v>
      </c>
      <c r="F130" s="1">
        <v>39825</v>
      </c>
      <c r="G130" s="2">
        <f t="shared" si="2"/>
        <v>2009</v>
      </c>
      <c r="I130" s="2">
        <v>29000</v>
      </c>
      <c r="L130">
        <f t="shared" si="3"/>
        <v>29000</v>
      </c>
    </row>
    <row r="131" spans="1:12" x14ac:dyDescent="0.2">
      <c r="A131" t="s">
        <v>28</v>
      </c>
      <c r="B131" t="s">
        <v>113</v>
      </c>
      <c r="C131" s="2">
        <v>11795</v>
      </c>
      <c r="D131" t="s">
        <v>6</v>
      </c>
      <c r="E131">
        <v>0.06</v>
      </c>
      <c r="F131" s="1">
        <v>39843</v>
      </c>
      <c r="G131" s="2">
        <f t="shared" si="2"/>
        <v>2009</v>
      </c>
      <c r="J131" s="2">
        <v>5248</v>
      </c>
      <c r="L131">
        <f t="shared" si="3"/>
        <v>5248</v>
      </c>
    </row>
    <row r="132" spans="1:12" x14ac:dyDescent="0.2">
      <c r="A132" t="s">
        <v>7</v>
      </c>
      <c r="B132" t="s">
        <v>108</v>
      </c>
      <c r="C132" s="2">
        <v>21516</v>
      </c>
      <c r="D132" t="s">
        <v>13</v>
      </c>
      <c r="E132">
        <v>0.65</v>
      </c>
      <c r="F132" s="1">
        <v>39846</v>
      </c>
      <c r="G132" s="2">
        <f t="shared" si="2"/>
        <v>2009</v>
      </c>
      <c r="J132" s="2">
        <v>40</v>
      </c>
      <c r="L132">
        <f t="shared" si="3"/>
        <v>40</v>
      </c>
    </row>
    <row r="133" spans="1:12" x14ac:dyDescent="0.2">
      <c r="A133" t="s">
        <v>4</v>
      </c>
      <c r="B133" t="s">
        <v>114</v>
      </c>
      <c r="C133" s="2">
        <v>10216</v>
      </c>
      <c r="D133" t="s">
        <v>6</v>
      </c>
      <c r="E133">
        <v>1.5</v>
      </c>
      <c r="F133" s="1">
        <v>39845</v>
      </c>
      <c r="G133" s="2">
        <f t="shared" ref="G133:G196" si="4">YEAR(F133)</f>
        <v>2009</v>
      </c>
      <c r="J133" s="2">
        <v>200</v>
      </c>
      <c r="L133">
        <f t="shared" ref="L133:L196" si="5">(H133+I133+J133)-K133</f>
        <v>200</v>
      </c>
    </row>
    <row r="134" spans="1:12" x14ac:dyDescent="0.2">
      <c r="A134" t="s">
        <v>21</v>
      </c>
      <c r="B134" t="s">
        <v>25</v>
      </c>
      <c r="C134" s="2">
        <v>12695</v>
      </c>
      <c r="D134" t="s">
        <v>6</v>
      </c>
      <c r="E134">
        <v>5</v>
      </c>
      <c r="F134" s="1">
        <v>39857</v>
      </c>
      <c r="G134" s="2">
        <f t="shared" si="4"/>
        <v>2009</v>
      </c>
      <c r="J134" s="2">
        <v>80</v>
      </c>
      <c r="L134">
        <f t="shared" si="5"/>
        <v>80</v>
      </c>
    </row>
    <row r="135" spans="1:12" x14ac:dyDescent="0.2">
      <c r="A135" t="s">
        <v>7</v>
      </c>
      <c r="B135" t="s">
        <v>115</v>
      </c>
      <c r="C135" s="2">
        <v>13113</v>
      </c>
      <c r="D135" t="s">
        <v>23</v>
      </c>
      <c r="E135">
        <v>2.5</v>
      </c>
      <c r="F135" s="1">
        <v>39860</v>
      </c>
      <c r="G135" s="2">
        <f t="shared" si="4"/>
        <v>2009</v>
      </c>
      <c r="J135" s="2">
        <v>16000</v>
      </c>
      <c r="L135">
        <f t="shared" si="5"/>
        <v>16000</v>
      </c>
    </row>
    <row r="136" spans="1:12" x14ac:dyDescent="0.2">
      <c r="A136" t="s">
        <v>7</v>
      </c>
      <c r="B136" t="s">
        <v>37</v>
      </c>
      <c r="C136" s="2">
        <v>11072</v>
      </c>
      <c r="D136" t="s">
        <v>6</v>
      </c>
      <c r="E136">
        <v>1.6</v>
      </c>
      <c r="F136" s="1">
        <v>39873</v>
      </c>
      <c r="G136" s="2">
        <f t="shared" si="4"/>
        <v>2009</v>
      </c>
      <c r="J136" s="2">
        <v>5</v>
      </c>
      <c r="L136">
        <f t="shared" si="5"/>
        <v>5</v>
      </c>
    </row>
    <row r="137" spans="1:12" x14ac:dyDescent="0.2">
      <c r="A137" t="s">
        <v>7</v>
      </c>
      <c r="B137" t="s">
        <v>116</v>
      </c>
      <c r="C137" s="2">
        <v>15758</v>
      </c>
      <c r="D137" t="s">
        <v>13</v>
      </c>
      <c r="E137">
        <v>1.5</v>
      </c>
      <c r="F137" s="1">
        <v>39880</v>
      </c>
      <c r="G137" s="2">
        <f t="shared" si="4"/>
        <v>2009</v>
      </c>
      <c r="J137" s="2">
        <v>8</v>
      </c>
      <c r="L137">
        <f t="shared" si="5"/>
        <v>8</v>
      </c>
    </row>
    <row r="138" spans="1:12" x14ac:dyDescent="0.2">
      <c r="A138" t="s">
        <v>7</v>
      </c>
      <c r="B138" t="s">
        <v>108</v>
      </c>
      <c r="C138" s="2">
        <v>19278</v>
      </c>
      <c r="D138" t="s">
        <v>13</v>
      </c>
      <c r="E138">
        <v>1.5</v>
      </c>
      <c r="F138" s="1">
        <v>39876</v>
      </c>
      <c r="G138" s="2">
        <f t="shared" si="4"/>
        <v>2009</v>
      </c>
      <c r="J138" s="2">
        <v>6215</v>
      </c>
      <c r="L138">
        <f t="shared" si="5"/>
        <v>6215</v>
      </c>
    </row>
    <row r="139" spans="1:12" x14ac:dyDescent="0.2">
      <c r="A139" t="s">
        <v>17</v>
      </c>
      <c r="B139" t="s">
        <v>117</v>
      </c>
      <c r="C139" s="2">
        <v>15460</v>
      </c>
      <c r="D139" t="s">
        <v>36</v>
      </c>
      <c r="E139">
        <v>1.3</v>
      </c>
      <c r="F139" s="1">
        <v>39884</v>
      </c>
      <c r="G139" s="2">
        <f t="shared" si="4"/>
        <v>2009</v>
      </c>
      <c r="J139" s="2">
        <v>132634</v>
      </c>
      <c r="L139">
        <f t="shared" si="5"/>
        <v>132634</v>
      </c>
    </row>
    <row r="140" spans="1:12" x14ac:dyDescent="0.2">
      <c r="A140" t="s">
        <v>7</v>
      </c>
      <c r="B140" t="s">
        <v>37</v>
      </c>
      <c r="C140" s="2">
        <v>22035</v>
      </c>
      <c r="D140" t="s">
        <v>6</v>
      </c>
      <c r="E140">
        <v>0.56999999999999995</v>
      </c>
      <c r="F140" s="1">
        <v>39918</v>
      </c>
      <c r="G140" s="2">
        <f t="shared" si="4"/>
        <v>2009</v>
      </c>
      <c r="J140" s="2">
        <v>81074</v>
      </c>
      <c r="L140">
        <f t="shared" si="5"/>
        <v>81074</v>
      </c>
    </row>
    <row r="141" spans="1:12" x14ac:dyDescent="0.2">
      <c r="A141" t="s">
        <v>24</v>
      </c>
      <c r="B141" t="s">
        <v>118</v>
      </c>
      <c r="C141" s="2">
        <v>24197</v>
      </c>
      <c r="D141" t="s">
        <v>6</v>
      </c>
      <c r="E141">
        <v>0.26500000000000001</v>
      </c>
      <c r="F141" s="1">
        <v>39932</v>
      </c>
      <c r="G141" s="2">
        <f t="shared" si="4"/>
        <v>2009</v>
      </c>
      <c r="I141" s="2">
        <v>250</v>
      </c>
      <c r="L141">
        <f t="shared" si="5"/>
        <v>250</v>
      </c>
    </row>
    <row r="142" spans="1:12" x14ac:dyDescent="0.2">
      <c r="A142" t="s">
        <v>4</v>
      </c>
      <c r="B142" t="s">
        <v>81</v>
      </c>
      <c r="C142" s="2">
        <v>29237</v>
      </c>
      <c r="D142" t="s">
        <v>13</v>
      </c>
      <c r="E142">
        <v>1.3</v>
      </c>
      <c r="F142" s="1">
        <v>39919</v>
      </c>
      <c r="G142" s="2">
        <f t="shared" si="4"/>
        <v>2009</v>
      </c>
      <c r="H142" s="2">
        <v>13000</v>
      </c>
      <c r="L142">
        <f t="shared" si="5"/>
        <v>13000</v>
      </c>
    </row>
    <row r="143" spans="1:12" x14ac:dyDescent="0.2">
      <c r="A143" t="s">
        <v>7</v>
      </c>
      <c r="B143" t="s">
        <v>119</v>
      </c>
      <c r="C143" s="2">
        <v>21397</v>
      </c>
      <c r="D143" t="s">
        <v>13</v>
      </c>
      <c r="F143" s="1">
        <v>39991</v>
      </c>
      <c r="G143" s="2">
        <f t="shared" si="4"/>
        <v>2009</v>
      </c>
      <c r="J143" s="2">
        <v>3000</v>
      </c>
      <c r="L143">
        <f t="shared" si="5"/>
        <v>3000</v>
      </c>
    </row>
    <row r="144" spans="1:12" x14ac:dyDescent="0.2">
      <c r="A144" t="s">
        <v>4</v>
      </c>
      <c r="B144" t="s">
        <v>81</v>
      </c>
      <c r="C144" s="2">
        <v>20276</v>
      </c>
      <c r="D144" t="s">
        <v>13</v>
      </c>
      <c r="E144">
        <v>1.4</v>
      </c>
      <c r="F144" s="1">
        <v>40001</v>
      </c>
      <c r="G144" s="2">
        <f t="shared" si="4"/>
        <v>2009</v>
      </c>
      <c r="H144" s="2">
        <v>1000</v>
      </c>
      <c r="L144">
        <f t="shared" si="5"/>
        <v>1000</v>
      </c>
    </row>
    <row r="145" spans="1:12" x14ac:dyDescent="0.2">
      <c r="A145" t="s">
        <v>7</v>
      </c>
      <c r="B145" t="s">
        <v>120</v>
      </c>
      <c r="C145" s="2">
        <v>11168</v>
      </c>
      <c r="D145" t="s">
        <v>6</v>
      </c>
      <c r="E145">
        <v>0.04</v>
      </c>
      <c r="F145" s="1">
        <v>39989</v>
      </c>
      <c r="G145" s="2">
        <f t="shared" si="4"/>
        <v>2009</v>
      </c>
      <c r="J145" s="2">
        <v>234</v>
      </c>
      <c r="L145">
        <f t="shared" si="5"/>
        <v>234</v>
      </c>
    </row>
    <row r="146" spans="1:12" x14ac:dyDescent="0.2">
      <c r="A146" t="s">
        <v>38</v>
      </c>
      <c r="B146" t="s">
        <v>121</v>
      </c>
      <c r="C146" s="2">
        <v>20538</v>
      </c>
      <c r="D146" t="s">
        <v>13</v>
      </c>
      <c r="E146">
        <v>3.5</v>
      </c>
      <c r="F146" s="1">
        <v>39989</v>
      </c>
      <c r="G146" s="2">
        <f t="shared" si="4"/>
        <v>2009</v>
      </c>
      <c r="J146" s="2">
        <v>37345</v>
      </c>
      <c r="L146">
        <f t="shared" si="5"/>
        <v>37345</v>
      </c>
    </row>
    <row r="147" spans="1:12" x14ac:dyDescent="0.2">
      <c r="A147" t="s">
        <v>4</v>
      </c>
      <c r="B147" t="s">
        <v>81</v>
      </c>
      <c r="C147" s="2">
        <v>20276</v>
      </c>
      <c r="D147" t="s">
        <v>13</v>
      </c>
      <c r="E147">
        <v>0.9</v>
      </c>
      <c r="F147" s="1">
        <v>39993</v>
      </c>
      <c r="G147" s="2">
        <f t="shared" si="4"/>
        <v>2009</v>
      </c>
      <c r="H147" s="2">
        <v>1000</v>
      </c>
      <c r="L147">
        <f t="shared" si="5"/>
        <v>1000</v>
      </c>
    </row>
    <row r="148" spans="1:12" x14ac:dyDescent="0.2">
      <c r="A148" t="s">
        <v>4</v>
      </c>
      <c r="B148" t="s">
        <v>81</v>
      </c>
      <c r="C148" s="2">
        <v>20276</v>
      </c>
      <c r="D148" t="s">
        <v>13</v>
      </c>
      <c r="E148">
        <v>1.5</v>
      </c>
      <c r="F148" s="1">
        <v>40009</v>
      </c>
      <c r="G148" s="2">
        <f t="shared" si="4"/>
        <v>2009</v>
      </c>
      <c r="H148" s="2">
        <v>1000</v>
      </c>
      <c r="L148">
        <f t="shared" si="5"/>
        <v>1000</v>
      </c>
    </row>
    <row r="149" spans="1:12" x14ac:dyDescent="0.2">
      <c r="A149" t="s">
        <v>11</v>
      </c>
      <c r="B149" t="s">
        <v>122</v>
      </c>
      <c r="C149" s="2">
        <v>23315</v>
      </c>
      <c r="D149" t="s">
        <v>6</v>
      </c>
      <c r="E149">
        <v>3</v>
      </c>
      <c r="F149" s="1">
        <v>39993</v>
      </c>
      <c r="G149" s="2">
        <f t="shared" si="4"/>
        <v>2009</v>
      </c>
      <c r="J149" s="2">
        <v>2688</v>
      </c>
      <c r="L149">
        <f t="shared" si="5"/>
        <v>2688</v>
      </c>
    </row>
    <row r="150" spans="1:12" x14ac:dyDescent="0.2">
      <c r="A150" t="s">
        <v>21</v>
      </c>
      <c r="B150" t="s">
        <v>123</v>
      </c>
      <c r="C150" s="2">
        <v>12666</v>
      </c>
      <c r="D150" t="s">
        <v>6</v>
      </c>
      <c r="E150">
        <v>3.5</v>
      </c>
      <c r="F150" s="1">
        <v>40001</v>
      </c>
      <c r="G150" s="2">
        <f t="shared" si="4"/>
        <v>2009</v>
      </c>
      <c r="J150" s="2">
        <v>119</v>
      </c>
      <c r="L150">
        <f t="shared" si="5"/>
        <v>119</v>
      </c>
    </row>
    <row r="151" spans="1:12" x14ac:dyDescent="0.2">
      <c r="A151" t="s">
        <v>15</v>
      </c>
      <c r="B151" t="s">
        <v>124</v>
      </c>
      <c r="C151" s="2">
        <v>24035</v>
      </c>
      <c r="D151" t="s">
        <v>6</v>
      </c>
      <c r="E151">
        <v>4.3</v>
      </c>
      <c r="F151" s="1">
        <v>40001</v>
      </c>
      <c r="G151" s="2">
        <f t="shared" si="4"/>
        <v>2009</v>
      </c>
      <c r="J151" s="2">
        <v>30285</v>
      </c>
      <c r="L151">
        <f t="shared" si="5"/>
        <v>30285</v>
      </c>
    </row>
    <row r="152" spans="1:12" x14ac:dyDescent="0.2">
      <c r="A152" t="s">
        <v>24</v>
      </c>
      <c r="B152" t="s">
        <v>125</v>
      </c>
      <c r="C152" s="2">
        <v>27295</v>
      </c>
      <c r="D152" t="s">
        <v>6</v>
      </c>
      <c r="E152">
        <v>17</v>
      </c>
      <c r="F152" s="1">
        <v>40002</v>
      </c>
      <c r="G152" s="2">
        <f t="shared" si="4"/>
        <v>2009</v>
      </c>
      <c r="J152" s="2">
        <v>1</v>
      </c>
      <c r="L152">
        <f t="shared" si="5"/>
        <v>1</v>
      </c>
    </row>
    <row r="153" spans="1:12" x14ac:dyDescent="0.2">
      <c r="A153" t="s">
        <v>11</v>
      </c>
      <c r="B153" t="s">
        <v>126</v>
      </c>
      <c r="C153" s="2">
        <v>23035</v>
      </c>
      <c r="D153" t="s">
        <v>13</v>
      </c>
      <c r="E153">
        <v>1.8</v>
      </c>
      <c r="F153" s="1">
        <v>40023</v>
      </c>
      <c r="G153" s="2">
        <f t="shared" si="4"/>
        <v>2009</v>
      </c>
      <c r="I153" s="2">
        <v>175</v>
      </c>
      <c r="L153">
        <f t="shared" si="5"/>
        <v>175</v>
      </c>
    </row>
    <row r="154" spans="1:12" x14ac:dyDescent="0.2">
      <c r="A154" t="s">
        <v>24</v>
      </c>
      <c r="B154" t="s">
        <v>25</v>
      </c>
      <c r="C154" s="2">
        <v>13178</v>
      </c>
      <c r="D154" t="s">
        <v>6</v>
      </c>
      <c r="E154">
        <v>5.0000000000000001E-3</v>
      </c>
      <c r="F154" s="1">
        <v>40033</v>
      </c>
      <c r="G154" s="2">
        <f t="shared" si="4"/>
        <v>2009</v>
      </c>
      <c r="H154" s="2">
        <v>40</v>
      </c>
      <c r="L154">
        <f t="shared" si="5"/>
        <v>40</v>
      </c>
    </row>
    <row r="155" spans="1:12" x14ac:dyDescent="0.2">
      <c r="A155" t="s">
        <v>4</v>
      </c>
      <c r="B155" t="s">
        <v>101</v>
      </c>
      <c r="C155" s="2">
        <v>12892</v>
      </c>
      <c r="D155" t="s">
        <v>6</v>
      </c>
      <c r="E155">
        <v>0.55000000000000004</v>
      </c>
      <c r="F155" s="1">
        <v>40042</v>
      </c>
      <c r="G155" s="2">
        <f t="shared" si="4"/>
        <v>2009</v>
      </c>
      <c r="H155" s="2">
        <v>70</v>
      </c>
      <c r="L155">
        <f t="shared" si="5"/>
        <v>70</v>
      </c>
    </row>
    <row r="156" spans="1:12" x14ac:dyDescent="0.2">
      <c r="A156" t="s">
        <v>4</v>
      </c>
      <c r="B156" t="s">
        <v>127</v>
      </c>
      <c r="C156" s="2">
        <v>20276</v>
      </c>
      <c r="D156" t="s">
        <v>13</v>
      </c>
      <c r="E156">
        <v>2.1</v>
      </c>
      <c r="F156" s="1">
        <v>40044</v>
      </c>
      <c r="G156" s="2">
        <f t="shared" si="4"/>
        <v>2009</v>
      </c>
      <c r="H156" s="2">
        <v>600</v>
      </c>
      <c r="L156">
        <f t="shared" si="5"/>
        <v>600</v>
      </c>
    </row>
    <row r="157" spans="1:12" x14ac:dyDescent="0.2">
      <c r="A157" t="s">
        <v>4</v>
      </c>
      <c r="B157" t="s">
        <v>128</v>
      </c>
      <c r="C157" s="2">
        <v>12896</v>
      </c>
      <c r="D157" t="s">
        <v>6</v>
      </c>
      <c r="E157">
        <v>5</v>
      </c>
      <c r="F157" s="1">
        <v>40046</v>
      </c>
      <c r="G157" s="2">
        <f t="shared" si="4"/>
        <v>2009</v>
      </c>
      <c r="H157" s="2">
        <v>3</v>
      </c>
      <c r="L157">
        <f t="shared" si="5"/>
        <v>3</v>
      </c>
    </row>
    <row r="158" spans="1:12" x14ac:dyDescent="0.2">
      <c r="A158" t="s">
        <v>4</v>
      </c>
      <c r="B158" t="s">
        <v>127</v>
      </c>
      <c r="C158" s="2">
        <v>20276</v>
      </c>
      <c r="D158" t="s">
        <v>13</v>
      </c>
      <c r="E158">
        <v>1.8</v>
      </c>
      <c r="F158" s="1">
        <v>40058</v>
      </c>
      <c r="G158" s="2">
        <f t="shared" si="4"/>
        <v>2009</v>
      </c>
      <c r="H158" s="2">
        <v>100</v>
      </c>
      <c r="L158">
        <f t="shared" si="5"/>
        <v>100</v>
      </c>
    </row>
    <row r="159" spans="1:12" x14ac:dyDescent="0.2">
      <c r="A159" t="s">
        <v>21</v>
      </c>
      <c r="B159" t="s">
        <v>129</v>
      </c>
      <c r="C159" s="2">
        <v>22775</v>
      </c>
      <c r="D159" t="s">
        <v>6</v>
      </c>
      <c r="E159">
        <v>1.9</v>
      </c>
      <c r="F159" s="1">
        <v>40066</v>
      </c>
      <c r="G159" s="2">
        <f t="shared" si="4"/>
        <v>2009</v>
      </c>
      <c r="J159" s="2">
        <v>18012</v>
      </c>
      <c r="L159">
        <f t="shared" si="5"/>
        <v>18012</v>
      </c>
    </row>
    <row r="160" spans="1:12" x14ac:dyDescent="0.2">
      <c r="A160" t="s">
        <v>15</v>
      </c>
      <c r="B160" t="s">
        <v>130</v>
      </c>
      <c r="C160" s="2">
        <v>11579</v>
      </c>
      <c r="D160" t="s">
        <v>6</v>
      </c>
      <c r="E160">
        <v>4.0000000000000001E-3</v>
      </c>
      <c r="F160" s="1">
        <v>40065</v>
      </c>
      <c r="G160" s="2">
        <f t="shared" si="4"/>
        <v>2009</v>
      </c>
      <c r="H160" s="2">
        <v>800</v>
      </c>
      <c r="L160">
        <f t="shared" si="5"/>
        <v>800</v>
      </c>
    </row>
    <row r="161" spans="1:12" x14ac:dyDescent="0.2">
      <c r="A161" t="s">
        <v>4</v>
      </c>
      <c r="B161" t="s">
        <v>131</v>
      </c>
      <c r="C161" s="2">
        <v>27215</v>
      </c>
      <c r="D161" t="s">
        <v>6</v>
      </c>
      <c r="E161">
        <v>0.1</v>
      </c>
      <c r="F161" s="1">
        <v>40069</v>
      </c>
      <c r="G161" s="2">
        <f t="shared" si="4"/>
        <v>2009</v>
      </c>
      <c r="J161" s="2">
        <v>2</v>
      </c>
      <c r="L161">
        <f t="shared" si="5"/>
        <v>2</v>
      </c>
    </row>
    <row r="162" spans="1:12" x14ac:dyDescent="0.2">
      <c r="A162" t="s">
        <v>4</v>
      </c>
      <c r="B162" t="s">
        <v>25</v>
      </c>
      <c r="C162" s="2">
        <v>13249</v>
      </c>
      <c r="D162" t="s">
        <v>6</v>
      </c>
      <c r="E162">
        <v>2.7</v>
      </c>
      <c r="F162" s="1">
        <v>40072</v>
      </c>
      <c r="G162" s="2">
        <f t="shared" si="4"/>
        <v>2009</v>
      </c>
      <c r="J162" s="2">
        <v>1000</v>
      </c>
      <c r="L162">
        <f t="shared" si="5"/>
        <v>1000</v>
      </c>
    </row>
    <row r="163" spans="1:12" x14ac:dyDescent="0.2">
      <c r="A163" t="s">
        <v>17</v>
      </c>
      <c r="B163" t="s">
        <v>132</v>
      </c>
      <c r="C163" s="2">
        <v>17055</v>
      </c>
      <c r="D163" t="s">
        <v>13</v>
      </c>
      <c r="E163">
        <v>1.2</v>
      </c>
      <c r="F163" s="1">
        <v>40075</v>
      </c>
      <c r="G163" s="2">
        <f t="shared" si="4"/>
        <v>2009</v>
      </c>
      <c r="H163" s="2">
        <v>3000</v>
      </c>
      <c r="L163">
        <f t="shared" si="5"/>
        <v>3000</v>
      </c>
    </row>
    <row r="164" spans="1:12" x14ac:dyDescent="0.2">
      <c r="A164" t="s">
        <v>21</v>
      </c>
      <c r="B164" t="s">
        <v>111</v>
      </c>
      <c r="C164" s="2">
        <v>26895</v>
      </c>
      <c r="D164" t="s">
        <v>13</v>
      </c>
      <c r="E164">
        <v>1</v>
      </c>
      <c r="F164" s="1">
        <v>40078</v>
      </c>
      <c r="G164" s="2">
        <f t="shared" si="4"/>
        <v>2009</v>
      </c>
      <c r="J164" s="2">
        <v>41836</v>
      </c>
      <c r="L164">
        <f t="shared" si="5"/>
        <v>41836</v>
      </c>
    </row>
    <row r="165" spans="1:12" x14ac:dyDescent="0.2">
      <c r="A165" t="s">
        <v>7</v>
      </c>
      <c r="B165" t="s">
        <v>90</v>
      </c>
      <c r="C165" s="2">
        <v>13191</v>
      </c>
      <c r="D165" t="s">
        <v>6</v>
      </c>
      <c r="E165">
        <v>2.5000000000000001E-2</v>
      </c>
      <c r="F165" s="1">
        <v>40078</v>
      </c>
      <c r="G165" s="2">
        <f t="shared" si="4"/>
        <v>2009</v>
      </c>
      <c r="J165" s="2">
        <v>300</v>
      </c>
      <c r="L165">
        <f t="shared" si="5"/>
        <v>300</v>
      </c>
    </row>
    <row r="166" spans="1:12" x14ac:dyDescent="0.2">
      <c r="A166" t="s">
        <v>7</v>
      </c>
      <c r="B166" t="s">
        <v>108</v>
      </c>
      <c r="C166" s="2">
        <v>19278</v>
      </c>
      <c r="D166" t="s">
        <v>13</v>
      </c>
      <c r="E166">
        <v>2</v>
      </c>
      <c r="F166" s="1">
        <v>40079</v>
      </c>
      <c r="G166" s="2">
        <f t="shared" si="4"/>
        <v>2009</v>
      </c>
      <c r="J166" s="2">
        <v>30540</v>
      </c>
      <c r="L166">
        <f t="shared" si="5"/>
        <v>30540</v>
      </c>
    </row>
    <row r="167" spans="1:12" x14ac:dyDescent="0.2">
      <c r="A167" t="s">
        <v>7</v>
      </c>
      <c r="B167" t="s">
        <v>37</v>
      </c>
      <c r="C167" s="2">
        <v>13125</v>
      </c>
      <c r="D167" t="s">
        <v>6</v>
      </c>
      <c r="E167">
        <v>5.0999999999999996</v>
      </c>
      <c r="F167" s="1">
        <v>40079</v>
      </c>
      <c r="G167" s="2">
        <f t="shared" si="4"/>
        <v>2009</v>
      </c>
      <c r="J167" s="2">
        <v>20000</v>
      </c>
      <c r="L167">
        <f t="shared" si="5"/>
        <v>20000</v>
      </c>
    </row>
    <row r="168" spans="1:12" x14ac:dyDescent="0.2">
      <c r="A168" t="s">
        <v>4</v>
      </c>
      <c r="B168" t="s">
        <v>133</v>
      </c>
      <c r="C168" s="2">
        <v>10229</v>
      </c>
      <c r="D168" t="s">
        <v>6</v>
      </c>
      <c r="E168">
        <v>0.8</v>
      </c>
      <c r="F168" s="1">
        <v>40084</v>
      </c>
      <c r="G168" s="2">
        <f t="shared" si="4"/>
        <v>2009</v>
      </c>
      <c r="J168" s="2">
        <v>30667</v>
      </c>
      <c r="L168">
        <f t="shared" si="5"/>
        <v>30667</v>
      </c>
    </row>
    <row r="169" spans="1:12" x14ac:dyDescent="0.2">
      <c r="A169" t="s">
        <v>4</v>
      </c>
      <c r="B169" t="s">
        <v>127</v>
      </c>
      <c r="C169" s="2">
        <v>20276</v>
      </c>
      <c r="D169" t="s">
        <v>13</v>
      </c>
      <c r="E169">
        <v>1.5</v>
      </c>
      <c r="F169" s="1">
        <v>40085</v>
      </c>
      <c r="G169" s="2">
        <f t="shared" si="4"/>
        <v>2009</v>
      </c>
      <c r="H169" s="2">
        <v>150</v>
      </c>
      <c r="L169">
        <f t="shared" si="5"/>
        <v>150</v>
      </c>
    </row>
    <row r="170" spans="1:12" x14ac:dyDescent="0.2">
      <c r="A170" t="s">
        <v>7</v>
      </c>
      <c r="B170" t="s">
        <v>37</v>
      </c>
      <c r="C170" s="2">
        <v>10475</v>
      </c>
      <c r="D170" t="s">
        <v>6</v>
      </c>
      <c r="E170">
        <v>5</v>
      </c>
      <c r="F170" s="1">
        <v>40080</v>
      </c>
      <c r="G170" s="2">
        <f t="shared" si="4"/>
        <v>2009</v>
      </c>
      <c r="H170" s="2">
        <v>1</v>
      </c>
      <c r="L170">
        <f t="shared" si="5"/>
        <v>1</v>
      </c>
    </row>
    <row r="171" spans="1:12" x14ac:dyDescent="0.2">
      <c r="A171" t="s">
        <v>4</v>
      </c>
      <c r="B171" t="s">
        <v>127</v>
      </c>
      <c r="C171" s="2">
        <v>20276</v>
      </c>
      <c r="D171" t="s">
        <v>13</v>
      </c>
      <c r="E171">
        <v>1.9</v>
      </c>
      <c r="F171" s="1">
        <v>40088</v>
      </c>
      <c r="G171" s="2">
        <f t="shared" si="4"/>
        <v>2009</v>
      </c>
      <c r="H171" s="2">
        <v>500</v>
      </c>
      <c r="L171">
        <f t="shared" si="5"/>
        <v>500</v>
      </c>
    </row>
    <row r="172" spans="1:12" x14ac:dyDescent="0.2">
      <c r="A172" t="s">
        <v>135</v>
      </c>
      <c r="B172" t="s">
        <v>136</v>
      </c>
      <c r="C172" s="2">
        <v>14016</v>
      </c>
      <c r="D172" t="s">
        <v>6</v>
      </c>
      <c r="E172">
        <v>2.5</v>
      </c>
      <c r="F172" s="1">
        <v>40092</v>
      </c>
      <c r="G172" s="2">
        <f t="shared" si="4"/>
        <v>2009</v>
      </c>
      <c r="J172" s="2">
        <v>1000</v>
      </c>
      <c r="L172">
        <f t="shared" si="5"/>
        <v>1000</v>
      </c>
    </row>
    <row r="173" spans="1:12" x14ac:dyDescent="0.2">
      <c r="A173" t="s">
        <v>21</v>
      </c>
      <c r="B173" t="s">
        <v>123</v>
      </c>
      <c r="C173" s="2">
        <v>12666</v>
      </c>
      <c r="D173" t="s">
        <v>6</v>
      </c>
      <c r="E173">
        <v>4.8</v>
      </c>
      <c r="F173" s="1">
        <v>40089</v>
      </c>
      <c r="G173" s="2">
        <f t="shared" si="4"/>
        <v>2009</v>
      </c>
      <c r="J173" s="2">
        <v>1000</v>
      </c>
      <c r="L173">
        <f t="shared" si="5"/>
        <v>1000</v>
      </c>
    </row>
    <row r="174" spans="1:12" x14ac:dyDescent="0.2">
      <c r="A174" t="s">
        <v>7</v>
      </c>
      <c r="B174" t="s">
        <v>137</v>
      </c>
      <c r="C174" s="2">
        <v>21775</v>
      </c>
      <c r="D174" t="s">
        <v>6</v>
      </c>
      <c r="E174">
        <v>5</v>
      </c>
      <c r="F174" s="1">
        <v>40091</v>
      </c>
      <c r="G174" s="2">
        <f t="shared" si="4"/>
        <v>2009</v>
      </c>
      <c r="J174" s="2">
        <v>800</v>
      </c>
      <c r="L174">
        <f t="shared" si="5"/>
        <v>800</v>
      </c>
    </row>
    <row r="175" spans="1:12" x14ac:dyDescent="0.2">
      <c r="A175" t="s">
        <v>7</v>
      </c>
      <c r="B175" t="s">
        <v>138</v>
      </c>
      <c r="C175" s="2">
        <v>15758</v>
      </c>
      <c r="D175" t="s">
        <v>13</v>
      </c>
      <c r="E175">
        <v>1.5</v>
      </c>
      <c r="F175" s="1">
        <v>40094</v>
      </c>
      <c r="G175" s="2">
        <f t="shared" si="4"/>
        <v>2009</v>
      </c>
      <c r="J175" s="2">
        <v>560</v>
      </c>
      <c r="L175">
        <f t="shared" si="5"/>
        <v>560</v>
      </c>
    </row>
    <row r="176" spans="1:12" x14ac:dyDescent="0.2">
      <c r="A176" t="s">
        <v>7</v>
      </c>
      <c r="B176" t="s">
        <v>37</v>
      </c>
      <c r="C176" s="2">
        <v>22035</v>
      </c>
      <c r="D176" t="s">
        <v>6</v>
      </c>
      <c r="E176">
        <v>2.5</v>
      </c>
      <c r="F176" s="1">
        <v>40098</v>
      </c>
      <c r="G176" s="2">
        <f t="shared" si="4"/>
        <v>2009</v>
      </c>
      <c r="J176" s="2">
        <v>3</v>
      </c>
      <c r="L176">
        <f t="shared" si="5"/>
        <v>3</v>
      </c>
    </row>
    <row r="177" spans="1:12" x14ac:dyDescent="0.2">
      <c r="A177" t="s">
        <v>7</v>
      </c>
      <c r="B177" t="s">
        <v>37</v>
      </c>
      <c r="C177" s="2">
        <v>15118</v>
      </c>
      <c r="D177" t="s">
        <v>6</v>
      </c>
      <c r="E177">
        <v>4</v>
      </c>
      <c r="F177" s="1">
        <v>40098</v>
      </c>
      <c r="G177" s="2">
        <f t="shared" si="4"/>
        <v>2009</v>
      </c>
      <c r="J177" s="2">
        <v>2</v>
      </c>
      <c r="L177">
        <f t="shared" si="5"/>
        <v>2</v>
      </c>
    </row>
    <row r="178" spans="1:12" x14ac:dyDescent="0.2">
      <c r="A178" t="s">
        <v>15</v>
      </c>
      <c r="B178" t="s">
        <v>139</v>
      </c>
      <c r="C178" s="2">
        <v>14556</v>
      </c>
      <c r="D178" t="s">
        <v>6</v>
      </c>
      <c r="E178">
        <v>0.15</v>
      </c>
      <c r="F178" s="1">
        <v>40100</v>
      </c>
      <c r="G178" s="2">
        <f t="shared" si="4"/>
        <v>2009</v>
      </c>
      <c r="J178" s="2">
        <v>1138</v>
      </c>
      <c r="L178">
        <f t="shared" si="5"/>
        <v>1138</v>
      </c>
    </row>
    <row r="179" spans="1:12" x14ac:dyDescent="0.2">
      <c r="A179" t="s">
        <v>4</v>
      </c>
      <c r="B179" t="s">
        <v>127</v>
      </c>
      <c r="C179" s="2">
        <v>20276</v>
      </c>
      <c r="D179" t="s">
        <v>13</v>
      </c>
      <c r="E179">
        <v>1.6</v>
      </c>
      <c r="F179" s="1">
        <v>40113</v>
      </c>
      <c r="G179" s="2">
        <f t="shared" si="4"/>
        <v>2009</v>
      </c>
      <c r="H179" s="2">
        <v>100</v>
      </c>
      <c r="L179">
        <f t="shared" si="5"/>
        <v>100</v>
      </c>
    </row>
    <row r="180" spans="1:12" x14ac:dyDescent="0.2">
      <c r="A180" t="s">
        <v>4</v>
      </c>
      <c r="B180" t="s">
        <v>127</v>
      </c>
      <c r="C180" s="2">
        <v>20276</v>
      </c>
      <c r="D180" t="s">
        <v>13</v>
      </c>
      <c r="E180">
        <v>1.9</v>
      </c>
      <c r="F180" s="1">
        <v>40113</v>
      </c>
      <c r="G180" s="2">
        <f t="shared" si="4"/>
        <v>2009</v>
      </c>
      <c r="H180" s="2">
        <v>500</v>
      </c>
      <c r="L180">
        <f t="shared" si="5"/>
        <v>500</v>
      </c>
    </row>
    <row r="181" spans="1:12" x14ac:dyDescent="0.2">
      <c r="A181" t="s">
        <v>7</v>
      </c>
      <c r="B181" t="s">
        <v>37</v>
      </c>
      <c r="C181" s="2">
        <v>11138</v>
      </c>
      <c r="D181" t="s">
        <v>6</v>
      </c>
      <c r="E181">
        <v>5</v>
      </c>
      <c r="F181" s="1">
        <v>40130</v>
      </c>
      <c r="G181" s="2">
        <f t="shared" si="4"/>
        <v>2009</v>
      </c>
      <c r="J181" s="2">
        <v>1</v>
      </c>
      <c r="L181">
        <f t="shared" si="5"/>
        <v>1</v>
      </c>
    </row>
    <row r="182" spans="1:12" x14ac:dyDescent="0.2">
      <c r="A182" t="s">
        <v>7</v>
      </c>
      <c r="B182" t="s">
        <v>137</v>
      </c>
      <c r="C182" s="2">
        <v>21775</v>
      </c>
      <c r="D182" t="s">
        <v>6</v>
      </c>
      <c r="E182">
        <v>2.8</v>
      </c>
      <c r="F182" s="1">
        <v>40133</v>
      </c>
      <c r="G182" s="2">
        <f t="shared" si="4"/>
        <v>2009</v>
      </c>
      <c r="J182" s="2">
        <v>6</v>
      </c>
      <c r="L182">
        <f t="shared" si="5"/>
        <v>6</v>
      </c>
    </row>
    <row r="183" spans="1:12" x14ac:dyDescent="0.2">
      <c r="A183" t="s">
        <v>38</v>
      </c>
      <c r="B183" t="s">
        <v>25</v>
      </c>
      <c r="C183" s="2">
        <v>10113</v>
      </c>
      <c r="D183" t="s">
        <v>6</v>
      </c>
      <c r="E183">
        <v>3.55</v>
      </c>
      <c r="F183" s="1">
        <v>40134</v>
      </c>
      <c r="G183" s="2">
        <f t="shared" si="4"/>
        <v>2009</v>
      </c>
      <c r="H183" s="2">
        <v>2</v>
      </c>
      <c r="L183">
        <f t="shared" si="5"/>
        <v>2</v>
      </c>
    </row>
    <row r="184" spans="1:12" x14ac:dyDescent="0.2">
      <c r="A184" t="s">
        <v>7</v>
      </c>
      <c r="B184" t="s">
        <v>137</v>
      </c>
      <c r="C184" s="2">
        <v>21775</v>
      </c>
      <c r="D184" t="s">
        <v>6</v>
      </c>
      <c r="E184">
        <v>3</v>
      </c>
      <c r="F184" s="1">
        <v>40141</v>
      </c>
      <c r="G184" s="2">
        <f t="shared" si="4"/>
        <v>2009</v>
      </c>
      <c r="J184" s="2">
        <v>4</v>
      </c>
      <c r="L184">
        <f t="shared" si="5"/>
        <v>4</v>
      </c>
    </row>
    <row r="185" spans="1:12" x14ac:dyDescent="0.2">
      <c r="A185" t="s">
        <v>15</v>
      </c>
      <c r="B185" t="s">
        <v>25</v>
      </c>
      <c r="C185" s="2">
        <v>11740</v>
      </c>
      <c r="D185" t="s">
        <v>6</v>
      </c>
      <c r="E185">
        <v>1.5</v>
      </c>
      <c r="F185" s="1">
        <v>40144</v>
      </c>
      <c r="G185" s="2">
        <f t="shared" si="4"/>
        <v>2009</v>
      </c>
      <c r="H185" s="2">
        <v>1</v>
      </c>
      <c r="L185">
        <f t="shared" si="5"/>
        <v>1</v>
      </c>
    </row>
    <row r="186" spans="1:12" x14ac:dyDescent="0.2">
      <c r="A186" t="s">
        <v>7</v>
      </c>
      <c r="B186" t="s">
        <v>137</v>
      </c>
      <c r="C186" s="2">
        <v>21775</v>
      </c>
      <c r="D186" t="s">
        <v>6</v>
      </c>
      <c r="E186">
        <v>4.7</v>
      </c>
      <c r="F186" s="1">
        <v>40162</v>
      </c>
      <c r="G186" s="2">
        <f t="shared" si="4"/>
        <v>2009</v>
      </c>
      <c r="J186" s="2">
        <v>5</v>
      </c>
      <c r="L186">
        <f t="shared" si="5"/>
        <v>5</v>
      </c>
    </row>
    <row r="187" spans="1:12" x14ac:dyDescent="0.2">
      <c r="A187" t="s">
        <v>7</v>
      </c>
      <c r="B187" t="s">
        <v>140</v>
      </c>
      <c r="C187" s="2">
        <v>21775</v>
      </c>
      <c r="D187" t="s">
        <v>6</v>
      </c>
      <c r="E187">
        <v>4</v>
      </c>
      <c r="F187" s="1">
        <v>40182</v>
      </c>
      <c r="G187" s="2">
        <f t="shared" si="4"/>
        <v>2010</v>
      </c>
      <c r="J187" s="2">
        <v>4</v>
      </c>
      <c r="L187">
        <f t="shared" si="5"/>
        <v>4</v>
      </c>
    </row>
    <row r="188" spans="1:12" x14ac:dyDescent="0.2">
      <c r="A188" t="s">
        <v>7</v>
      </c>
      <c r="B188" t="s">
        <v>140</v>
      </c>
      <c r="C188" s="2">
        <v>21775</v>
      </c>
      <c r="D188" t="s">
        <v>6</v>
      </c>
      <c r="E188">
        <v>4</v>
      </c>
      <c r="F188" s="1">
        <v>40184</v>
      </c>
      <c r="G188" s="2">
        <f t="shared" si="4"/>
        <v>2010</v>
      </c>
      <c r="J188" s="2">
        <v>1</v>
      </c>
      <c r="L188">
        <f t="shared" si="5"/>
        <v>1</v>
      </c>
    </row>
    <row r="189" spans="1:12" x14ac:dyDescent="0.2">
      <c r="A189" t="s">
        <v>7</v>
      </c>
      <c r="B189" t="s">
        <v>140</v>
      </c>
      <c r="C189" s="2">
        <v>21775</v>
      </c>
      <c r="D189" t="s">
        <v>6</v>
      </c>
      <c r="E189">
        <v>3</v>
      </c>
      <c r="F189" s="1">
        <v>40190</v>
      </c>
      <c r="G189" s="2">
        <f t="shared" si="4"/>
        <v>2010</v>
      </c>
      <c r="J189" s="2">
        <v>1</v>
      </c>
      <c r="L189">
        <f t="shared" si="5"/>
        <v>1</v>
      </c>
    </row>
    <row r="190" spans="1:12" x14ac:dyDescent="0.2">
      <c r="A190" t="s">
        <v>4</v>
      </c>
      <c r="B190" t="s">
        <v>141</v>
      </c>
      <c r="C190" s="2">
        <v>19995</v>
      </c>
      <c r="D190" t="s">
        <v>13</v>
      </c>
      <c r="E190">
        <v>0.35</v>
      </c>
      <c r="F190" s="1">
        <v>40193</v>
      </c>
      <c r="G190" s="2">
        <f t="shared" si="4"/>
        <v>2010</v>
      </c>
      <c r="J190" s="2">
        <v>4700</v>
      </c>
      <c r="L190">
        <f t="shared" si="5"/>
        <v>4700</v>
      </c>
    </row>
    <row r="191" spans="1:12" x14ac:dyDescent="0.2">
      <c r="A191" t="s">
        <v>17</v>
      </c>
      <c r="B191" t="s">
        <v>73</v>
      </c>
      <c r="C191" s="2">
        <v>15460</v>
      </c>
      <c r="D191" t="s">
        <v>36</v>
      </c>
      <c r="E191">
        <v>4.4000000000000004</v>
      </c>
      <c r="F191" s="1">
        <v>40191</v>
      </c>
      <c r="G191" s="2">
        <f t="shared" si="4"/>
        <v>2010</v>
      </c>
      <c r="J191" s="2">
        <v>1000</v>
      </c>
      <c r="L191">
        <f t="shared" si="5"/>
        <v>1000</v>
      </c>
    </row>
    <row r="192" spans="1:12" x14ac:dyDescent="0.2">
      <c r="A192" t="s">
        <v>7</v>
      </c>
      <c r="B192" t="s">
        <v>140</v>
      </c>
      <c r="C192" s="2">
        <v>21775</v>
      </c>
      <c r="D192" t="s">
        <v>6</v>
      </c>
      <c r="E192">
        <v>3.3</v>
      </c>
      <c r="F192" s="1">
        <v>40198</v>
      </c>
      <c r="G192" s="2">
        <f t="shared" si="4"/>
        <v>2010</v>
      </c>
      <c r="J192" s="2">
        <v>3</v>
      </c>
      <c r="L192">
        <f t="shared" si="5"/>
        <v>3</v>
      </c>
    </row>
    <row r="193" spans="1:12" x14ac:dyDescent="0.2">
      <c r="A193" t="s">
        <v>38</v>
      </c>
      <c r="B193" t="s">
        <v>142</v>
      </c>
      <c r="C193" s="2">
        <v>18217</v>
      </c>
      <c r="D193" t="s">
        <v>6</v>
      </c>
      <c r="E193">
        <v>3.8</v>
      </c>
      <c r="F193" s="1">
        <v>40203</v>
      </c>
      <c r="G193" s="2">
        <f t="shared" si="4"/>
        <v>2010</v>
      </c>
      <c r="J193" s="2">
        <v>23238</v>
      </c>
      <c r="L193">
        <f t="shared" si="5"/>
        <v>23238</v>
      </c>
    </row>
    <row r="194" spans="1:12" x14ac:dyDescent="0.2">
      <c r="A194" t="s">
        <v>7</v>
      </c>
      <c r="B194" t="s">
        <v>143</v>
      </c>
      <c r="C194" s="2">
        <v>16165</v>
      </c>
      <c r="D194" t="s">
        <v>13</v>
      </c>
      <c r="E194">
        <v>2.5</v>
      </c>
      <c r="F194" s="1">
        <v>40208</v>
      </c>
      <c r="G194" s="2">
        <f t="shared" si="4"/>
        <v>2010</v>
      </c>
      <c r="J194" s="2">
        <v>3000</v>
      </c>
      <c r="L194">
        <f t="shared" si="5"/>
        <v>3000</v>
      </c>
    </row>
    <row r="195" spans="1:12" x14ac:dyDescent="0.2">
      <c r="A195" t="s">
        <v>7</v>
      </c>
      <c r="B195" t="s">
        <v>37</v>
      </c>
      <c r="C195" s="2">
        <v>11137</v>
      </c>
      <c r="D195" t="s">
        <v>6</v>
      </c>
      <c r="E195">
        <v>4</v>
      </c>
      <c r="F195" s="1">
        <v>40210</v>
      </c>
      <c r="G195" s="2">
        <f t="shared" si="4"/>
        <v>2010</v>
      </c>
      <c r="J195" s="2">
        <v>1</v>
      </c>
      <c r="L195">
        <f t="shared" si="5"/>
        <v>1</v>
      </c>
    </row>
    <row r="196" spans="1:12" x14ac:dyDescent="0.2">
      <c r="A196" t="s">
        <v>4</v>
      </c>
      <c r="B196" t="s">
        <v>101</v>
      </c>
      <c r="C196" s="2">
        <v>30377</v>
      </c>
      <c r="D196" t="s">
        <v>6</v>
      </c>
      <c r="E196">
        <v>3.8</v>
      </c>
      <c r="F196" s="1">
        <v>40213</v>
      </c>
      <c r="G196" s="2">
        <f t="shared" si="4"/>
        <v>2010</v>
      </c>
      <c r="H196" s="2">
        <v>15</v>
      </c>
      <c r="L196">
        <f t="shared" si="5"/>
        <v>15</v>
      </c>
    </row>
    <row r="197" spans="1:12" x14ac:dyDescent="0.2">
      <c r="A197" t="s">
        <v>7</v>
      </c>
      <c r="B197" t="s">
        <v>37</v>
      </c>
      <c r="C197" s="2">
        <v>10961</v>
      </c>
      <c r="D197" t="s">
        <v>6</v>
      </c>
      <c r="E197">
        <v>2.2000000000000002</v>
      </c>
      <c r="F197" s="1">
        <v>40217</v>
      </c>
      <c r="G197" s="2">
        <f t="shared" ref="G197:G260" si="6">YEAR(F197)</f>
        <v>2010</v>
      </c>
      <c r="J197" s="2">
        <v>1</v>
      </c>
      <c r="L197">
        <f t="shared" ref="L197:L260" si="7">(H197+I197+J197)-K197</f>
        <v>1</v>
      </c>
    </row>
    <row r="198" spans="1:12" x14ac:dyDescent="0.2">
      <c r="A198" t="s">
        <v>7</v>
      </c>
      <c r="B198" t="s">
        <v>143</v>
      </c>
      <c r="C198" s="2">
        <v>16165</v>
      </c>
      <c r="D198" t="s">
        <v>13</v>
      </c>
      <c r="E198">
        <v>2.5</v>
      </c>
      <c r="F198" s="1">
        <v>40242</v>
      </c>
      <c r="G198" s="2">
        <f t="shared" si="6"/>
        <v>2010</v>
      </c>
      <c r="J198" s="2">
        <v>15000</v>
      </c>
      <c r="L198">
        <f t="shared" si="7"/>
        <v>15000</v>
      </c>
    </row>
    <row r="199" spans="1:12" x14ac:dyDescent="0.2">
      <c r="A199" t="s">
        <v>28</v>
      </c>
      <c r="B199" t="s">
        <v>144</v>
      </c>
      <c r="C199" s="2">
        <v>13709</v>
      </c>
      <c r="D199" t="s">
        <v>13</v>
      </c>
      <c r="E199">
        <v>1.4</v>
      </c>
      <c r="F199" s="1">
        <v>40260</v>
      </c>
      <c r="G199" s="2">
        <f t="shared" si="6"/>
        <v>2010</v>
      </c>
      <c r="H199" s="2">
        <v>500</v>
      </c>
      <c r="L199">
        <f t="shared" si="7"/>
        <v>500</v>
      </c>
    </row>
    <row r="200" spans="1:12" x14ac:dyDescent="0.2">
      <c r="A200" t="s">
        <v>7</v>
      </c>
      <c r="B200" t="s">
        <v>43</v>
      </c>
      <c r="C200" s="2">
        <v>26375</v>
      </c>
      <c r="D200" t="s">
        <v>6</v>
      </c>
      <c r="E200">
        <v>0.08</v>
      </c>
      <c r="F200" s="1">
        <v>40265</v>
      </c>
      <c r="G200" s="2">
        <f t="shared" si="6"/>
        <v>2010</v>
      </c>
      <c r="J200" s="2">
        <v>24000</v>
      </c>
      <c r="L200">
        <f t="shared" si="7"/>
        <v>24000</v>
      </c>
    </row>
    <row r="201" spans="1:12" x14ac:dyDescent="0.2">
      <c r="A201" t="s">
        <v>28</v>
      </c>
      <c r="B201" t="s">
        <v>25</v>
      </c>
      <c r="C201" s="2">
        <v>13236</v>
      </c>
      <c r="D201" t="s">
        <v>6</v>
      </c>
      <c r="E201">
        <v>0.13</v>
      </c>
      <c r="F201" s="1">
        <v>40287</v>
      </c>
      <c r="G201" s="2">
        <f t="shared" si="6"/>
        <v>2010</v>
      </c>
      <c r="J201" s="2">
        <v>15</v>
      </c>
      <c r="L201">
        <f t="shared" si="7"/>
        <v>15</v>
      </c>
    </row>
    <row r="202" spans="1:12" x14ac:dyDescent="0.2">
      <c r="A202" t="s">
        <v>7</v>
      </c>
      <c r="B202" t="s">
        <v>89</v>
      </c>
      <c r="C202" s="2">
        <v>27856</v>
      </c>
      <c r="D202" t="s">
        <v>6</v>
      </c>
      <c r="E202">
        <v>1.6</v>
      </c>
      <c r="F202" s="1">
        <v>40298</v>
      </c>
      <c r="G202" s="2">
        <f t="shared" si="6"/>
        <v>2010</v>
      </c>
      <c r="J202" s="2">
        <v>4</v>
      </c>
      <c r="L202">
        <f t="shared" si="7"/>
        <v>4</v>
      </c>
    </row>
    <row r="203" spans="1:12" x14ac:dyDescent="0.2">
      <c r="A203" t="s">
        <v>7</v>
      </c>
      <c r="B203" t="s">
        <v>145</v>
      </c>
      <c r="C203" s="2">
        <v>13290</v>
      </c>
      <c r="D203" t="s">
        <v>6</v>
      </c>
      <c r="E203">
        <v>4.3</v>
      </c>
      <c r="F203" s="1">
        <v>40302</v>
      </c>
      <c r="G203" s="2">
        <f t="shared" si="6"/>
        <v>2010</v>
      </c>
      <c r="J203" s="2">
        <v>25</v>
      </c>
      <c r="L203">
        <f t="shared" si="7"/>
        <v>25</v>
      </c>
    </row>
    <row r="204" spans="1:12" x14ac:dyDescent="0.2">
      <c r="A204" t="s">
        <v>15</v>
      </c>
      <c r="B204" t="s">
        <v>146</v>
      </c>
      <c r="C204" s="2">
        <v>16497</v>
      </c>
      <c r="D204" t="s">
        <v>6</v>
      </c>
      <c r="E204">
        <v>4.4000000000000004</v>
      </c>
      <c r="F204" s="1">
        <v>40304</v>
      </c>
      <c r="G204" s="2">
        <f t="shared" si="6"/>
        <v>2010</v>
      </c>
      <c r="J204" s="2">
        <v>100</v>
      </c>
      <c r="L204">
        <f t="shared" si="7"/>
        <v>100</v>
      </c>
    </row>
    <row r="205" spans="1:12" x14ac:dyDescent="0.2">
      <c r="A205" t="s">
        <v>7</v>
      </c>
      <c r="B205" t="s">
        <v>143</v>
      </c>
      <c r="C205" s="2">
        <v>16615</v>
      </c>
      <c r="D205" t="s">
        <v>13</v>
      </c>
      <c r="E205">
        <v>1.3</v>
      </c>
      <c r="F205" s="1">
        <v>40305</v>
      </c>
      <c r="G205" s="2">
        <f t="shared" si="6"/>
        <v>2010</v>
      </c>
      <c r="J205" s="2">
        <v>70000</v>
      </c>
      <c r="L205">
        <f t="shared" si="7"/>
        <v>70000</v>
      </c>
    </row>
    <row r="206" spans="1:12" x14ac:dyDescent="0.2">
      <c r="A206" t="s">
        <v>17</v>
      </c>
      <c r="B206" t="s">
        <v>73</v>
      </c>
      <c r="C206" s="2">
        <v>10616</v>
      </c>
      <c r="D206" t="s">
        <v>6</v>
      </c>
      <c r="E206">
        <v>0.26</v>
      </c>
      <c r="F206" s="1">
        <v>40321</v>
      </c>
      <c r="G206" s="2">
        <f t="shared" si="6"/>
        <v>2010</v>
      </c>
      <c r="J206" s="2">
        <v>41904</v>
      </c>
      <c r="L206">
        <f t="shared" si="7"/>
        <v>41904</v>
      </c>
    </row>
    <row r="207" spans="1:12" x14ac:dyDescent="0.2">
      <c r="A207" t="s">
        <v>11</v>
      </c>
      <c r="B207" t="s">
        <v>147</v>
      </c>
      <c r="C207" s="2">
        <v>13305</v>
      </c>
      <c r="D207" t="s">
        <v>6</v>
      </c>
      <c r="E207">
        <v>0.25</v>
      </c>
      <c r="F207" s="1">
        <v>40326</v>
      </c>
      <c r="G207" s="2">
        <f t="shared" si="6"/>
        <v>2010</v>
      </c>
      <c r="J207" s="2">
        <v>281</v>
      </c>
      <c r="L207">
        <f t="shared" si="7"/>
        <v>281</v>
      </c>
    </row>
    <row r="208" spans="1:12" x14ac:dyDescent="0.2">
      <c r="A208" t="s">
        <v>7</v>
      </c>
      <c r="B208" t="s">
        <v>25</v>
      </c>
      <c r="C208" s="2">
        <v>11074</v>
      </c>
      <c r="D208" t="s">
        <v>6</v>
      </c>
      <c r="E208">
        <v>2.8</v>
      </c>
      <c r="F208" s="1">
        <v>40340</v>
      </c>
      <c r="G208" s="2">
        <f t="shared" si="6"/>
        <v>2010</v>
      </c>
      <c r="J208" s="2">
        <v>650</v>
      </c>
      <c r="L208">
        <f t="shared" si="7"/>
        <v>650</v>
      </c>
    </row>
    <row r="209" spans="1:12" x14ac:dyDescent="0.2">
      <c r="A209" t="s">
        <v>15</v>
      </c>
      <c r="B209" t="s">
        <v>148</v>
      </c>
      <c r="C209" s="2">
        <v>19395</v>
      </c>
      <c r="D209" t="s">
        <v>6</v>
      </c>
      <c r="E209">
        <v>5.5</v>
      </c>
      <c r="F209" s="1">
        <v>40351</v>
      </c>
      <c r="G209" s="2">
        <f t="shared" si="6"/>
        <v>2010</v>
      </c>
      <c r="J209" s="2">
        <v>7</v>
      </c>
      <c r="L209">
        <f t="shared" si="7"/>
        <v>7</v>
      </c>
    </row>
    <row r="210" spans="1:12" x14ac:dyDescent="0.2">
      <c r="A210" t="s">
        <v>28</v>
      </c>
      <c r="B210" t="s">
        <v>149</v>
      </c>
      <c r="C210" s="2">
        <v>13340</v>
      </c>
      <c r="D210" t="s">
        <v>36</v>
      </c>
      <c r="E210">
        <v>1.5</v>
      </c>
      <c r="F210" s="1">
        <v>40352</v>
      </c>
      <c r="G210" s="2">
        <f t="shared" si="6"/>
        <v>2010</v>
      </c>
      <c r="J210" s="2">
        <v>4613</v>
      </c>
      <c r="L210">
        <f t="shared" si="7"/>
        <v>4613</v>
      </c>
    </row>
    <row r="211" spans="1:12" x14ac:dyDescent="0.2">
      <c r="A211" t="s">
        <v>7</v>
      </c>
      <c r="B211" t="s">
        <v>22</v>
      </c>
      <c r="C211" s="2">
        <v>10858</v>
      </c>
      <c r="D211" t="s">
        <v>13</v>
      </c>
      <c r="E211">
        <v>1.5</v>
      </c>
      <c r="F211" s="1">
        <v>40352</v>
      </c>
      <c r="G211" s="2">
        <f t="shared" si="6"/>
        <v>2010</v>
      </c>
      <c r="J211" s="2">
        <v>4125</v>
      </c>
      <c r="L211">
        <f t="shared" si="7"/>
        <v>4125</v>
      </c>
    </row>
    <row r="212" spans="1:12" x14ac:dyDescent="0.2">
      <c r="A212" t="s">
        <v>15</v>
      </c>
      <c r="B212" t="s">
        <v>79</v>
      </c>
      <c r="C212" s="2">
        <v>19396</v>
      </c>
      <c r="D212" t="s">
        <v>6</v>
      </c>
      <c r="E212">
        <v>5.5</v>
      </c>
      <c r="F212" s="1">
        <v>40365</v>
      </c>
      <c r="G212" s="2">
        <f t="shared" si="6"/>
        <v>2010</v>
      </c>
      <c r="J212" s="2">
        <v>9352</v>
      </c>
      <c r="L212">
        <f t="shared" si="7"/>
        <v>9352</v>
      </c>
    </row>
    <row r="213" spans="1:12" x14ac:dyDescent="0.2">
      <c r="A213" t="s">
        <v>15</v>
      </c>
      <c r="B213" t="s">
        <v>150</v>
      </c>
      <c r="C213" s="2">
        <v>11579</v>
      </c>
      <c r="D213" t="s">
        <v>6</v>
      </c>
      <c r="E213">
        <v>1.0999999999999999E-2</v>
      </c>
      <c r="F213" s="1">
        <v>40367</v>
      </c>
      <c r="G213" s="2">
        <f t="shared" si="6"/>
        <v>2010</v>
      </c>
      <c r="J213" s="2">
        <v>25782</v>
      </c>
      <c r="L213">
        <f t="shared" si="7"/>
        <v>25782</v>
      </c>
    </row>
    <row r="214" spans="1:12" x14ac:dyDescent="0.2">
      <c r="A214" t="s">
        <v>17</v>
      </c>
      <c r="B214" t="s">
        <v>72</v>
      </c>
      <c r="C214" s="2">
        <v>17755</v>
      </c>
      <c r="D214" t="s">
        <v>6</v>
      </c>
      <c r="E214">
        <v>5.4</v>
      </c>
      <c r="F214" s="1">
        <v>40386</v>
      </c>
      <c r="G214" s="2">
        <f t="shared" si="6"/>
        <v>2010</v>
      </c>
      <c r="J214" s="2">
        <v>353</v>
      </c>
      <c r="L214">
        <f t="shared" si="7"/>
        <v>353</v>
      </c>
    </row>
    <row r="215" spans="1:12" x14ac:dyDescent="0.2">
      <c r="A215" t="s">
        <v>38</v>
      </c>
      <c r="B215" t="s">
        <v>97</v>
      </c>
      <c r="C215" s="2">
        <v>17357</v>
      </c>
      <c r="D215" t="s">
        <v>6</v>
      </c>
      <c r="E215">
        <v>1.35</v>
      </c>
      <c r="F215" s="1">
        <v>40394</v>
      </c>
      <c r="G215" s="2">
        <f t="shared" si="6"/>
        <v>2010</v>
      </c>
      <c r="J215" s="2">
        <v>26492</v>
      </c>
      <c r="L215">
        <f t="shared" si="7"/>
        <v>26492</v>
      </c>
    </row>
    <row r="216" spans="1:12" x14ac:dyDescent="0.2">
      <c r="A216" t="s">
        <v>7</v>
      </c>
      <c r="B216" t="s">
        <v>143</v>
      </c>
      <c r="C216" s="2">
        <v>11112</v>
      </c>
      <c r="D216" t="s">
        <v>13</v>
      </c>
      <c r="E216">
        <v>2.29</v>
      </c>
      <c r="F216" s="1">
        <v>40401</v>
      </c>
      <c r="G216" s="2">
        <f t="shared" si="6"/>
        <v>2010</v>
      </c>
      <c r="J216" s="2">
        <v>2700</v>
      </c>
      <c r="L216">
        <f t="shared" si="7"/>
        <v>2700</v>
      </c>
    </row>
    <row r="217" spans="1:12" x14ac:dyDescent="0.2">
      <c r="A217" t="s">
        <v>28</v>
      </c>
      <c r="B217" t="s">
        <v>151</v>
      </c>
      <c r="C217" s="2">
        <v>11767</v>
      </c>
      <c r="D217" t="s">
        <v>13</v>
      </c>
      <c r="E217">
        <v>1.6</v>
      </c>
      <c r="F217" s="1">
        <v>40406</v>
      </c>
      <c r="G217" s="2">
        <f t="shared" si="6"/>
        <v>2010</v>
      </c>
      <c r="I217" s="2">
        <v>200</v>
      </c>
      <c r="L217">
        <f t="shared" si="7"/>
        <v>200</v>
      </c>
    </row>
    <row r="218" spans="1:12" x14ac:dyDescent="0.2">
      <c r="A218" t="s">
        <v>7</v>
      </c>
      <c r="B218" t="s">
        <v>25</v>
      </c>
      <c r="C218" s="2">
        <v>26815</v>
      </c>
      <c r="D218" t="s">
        <v>6</v>
      </c>
      <c r="E218">
        <v>5.8</v>
      </c>
      <c r="F218" s="1">
        <v>40409</v>
      </c>
      <c r="G218" s="2">
        <f t="shared" si="6"/>
        <v>2010</v>
      </c>
      <c r="J218" s="2">
        <v>9</v>
      </c>
      <c r="L218">
        <f t="shared" si="7"/>
        <v>9</v>
      </c>
    </row>
    <row r="219" spans="1:12" x14ac:dyDescent="0.2">
      <c r="A219" t="s">
        <v>24</v>
      </c>
      <c r="B219" t="s">
        <v>152</v>
      </c>
      <c r="C219" s="2">
        <v>19457</v>
      </c>
      <c r="D219" t="s">
        <v>6</v>
      </c>
      <c r="E219">
        <v>5</v>
      </c>
      <c r="F219" s="1">
        <v>40430</v>
      </c>
      <c r="G219" s="2">
        <f t="shared" si="6"/>
        <v>2010</v>
      </c>
      <c r="J219" s="2">
        <v>60</v>
      </c>
      <c r="L219">
        <f t="shared" si="7"/>
        <v>60</v>
      </c>
    </row>
    <row r="220" spans="1:12" x14ac:dyDescent="0.2">
      <c r="A220" t="s">
        <v>38</v>
      </c>
      <c r="B220" t="s">
        <v>142</v>
      </c>
      <c r="C220" s="2">
        <v>10029</v>
      </c>
      <c r="D220" t="s">
        <v>6</v>
      </c>
      <c r="E220">
        <v>1.5</v>
      </c>
      <c r="F220" s="1">
        <v>40433</v>
      </c>
      <c r="G220" s="2">
        <f t="shared" si="6"/>
        <v>2010</v>
      </c>
      <c r="J220" s="2">
        <v>3612</v>
      </c>
      <c r="L220">
        <f t="shared" si="7"/>
        <v>3612</v>
      </c>
    </row>
    <row r="221" spans="1:12" x14ac:dyDescent="0.2">
      <c r="A221" t="s">
        <v>28</v>
      </c>
      <c r="B221" t="s">
        <v>153</v>
      </c>
      <c r="C221" s="2">
        <v>12178</v>
      </c>
      <c r="D221" t="s">
        <v>36</v>
      </c>
      <c r="E221">
        <v>1.3</v>
      </c>
      <c r="F221" s="1">
        <v>40437</v>
      </c>
      <c r="G221" s="2">
        <f t="shared" si="6"/>
        <v>2010</v>
      </c>
      <c r="J221" s="2">
        <v>6</v>
      </c>
      <c r="L221">
        <f t="shared" si="7"/>
        <v>6</v>
      </c>
    </row>
    <row r="222" spans="1:12" x14ac:dyDescent="0.2">
      <c r="A222" t="s">
        <v>28</v>
      </c>
      <c r="B222" t="s">
        <v>154</v>
      </c>
      <c r="C222" s="2">
        <v>12224</v>
      </c>
      <c r="D222" t="s">
        <v>13</v>
      </c>
      <c r="E222">
        <v>2.2999999999999998</v>
      </c>
      <c r="F222" s="1">
        <v>40441</v>
      </c>
      <c r="G222" s="2">
        <f t="shared" si="6"/>
        <v>2010</v>
      </c>
      <c r="J222" s="2">
        <v>30150</v>
      </c>
      <c r="L222">
        <f t="shared" si="7"/>
        <v>30150</v>
      </c>
    </row>
    <row r="223" spans="1:12" x14ac:dyDescent="0.2">
      <c r="A223" t="s">
        <v>7</v>
      </c>
      <c r="B223" t="s">
        <v>155</v>
      </c>
      <c r="C223" s="2">
        <v>22435</v>
      </c>
      <c r="D223" t="s">
        <v>6</v>
      </c>
      <c r="E223">
        <v>5.7</v>
      </c>
      <c r="F223" s="1">
        <v>40442</v>
      </c>
      <c r="G223" s="2">
        <f t="shared" si="6"/>
        <v>2010</v>
      </c>
      <c r="J223" s="2">
        <v>4688</v>
      </c>
      <c r="L223">
        <f t="shared" si="7"/>
        <v>4688</v>
      </c>
    </row>
    <row r="224" spans="1:12" x14ac:dyDescent="0.2">
      <c r="A224" t="s">
        <v>7</v>
      </c>
      <c r="B224" t="s">
        <v>37</v>
      </c>
      <c r="C224" s="2">
        <v>24295</v>
      </c>
      <c r="D224" t="s">
        <v>6</v>
      </c>
      <c r="E224">
        <v>3</v>
      </c>
      <c r="F224" s="1">
        <v>40443</v>
      </c>
      <c r="G224" s="2">
        <f t="shared" si="6"/>
        <v>2010</v>
      </c>
      <c r="J224" s="2">
        <v>1</v>
      </c>
      <c r="L224">
        <f t="shared" si="7"/>
        <v>1</v>
      </c>
    </row>
    <row r="225" spans="1:12" x14ac:dyDescent="0.2">
      <c r="A225" t="s">
        <v>4</v>
      </c>
      <c r="B225" t="s">
        <v>25</v>
      </c>
      <c r="C225" s="2">
        <v>13243</v>
      </c>
      <c r="D225" t="s">
        <v>6</v>
      </c>
      <c r="E225">
        <v>0.06</v>
      </c>
      <c r="F225" s="1">
        <v>40449</v>
      </c>
      <c r="G225" s="2">
        <f t="shared" si="6"/>
        <v>2010</v>
      </c>
      <c r="J225" s="2">
        <v>2</v>
      </c>
      <c r="L225">
        <f t="shared" si="7"/>
        <v>2</v>
      </c>
    </row>
    <row r="226" spans="1:12" x14ac:dyDescent="0.2">
      <c r="A226" t="s">
        <v>7</v>
      </c>
      <c r="B226" t="s">
        <v>37</v>
      </c>
      <c r="C226" s="2">
        <v>11072</v>
      </c>
      <c r="D226" t="s">
        <v>6</v>
      </c>
      <c r="E226">
        <v>1.3</v>
      </c>
      <c r="F226" s="1">
        <v>40456</v>
      </c>
      <c r="G226" s="2">
        <f t="shared" si="6"/>
        <v>2010</v>
      </c>
      <c r="J226" s="2">
        <v>2</v>
      </c>
      <c r="L226">
        <f t="shared" si="7"/>
        <v>2</v>
      </c>
    </row>
    <row r="227" spans="1:12" x14ac:dyDescent="0.2">
      <c r="A227" t="s">
        <v>15</v>
      </c>
      <c r="B227" t="s">
        <v>54</v>
      </c>
      <c r="C227" s="2">
        <v>11559</v>
      </c>
      <c r="D227" t="s">
        <v>6</v>
      </c>
      <c r="E227">
        <v>3.7</v>
      </c>
      <c r="F227" s="1">
        <v>40460</v>
      </c>
      <c r="G227" s="2">
        <f t="shared" si="6"/>
        <v>2010</v>
      </c>
      <c r="J227" s="2">
        <v>76170</v>
      </c>
      <c r="L227">
        <f t="shared" si="7"/>
        <v>76170</v>
      </c>
    </row>
    <row r="228" spans="1:12" x14ac:dyDescent="0.2">
      <c r="A228" t="s">
        <v>24</v>
      </c>
      <c r="B228" t="s">
        <v>156</v>
      </c>
      <c r="C228" s="2">
        <v>12778</v>
      </c>
      <c r="D228" t="s">
        <v>6</v>
      </c>
      <c r="E228">
        <v>5.1999999999999998E-2</v>
      </c>
      <c r="F228" s="1">
        <v>40459</v>
      </c>
      <c r="G228" s="2">
        <f t="shared" si="6"/>
        <v>2010</v>
      </c>
      <c r="H228" s="2">
        <v>5000</v>
      </c>
      <c r="L228">
        <f t="shared" si="7"/>
        <v>5000</v>
      </c>
    </row>
    <row r="229" spans="1:12" x14ac:dyDescent="0.2">
      <c r="A229" t="s">
        <v>4</v>
      </c>
      <c r="B229" t="s">
        <v>157</v>
      </c>
      <c r="C229" s="2">
        <v>27215</v>
      </c>
      <c r="D229" t="s">
        <v>6</v>
      </c>
      <c r="E229">
        <v>3.3</v>
      </c>
      <c r="F229" s="1">
        <v>40465</v>
      </c>
      <c r="G229" s="2">
        <f t="shared" si="6"/>
        <v>2010</v>
      </c>
      <c r="J229" s="2">
        <v>3644</v>
      </c>
      <c r="L229">
        <f t="shared" si="7"/>
        <v>3644</v>
      </c>
    </row>
    <row r="230" spans="1:12" x14ac:dyDescent="0.2">
      <c r="A230" t="s">
        <v>4</v>
      </c>
      <c r="B230" t="s">
        <v>134</v>
      </c>
      <c r="C230" s="2">
        <v>19995</v>
      </c>
      <c r="D230" t="s">
        <v>13</v>
      </c>
      <c r="E230">
        <v>0.8</v>
      </c>
      <c r="F230" s="1">
        <v>40466</v>
      </c>
      <c r="G230" s="2">
        <f t="shared" si="6"/>
        <v>2010</v>
      </c>
      <c r="J230" s="2">
        <v>5000</v>
      </c>
      <c r="L230">
        <f t="shared" si="7"/>
        <v>5000</v>
      </c>
    </row>
    <row r="231" spans="1:12" x14ac:dyDescent="0.2">
      <c r="A231" t="s">
        <v>7</v>
      </c>
      <c r="B231" t="s">
        <v>158</v>
      </c>
      <c r="C231" s="2">
        <v>11230</v>
      </c>
      <c r="D231" t="s">
        <v>6</v>
      </c>
      <c r="E231">
        <v>6.5</v>
      </c>
      <c r="F231" s="1">
        <v>40488</v>
      </c>
      <c r="G231" s="2">
        <f t="shared" si="6"/>
        <v>2010</v>
      </c>
      <c r="J231" s="2">
        <v>9917</v>
      </c>
      <c r="L231">
        <f t="shared" si="7"/>
        <v>9917</v>
      </c>
    </row>
    <row r="232" spans="1:12" x14ac:dyDescent="0.2">
      <c r="A232" t="s">
        <v>4</v>
      </c>
      <c r="B232" t="s">
        <v>159</v>
      </c>
      <c r="C232" s="2">
        <v>12896</v>
      </c>
      <c r="D232" t="s">
        <v>6</v>
      </c>
      <c r="E232">
        <v>11</v>
      </c>
      <c r="F232" s="1">
        <v>40490</v>
      </c>
      <c r="G232" s="2">
        <f t="shared" si="6"/>
        <v>2010</v>
      </c>
      <c r="J232" s="2">
        <v>48</v>
      </c>
      <c r="L232">
        <f t="shared" si="7"/>
        <v>48</v>
      </c>
    </row>
    <row r="233" spans="1:12" x14ac:dyDescent="0.2">
      <c r="A233" t="s">
        <v>24</v>
      </c>
      <c r="B233" t="s">
        <v>118</v>
      </c>
      <c r="C233" s="2">
        <v>15375</v>
      </c>
      <c r="D233" t="s">
        <v>6</v>
      </c>
      <c r="E233">
        <v>2.6</v>
      </c>
      <c r="F233" s="1">
        <v>40491</v>
      </c>
      <c r="G233" s="2">
        <f t="shared" si="6"/>
        <v>2010</v>
      </c>
      <c r="J233" s="2">
        <v>110</v>
      </c>
      <c r="L233">
        <f t="shared" si="7"/>
        <v>110</v>
      </c>
    </row>
    <row r="234" spans="1:12" x14ac:dyDescent="0.2">
      <c r="A234" t="s">
        <v>4</v>
      </c>
      <c r="B234" t="s">
        <v>159</v>
      </c>
      <c r="C234" s="2">
        <v>10215</v>
      </c>
      <c r="D234" t="s">
        <v>6</v>
      </c>
      <c r="E234">
        <v>0.8</v>
      </c>
      <c r="F234" s="1">
        <v>40498</v>
      </c>
      <c r="G234" s="2">
        <f t="shared" si="6"/>
        <v>2010</v>
      </c>
      <c r="J234" s="2">
        <v>50090</v>
      </c>
      <c r="L234">
        <f t="shared" si="7"/>
        <v>50090</v>
      </c>
    </row>
    <row r="235" spans="1:12" x14ac:dyDescent="0.2">
      <c r="A235" t="s">
        <v>15</v>
      </c>
      <c r="B235" t="s">
        <v>160</v>
      </c>
      <c r="C235" s="2">
        <v>11957</v>
      </c>
      <c r="D235" t="s">
        <v>6</v>
      </c>
      <c r="E235">
        <v>0.13500000000000001</v>
      </c>
      <c r="F235" s="1">
        <v>40501</v>
      </c>
      <c r="G235" s="2">
        <f t="shared" si="6"/>
        <v>2010</v>
      </c>
      <c r="J235" s="2">
        <v>50</v>
      </c>
      <c r="L235">
        <f t="shared" si="7"/>
        <v>50</v>
      </c>
    </row>
    <row r="236" spans="1:12" x14ac:dyDescent="0.2">
      <c r="A236" t="s">
        <v>15</v>
      </c>
      <c r="B236" t="s">
        <v>54</v>
      </c>
      <c r="C236" s="2">
        <v>11492</v>
      </c>
      <c r="D236" t="s">
        <v>36</v>
      </c>
      <c r="E236">
        <v>4</v>
      </c>
      <c r="F236" s="1">
        <v>40514</v>
      </c>
      <c r="G236" s="2">
        <f t="shared" si="6"/>
        <v>2010</v>
      </c>
      <c r="J236" s="2">
        <v>100</v>
      </c>
      <c r="L236">
        <f t="shared" si="7"/>
        <v>100</v>
      </c>
    </row>
    <row r="237" spans="1:12" x14ac:dyDescent="0.2">
      <c r="A237" t="s">
        <v>4</v>
      </c>
      <c r="B237" t="s">
        <v>134</v>
      </c>
      <c r="C237" s="2">
        <v>19995</v>
      </c>
      <c r="D237" t="s">
        <v>13</v>
      </c>
      <c r="E237">
        <v>1.4</v>
      </c>
      <c r="F237" s="1">
        <v>40519</v>
      </c>
      <c r="G237" s="2">
        <f t="shared" si="6"/>
        <v>2010</v>
      </c>
      <c r="J237" s="2">
        <v>15000</v>
      </c>
      <c r="L237">
        <f t="shared" si="7"/>
        <v>15000</v>
      </c>
    </row>
    <row r="238" spans="1:12" x14ac:dyDescent="0.2">
      <c r="A238" t="s">
        <v>4</v>
      </c>
      <c r="B238" t="s">
        <v>157</v>
      </c>
      <c r="C238" s="2">
        <v>27215</v>
      </c>
      <c r="D238" t="s">
        <v>6</v>
      </c>
      <c r="E238">
        <v>4</v>
      </c>
      <c r="F238" s="1">
        <v>40540</v>
      </c>
      <c r="G238" s="2">
        <f t="shared" si="6"/>
        <v>2010</v>
      </c>
      <c r="H238" s="2">
        <v>1000</v>
      </c>
      <c r="L238">
        <f t="shared" si="7"/>
        <v>1000</v>
      </c>
    </row>
    <row r="239" spans="1:12" x14ac:dyDescent="0.2">
      <c r="A239" t="s">
        <v>24</v>
      </c>
      <c r="B239" t="s">
        <v>156</v>
      </c>
      <c r="C239" s="2">
        <v>13890</v>
      </c>
      <c r="D239" t="s">
        <v>6</v>
      </c>
      <c r="E239">
        <v>4.5</v>
      </c>
      <c r="F239" s="1">
        <v>40529</v>
      </c>
      <c r="G239" s="2">
        <f t="shared" si="6"/>
        <v>2010</v>
      </c>
      <c r="H239" s="2">
        <v>150</v>
      </c>
      <c r="L239">
        <f t="shared" si="7"/>
        <v>150</v>
      </c>
    </row>
    <row r="240" spans="1:12" x14ac:dyDescent="0.2">
      <c r="A240" t="s">
        <v>15</v>
      </c>
      <c r="B240" t="s">
        <v>54</v>
      </c>
      <c r="C240" s="2">
        <v>13644</v>
      </c>
      <c r="D240" t="s">
        <v>36</v>
      </c>
      <c r="E240">
        <v>2</v>
      </c>
      <c r="F240" s="1">
        <v>40565</v>
      </c>
      <c r="G240" s="2">
        <f t="shared" si="6"/>
        <v>2011</v>
      </c>
      <c r="I240" s="2">
        <v>2000</v>
      </c>
      <c r="L240">
        <f t="shared" si="7"/>
        <v>2000</v>
      </c>
    </row>
    <row r="241" spans="1:12" x14ac:dyDescent="0.2">
      <c r="A241" t="s">
        <v>24</v>
      </c>
      <c r="B241" t="s">
        <v>118</v>
      </c>
      <c r="C241" s="2">
        <v>24197</v>
      </c>
      <c r="D241" t="s">
        <v>6</v>
      </c>
      <c r="E241">
        <v>1.95</v>
      </c>
      <c r="F241" s="1">
        <v>40588</v>
      </c>
      <c r="G241" s="2">
        <f t="shared" si="6"/>
        <v>2011</v>
      </c>
      <c r="J241" s="2">
        <v>173156</v>
      </c>
      <c r="L241">
        <f t="shared" si="7"/>
        <v>173156</v>
      </c>
    </row>
    <row r="242" spans="1:12" x14ac:dyDescent="0.2">
      <c r="A242" t="s">
        <v>24</v>
      </c>
      <c r="B242" t="s">
        <v>161</v>
      </c>
      <c r="C242" s="2">
        <v>13888</v>
      </c>
      <c r="D242" t="s">
        <v>6</v>
      </c>
      <c r="E242">
        <v>1.23</v>
      </c>
      <c r="F242" s="1">
        <v>40646</v>
      </c>
      <c r="G242" s="2">
        <f t="shared" si="6"/>
        <v>2011</v>
      </c>
      <c r="J242" s="2">
        <v>12824</v>
      </c>
      <c r="L242">
        <f t="shared" si="7"/>
        <v>12824</v>
      </c>
    </row>
    <row r="243" spans="1:12" x14ac:dyDescent="0.2">
      <c r="A243" t="s">
        <v>15</v>
      </c>
      <c r="B243" t="s">
        <v>104</v>
      </c>
      <c r="C243" s="2">
        <v>13035</v>
      </c>
      <c r="D243" t="s">
        <v>13</v>
      </c>
      <c r="E243">
        <v>0.8</v>
      </c>
      <c r="F243" s="1">
        <v>40694</v>
      </c>
      <c r="G243" s="2">
        <f t="shared" si="6"/>
        <v>2011</v>
      </c>
      <c r="J243" s="2">
        <v>50</v>
      </c>
      <c r="L243">
        <f t="shared" si="7"/>
        <v>50</v>
      </c>
    </row>
    <row r="244" spans="1:12" x14ac:dyDescent="0.2">
      <c r="A244" t="s">
        <v>4</v>
      </c>
      <c r="B244" t="s">
        <v>118</v>
      </c>
      <c r="C244" s="2">
        <v>31338</v>
      </c>
      <c r="D244" t="s">
        <v>6</v>
      </c>
      <c r="E244">
        <v>4.2</v>
      </c>
      <c r="F244" s="1">
        <v>40701</v>
      </c>
      <c r="G244" s="2">
        <f t="shared" si="6"/>
        <v>2011</v>
      </c>
      <c r="J244" s="2">
        <v>150</v>
      </c>
      <c r="L244">
        <f t="shared" si="7"/>
        <v>150</v>
      </c>
    </row>
    <row r="245" spans="1:12" x14ac:dyDescent="0.2">
      <c r="A245" t="s">
        <v>15</v>
      </c>
      <c r="B245" t="s">
        <v>161</v>
      </c>
      <c r="C245" s="2">
        <v>13482</v>
      </c>
      <c r="D245" t="s">
        <v>6</v>
      </c>
      <c r="E245">
        <v>1.0999999999999999E-2</v>
      </c>
      <c r="F245" s="1">
        <v>40710</v>
      </c>
      <c r="G245" s="2">
        <f t="shared" si="6"/>
        <v>2011</v>
      </c>
      <c r="J245" s="2">
        <v>500</v>
      </c>
      <c r="L245">
        <f t="shared" si="7"/>
        <v>500</v>
      </c>
    </row>
    <row r="246" spans="1:12" x14ac:dyDescent="0.2">
      <c r="A246" t="s">
        <v>28</v>
      </c>
      <c r="B246" t="s">
        <v>162</v>
      </c>
      <c r="C246" s="2">
        <v>13708</v>
      </c>
      <c r="D246" t="s">
        <v>36</v>
      </c>
      <c r="E246">
        <v>3</v>
      </c>
      <c r="F246" s="1">
        <v>40718</v>
      </c>
      <c r="G246" s="2">
        <f t="shared" si="6"/>
        <v>2011</v>
      </c>
      <c r="J246" s="2">
        <v>100</v>
      </c>
      <c r="L246">
        <f t="shared" si="7"/>
        <v>100</v>
      </c>
    </row>
    <row r="247" spans="1:12" x14ac:dyDescent="0.2">
      <c r="A247" t="s">
        <v>7</v>
      </c>
      <c r="B247" t="s">
        <v>90</v>
      </c>
      <c r="C247" s="2">
        <v>11317</v>
      </c>
      <c r="D247" t="s">
        <v>6</v>
      </c>
      <c r="F247" s="1">
        <v>40722</v>
      </c>
      <c r="G247" s="2">
        <f t="shared" si="6"/>
        <v>2011</v>
      </c>
      <c r="H247" s="2">
        <v>2</v>
      </c>
      <c r="L247">
        <f t="shared" si="7"/>
        <v>2</v>
      </c>
    </row>
    <row r="248" spans="1:12" x14ac:dyDescent="0.2">
      <c r="A248" t="s">
        <v>7</v>
      </c>
      <c r="B248" t="s">
        <v>77</v>
      </c>
      <c r="C248" s="2">
        <v>18717</v>
      </c>
      <c r="D248" t="s">
        <v>13</v>
      </c>
      <c r="E248">
        <v>1.8</v>
      </c>
      <c r="F248" s="1">
        <v>40750</v>
      </c>
      <c r="G248" s="2">
        <f t="shared" si="6"/>
        <v>2011</v>
      </c>
      <c r="J248" s="2">
        <v>2000</v>
      </c>
      <c r="L248">
        <f t="shared" si="7"/>
        <v>2000</v>
      </c>
    </row>
    <row r="249" spans="1:12" x14ac:dyDescent="0.2">
      <c r="A249" t="s">
        <v>15</v>
      </c>
      <c r="B249" t="s">
        <v>146</v>
      </c>
      <c r="C249" s="2">
        <v>16497</v>
      </c>
      <c r="D249" t="s">
        <v>6</v>
      </c>
      <c r="E249">
        <v>3.72</v>
      </c>
      <c r="F249" s="1">
        <v>40750</v>
      </c>
      <c r="G249" s="2">
        <f t="shared" si="6"/>
        <v>2011</v>
      </c>
      <c r="H249" s="2">
        <v>3200</v>
      </c>
      <c r="L249">
        <f t="shared" si="7"/>
        <v>3200</v>
      </c>
    </row>
    <row r="250" spans="1:12" x14ac:dyDescent="0.2">
      <c r="A250" t="s">
        <v>17</v>
      </c>
      <c r="B250" t="s">
        <v>163</v>
      </c>
      <c r="C250" s="2">
        <v>13691</v>
      </c>
      <c r="D250" t="s">
        <v>6</v>
      </c>
      <c r="E250">
        <v>2.2000000000000002</v>
      </c>
      <c r="F250" s="1">
        <v>40782</v>
      </c>
      <c r="G250" s="2">
        <f t="shared" si="6"/>
        <v>2011</v>
      </c>
      <c r="J250" s="2">
        <v>100</v>
      </c>
      <c r="L250">
        <f t="shared" si="7"/>
        <v>100</v>
      </c>
    </row>
    <row r="251" spans="1:12" x14ac:dyDescent="0.2">
      <c r="A251" t="s">
        <v>24</v>
      </c>
      <c r="B251" t="s">
        <v>159</v>
      </c>
      <c r="C251" s="2">
        <v>19015</v>
      </c>
      <c r="D251" t="s">
        <v>6</v>
      </c>
      <c r="E251">
        <v>12</v>
      </c>
      <c r="F251" s="1">
        <v>40784</v>
      </c>
      <c r="G251" s="2">
        <f t="shared" si="6"/>
        <v>2011</v>
      </c>
      <c r="H251" s="2">
        <v>1</v>
      </c>
      <c r="L251">
        <f t="shared" si="7"/>
        <v>1</v>
      </c>
    </row>
    <row r="252" spans="1:12" x14ac:dyDescent="0.2">
      <c r="A252" t="s">
        <v>15</v>
      </c>
      <c r="B252" t="s">
        <v>161</v>
      </c>
      <c r="C252" s="2">
        <v>28096</v>
      </c>
      <c r="D252" t="s">
        <v>6</v>
      </c>
      <c r="E252">
        <v>10</v>
      </c>
      <c r="F252" s="1">
        <v>40808</v>
      </c>
      <c r="G252" s="2">
        <f t="shared" si="6"/>
        <v>2011</v>
      </c>
      <c r="J252" s="2">
        <v>1973</v>
      </c>
      <c r="L252">
        <f t="shared" si="7"/>
        <v>1973</v>
      </c>
    </row>
    <row r="253" spans="1:12" x14ac:dyDescent="0.2">
      <c r="A253" t="s">
        <v>11</v>
      </c>
      <c r="B253" t="s">
        <v>164</v>
      </c>
      <c r="C253" s="2">
        <v>13803</v>
      </c>
      <c r="D253" t="s">
        <v>6</v>
      </c>
      <c r="E253">
        <v>2.2000000000000002</v>
      </c>
      <c r="F253" s="1">
        <v>40811</v>
      </c>
      <c r="G253" s="2">
        <f t="shared" si="6"/>
        <v>2011</v>
      </c>
      <c r="J253" s="2">
        <v>2020</v>
      </c>
      <c r="L253">
        <f t="shared" si="7"/>
        <v>2020</v>
      </c>
    </row>
    <row r="254" spans="1:12" x14ac:dyDescent="0.2">
      <c r="A254" t="s">
        <v>4</v>
      </c>
      <c r="B254" t="s">
        <v>58</v>
      </c>
      <c r="C254" s="2">
        <v>18355</v>
      </c>
      <c r="D254" t="s">
        <v>36</v>
      </c>
      <c r="E254">
        <v>0.04</v>
      </c>
      <c r="F254" s="1">
        <v>40821</v>
      </c>
      <c r="G254" s="2">
        <f t="shared" si="6"/>
        <v>2011</v>
      </c>
      <c r="J254" s="2">
        <v>9</v>
      </c>
      <c r="L254">
        <f t="shared" si="7"/>
        <v>9</v>
      </c>
    </row>
    <row r="255" spans="1:12" x14ac:dyDescent="0.2">
      <c r="A255" t="s">
        <v>21</v>
      </c>
      <c r="B255" t="s">
        <v>165</v>
      </c>
      <c r="C255" s="2">
        <v>13958</v>
      </c>
      <c r="D255" t="s">
        <v>6</v>
      </c>
      <c r="E255">
        <v>7.0000000000000007E-2</v>
      </c>
      <c r="F255" s="1">
        <v>40823</v>
      </c>
      <c r="G255" s="2">
        <f t="shared" si="6"/>
        <v>2011</v>
      </c>
      <c r="J255" s="2">
        <v>2</v>
      </c>
      <c r="L255">
        <f t="shared" si="7"/>
        <v>2</v>
      </c>
    </row>
    <row r="256" spans="1:12" x14ac:dyDescent="0.2">
      <c r="A256" t="s">
        <v>28</v>
      </c>
      <c r="B256" t="s">
        <v>149</v>
      </c>
      <c r="C256" s="2">
        <v>10311</v>
      </c>
      <c r="D256" t="s">
        <v>6</v>
      </c>
      <c r="E256">
        <v>1</v>
      </c>
      <c r="F256" s="1">
        <v>40843</v>
      </c>
      <c r="G256" s="2">
        <f t="shared" si="6"/>
        <v>2011</v>
      </c>
      <c r="J256" s="2">
        <v>8000</v>
      </c>
      <c r="L256">
        <f t="shared" si="7"/>
        <v>8000</v>
      </c>
    </row>
    <row r="257" spans="1:12" x14ac:dyDescent="0.2">
      <c r="A257" t="s">
        <v>24</v>
      </c>
      <c r="B257" t="s">
        <v>166</v>
      </c>
      <c r="C257" s="2">
        <v>12410</v>
      </c>
      <c r="D257" t="s">
        <v>36</v>
      </c>
      <c r="E257">
        <v>0.01</v>
      </c>
      <c r="F257" s="1">
        <v>40847</v>
      </c>
      <c r="G257" s="2">
        <f t="shared" si="6"/>
        <v>2011</v>
      </c>
      <c r="J257" s="2">
        <v>613</v>
      </c>
      <c r="L257">
        <f t="shared" si="7"/>
        <v>613</v>
      </c>
    </row>
    <row r="258" spans="1:12" x14ac:dyDescent="0.2">
      <c r="A258" t="s">
        <v>38</v>
      </c>
      <c r="B258" t="s">
        <v>167</v>
      </c>
      <c r="C258" s="2">
        <v>19336</v>
      </c>
      <c r="D258" t="s">
        <v>6</v>
      </c>
      <c r="E258">
        <v>2.5</v>
      </c>
      <c r="F258" s="1">
        <v>40848</v>
      </c>
      <c r="G258" s="2">
        <f t="shared" si="6"/>
        <v>2011</v>
      </c>
      <c r="J258" s="2">
        <v>29932</v>
      </c>
      <c r="L258">
        <f t="shared" si="7"/>
        <v>29932</v>
      </c>
    </row>
    <row r="259" spans="1:12" x14ac:dyDescent="0.2">
      <c r="A259" t="s">
        <v>15</v>
      </c>
      <c r="B259" t="s">
        <v>124</v>
      </c>
      <c r="C259" s="2">
        <v>10324</v>
      </c>
      <c r="D259" t="s">
        <v>6</v>
      </c>
      <c r="E259">
        <v>0.15</v>
      </c>
      <c r="F259" s="1">
        <v>40849</v>
      </c>
      <c r="G259" s="2">
        <f t="shared" si="6"/>
        <v>2011</v>
      </c>
      <c r="I259" s="2">
        <v>17000</v>
      </c>
      <c r="L259">
        <f t="shared" si="7"/>
        <v>17000</v>
      </c>
    </row>
    <row r="260" spans="1:12" x14ac:dyDescent="0.2">
      <c r="A260" t="s">
        <v>28</v>
      </c>
      <c r="B260" t="s">
        <v>168</v>
      </c>
      <c r="C260" s="2">
        <v>21335</v>
      </c>
      <c r="D260" t="s">
        <v>13</v>
      </c>
      <c r="E260">
        <v>2</v>
      </c>
      <c r="F260" s="1">
        <v>40855</v>
      </c>
      <c r="G260" s="2">
        <f t="shared" si="6"/>
        <v>2011</v>
      </c>
      <c r="J260" s="2">
        <v>350</v>
      </c>
      <c r="L260">
        <f t="shared" si="7"/>
        <v>350</v>
      </c>
    </row>
    <row r="261" spans="1:12" x14ac:dyDescent="0.2">
      <c r="A261" t="s">
        <v>24</v>
      </c>
      <c r="B261" t="s">
        <v>25</v>
      </c>
      <c r="C261" s="2">
        <v>12599</v>
      </c>
      <c r="D261" t="s">
        <v>6</v>
      </c>
      <c r="E261">
        <v>0.5</v>
      </c>
      <c r="F261" s="1">
        <v>40876</v>
      </c>
      <c r="G261" s="2">
        <f t="shared" ref="G261:G324" si="8">YEAR(F261)</f>
        <v>2011</v>
      </c>
      <c r="J261" s="2">
        <v>54134</v>
      </c>
      <c r="L261">
        <f t="shared" ref="L261:L324" si="9">(H261+I261+J261)-K261</f>
        <v>54134</v>
      </c>
    </row>
    <row r="262" spans="1:12" x14ac:dyDescent="0.2">
      <c r="A262" t="s">
        <v>24</v>
      </c>
      <c r="B262" t="s">
        <v>118</v>
      </c>
      <c r="C262" s="2">
        <v>31037</v>
      </c>
      <c r="D262" t="s">
        <v>6</v>
      </c>
      <c r="E262">
        <v>0.35</v>
      </c>
      <c r="F262" s="1">
        <v>40876</v>
      </c>
      <c r="G262" s="2">
        <f t="shared" si="8"/>
        <v>2011</v>
      </c>
      <c r="J262" s="2">
        <v>60000</v>
      </c>
      <c r="L262">
        <f t="shared" si="9"/>
        <v>60000</v>
      </c>
    </row>
    <row r="263" spans="1:12" x14ac:dyDescent="0.2">
      <c r="A263" t="s">
        <v>15</v>
      </c>
      <c r="B263" t="s">
        <v>169</v>
      </c>
      <c r="C263" s="2">
        <v>16281</v>
      </c>
      <c r="D263" t="s">
        <v>6</v>
      </c>
      <c r="E263">
        <v>5.6</v>
      </c>
      <c r="F263" s="1">
        <v>40878</v>
      </c>
      <c r="G263" s="2">
        <f t="shared" si="8"/>
        <v>2011</v>
      </c>
      <c r="J263" s="2">
        <v>2267</v>
      </c>
      <c r="L263">
        <f t="shared" si="9"/>
        <v>2267</v>
      </c>
    </row>
    <row r="264" spans="1:12" x14ac:dyDescent="0.2">
      <c r="A264" t="s">
        <v>38</v>
      </c>
      <c r="B264" t="s">
        <v>121</v>
      </c>
      <c r="C264" s="2">
        <v>20538</v>
      </c>
      <c r="D264" t="s">
        <v>13</v>
      </c>
      <c r="E264">
        <v>1.2</v>
      </c>
      <c r="F264" s="1">
        <v>40900</v>
      </c>
      <c r="G264" s="2">
        <f t="shared" si="8"/>
        <v>2011</v>
      </c>
      <c r="J264" s="2">
        <v>1000</v>
      </c>
      <c r="L264">
        <f t="shared" si="9"/>
        <v>1000</v>
      </c>
    </row>
    <row r="265" spans="1:12" x14ac:dyDescent="0.2">
      <c r="A265" t="s">
        <v>28</v>
      </c>
      <c r="B265" t="s">
        <v>25</v>
      </c>
      <c r="C265" s="2">
        <v>13242</v>
      </c>
      <c r="D265" t="s">
        <v>6</v>
      </c>
      <c r="E265">
        <v>4.09</v>
      </c>
      <c r="F265" s="1">
        <v>40908</v>
      </c>
      <c r="G265" s="2">
        <f t="shared" si="8"/>
        <v>2011</v>
      </c>
      <c r="J265" s="2">
        <v>1983</v>
      </c>
      <c r="L265">
        <f t="shared" si="9"/>
        <v>1983</v>
      </c>
    </row>
    <row r="266" spans="1:12" x14ac:dyDescent="0.2">
      <c r="A266" t="s">
        <v>4</v>
      </c>
      <c r="B266" t="s">
        <v>170</v>
      </c>
      <c r="C266" s="2">
        <v>13254</v>
      </c>
      <c r="D266" t="s">
        <v>13</v>
      </c>
      <c r="E266">
        <v>0.7</v>
      </c>
      <c r="F266" s="1">
        <v>40912</v>
      </c>
      <c r="G266" s="2">
        <f t="shared" si="8"/>
        <v>2012</v>
      </c>
      <c r="J266" s="2">
        <v>3625</v>
      </c>
      <c r="L266">
        <f t="shared" si="9"/>
        <v>3625</v>
      </c>
    </row>
    <row r="267" spans="1:12" x14ac:dyDescent="0.2">
      <c r="A267" t="s">
        <v>38</v>
      </c>
      <c r="B267" t="s">
        <v>71</v>
      </c>
      <c r="C267" s="2">
        <v>11907</v>
      </c>
      <c r="D267" t="s">
        <v>6</v>
      </c>
      <c r="E267">
        <v>4.8</v>
      </c>
      <c r="F267" s="1">
        <v>40966</v>
      </c>
      <c r="G267" s="2">
        <f t="shared" si="8"/>
        <v>2012</v>
      </c>
      <c r="J267" s="2">
        <v>2761</v>
      </c>
      <c r="L267">
        <f t="shared" si="9"/>
        <v>2761</v>
      </c>
    </row>
    <row r="268" spans="1:12" x14ac:dyDescent="0.2">
      <c r="A268" t="s">
        <v>28</v>
      </c>
      <c r="B268" t="s">
        <v>149</v>
      </c>
      <c r="C268" s="2">
        <v>13340</v>
      </c>
      <c r="D268" t="s">
        <v>36</v>
      </c>
      <c r="E268">
        <v>0.23499999999999999</v>
      </c>
      <c r="F268" s="1">
        <v>40978</v>
      </c>
      <c r="G268" s="2">
        <f t="shared" si="8"/>
        <v>2012</v>
      </c>
      <c r="J268" s="2">
        <v>122914</v>
      </c>
      <c r="L268">
        <f t="shared" si="9"/>
        <v>122914</v>
      </c>
    </row>
    <row r="269" spans="1:12" x14ac:dyDescent="0.2">
      <c r="A269" t="s">
        <v>4</v>
      </c>
      <c r="B269" t="s">
        <v>171</v>
      </c>
      <c r="C269" s="2">
        <v>18635</v>
      </c>
      <c r="D269" t="s">
        <v>13</v>
      </c>
      <c r="E269">
        <v>1.2</v>
      </c>
      <c r="F269" s="1">
        <v>40981</v>
      </c>
      <c r="G269" s="2">
        <f t="shared" si="8"/>
        <v>2012</v>
      </c>
      <c r="J269" s="2">
        <v>46441</v>
      </c>
      <c r="L269">
        <f t="shared" si="9"/>
        <v>46441</v>
      </c>
    </row>
    <row r="270" spans="1:12" x14ac:dyDescent="0.2">
      <c r="A270" t="s">
        <v>28</v>
      </c>
      <c r="B270" t="s">
        <v>172</v>
      </c>
      <c r="C270" s="2">
        <v>12173</v>
      </c>
      <c r="D270" t="s">
        <v>6</v>
      </c>
      <c r="E270">
        <v>0.08</v>
      </c>
      <c r="F270" s="1">
        <v>41020</v>
      </c>
      <c r="G270" s="2">
        <f t="shared" si="8"/>
        <v>2012</v>
      </c>
      <c r="J270" s="2">
        <v>61</v>
      </c>
      <c r="L270">
        <f t="shared" si="9"/>
        <v>61</v>
      </c>
    </row>
    <row r="271" spans="1:12" x14ac:dyDescent="0.2">
      <c r="A271" t="s">
        <v>24</v>
      </c>
      <c r="B271" t="s">
        <v>118</v>
      </c>
      <c r="C271" s="2">
        <v>30437</v>
      </c>
      <c r="D271" t="s">
        <v>6</v>
      </c>
      <c r="E271">
        <v>2.9</v>
      </c>
      <c r="F271" s="1">
        <v>41025</v>
      </c>
      <c r="G271" s="2">
        <f t="shared" si="8"/>
        <v>2012</v>
      </c>
      <c r="J271" s="2">
        <v>15</v>
      </c>
      <c r="L271">
        <f t="shared" si="9"/>
        <v>15</v>
      </c>
    </row>
    <row r="272" spans="1:12" x14ac:dyDescent="0.2">
      <c r="A272" t="s">
        <v>4</v>
      </c>
      <c r="B272" t="s">
        <v>25</v>
      </c>
      <c r="C272" s="2">
        <v>12281</v>
      </c>
      <c r="D272" t="s">
        <v>6</v>
      </c>
      <c r="E272">
        <v>4</v>
      </c>
      <c r="F272" s="1">
        <v>41073</v>
      </c>
      <c r="G272" s="2">
        <f t="shared" si="8"/>
        <v>2012</v>
      </c>
      <c r="J272" s="2">
        <v>1</v>
      </c>
      <c r="L272">
        <f t="shared" si="9"/>
        <v>1</v>
      </c>
    </row>
    <row r="273" spans="1:12" x14ac:dyDescent="0.2">
      <c r="A273" t="s">
        <v>4</v>
      </c>
      <c r="B273" t="s">
        <v>25</v>
      </c>
      <c r="C273" s="2">
        <v>22335</v>
      </c>
      <c r="D273" t="s">
        <v>6</v>
      </c>
      <c r="E273">
        <v>0.1</v>
      </c>
      <c r="F273" s="1">
        <v>41082</v>
      </c>
      <c r="G273" s="2">
        <f t="shared" si="8"/>
        <v>2012</v>
      </c>
      <c r="J273" s="2">
        <v>1</v>
      </c>
      <c r="L273">
        <f t="shared" si="9"/>
        <v>1</v>
      </c>
    </row>
    <row r="274" spans="1:12" x14ac:dyDescent="0.2">
      <c r="A274" t="s">
        <v>11</v>
      </c>
      <c r="B274" t="s">
        <v>173</v>
      </c>
      <c r="C274" s="2">
        <v>30216</v>
      </c>
      <c r="D274" t="s">
        <v>6</v>
      </c>
      <c r="E274">
        <v>4</v>
      </c>
      <c r="F274" s="1">
        <v>41105</v>
      </c>
      <c r="G274" s="2">
        <f t="shared" si="8"/>
        <v>2012</v>
      </c>
      <c r="J274" s="2">
        <v>160</v>
      </c>
      <c r="L274">
        <f t="shared" si="9"/>
        <v>160</v>
      </c>
    </row>
    <row r="275" spans="1:12" x14ac:dyDescent="0.2">
      <c r="A275" t="s">
        <v>15</v>
      </c>
      <c r="B275" t="s">
        <v>174</v>
      </c>
      <c r="C275" s="2">
        <v>11771</v>
      </c>
      <c r="D275" t="s">
        <v>36</v>
      </c>
      <c r="E275">
        <v>1.5</v>
      </c>
      <c r="F275" s="1">
        <v>41116</v>
      </c>
      <c r="G275" s="2">
        <f t="shared" si="8"/>
        <v>2012</v>
      </c>
      <c r="J275" s="2">
        <v>9848</v>
      </c>
      <c r="L275">
        <f t="shared" si="9"/>
        <v>9848</v>
      </c>
    </row>
    <row r="276" spans="1:12" x14ac:dyDescent="0.2">
      <c r="A276" t="s">
        <v>11</v>
      </c>
      <c r="B276" t="s">
        <v>175</v>
      </c>
      <c r="C276" s="2">
        <v>32257</v>
      </c>
      <c r="D276" t="s">
        <v>6</v>
      </c>
      <c r="E276">
        <v>1.5</v>
      </c>
      <c r="F276" s="1">
        <v>41143</v>
      </c>
      <c r="G276" s="2">
        <f t="shared" si="8"/>
        <v>2012</v>
      </c>
      <c r="J276" s="2">
        <v>20</v>
      </c>
      <c r="L276">
        <f t="shared" si="9"/>
        <v>20</v>
      </c>
    </row>
    <row r="277" spans="1:12" x14ac:dyDescent="0.2">
      <c r="A277" t="s">
        <v>7</v>
      </c>
      <c r="B277" t="s">
        <v>37</v>
      </c>
      <c r="C277" s="2">
        <v>24295</v>
      </c>
      <c r="D277" t="s">
        <v>6</v>
      </c>
      <c r="E277" t="s">
        <v>33</v>
      </c>
      <c r="F277" s="1">
        <v>41144</v>
      </c>
      <c r="G277" s="2">
        <f t="shared" si="8"/>
        <v>2012</v>
      </c>
      <c r="J277" s="2">
        <v>3</v>
      </c>
      <c r="L277">
        <f t="shared" si="9"/>
        <v>3</v>
      </c>
    </row>
    <row r="278" spans="1:12" x14ac:dyDescent="0.2">
      <c r="A278" t="s">
        <v>7</v>
      </c>
      <c r="B278" t="s">
        <v>103</v>
      </c>
      <c r="C278" s="2">
        <v>27996</v>
      </c>
      <c r="D278" t="s">
        <v>6</v>
      </c>
      <c r="E278">
        <v>3.75</v>
      </c>
      <c r="F278" s="1">
        <v>41154</v>
      </c>
      <c r="G278" s="2">
        <f t="shared" si="8"/>
        <v>2012</v>
      </c>
      <c r="J278" s="2">
        <v>26673</v>
      </c>
      <c r="L278">
        <f t="shared" si="9"/>
        <v>26673</v>
      </c>
    </row>
    <row r="279" spans="1:12" x14ac:dyDescent="0.2">
      <c r="A279" t="s">
        <v>4</v>
      </c>
      <c r="B279" t="s">
        <v>171</v>
      </c>
      <c r="C279" s="2">
        <v>23575</v>
      </c>
      <c r="D279" t="s">
        <v>13</v>
      </c>
      <c r="E279">
        <v>1.9</v>
      </c>
      <c r="F279" s="1">
        <v>41229</v>
      </c>
      <c r="G279" s="2">
        <f t="shared" si="8"/>
        <v>2012</v>
      </c>
      <c r="J279" s="2">
        <v>6500</v>
      </c>
      <c r="L279">
        <f t="shared" si="9"/>
        <v>6500</v>
      </c>
    </row>
    <row r="280" spans="1:12" x14ac:dyDescent="0.2">
      <c r="A280" t="s">
        <v>11</v>
      </c>
      <c r="B280" t="s">
        <v>176</v>
      </c>
      <c r="C280" s="2">
        <v>11378</v>
      </c>
      <c r="D280" t="s">
        <v>6</v>
      </c>
      <c r="E280">
        <v>7.4</v>
      </c>
      <c r="F280" s="1">
        <v>41252</v>
      </c>
      <c r="G280" s="2">
        <f t="shared" si="8"/>
        <v>2012</v>
      </c>
      <c r="J280" s="2">
        <v>8504</v>
      </c>
      <c r="L280">
        <f t="shared" si="9"/>
        <v>8504</v>
      </c>
    </row>
    <row r="281" spans="1:12" x14ac:dyDescent="0.2">
      <c r="A281" t="s">
        <v>4</v>
      </c>
      <c r="B281" t="s">
        <v>177</v>
      </c>
      <c r="C281" s="2" t="s">
        <v>178</v>
      </c>
      <c r="D281" t="s">
        <v>6</v>
      </c>
      <c r="E281">
        <v>5</v>
      </c>
      <c r="F281" s="1">
        <v>41386</v>
      </c>
      <c r="G281" s="2">
        <f t="shared" si="8"/>
        <v>2013</v>
      </c>
      <c r="H281" s="2">
        <v>8</v>
      </c>
      <c r="L281">
        <f t="shared" si="9"/>
        <v>8</v>
      </c>
    </row>
    <row r="282" spans="1:12" x14ac:dyDescent="0.2">
      <c r="A282" t="s">
        <v>15</v>
      </c>
      <c r="B282" t="s">
        <v>179</v>
      </c>
      <c r="C282" s="2">
        <v>10060</v>
      </c>
      <c r="D282" t="s">
        <v>6</v>
      </c>
      <c r="E282">
        <v>0.14299999999999999</v>
      </c>
      <c r="F282" s="1">
        <v>41401</v>
      </c>
      <c r="G282" s="2">
        <f t="shared" si="8"/>
        <v>2013</v>
      </c>
      <c r="J282" s="2">
        <v>100</v>
      </c>
      <c r="L282">
        <f t="shared" si="9"/>
        <v>100</v>
      </c>
    </row>
    <row r="283" spans="1:12" x14ac:dyDescent="0.2">
      <c r="A283" t="s">
        <v>21</v>
      </c>
      <c r="B283" t="s">
        <v>180</v>
      </c>
      <c r="C283" s="2">
        <v>10262</v>
      </c>
      <c r="D283" t="s">
        <v>6</v>
      </c>
      <c r="E283">
        <v>2.2000000000000002</v>
      </c>
      <c r="F283" s="1">
        <v>41415</v>
      </c>
      <c r="G283" s="2">
        <f t="shared" si="8"/>
        <v>2013</v>
      </c>
      <c r="J283" s="2">
        <v>24800</v>
      </c>
      <c r="L283">
        <f t="shared" si="9"/>
        <v>24800</v>
      </c>
    </row>
    <row r="284" spans="1:12" x14ac:dyDescent="0.2">
      <c r="A284" t="s">
        <v>15</v>
      </c>
      <c r="B284" t="s">
        <v>181</v>
      </c>
      <c r="C284" s="2">
        <v>11611</v>
      </c>
      <c r="D284" t="s">
        <v>36</v>
      </c>
      <c r="E284">
        <v>1.2</v>
      </c>
      <c r="F284" s="1">
        <v>41431</v>
      </c>
      <c r="G284" s="2">
        <f t="shared" si="8"/>
        <v>2013</v>
      </c>
      <c r="H284" s="2">
        <v>50</v>
      </c>
      <c r="L284">
        <f t="shared" si="9"/>
        <v>50</v>
      </c>
    </row>
    <row r="285" spans="1:12" x14ac:dyDescent="0.2">
      <c r="A285" t="s">
        <v>24</v>
      </c>
      <c r="B285" t="s">
        <v>25</v>
      </c>
      <c r="C285" s="2">
        <v>13178</v>
      </c>
      <c r="D285" t="s">
        <v>6</v>
      </c>
      <c r="E285">
        <v>0.22</v>
      </c>
      <c r="F285" s="1">
        <v>41449</v>
      </c>
      <c r="G285" s="2">
        <f t="shared" si="8"/>
        <v>2013</v>
      </c>
      <c r="H285" s="2">
        <v>20</v>
      </c>
      <c r="L285">
        <f t="shared" si="9"/>
        <v>20</v>
      </c>
    </row>
    <row r="286" spans="1:12" x14ac:dyDescent="0.2">
      <c r="A286" t="s">
        <v>4</v>
      </c>
      <c r="B286" t="s">
        <v>165</v>
      </c>
      <c r="C286" s="2">
        <v>12415</v>
      </c>
      <c r="D286" t="s">
        <v>6</v>
      </c>
      <c r="E286">
        <v>7.0000000000000007E-2</v>
      </c>
      <c r="F286" s="1">
        <v>41468</v>
      </c>
      <c r="G286" s="2">
        <f t="shared" si="8"/>
        <v>2013</v>
      </c>
      <c r="H286" s="2">
        <v>40</v>
      </c>
      <c r="L286">
        <f t="shared" si="9"/>
        <v>40</v>
      </c>
    </row>
    <row r="287" spans="1:12" x14ac:dyDescent="0.2">
      <c r="A287" t="s">
        <v>28</v>
      </c>
      <c r="B287" t="s">
        <v>182</v>
      </c>
      <c r="C287" s="2">
        <v>11813</v>
      </c>
      <c r="D287" t="s">
        <v>6</v>
      </c>
      <c r="E287">
        <v>4.8</v>
      </c>
      <c r="F287" s="1">
        <v>41472</v>
      </c>
      <c r="G287" s="2">
        <f t="shared" si="8"/>
        <v>2013</v>
      </c>
      <c r="J287" s="2">
        <v>8661</v>
      </c>
      <c r="L287">
        <f t="shared" si="9"/>
        <v>8661</v>
      </c>
    </row>
    <row r="288" spans="1:12" x14ac:dyDescent="0.2">
      <c r="A288" t="s">
        <v>24</v>
      </c>
      <c r="B288" t="s">
        <v>159</v>
      </c>
      <c r="C288" s="2">
        <v>13491</v>
      </c>
      <c r="D288" t="s">
        <v>6</v>
      </c>
      <c r="E288">
        <v>15</v>
      </c>
      <c r="F288" s="1">
        <v>41491</v>
      </c>
      <c r="G288" s="2">
        <f t="shared" si="8"/>
        <v>2013</v>
      </c>
      <c r="J288" s="2">
        <v>1</v>
      </c>
      <c r="L288">
        <f t="shared" si="9"/>
        <v>1</v>
      </c>
    </row>
    <row r="289" spans="1:12" x14ac:dyDescent="0.2">
      <c r="A289" t="s">
        <v>15</v>
      </c>
      <c r="B289" t="s">
        <v>183</v>
      </c>
      <c r="C289" s="2">
        <v>26295</v>
      </c>
      <c r="D289" t="s">
        <v>6</v>
      </c>
      <c r="E289">
        <v>1.2</v>
      </c>
      <c r="F289" s="1">
        <v>41505</v>
      </c>
      <c r="G289" s="2">
        <f t="shared" si="8"/>
        <v>2013</v>
      </c>
      <c r="J289" s="2">
        <v>11</v>
      </c>
      <c r="L289">
        <f t="shared" si="9"/>
        <v>11</v>
      </c>
    </row>
    <row r="290" spans="1:12" x14ac:dyDescent="0.2">
      <c r="A290" t="s">
        <v>28</v>
      </c>
      <c r="B290" t="s">
        <v>184</v>
      </c>
      <c r="C290" s="2">
        <v>21335</v>
      </c>
      <c r="D290" t="s">
        <v>13</v>
      </c>
      <c r="E290">
        <v>1.5</v>
      </c>
      <c r="F290" s="1">
        <v>41511</v>
      </c>
      <c r="G290" s="2">
        <f t="shared" si="8"/>
        <v>2013</v>
      </c>
      <c r="J290" s="2">
        <v>1000</v>
      </c>
      <c r="L290">
        <f t="shared" si="9"/>
        <v>1000</v>
      </c>
    </row>
    <row r="291" spans="1:12" x14ac:dyDescent="0.2">
      <c r="A291" t="s">
        <v>11</v>
      </c>
      <c r="B291" t="s">
        <v>70</v>
      </c>
      <c r="C291" s="2">
        <v>10808</v>
      </c>
      <c r="D291" t="s">
        <v>6</v>
      </c>
      <c r="E291">
        <v>1</v>
      </c>
      <c r="F291" s="1">
        <v>41526</v>
      </c>
      <c r="G291" s="2">
        <f t="shared" si="8"/>
        <v>2013</v>
      </c>
      <c r="J291" s="2">
        <v>40</v>
      </c>
      <c r="L291">
        <f t="shared" si="9"/>
        <v>40</v>
      </c>
    </row>
    <row r="292" spans="1:12" x14ac:dyDescent="0.2">
      <c r="A292" t="s">
        <v>24</v>
      </c>
      <c r="B292" t="s">
        <v>185</v>
      </c>
      <c r="C292" s="2">
        <v>24696</v>
      </c>
      <c r="D292" t="s">
        <v>6</v>
      </c>
      <c r="E292">
        <v>0.91</v>
      </c>
      <c r="F292" s="1">
        <v>41548</v>
      </c>
      <c r="G292" s="2">
        <f t="shared" si="8"/>
        <v>2013</v>
      </c>
      <c r="H292" s="2">
        <v>30</v>
      </c>
      <c r="L292">
        <f t="shared" si="9"/>
        <v>30</v>
      </c>
    </row>
    <row r="293" spans="1:12" x14ac:dyDescent="0.2">
      <c r="A293" t="s">
        <v>24</v>
      </c>
      <c r="B293" t="s">
        <v>186</v>
      </c>
      <c r="C293" s="2">
        <v>19457</v>
      </c>
      <c r="D293" t="s">
        <v>6</v>
      </c>
      <c r="E293">
        <v>4.9000000000000004</v>
      </c>
      <c r="F293" s="1">
        <v>41558</v>
      </c>
      <c r="G293" s="2">
        <f t="shared" si="8"/>
        <v>2013</v>
      </c>
      <c r="H293" s="2">
        <v>2</v>
      </c>
      <c r="L293">
        <f t="shared" si="9"/>
        <v>2</v>
      </c>
    </row>
    <row r="294" spans="1:12" x14ac:dyDescent="0.2">
      <c r="A294" t="s">
        <v>38</v>
      </c>
      <c r="B294" t="s">
        <v>121</v>
      </c>
      <c r="C294" s="2">
        <v>20538</v>
      </c>
      <c r="D294" t="s">
        <v>13</v>
      </c>
      <c r="E294">
        <v>3</v>
      </c>
      <c r="F294" s="1">
        <v>41565</v>
      </c>
      <c r="G294" s="2">
        <f t="shared" si="8"/>
        <v>2013</v>
      </c>
      <c r="J294" s="2">
        <v>54002</v>
      </c>
      <c r="L294">
        <f t="shared" si="9"/>
        <v>54002</v>
      </c>
    </row>
    <row r="295" spans="1:12" x14ac:dyDescent="0.2">
      <c r="A295" t="s">
        <v>15</v>
      </c>
      <c r="B295" t="s">
        <v>181</v>
      </c>
      <c r="C295" s="2">
        <v>28976</v>
      </c>
      <c r="D295" t="s">
        <v>6</v>
      </c>
      <c r="E295">
        <v>1.1000000000000001</v>
      </c>
      <c r="F295" s="1">
        <v>41568</v>
      </c>
      <c r="G295" s="2">
        <f t="shared" si="8"/>
        <v>2013</v>
      </c>
      <c r="J295" s="2">
        <v>1929</v>
      </c>
      <c r="L295">
        <f t="shared" si="9"/>
        <v>1929</v>
      </c>
    </row>
    <row r="296" spans="1:12" x14ac:dyDescent="0.2">
      <c r="A296" t="s">
        <v>21</v>
      </c>
      <c r="B296" t="s">
        <v>25</v>
      </c>
      <c r="C296" s="2">
        <v>26815</v>
      </c>
      <c r="D296" t="s">
        <v>6</v>
      </c>
      <c r="E296">
        <v>7.52</v>
      </c>
      <c r="F296" s="1">
        <v>41575</v>
      </c>
      <c r="G296" s="2">
        <f t="shared" si="8"/>
        <v>2013</v>
      </c>
      <c r="J296" s="2">
        <v>90</v>
      </c>
      <c r="L296">
        <f t="shared" si="9"/>
        <v>90</v>
      </c>
    </row>
    <row r="297" spans="1:12" x14ac:dyDescent="0.2">
      <c r="A297" t="s">
        <v>11</v>
      </c>
      <c r="B297" t="s">
        <v>84</v>
      </c>
      <c r="C297" s="2">
        <v>30877</v>
      </c>
      <c r="D297" t="s">
        <v>6</v>
      </c>
      <c r="E297">
        <v>4</v>
      </c>
      <c r="F297" s="1">
        <v>41582</v>
      </c>
      <c r="G297" s="2">
        <f t="shared" si="8"/>
        <v>2013</v>
      </c>
      <c r="H297" s="2">
        <v>1</v>
      </c>
      <c r="L297">
        <f t="shared" si="9"/>
        <v>1</v>
      </c>
    </row>
    <row r="298" spans="1:12" x14ac:dyDescent="0.2">
      <c r="A298" t="s">
        <v>21</v>
      </c>
      <c r="B298" t="s">
        <v>187</v>
      </c>
      <c r="C298" s="2">
        <v>33837</v>
      </c>
      <c r="D298" t="s">
        <v>6</v>
      </c>
      <c r="E298">
        <v>7.4999999999999997E-2</v>
      </c>
      <c r="F298" s="1">
        <v>41589</v>
      </c>
      <c r="G298" s="2">
        <f t="shared" si="8"/>
        <v>2013</v>
      </c>
      <c r="J298" s="2">
        <v>350</v>
      </c>
      <c r="L298">
        <f t="shared" si="9"/>
        <v>350</v>
      </c>
    </row>
    <row r="299" spans="1:12" x14ac:dyDescent="0.2">
      <c r="A299" t="s">
        <v>17</v>
      </c>
      <c r="B299" t="s">
        <v>188</v>
      </c>
      <c r="C299" s="2">
        <v>10840</v>
      </c>
      <c r="D299" t="s">
        <v>6</v>
      </c>
      <c r="E299">
        <v>2.74</v>
      </c>
      <c r="F299" s="1">
        <v>41595</v>
      </c>
      <c r="G299" s="2">
        <f t="shared" si="8"/>
        <v>2013</v>
      </c>
      <c r="J299" s="2">
        <v>3570</v>
      </c>
      <c r="L299">
        <f t="shared" si="9"/>
        <v>3570</v>
      </c>
    </row>
    <row r="300" spans="1:12" x14ac:dyDescent="0.2">
      <c r="A300" t="s">
        <v>21</v>
      </c>
      <c r="B300" t="s">
        <v>25</v>
      </c>
      <c r="C300" s="2">
        <v>12712</v>
      </c>
      <c r="D300" t="s">
        <v>6</v>
      </c>
      <c r="E300">
        <v>2.06</v>
      </c>
      <c r="F300" s="1">
        <v>41595</v>
      </c>
      <c r="G300" s="2">
        <f t="shared" si="8"/>
        <v>2013</v>
      </c>
      <c r="J300" s="2">
        <v>60528</v>
      </c>
      <c r="L300">
        <f t="shared" si="9"/>
        <v>60528</v>
      </c>
    </row>
    <row r="301" spans="1:12" x14ac:dyDescent="0.2">
      <c r="A301" t="s">
        <v>24</v>
      </c>
      <c r="B301" t="s">
        <v>63</v>
      </c>
      <c r="C301" s="2">
        <v>12383</v>
      </c>
      <c r="D301" t="s">
        <v>6</v>
      </c>
      <c r="E301">
        <v>0.17</v>
      </c>
      <c r="F301" s="1">
        <v>41607</v>
      </c>
      <c r="G301" s="2">
        <f t="shared" si="8"/>
        <v>2013</v>
      </c>
      <c r="J301" s="2">
        <v>30000</v>
      </c>
      <c r="L301">
        <f t="shared" si="9"/>
        <v>30000</v>
      </c>
    </row>
    <row r="302" spans="1:12" x14ac:dyDescent="0.2">
      <c r="A302" t="s">
        <v>15</v>
      </c>
      <c r="B302" t="s">
        <v>189</v>
      </c>
      <c r="C302" s="2">
        <v>11758</v>
      </c>
      <c r="D302" t="s">
        <v>36</v>
      </c>
      <c r="E302">
        <v>0.7</v>
      </c>
      <c r="F302" s="1">
        <v>41612</v>
      </c>
      <c r="G302" s="2">
        <f t="shared" si="8"/>
        <v>2013</v>
      </c>
      <c r="I302" s="2">
        <v>150</v>
      </c>
      <c r="L302">
        <f t="shared" si="9"/>
        <v>150</v>
      </c>
    </row>
    <row r="303" spans="1:12" x14ac:dyDescent="0.2">
      <c r="A303" t="s">
        <v>15</v>
      </c>
      <c r="B303" t="s">
        <v>190</v>
      </c>
      <c r="C303" s="2">
        <v>11534</v>
      </c>
      <c r="D303" t="s">
        <v>6</v>
      </c>
      <c r="E303">
        <v>2.88</v>
      </c>
      <c r="F303" s="1">
        <v>41615</v>
      </c>
      <c r="G303" s="2">
        <f t="shared" si="8"/>
        <v>2013</v>
      </c>
      <c r="J303" s="2">
        <v>68000</v>
      </c>
      <c r="L303">
        <f t="shared" si="9"/>
        <v>68000</v>
      </c>
    </row>
    <row r="304" spans="1:12" x14ac:dyDescent="0.2">
      <c r="A304" t="s">
        <v>11</v>
      </c>
      <c r="B304" t="s">
        <v>191</v>
      </c>
      <c r="C304" s="2">
        <v>13305</v>
      </c>
      <c r="D304" t="s">
        <v>6</v>
      </c>
      <c r="E304">
        <v>1</v>
      </c>
      <c r="F304" s="1">
        <v>41645</v>
      </c>
      <c r="G304" s="2">
        <f t="shared" si="8"/>
        <v>2014</v>
      </c>
      <c r="J304" s="2">
        <v>1</v>
      </c>
      <c r="L304">
        <f t="shared" si="9"/>
        <v>1</v>
      </c>
    </row>
    <row r="305" spans="1:12" x14ac:dyDescent="0.2">
      <c r="A305" t="s">
        <v>7</v>
      </c>
      <c r="B305" t="s">
        <v>37</v>
      </c>
      <c r="C305" s="2">
        <v>13006</v>
      </c>
      <c r="D305" t="s">
        <v>6</v>
      </c>
      <c r="E305">
        <v>4.41</v>
      </c>
      <c r="F305" s="1">
        <v>41663</v>
      </c>
      <c r="G305" s="2">
        <f t="shared" si="8"/>
        <v>2014</v>
      </c>
      <c r="J305" s="2">
        <v>8830</v>
      </c>
      <c r="K305" s="2">
        <v>10</v>
      </c>
      <c r="L305">
        <f t="shared" si="9"/>
        <v>8820</v>
      </c>
    </row>
    <row r="306" spans="1:12" x14ac:dyDescent="0.2">
      <c r="A306" t="s">
        <v>7</v>
      </c>
      <c r="B306" t="s">
        <v>176</v>
      </c>
      <c r="C306" s="2">
        <v>11290</v>
      </c>
      <c r="D306" t="s">
        <v>6</v>
      </c>
      <c r="E306">
        <v>1.8</v>
      </c>
      <c r="F306" s="1">
        <v>41680</v>
      </c>
      <c r="G306" s="2">
        <f t="shared" si="8"/>
        <v>2014</v>
      </c>
      <c r="J306" s="2">
        <v>9158</v>
      </c>
      <c r="K306" s="2">
        <v>10</v>
      </c>
      <c r="L306">
        <f t="shared" si="9"/>
        <v>9148</v>
      </c>
    </row>
    <row r="307" spans="1:12" x14ac:dyDescent="0.2">
      <c r="A307" t="s">
        <v>38</v>
      </c>
      <c r="B307" t="s">
        <v>192</v>
      </c>
      <c r="C307" s="2">
        <v>27095</v>
      </c>
      <c r="D307" t="s">
        <v>6</v>
      </c>
      <c r="E307">
        <v>2.2000000000000002</v>
      </c>
      <c r="F307" s="1">
        <v>41695</v>
      </c>
      <c r="G307" s="2">
        <f t="shared" si="8"/>
        <v>2014</v>
      </c>
      <c r="J307" s="2">
        <v>47043</v>
      </c>
      <c r="K307" s="2">
        <v>910</v>
      </c>
      <c r="L307">
        <f t="shared" si="9"/>
        <v>46133</v>
      </c>
    </row>
    <row r="308" spans="1:12" x14ac:dyDescent="0.2">
      <c r="A308" t="s">
        <v>4</v>
      </c>
      <c r="B308" t="s">
        <v>165</v>
      </c>
      <c r="C308" s="2">
        <v>12415</v>
      </c>
      <c r="D308" t="s">
        <v>6</v>
      </c>
      <c r="E308">
        <v>1.7999999999999999E-2</v>
      </c>
      <c r="F308" s="1">
        <v>41697</v>
      </c>
      <c r="G308" s="2">
        <f t="shared" si="8"/>
        <v>2014</v>
      </c>
      <c r="J308" s="2">
        <v>50</v>
      </c>
      <c r="L308">
        <f t="shared" si="9"/>
        <v>50</v>
      </c>
    </row>
    <row r="309" spans="1:12" x14ac:dyDescent="0.2">
      <c r="A309" t="s">
        <v>15</v>
      </c>
      <c r="B309" t="s">
        <v>71</v>
      </c>
      <c r="C309" s="2">
        <v>12067</v>
      </c>
      <c r="D309" t="s">
        <v>6</v>
      </c>
      <c r="E309">
        <v>0.78500000000000003</v>
      </c>
      <c r="F309" s="1">
        <v>41703</v>
      </c>
      <c r="G309" s="2">
        <f t="shared" si="8"/>
        <v>2014</v>
      </c>
      <c r="H309" s="2">
        <v>1</v>
      </c>
      <c r="L309">
        <f t="shared" si="9"/>
        <v>1</v>
      </c>
    </row>
    <row r="310" spans="1:12" x14ac:dyDescent="0.2">
      <c r="A310" t="s">
        <v>15</v>
      </c>
      <c r="B310" t="s">
        <v>183</v>
      </c>
      <c r="C310" s="2">
        <v>26295</v>
      </c>
      <c r="D310" t="s">
        <v>6</v>
      </c>
      <c r="E310">
        <v>4.3</v>
      </c>
      <c r="F310" s="1">
        <v>41709</v>
      </c>
      <c r="G310" s="2">
        <f t="shared" si="8"/>
        <v>2014</v>
      </c>
      <c r="J310" s="2">
        <v>44</v>
      </c>
      <c r="K310" s="2">
        <v>1</v>
      </c>
      <c r="L310">
        <f t="shared" si="9"/>
        <v>43</v>
      </c>
    </row>
    <row r="311" spans="1:12" x14ac:dyDescent="0.2">
      <c r="A311" t="s">
        <v>28</v>
      </c>
      <c r="B311" t="s">
        <v>149</v>
      </c>
      <c r="C311" s="2">
        <v>11737</v>
      </c>
      <c r="D311" t="s">
        <v>6</v>
      </c>
      <c r="E311">
        <v>0.49</v>
      </c>
      <c r="F311" s="1">
        <v>41731</v>
      </c>
      <c r="G311" s="2">
        <f t="shared" si="8"/>
        <v>2014</v>
      </c>
      <c r="J311" s="2">
        <v>119942</v>
      </c>
      <c r="K311" s="2">
        <v>675</v>
      </c>
      <c r="L311">
        <f t="shared" si="9"/>
        <v>119267</v>
      </c>
    </row>
    <row r="312" spans="1:12" x14ac:dyDescent="0.2">
      <c r="A312" t="s">
        <v>15</v>
      </c>
      <c r="B312" t="s">
        <v>193</v>
      </c>
      <c r="C312" s="2">
        <v>10301</v>
      </c>
      <c r="D312" t="s">
        <v>6</v>
      </c>
      <c r="E312">
        <v>0.8</v>
      </c>
      <c r="F312" s="1">
        <v>41736</v>
      </c>
      <c r="G312" s="2">
        <f t="shared" si="8"/>
        <v>2014</v>
      </c>
      <c r="J312" s="2">
        <v>1000</v>
      </c>
      <c r="K312" s="2">
        <v>22</v>
      </c>
      <c r="L312">
        <f t="shared" si="9"/>
        <v>978</v>
      </c>
    </row>
    <row r="313" spans="1:12" x14ac:dyDescent="0.2">
      <c r="A313" t="s">
        <v>15</v>
      </c>
      <c r="B313" t="s">
        <v>181</v>
      </c>
      <c r="C313" s="2">
        <v>12139</v>
      </c>
      <c r="D313" t="s">
        <v>6</v>
      </c>
      <c r="E313">
        <v>0.17899999999999999</v>
      </c>
      <c r="F313" s="1">
        <v>41754</v>
      </c>
      <c r="G313" s="2">
        <f t="shared" si="8"/>
        <v>2014</v>
      </c>
      <c r="J313" s="2">
        <v>3174</v>
      </c>
      <c r="K313" s="2">
        <v>154</v>
      </c>
      <c r="L313">
        <f t="shared" si="9"/>
        <v>3020</v>
      </c>
    </row>
    <row r="314" spans="1:12" x14ac:dyDescent="0.2">
      <c r="A314" t="s">
        <v>17</v>
      </c>
      <c r="B314" t="s">
        <v>194</v>
      </c>
      <c r="C314" s="2">
        <v>33777</v>
      </c>
      <c r="D314" t="s">
        <v>6</v>
      </c>
      <c r="E314">
        <v>0.08</v>
      </c>
      <c r="F314" s="1">
        <v>41799</v>
      </c>
      <c r="G314" s="2">
        <f t="shared" si="8"/>
        <v>2014</v>
      </c>
      <c r="J314" s="2">
        <v>6</v>
      </c>
      <c r="L314">
        <f t="shared" si="9"/>
        <v>6</v>
      </c>
    </row>
    <row r="315" spans="1:12" x14ac:dyDescent="0.2">
      <c r="A315" t="s">
        <v>28</v>
      </c>
      <c r="B315" t="s">
        <v>153</v>
      </c>
      <c r="C315" s="2">
        <v>12180</v>
      </c>
      <c r="D315" t="s">
        <v>36</v>
      </c>
      <c r="E315">
        <v>0.6</v>
      </c>
      <c r="F315" s="1">
        <v>41807</v>
      </c>
      <c r="G315" s="2">
        <f t="shared" si="8"/>
        <v>2014</v>
      </c>
      <c r="J315" s="2">
        <v>1070</v>
      </c>
      <c r="K315" s="2">
        <v>25</v>
      </c>
      <c r="L315">
        <f t="shared" si="9"/>
        <v>1045</v>
      </c>
    </row>
    <row r="316" spans="1:12" x14ac:dyDescent="0.2">
      <c r="A316" t="s">
        <v>15</v>
      </c>
      <c r="B316" t="s">
        <v>195</v>
      </c>
      <c r="C316" s="2">
        <v>12079</v>
      </c>
      <c r="D316" t="s">
        <v>6</v>
      </c>
      <c r="E316">
        <v>0.01</v>
      </c>
      <c r="F316" s="1">
        <v>41809</v>
      </c>
      <c r="G316" s="2">
        <f t="shared" si="8"/>
        <v>2014</v>
      </c>
      <c r="J316" s="2">
        <v>400</v>
      </c>
      <c r="K316" s="2">
        <v>400</v>
      </c>
      <c r="L316">
        <f t="shared" si="9"/>
        <v>0</v>
      </c>
    </row>
    <row r="317" spans="1:12" x14ac:dyDescent="0.2">
      <c r="A317" t="s">
        <v>7</v>
      </c>
      <c r="B317" t="s">
        <v>196</v>
      </c>
      <c r="C317" s="2">
        <v>28896</v>
      </c>
      <c r="D317" t="s">
        <v>6</v>
      </c>
      <c r="E317">
        <v>3.5</v>
      </c>
      <c r="F317" s="1">
        <v>41836</v>
      </c>
      <c r="G317" s="2">
        <f t="shared" si="8"/>
        <v>2014</v>
      </c>
      <c r="J317" s="2">
        <v>1</v>
      </c>
      <c r="L317">
        <f t="shared" si="9"/>
        <v>1</v>
      </c>
    </row>
    <row r="318" spans="1:12" x14ac:dyDescent="0.2">
      <c r="A318" t="s">
        <v>15</v>
      </c>
      <c r="B318" t="s">
        <v>197</v>
      </c>
      <c r="C318" s="2">
        <v>19519</v>
      </c>
      <c r="D318" t="s">
        <v>6</v>
      </c>
      <c r="E318">
        <v>3.9</v>
      </c>
      <c r="F318" s="1">
        <v>41838</v>
      </c>
      <c r="G318" s="2">
        <f t="shared" si="8"/>
        <v>2014</v>
      </c>
      <c r="J318" s="2">
        <v>5</v>
      </c>
      <c r="K318" s="2">
        <v>1</v>
      </c>
      <c r="L318">
        <f t="shared" si="9"/>
        <v>4</v>
      </c>
    </row>
    <row r="319" spans="1:12" x14ac:dyDescent="0.2">
      <c r="A319" t="s">
        <v>4</v>
      </c>
      <c r="B319" t="s">
        <v>198</v>
      </c>
      <c r="C319" s="2">
        <v>14043</v>
      </c>
      <c r="D319" t="s">
        <v>6</v>
      </c>
      <c r="E319">
        <v>1.8</v>
      </c>
      <c r="F319" s="1">
        <v>41843</v>
      </c>
      <c r="G319" s="2">
        <f t="shared" si="8"/>
        <v>2014</v>
      </c>
      <c r="H319" s="2">
        <v>6</v>
      </c>
      <c r="L319">
        <f t="shared" si="9"/>
        <v>6</v>
      </c>
    </row>
    <row r="320" spans="1:12" x14ac:dyDescent="0.2">
      <c r="A320" t="s">
        <v>17</v>
      </c>
      <c r="B320" t="s">
        <v>199</v>
      </c>
      <c r="C320" s="2">
        <v>33997</v>
      </c>
      <c r="D320" t="s">
        <v>6</v>
      </c>
      <c r="E320">
        <v>7.0000000000000007E-2</v>
      </c>
      <c r="F320" s="1">
        <v>41852</v>
      </c>
      <c r="G320" s="2">
        <f t="shared" si="8"/>
        <v>2014</v>
      </c>
      <c r="J320" s="2">
        <v>300</v>
      </c>
      <c r="K320" s="2">
        <v>170</v>
      </c>
      <c r="L320">
        <f t="shared" si="9"/>
        <v>130</v>
      </c>
    </row>
    <row r="321" spans="1:12" x14ac:dyDescent="0.2">
      <c r="A321" t="s">
        <v>15</v>
      </c>
      <c r="B321" t="s">
        <v>54</v>
      </c>
      <c r="C321" s="2">
        <v>12108</v>
      </c>
      <c r="D321" t="s">
        <v>6</v>
      </c>
      <c r="E321">
        <v>0.8</v>
      </c>
      <c r="F321" s="1">
        <v>41861</v>
      </c>
      <c r="G321" s="2">
        <f t="shared" si="8"/>
        <v>2014</v>
      </c>
      <c r="J321" s="2">
        <v>48319</v>
      </c>
      <c r="K321" s="2">
        <v>350</v>
      </c>
      <c r="L321">
        <f t="shared" si="9"/>
        <v>47969</v>
      </c>
    </row>
    <row r="322" spans="1:12" x14ac:dyDescent="0.2">
      <c r="A322" t="s">
        <v>15</v>
      </c>
      <c r="B322" t="s">
        <v>200</v>
      </c>
      <c r="C322" s="2">
        <v>22095</v>
      </c>
      <c r="D322" t="s">
        <v>6</v>
      </c>
      <c r="E322">
        <v>1.1000000000000001</v>
      </c>
      <c r="F322" s="1">
        <v>41861</v>
      </c>
      <c r="G322" s="2">
        <f t="shared" si="8"/>
        <v>2014</v>
      </c>
      <c r="J322" s="2">
        <v>1736</v>
      </c>
      <c r="L322">
        <f t="shared" si="9"/>
        <v>1736</v>
      </c>
    </row>
    <row r="323" spans="1:12" x14ac:dyDescent="0.2">
      <c r="A323" t="s">
        <v>24</v>
      </c>
      <c r="B323" t="s">
        <v>118</v>
      </c>
      <c r="C323" s="2">
        <v>19457</v>
      </c>
      <c r="D323" t="s">
        <v>6</v>
      </c>
      <c r="E323">
        <v>4.5999999999999996</v>
      </c>
      <c r="F323" s="1">
        <v>41863</v>
      </c>
      <c r="G323" s="2">
        <f t="shared" si="8"/>
        <v>2014</v>
      </c>
      <c r="H323" s="2">
        <v>20</v>
      </c>
      <c r="L323">
        <f t="shared" si="9"/>
        <v>20</v>
      </c>
    </row>
    <row r="324" spans="1:12" x14ac:dyDescent="0.2">
      <c r="A324" t="s">
        <v>17</v>
      </c>
      <c r="B324" t="s">
        <v>201</v>
      </c>
      <c r="C324" s="2">
        <v>10838</v>
      </c>
      <c r="D324" t="s">
        <v>6</v>
      </c>
      <c r="E324">
        <v>7.0000000000000007E-2</v>
      </c>
      <c r="F324" s="1">
        <v>41865</v>
      </c>
      <c r="G324" s="2">
        <f t="shared" si="8"/>
        <v>2014</v>
      </c>
      <c r="H324" s="2">
        <v>10</v>
      </c>
      <c r="L324">
        <f t="shared" si="9"/>
        <v>10</v>
      </c>
    </row>
    <row r="325" spans="1:12" x14ac:dyDescent="0.2">
      <c r="A325" t="s">
        <v>38</v>
      </c>
      <c r="B325" t="s">
        <v>121</v>
      </c>
      <c r="C325" s="2">
        <v>20538</v>
      </c>
      <c r="D325" t="s">
        <v>13</v>
      </c>
      <c r="E325">
        <v>3.2</v>
      </c>
      <c r="F325" s="1">
        <v>41865</v>
      </c>
      <c r="G325" s="2">
        <f t="shared" ref="G325:G388" si="10">YEAR(F325)</f>
        <v>2014</v>
      </c>
      <c r="J325" s="2">
        <v>13942</v>
      </c>
      <c r="L325">
        <f t="shared" ref="L325:L388" si="11">(H325+I325+J325)-K325</f>
        <v>13942</v>
      </c>
    </row>
    <row r="326" spans="1:12" x14ac:dyDescent="0.2">
      <c r="A326" t="s">
        <v>15</v>
      </c>
      <c r="B326" t="s">
        <v>195</v>
      </c>
      <c r="C326" s="2">
        <v>12079</v>
      </c>
      <c r="D326" t="s">
        <v>6</v>
      </c>
      <c r="E326">
        <v>0.02</v>
      </c>
      <c r="F326" s="1">
        <v>41866</v>
      </c>
      <c r="G326" s="2">
        <f t="shared" si="10"/>
        <v>2014</v>
      </c>
      <c r="H326" s="2">
        <v>50</v>
      </c>
      <c r="L326">
        <f t="shared" si="11"/>
        <v>50</v>
      </c>
    </row>
    <row r="327" spans="1:12" x14ac:dyDescent="0.2">
      <c r="A327" t="s">
        <v>17</v>
      </c>
      <c r="B327" t="s">
        <v>73</v>
      </c>
      <c r="C327" s="2">
        <v>10665</v>
      </c>
      <c r="D327" t="s">
        <v>6</v>
      </c>
      <c r="E327">
        <v>0.03</v>
      </c>
      <c r="F327" s="1">
        <v>41882</v>
      </c>
      <c r="G327" s="2">
        <f t="shared" si="10"/>
        <v>2014</v>
      </c>
      <c r="J327" s="2">
        <v>15844</v>
      </c>
      <c r="K327" s="2">
        <v>1412</v>
      </c>
      <c r="L327">
        <f t="shared" si="11"/>
        <v>14432</v>
      </c>
    </row>
    <row r="328" spans="1:12" x14ac:dyDescent="0.2">
      <c r="A328" t="s">
        <v>7</v>
      </c>
      <c r="B328" t="s">
        <v>202</v>
      </c>
      <c r="C328" s="2">
        <v>13284</v>
      </c>
      <c r="D328" t="s">
        <v>36</v>
      </c>
      <c r="E328">
        <v>0.5</v>
      </c>
      <c r="F328" s="1">
        <v>41885</v>
      </c>
      <c r="G328" s="2">
        <f t="shared" si="10"/>
        <v>2014</v>
      </c>
      <c r="J328" s="2">
        <v>28</v>
      </c>
      <c r="L328">
        <f t="shared" si="11"/>
        <v>28</v>
      </c>
    </row>
    <row r="329" spans="1:12" x14ac:dyDescent="0.2">
      <c r="A329" t="s">
        <v>38</v>
      </c>
      <c r="B329" t="s">
        <v>25</v>
      </c>
      <c r="C329" s="2">
        <v>12966</v>
      </c>
      <c r="D329" t="s">
        <v>6</v>
      </c>
      <c r="E329">
        <v>3</v>
      </c>
      <c r="F329" s="1">
        <v>41885</v>
      </c>
      <c r="G329" s="2">
        <f t="shared" si="10"/>
        <v>2014</v>
      </c>
      <c r="J329" s="2">
        <v>100</v>
      </c>
      <c r="K329" s="2">
        <v>38</v>
      </c>
      <c r="L329">
        <f t="shared" si="11"/>
        <v>62</v>
      </c>
    </row>
    <row r="330" spans="1:12" x14ac:dyDescent="0.2">
      <c r="A330" t="s">
        <v>17</v>
      </c>
      <c r="B330" t="s">
        <v>73</v>
      </c>
      <c r="C330" s="2">
        <v>10825</v>
      </c>
      <c r="D330" t="s">
        <v>6</v>
      </c>
      <c r="E330">
        <v>5.3</v>
      </c>
      <c r="F330" s="1">
        <v>41892</v>
      </c>
      <c r="G330" s="2">
        <f t="shared" si="10"/>
        <v>2014</v>
      </c>
      <c r="J330" s="2">
        <v>11100</v>
      </c>
      <c r="K330" s="2">
        <v>1053</v>
      </c>
      <c r="L330">
        <f t="shared" si="11"/>
        <v>10047</v>
      </c>
    </row>
    <row r="331" spans="1:12" x14ac:dyDescent="0.2">
      <c r="A331" t="s">
        <v>21</v>
      </c>
      <c r="B331" t="s">
        <v>203</v>
      </c>
      <c r="C331" s="2">
        <v>13915</v>
      </c>
      <c r="D331" t="s">
        <v>6</v>
      </c>
      <c r="E331">
        <v>4.1100000000000003</v>
      </c>
      <c r="F331" s="1">
        <v>41894</v>
      </c>
      <c r="G331" s="2">
        <f t="shared" si="10"/>
        <v>2014</v>
      </c>
      <c r="H331" s="2">
        <v>200</v>
      </c>
      <c r="K331" s="2">
        <v>97</v>
      </c>
      <c r="L331">
        <f t="shared" si="11"/>
        <v>103</v>
      </c>
    </row>
    <row r="332" spans="1:12" x14ac:dyDescent="0.2">
      <c r="A332" t="s">
        <v>15</v>
      </c>
      <c r="B332" t="s">
        <v>160</v>
      </c>
      <c r="C332" s="2">
        <v>13032</v>
      </c>
      <c r="D332" t="s">
        <v>6</v>
      </c>
      <c r="E332">
        <v>7.0000000000000007E-2</v>
      </c>
      <c r="F332" s="1">
        <v>41895</v>
      </c>
      <c r="G332" s="2">
        <f t="shared" si="10"/>
        <v>2014</v>
      </c>
      <c r="I332" s="2">
        <v>500</v>
      </c>
      <c r="K332" s="2">
        <v>433</v>
      </c>
      <c r="L332">
        <f t="shared" si="11"/>
        <v>67</v>
      </c>
    </row>
    <row r="333" spans="1:12" x14ac:dyDescent="0.2">
      <c r="A333" t="s">
        <v>4</v>
      </c>
      <c r="B333" t="s">
        <v>25</v>
      </c>
      <c r="C333" s="2">
        <v>10223</v>
      </c>
      <c r="D333" t="s">
        <v>6</v>
      </c>
      <c r="E333">
        <v>0.68</v>
      </c>
      <c r="F333" s="1">
        <v>41905</v>
      </c>
      <c r="G333" s="2">
        <f t="shared" si="10"/>
        <v>2014</v>
      </c>
      <c r="J333" s="2">
        <v>10</v>
      </c>
      <c r="L333">
        <f t="shared" si="11"/>
        <v>10</v>
      </c>
    </row>
    <row r="334" spans="1:12" x14ac:dyDescent="0.2">
      <c r="A334" t="s">
        <v>15</v>
      </c>
      <c r="B334" t="s">
        <v>204</v>
      </c>
      <c r="C334" s="2">
        <v>19519</v>
      </c>
      <c r="D334" t="s">
        <v>36</v>
      </c>
      <c r="E334">
        <v>3.44</v>
      </c>
      <c r="F334" s="1">
        <v>41912</v>
      </c>
      <c r="G334" s="2">
        <f t="shared" si="10"/>
        <v>2014</v>
      </c>
      <c r="J334" s="2">
        <v>400</v>
      </c>
      <c r="K334" s="2">
        <v>287</v>
      </c>
      <c r="L334">
        <f t="shared" si="11"/>
        <v>113</v>
      </c>
    </row>
    <row r="335" spans="1:12" x14ac:dyDescent="0.2">
      <c r="A335" t="s">
        <v>15</v>
      </c>
      <c r="B335" t="s">
        <v>104</v>
      </c>
      <c r="C335" s="2">
        <v>10156</v>
      </c>
      <c r="D335" t="s">
        <v>6</v>
      </c>
      <c r="E335">
        <v>0.03</v>
      </c>
      <c r="F335" s="1">
        <v>41917</v>
      </c>
      <c r="G335" s="2">
        <f t="shared" si="10"/>
        <v>2014</v>
      </c>
      <c r="J335" s="2">
        <v>300</v>
      </c>
      <c r="L335">
        <f t="shared" si="11"/>
        <v>300</v>
      </c>
    </row>
    <row r="336" spans="1:12" x14ac:dyDescent="0.2">
      <c r="A336" t="s">
        <v>38</v>
      </c>
      <c r="B336" t="s">
        <v>205</v>
      </c>
      <c r="C336" s="2">
        <v>11899</v>
      </c>
      <c r="D336" t="s">
        <v>206</v>
      </c>
      <c r="E336">
        <v>0.3</v>
      </c>
      <c r="F336" s="1">
        <v>41923</v>
      </c>
      <c r="G336" s="2">
        <f t="shared" si="10"/>
        <v>2014</v>
      </c>
      <c r="H336" s="2">
        <v>1200</v>
      </c>
      <c r="L336">
        <f t="shared" si="11"/>
        <v>1200</v>
      </c>
    </row>
    <row r="337" spans="1:12" x14ac:dyDescent="0.2">
      <c r="A337" t="s">
        <v>21</v>
      </c>
      <c r="B337" t="s">
        <v>165</v>
      </c>
      <c r="C337" s="2">
        <v>34517</v>
      </c>
      <c r="D337" t="s">
        <v>207</v>
      </c>
      <c r="E337">
        <v>6.0000000000000001E-3</v>
      </c>
      <c r="F337" s="1">
        <v>41919</v>
      </c>
      <c r="G337" s="2">
        <f t="shared" si="10"/>
        <v>2014</v>
      </c>
      <c r="J337" s="2">
        <v>20</v>
      </c>
      <c r="L337">
        <f t="shared" si="11"/>
        <v>20</v>
      </c>
    </row>
    <row r="338" spans="1:12" x14ac:dyDescent="0.2">
      <c r="A338" t="s">
        <v>28</v>
      </c>
      <c r="B338" t="s">
        <v>149</v>
      </c>
      <c r="C338" s="2">
        <v>10090</v>
      </c>
      <c r="D338" t="s">
        <v>6</v>
      </c>
      <c r="E338">
        <v>4</v>
      </c>
      <c r="F338" s="1">
        <v>41930</v>
      </c>
      <c r="G338" s="2">
        <f t="shared" si="10"/>
        <v>2014</v>
      </c>
      <c r="J338" s="2">
        <v>3741</v>
      </c>
      <c r="K338" s="2">
        <v>52</v>
      </c>
      <c r="L338">
        <f t="shared" si="11"/>
        <v>3689</v>
      </c>
    </row>
    <row r="339" spans="1:12" x14ac:dyDescent="0.2">
      <c r="A339" t="s">
        <v>7</v>
      </c>
      <c r="B339" t="s">
        <v>199</v>
      </c>
      <c r="C339" s="2">
        <v>11317</v>
      </c>
      <c r="D339" t="s">
        <v>6</v>
      </c>
      <c r="E339">
        <v>5.5</v>
      </c>
      <c r="F339" s="1">
        <v>41939</v>
      </c>
      <c r="G339" s="2">
        <f t="shared" si="10"/>
        <v>2014</v>
      </c>
      <c r="H339" s="2">
        <v>10</v>
      </c>
      <c r="L339">
        <f t="shared" si="11"/>
        <v>10</v>
      </c>
    </row>
    <row r="340" spans="1:12" x14ac:dyDescent="0.2">
      <c r="A340" t="s">
        <v>4</v>
      </c>
      <c r="B340" t="s">
        <v>159</v>
      </c>
      <c r="C340" s="2">
        <v>12904</v>
      </c>
      <c r="D340" t="s">
        <v>36</v>
      </c>
      <c r="E340">
        <v>8</v>
      </c>
      <c r="F340" s="1">
        <v>41941</v>
      </c>
      <c r="G340" s="2">
        <f t="shared" si="10"/>
        <v>2014</v>
      </c>
      <c r="J340" s="2">
        <v>1</v>
      </c>
      <c r="L340">
        <f t="shared" si="11"/>
        <v>1</v>
      </c>
    </row>
    <row r="341" spans="1:12" x14ac:dyDescent="0.2">
      <c r="A341" t="s">
        <v>4</v>
      </c>
      <c r="B341" t="s">
        <v>208</v>
      </c>
      <c r="C341" s="2">
        <v>10229</v>
      </c>
      <c r="D341" t="s">
        <v>6</v>
      </c>
      <c r="E341">
        <v>0.08</v>
      </c>
      <c r="F341" s="1">
        <v>41947</v>
      </c>
      <c r="G341" s="2">
        <f t="shared" si="10"/>
        <v>2014</v>
      </c>
      <c r="J341" s="2">
        <v>5</v>
      </c>
      <c r="L341">
        <f t="shared" si="11"/>
        <v>5</v>
      </c>
    </row>
    <row r="342" spans="1:12" x14ac:dyDescent="0.2">
      <c r="A342" t="s">
        <v>4</v>
      </c>
      <c r="B342" t="s">
        <v>209</v>
      </c>
      <c r="C342" s="2">
        <v>10229</v>
      </c>
      <c r="D342" t="s">
        <v>6</v>
      </c>
      <c r="E342">
        <v>1</v>
      </c>
      <c r="F342" s="1">
        <v>41953</v>
      </c>
      <c r="G342" s="2">
        <f t="shared" si="10"/>
        <v>2014</v>
      </c>
      <c r="H342" s="2">
        <v>100</v>
      </c>
      <c r="L342">
        <f t="shared" si="11"/>
        <v>100</v>
      </c>
    </row>
    <row r="343" spans="1:12" x14ac:dyDescent="0.2">
      <c r="A343" t="s">
        <v>7</v>
      </c>
      <c r="B343" t="s">
        <v>210</v>
      </c>
      <c r="C343" s="2">
        <v>29316</v>
      </c>
      <c r="D343" t="s">
        <v>6</v>
      </c>
      <c r="E343">
        <v>0.3</v>
      </c>
      <c r="F343" s="1">
        <v>41955</v>
      </c>
      <c r="G343" s="2">
        <f t="shared" si="10"/>
        <v>2014</v>
      </c>
      <c r="J343" s="2">
        <v>10</v>
      </c>
      <c r="K343" s="2">
        <v>1</v>
      </c>
      <c r="L343">
        <f t="shared" si="11"/>
        <v>9</v>
      </c>
    </row>
    <row r="344" spans="1:12" x14ac:dyDescent="0.2">
      <c r="A344" t="s">
        <v>11</v>
      </c>
      <c r="B344" t="s">
        <v>84</v>
      </c>
      <c r="C344" s="2">
        <v>13518</v>
      </c>
      <c r="D344" t="s">
        <v>6</v>
      </c>
      <c r="E344">
        <v>3.9</v>
      </c>
      <c r="F344" s="1">
        <v>41961</v>
      </c>
      <c r="G344" s="2">
        <f t="shared" si="10"/>
        <v>2014</v>
      </c>
      <c r="J344" s="2">
        <v>500</v>
      </c>
      <c r="K344" s="2">
        <v>350</v>
      </c>
      <c r="L344">
        <f t="shared" si="11"/>
        <v>150</v>
      </c>
    </row>
    <row r="345" spans="1:12" x14ac:dyDescent="0.2">
      <c r="A345" t="s">
        <v>17</v>
      </c>
      <c r="B345" t="s">
        <v>73</v>
      </c>
      <c r="C345" s="2">
        <v>15460</v>
      </c>
      <c r="D345" t="s">
        <v>6</v>
      </c>
      <c r="E345">
        <v>3.2</v>
      </c>
      <c r="F345" s="1">
        <v>41976</v>
      </c>
      <c r="G345" s="2">
        <f t="shared" si="10"/>
        <v>2014</v>
      </c>
      <c r="J345" s="2">
        <v>2</v>
      </c>
      <c r="K345" s="2">
        <v>2</v>
      </c>
      <c r="L345">
        <f t="shared" si="11"/>
        <v>0</v>
      </c>
    </row>
    <row r="346" spans="1:12" x14ac:dyDescent="0.2">
      <c r="A346" t="s">
        <v>7</v>
      </c>
      <c r="B346" t="s">
        <v>211</v>
      </c>
      <c r="C346" s="2">
        <v>13784</v>
      </c>
      <c r="D346" t="s">
        <v>6</v>
      </c>
      <c r="E346">
        <v>0.4</v>
      </c>
      <c r="F346" s="1">
        <v>41981</v>
      </c>
      <c r="G346" s="2">
        <f t="shared" si="10"/>
        <v>2014</v>
      </c>
      <c r="J346" s="2">
        <v>10</v>
      </c>
      <c r="K346" s="2">
        <v>1</v>
      </c>
      <c r="L346">
        <f t="shared" si="11"/>
        <v>9</v>
      </c>
    </row>
    <row r="347" spans="1:12" x14ac:dyDescent="0.2">
      <c r="A347" t="s">
        <v>15</v>
      </c>
      <c r="B347" t="s">
        <v>212</v>
      </c>
      <c r="C347" s="2">
        <v>30837</v>
      </c>
      <c r="D347" t="s">
        <v>6</v>
      </c>
      <c r="E347">
        <v>3.5</v>
      </c>
      <c r="F347" s="1">
        <v>41981</v>
      </c>
      <c r="G347" s="2">
        <f t="shared" si="10"/>
        <v>2014</v>
      </c>
      <c r="J347" s="2">
        <v>100</v>
      </c>
      <c r="K347" s="2">
        <v>14</v>
      </c>
      <c r="L347">
        <f t="shared" si="11"/>
        <v>86</v>
      </c>
    </row>
    <row r="348" spans="1:12" x14ac:dyDescent="0.2">
      <c r="A348" t="s">
        <v>15</v>
      </c>
      <c r="B348" t="s">
        <v>25</v>
      </c>
      <c r="C348" s="2">
        <v>19939</v>
      </c>
      <c r="D348" t="s">
        <v>6</v>
      </c>
      <c r="E348">
        <v>2.8</v>
      </c>
      <c r="F348" s="1">
        <v>41989</v>
      </c>
      <c r="G348" s="2">
        <f t="shared" si="10"/>
        <v>2014</v>
      </c>
      <c r="J348" s="2">
        <v>14292</v>
      </c>
      <c r="K348" s="2">
        <v>1273</v>
      </c>
      <c r="L348">
        <f t="shared" si="11"/>
        <v>13019</v>
      </c>
    </row>
    <row r="349" spans="1:12" x14ac:dyDescent="0.2">
      <c r="A349" t="s">
        <v>15</v>
      </c>
      <c r="B349" t="s">
        <v>183</v>
      </c>
      <c r="C349" s="2">
        <v>19655</v>
      </c>
      <c r="D349" t="s">
        <v>6</v>
      </c>
      <c r="E349">
        <v>6.7</v>
      </c>
      <c r="F349" s="1">
        <v>42015</v>
      </c>
      <c r="G349" s="2">
        <f t="shared" si="10"/>
        <v>2015</v>
      </c>
      <c r="J349" s="2">
        <v>51707</v>
      </c>
      <c r="K349" s="2">
        <v>8000</v>
      </c>
      <c r="L349">
        <f t="shared" si="11"/>
        <v>43707</v>
      </c>
    </row>
    <row r="350" spans="1:12" x14ac:dyDescent="0.2">
      <c r="A350" t="s">
        <v>15</v>
      </c>
      <c r="B350" t="s">
        <v>214</v>
      </c>
      <c r="C350" s="2">
        <v>13699</v>
      </c>
      <c r="D350" t="s">
        <v>6</v>
      </c>
      <c r="E350">
        <v>2.9</v>
      </c>
      <c r="F350" s="1">
        <v>42016</v>
      </c>
      <c r="G350" s="2">
        <f t="shared" si="10"/>
        <v>2015</v>
      </c>
      <c r="J350" s="2">
        <v>6531</v>
      </c>
      <c r="L350">
        <f t="shared" si="11"/>
        <v>6531</v>
      </c>
    </row>
    <row r="351" spans="1:12" x14ac:dyDescent="0.2">
      <c r="A351" t="s">
        <v>15</v>
      </c>
      <c r="B351" t="s">
        <v>215</v>
      </c>
      <c r="C351" s="2">
        <v>13563</v>
      </c>
      <c r="D351" t="s">
        <v>36</v>
      </c>
      <c r="E351">
        <v>3</v>
      </c>
      <c r="F351" s="1">
        <v>42016</v>
      </c>
      <c r="G351" s="2">
        <f t="shared" si="10"/>
        <v>2015</v>
      </c>
      <c r="J351" s="2">
        <v>69296</v>
      </c>
      <c r="K351" s="2">
        <v>62032</v>
      </c>
      <c r="L351">
        <f t="shared" si="11"/>
        <v>7264</v>
      </c>
    </row>
    <row r="352" spans="1:12" x14ac:dyDescent="0.2">
      <c r="A352" t="s">
        <v>15</v>
      </c>
      <c r="B352" t="s">
        <v>200</v>
      </c>
      <c r="C352" s="2">
        <v>22095</v>
      </c>
      <c r="D352" t="s">
        <v>6</v>
      </c>
      <c r="E352">
        <v>4</v>
      </c>
      <c r="F352" s="1">
        <v>42016</v>
      </c>
      <c r="G352" s="2">
        <f t="shared" si="10"/>
        <v>2015</v>
      </c>
      <c r="J352" s="2">
        <v>2217</v>
      </c>
      <c r="L352">
        <f t="shared" si="11"/>
        <v>2217</v>
      </c>
    </row>
    <row r="353" spans="1:12" x14ac:dyDescent="0.2">
      <c r="A353" t="s">
        <v>15</v>
      </c>
      <c r="B353" t="s">
        <v>200</v>
      </c>
      <c r="C353" s="2">
        <v>12040</v>
      </c>
      <c r="D353" t="s">
        <v>6</v>
      </c>
      <c r="E353">
        <v>1</v>
      </c>
      <c r="F353" s="1">
        <v>42018</v>
      </c>
      <c r="G353" s="2">
        <f t="shared" si="10"/>
        <v>2015</v>
      </c>
      <c r="J353" s="2">
        <v>3500</v>
      </c>
      <c r="L353">
        <f t="shared" si="11"/>
        <v>3500</v>
      </c>
    </row>
    <row r="354" spans="1:12" x14ac:dyDescent="0.2">
      <c r="A354" t="s">
        <v>21</v>
      </c>
      <c r="B354" t="s">
        <v>25</v>
      </c>
      <c r="C354" s="2">
        <v>12678</v>
      </c>
      <c r="D354" t="s">
        <v>6</v>
      </c>
      <c r="E354">
        <v>2.5</v>
      </c>
      <c r="F354" s="1">
        <v>42053</v>
      </c>
      <c r="G354" s="2">
        <f t="shared" si="10"/>
        <v>2015</v>
      </c>
      <c r="J354" s="2">
        <v>13611</v>
      </c>
      <c r="K354" s="2">
        <v>1228</v>
      </c>
      <c r="L354">
        <f t="shared" si="11"/>
        <v>12383</v>
      </c>
    </row>
    <row r="355" spans="1:12" x14ac:dyDescent="0.2">
      <c r="A355" t="s">
        <v>24</v>
      </c>
      <c r="B355" t="s">
        <v>208</v>
      </c>
      <c r="C355" s="2">
        <v>10375</v>
      </c>
      <c r="D355" t="s">
        <v>6</v>
      </c>
      <c r="E355">
        <v>4.8</v>
      </c>
      <c r="F355" s="1">
        <v>42105</v>
      </c>
      <c r="G355" s="2">
        <f t="shared" si="10"/>
        <v>2015</v>
      </c>
      <c r="J355" s="2">
        <v>20</v>
      </c>
      <c r="K355" s="2">
        <v>6</v>
      </c>
      <c r="L355">
        <f t="shared" si="11"/>
        <v>14</v>
      </c>
    </row>
    <row r="356" spans="1:12" x14ac:dyDescent="0.2">
      <c r="A356" t="s">
        <v>28</v>
      </c>
      <c r="B356" t="s">
        <v>25</v>
      </c>
      <c r="C356" s="2">
        <v>10318</v>
      </c>
      <c r="D356" t="s">
        <v>6</v>
      </c>
      <c r="E356">
        <v>2.9</v>
      </c>
      <c r="F356" s="1">
        <v>42122</v>
      </c>
      <c r="G356" s="2">
        <f t="shared" si="10"/>
        <v>2015</v>
      </c>
      <c r="J356" s="2">
        <v>35000</v>
      </c>
      <c r="K356" s="2">
        <v>950</v>
      </c>
      <c r="L356">
        <f t="shared" si="11"/>
        <v>34050</v>
      </c>
    </row>
    <row r="357" spans="1:12" x14ac:dyDescent="0.2">
      <c r="A357" t="s">
        <v>7</v>
      </c>
      <c r="B357" t="s">
        <v>25</v>
      </c>
      <c r="C357" s="2">
        <v>10447</v>
      </c>
      <c r="D357" t="s">
        <v>6</v>
      </c>
      <c r="E357">
        <v>2.2999999999999998</v>
      </c>
      <c r="F357" s="1">
        <v>42124</v>
      </c>
      <c r="G357" s="2">
        <f t="shared" si="10"/>
        <v>2015</v>
      </c>
      <c r="J357" s="2">
        <v>2</v>
      </c>
      <c r="L357">
        <f t="shared" si="11"/>
        <v>2</v>
      </c>
    </row>
    <row r="358" spans="1:12" x14ac:dyDescent="0.2">
      <c r="A358" t="s">
        <v>4</v>
      </c>
      <c r="B358" t="s">
        <v>216</v>
      </c>
      <c r="C358" s="2">
        <v>13671</v>
      </c>
      <c r="D358" t="s">
        <v>6</v>
      </c>
      <c r="E358">
        <v>5.7000000000000002E-2</v>
      </c>
      <c r="F358" s="1">
        <v>42139</v>
      </c>
      <c r="G358" s="2">
        <f t="shared" si="10"/>
        <v>2015</v>
      </c>
      <c r="J358" s="2">
        <v>120</v>
      </c>
      <c r="L358">
        <f t="shared" si="11"/>
        <v>120</v>
      </c>
    </row>
    <row r="359" spans="1:12" x14ac:dyDescent="0.2">
      <c r="A359" t="s">
        <v>11</v>
      </c>
      <c r="B359" t="s">
        <v>176</v>
      </c>
      <c r="C359" s="2">
        <v>28296</v>
      </c>
      <c r="D359" t="s">
        <v>206</v>
      </c>
      <c r="E359">
        <v>2.5</v>
      </c>
      <c r="F359" s="1">
        <v>42140</v>
      </c>
      <c r="G359" s="2">
        <f t="shared" si="10"/>
        <v>2015</v>
      </c>
      <c r="H359" s="2">
        <v>5</v>
      </c>
      <c r="L359">
        <f t="shared" si="11"/>
        <v>5</v>
      </c>
    </row>
    <row r="360" spans="1:12" x14ac:dyDescent="0.2">
      <c r="A360" t="s">
        <v>7</v>
      </c>
      <c r="B360" t="s">
        <v>217</v>
      </c>
      <c r="C360" s="2">
        <v>11296</v>
      </c>
      <c r="D360" t="s">
        <v>6</v>
      </c>
      <c r="E360">
        <v>7.1999999999999995E-2</v>
      </c>
      <c r="F360" s="1">
        <v>42146</v>
      </c>
      <c r="G360" s="2">
        <f t="shared" si="10"/>
        <v>2015</v>
      </c>
      <c r="J360" s="2">
        <v>500</v>
      </c>
      <c r="K360" s="2">
        <v>8</v>
      </c>
      <c r="L360">
        <f t="shared" si="11"/>
        <v>492</v>
      </c>
    </row>
    <row r="361" spans="1:12" x14ac:dyDescent="0.2">
      <c r="A361" t="s">
        <v>24</v>
      </c>
      <c r="B361" t="s">
        <v>128</v>
      </c>
      <c r="C361" s="2">
        <v>33697</v>
      </c>
      <c r="D361" t="s">
        <v>6</v>
      </c>
      <c r="E361">
        <v>3</v>
      </c>
      <c r="F361" s="1">
        <v>42150</v>
      </c>
      <c r="G361" s="2">
        <f t="shared" si="10"/>
        <v>2015</v>
      </c>
      <c r="J361" s="2">
        <v>1</v>
      </c>
      <c r="L361">
        <f t="shared" si="11"/>
        <v>1</v>
      </c>
    </row>
    <row r="362" spans="1:12" x14ac:dyDescent="0.2">
      <c r="A362" t="s">
        <v>15</v>
      </c>
      <c r="B362" t="s">
        <v>218</v>
      </c>
      <c r="C362" s="2">
        <v>12079</v>
      </c>
      <c r="D362" t="s">
        <v>6</v>
      </c>
      <c r="E362">
        <v>0.01</v>
      </c>
      <c r="F362" s="1">
        <v>42173</v>
      </c>
      <c r="G362" s="2">
        <f t="shared" si="10"/>
        <v>2015</v>
      </c>
      <c r="J362" s="2">
        <v>193</v>
      </c>
      <c r="K362" s="2">
        <v>193</v>
      </c>
      <c r="L362">
        <f t="shared" si="11"/>
        <v>0</v>
      </c>
    </row>
    <row r="363" spans="1:12" x14ac:dyDescent="0.2">
      <c r="A363" t="s">
        <v>38</v>
      </c>
      <c r="B363" t="s">
        <v>25</v>
      </c>
      <c r="C363" s="2">
        <v>18639</v>
      </c>
      <c r="D363" t="s">
        <v>6</v>
      </c>
      <c r="E363">
        <v>1</v>
      </c>
      <c r="F363" s="1">
        <v>42184</v>
      </c>
      <c r="G363" s="2">
        <f t="shared" si="10"/>
        <v>2015</v>
      </c>
      <c r="J363" s="2">
        <v>1000</v>
      </c>
      <c r="K363" s="2">
        <v>329</v>
      </c>
      <c r="L363">
        <f t="shared" si="11"/>
        <v>671</v>
      </c>
    </row>
    <row r="364" spans="1:12" x14ac:dyDescent="0.2">
      <c r="A364" t="s">
        <v>4</v>
      </c>
      <c r="B364" t="s">
        <v>219</v>
      </c>
      <c r="C364" s="2">
        <v>19855</v>
      </c>
      <c r="D364" t="s">
        <v>6</v>
      </c>
      <c r="E364">
        <v>3</v>
      </c>
      <c r="F364" s="1">
        <v>42189</v>
      </c>
      <c r="G364" s="2">
        <f t="shared" si="10"/>
        <v>2015</v>
      </c>
      <c r="J364" s="2">
        <v>60</v>
      </c>
      <c r="L364">
        <f t="shared" si="11"/>
        <v>60</v>
      </c>
    </row>
    <row r="365" spans="1:12" x14ac:dyDescent="0.2">
      <c r="A365" t="s">
        <v>11</v>
      </c>
      <c r="B365" t="s">
        <v>25</v>
      </c>
      <c r="C365" s="2">
        <v>10798</v>
      </c>
      <c r="D365" t="s">
        <v>6</v>
      </c>
      <c r="E365">
        <v>1</v>
      </c>
      <c r="F365" s="1">
        <v>42203</v>
      </c>
      <c r="G365" s="2">
        <f t="shared" si="10"/>
        <v>2015</v>
      </c>
      <c r="J365" s="2">
        <v>2000</v>
      </c>
      <c r="K365" s="2">
        <v>75</v>
      </c>
      <c r="L365">
        <f t="shared" si="11"/>
        <v>1925</v>
      </c>
    </row>
    <row r="366" spans="1:12" x14ac:dyDescent="0.2">
      <c r="A366" t="s">
        <v>7</v>
      </c>
      <c r="B366" t="s">
        <v>220</v>
      </c>
      <c r="C366" s="2">
        <v>10484</v>
      </c>
      <c r="D366" t="s">
        <v>6</v>
      </c>
      <c r="E366">
        <v>5.1999999999999998E-2</v>
      </c>
      <c r="F366" s="1">
        <v>42216</v>
      </c>
      <c r="G366" s="2">
        <f t="shared" si="10"/>
        <v>2015</v>
      </c>
      <c r="J366" s="2">
        <v>6000</v>
      </c>
      <c r="L366">
        <f t="shared" si="11"/>
        <v>6000</v>
      </c>
    </row>
    <row r="367" spans="1:12" x14ac:dyDescent="0.2">
      <c r="A367" t="s">
        <v>15</v>
      </c>
      <c r="B367" t="s">
        <v>221</v>
      </c>
      <c r="C367" s="2">
        <v>11667</v>
      </c>
      <c r="D367" t="s">
        <v>36</v>
      </c>
      <c r="E367">
        <v>0.6</v>
      </c>
      <c r="F367" s="1">
        <v>42221</v>
      </c>
      <c r="G367" s="2">
        <f t="shared" si="10"/>
        <v>2015</v>
      </c>
      <c r="J367" s="2">
        <v>15000</v>
      </c>
      <c r="L367">
        <f t="shared" si="11"/>
        <v>15000</v>
      </c>
    </row>
    <row r="368" spans="1:12" x14ac:dyDescent="0.2">
      <c r="A368" t="s">
        <v>21</v>
      </c>
      <c r="B368" t="s">
        <v>222</v>
      </c>
      <c r="C368" s="2">
        <v>34517</v>
      </c>
      <c r="D368" t="s">
        <v>207</v>
      </c>
      <c r="E368">
        <v>1.4</v>
      </c>
      <c r="F368" s="1">
        <v>42237</v>
      </c>
      <c r="G368" s="2">
        <f t="shared" si="10"/>
        <v>2015</v>
      </c>
      <c r="J368" s="2">
        <v>80</v>
      </c>
      <c r="K368" s="2">
        <v>20</v>
      </c>
      <c r="L368">
        <f t="shared" si="11"/>
        <v>60</v>
      </c>
    </row>
    <row r="369" spans="1:12" x14ac:dyDescent="0.2">
      <c r="A369" t="s">
        <v>21</v>
      </c>
      <c r="B369" t="s">
        <v>223</v>
      </c>
      <c r="C369" s="2">
        <v>27536</v>
      </c>
      <c r="D369" t="s">
        <v>6</v>
      </c>
      <c r="E369">
        <v>1.5</v>
      </c>
      <c r="F369" s="1">
        <v>42252</v>
      </c>
      <c r="G369" s="2">
        <f t="shared" si="10"/>
        <v>2015</v>
      </c>
      <c r="H369" s="2">
        <v>5</v>
      </c>
      <c r="K369" s="2">
        <v>5</v>
      </c>
      <c r="L369">
        <f t="shared" si="11"/>
        <v>0</v>
      </c>
    </row>
    <row r="370" spans="1:12" x14ac:dyDescent="0.2">
      <c r="A370" t="s">
        <v>4</v>
      </c>
      <c r="B370" t="s">
        <v>128</v>
      </c>
      <c r="C370" s="2">
        <v>12904</v>
      </c>
      <c r="D370" t="s">
        <v>6</v>
      </c>
      <c r="E370">
        <v>1.1000000000000001</v>
      </c>
      <c r="F370" s="1">
        <v>42254</v>
      </c>
      <c r="G370" s="2">
        <f t="shared" si="10"/>
        <v>2015</v>
      </c>
      <c r="J370" s="2">
        <v>1</v>
      </c>
      <c r="L370">
        <f t="shared" si="11"/>
        <v>1</v>
      </c>
    </row>
    <row r="371" spans="1:12" x14ac:dyDescent="0.2">
      <c r="A371" t="s">
        <v>24</v>
      </c>
      <c r="B371" t="s">
        <v>25</v>
      </c>
      <c r="C371" s="2">
        <v>31557</v>
      </c>
      <c r="D371" t="s">
        <v>6</v>
      </c>
      <c r="E371">
        <v>0.74299999999999999</v>
      </c>
      <c r="F371" s="1">
        <v>42254</v>
      </c>
      <c r="G371" s="2">
        <f t="shared" si="10"/>
        <v>2015</v>
      </c>
      <c r="J371" s="2">
        <v>1415</v>
      </c>
      <c r="K371" s="2">
        <v>5</v>
      </c>
      <c r="L371">
        <f t="shared" si="11"/>
        <v>1410</v>
      </c>
    </row>
    <row r="372" spans="1:12" x14ac:dyDescent="0.2">
      <c r="A372" t="s">
        <v>4</v>
      </c>
      <c r="B372" t="s">
        <v>25</v>
      </c>
      <c r="C372" s="2">
        <v>13246</v>
      </c>
      <c r="D372" t="s">
        <v>6</v>
      </c>
      <c r="E372">
        <v>2.5</v>
      </c>
      <c r="F372" s="1">
        <v>42256</v>
      </c>
      <c r="G372" s="2">
        <f t="shared" si="10"/>
        <v>2015</v>
      </c>
      <c r="J372" s="2">
        <v>250</v>
      </c>
      <c r="K372" s="2">
        <v>5</v>
      </c>
      <c r="L372">
        <f t="shared" si="11"/>
        <v>245</v>
      </c>
    </row>
    <row r="373" spans="1:12" x14ac:dyDescent="0.2">
      <c r="A373" t="s">
        <v>4</v>
      </c>
      <c r="B373" t="s">
        <v>25</v>
      </c>
      <c r="C373" s="2">
        <v>12988</v>
      </c>
      <c r="D373" t="s">
        <v>6</v>
      </c>
      <c r="E373">
        <v>4.5</v>
      </c>
      <c r="F373" s="1">
        <v>42270</v>
      </c>
      <c r="G373" s="2">
        <f t="shared" si="10"/>
        <v>2015</v>
      </c>
      <c r="J373" s="2">
        <v>200</v>
      </c>
      <c r="K373" s="2">
        <v>10</v>
      </c>
      <c r="L373">
        <f t="shared" si="11"/>
        <v>190</v>
      </c>
    </row>
    <row r="374" spans="1:12" x14ac:dyDescent="0.2">
      <c r="A374" t="s">
        <v>7</v>
      </c>
      <c r="B374" t="s">
        <v>224</v>
      </c>
      <c r="C374" s="2">
        <v>10858</v>
      </c>
      <c r="D374" t="s">
        <v>6</v>
      </c>
      <c r="E374">
        <v>0.2</v>
      </c>
      <c r="F374" s="1">
        <v>42277</v>
      </c>
      <c r="G374" s="2">
        <f t="shared" si="10"/>
        <v>2015</v>
      </c>
      <c r="H374" s="2">
        <v>20</v>
      </c>
      <c r="L374">
        <f t="shared" si="11"/>
        <v>20</v>
      </c>
    </row>
    <row r="375" spans="1:12" x14ac:dyDescent="0.2">
      <c r="A375" t="s">
        <v>21</v>
      </c>
      <c r="B375" t="s">
        <v>225</v>
      </c>
      <c r="C375" s="2">
        <v>32057</v>
      </c>
      <c r="D375" t="s">
        <v>6</v>
      </c>
      <c r="E375">
        <v>0.7</v>
      </c>
      <c r="F375" s="1">
        <v>42280</v>
      </c>
      <c r="G375" s="2">
        <f t="shared" si="10"/>
        <v>2015</v>
      </c>
      <c r="J375" s="2">
        <v>900</v>
      </c>
      <c r="K375" s="2">
        <v>58</v>
      </c>
      <c r="L375">
        <f t="shared" si="11"/>
        <v>842</v>
      </c>
    </row>
    <row r="376" spans="1:12" x14ac:dyDescent="0.2">
      <c r="A376" t="s">
        <v>7</v>
      </c>
      <c r="B376" t="s">
        <v>226</v>
      </c>
      <c r="C376" s="2">
        <v>32497</v>
      </c>
      <c r="D376" t="s">
        <v>6</v>
      </c>
      <c r="E376">
        <v>5.0999999999999996</v>
      </c>
      <c r="F376" s="1">
        <v>42300</v>
      </c>
      <c r="G376" s="2">
        <f t="shared" si="10"/>
        <v>2015</v>
      </c>
      <c r="J376" s="2">
        <v>18672</v>
      </c>
      <c r="K376" s="2">
        <v>248</v>
      </c>
      <c r="L376">
        <f t="shared" si="11"/>
        <v>18424</v>
      </c>
    </row>
    <row r="377" spans="1:12" x14ac:dyDescent="0.2">
      <c r="A377" t="s">
        <v>11</v>
      </c>
      <c r="B377" t="s">
        <v>173</v>
      </c>
      <c r="C377" s="2">
        <v>23056</v>
      </c>
      <c r="D377" t="s">
        <v>6</v>
      </c>
      <c r="E377">
        <v>2</v>
      </c>
      <c r="F377" s="1">
        <v>42301</v>
      </c>
      <c r="G377" s="2">
        <f t="shared" si="10"/>
        <v>2015</v>
      </c>
      <c r="H377" s="2">
        <v>1</v>
      </c>
      <c r="L377">
        <f t="shared" si="11"/>
        <v>1</v>
      </c>
    </row>
    <row r="378" spans="1:12" x14ac:dyDescent="0.2">
      <c r="A378" t="s">
        <v>28</v>
      </c>
      <c r="B378" t="s">
        <v>25</v>
      </c>
      <c r="C378" s="2">
        <v>13837</v>
      </c>
      <c r="D378" t="s">
        <v>6</v>
      </c>
      <c r="E378">
        <v>1.9</v>
      </c>
      <c r="F378" s="1">
        <v>42313</v>
      </c>
      <c r="G378" s="2">
        <f t="shared" si="10"/>
        <v>2015</v>
      </c>
      <c r="J378" s="2">
        <v>2000</v>
      </c>
      <c r="K378" s="2">
        <v>123</v>
      </c>
      <c r="L378">
        <f t="shared" si="11"/>
        <v>1877</v>
      </c>
    </row>
    <row r="379" spans="1:12" x14ac:dyDescent="0.2">
      <c r="A379" t="s">
        <v>24</v>
      </c>
      <c r="B379" t="s">
        <v>208</v>
      </c>
      <c r="C379" s="2">
        <v>13887</v>
      </c>
      <c r="D379" t="s">
        <v>6</v>
      </c>
      <c r="E379">
        <v>2.5</v>
      </c>
      <c r="F379" s="1">
        <v>42318</v>
      </c>
      <c r="G379" s="2">
        <f t="shared" si="10"/>
        <v>2015</v>
      </c>
      <c r="J379" s="2">
        <v>24</v>
      </c>
      <c r="K379" s="2">
        <v>24</v>
      </c>
      <c r="L379">
        <f t="shared" si="11"/>
        <v>0</v>
      </c>
    </row>
    <row r="380" spans="1:12" x14ac:dyDescent="0.2">
      <c r="A380" t="s">
        <v>24</v>
      </c>
      <c r="B380" t="s">
        <v>118</v>
      </c>
      <c r="C380" s="2">
        <v>12394</v>
      </c>
      <c r="D380" t="s">
        <v>6</v>
      </c>
      <c r="E380">
        <v>2</v>
      </c>
      <c r="F380" s="1">
        <v>42321</v>
      </c>
      <c r="G380" s="2">
        <f t="shared" si="10"/>
        <v>2015</v>
      </c>
      <c r="J380" s="2">
        <v>1</v>
      </c>
      <c r="L380">
        <f t="shared" si="11"/>
        <v>1</v>
      </c>
    </row>
    <row r="381" spans="1:12" x14ac:dyDescent="0.2">
      <c r="A381" t="s">
        <v>15</v>
      </c>
      <c r="B381" t="s">
        <v>124</v>
      </c>
      <c r="C381" s="2">
        <v>22315</v>
      </c>
      <c r="D381" t="s">
        <v>6</v>
      </c>
      <c r="E381">
        <v>1.9</v>
      </c>
      <c r="F381" s="1">
        <v>42330</v>
      </c>
      <c r="G381" s="2">
        <f t="shared" si="10"/>
        <v>2015</v>
      </c>
      <c r="J381" s="2">
        <v>3500</v>
      </c>
      <c r="K381" s="2">
        <v>653</v>
      </c>
      <c r="L381">
        <f t="shared" si="11"/>
        <v>2847</v>
      </c>
    </row>
    <row r="382" spans="1:12" x14ac:dyDescent="0.2">
      <c r="A382" t="s">
        <v>7</v>
      </c>
      <c r="B382" t="s">
        <v>227</v>
      </c>
      <c r="C382" s="2">
        <v>13284</v>
      </c>
      <c r="D382" t="s">
        <v>6</v>
      </c>
      <c r="E382">
        <v>6.0999999999999999E-2</v>
      </c>
      <c r="F382" s="1">
        <v>42331</v>
      </c>
      <c r="G382" s="2">
        <f t="shared" si="10"/>
        <v>2015</v>
      </c>
      <c r="J382" s="2">
        <v>36</v>
      </c>
      <c r="K382" s="2">
        <v>36</v>
      </c>
      <c r="L382">
        <f t="shared" si="11"/>
        <v>0</v>
      </c>
    </row>
    <row r="383" spans="1:12" x14ac:dyDescent="0.2">
      <c r="A383" t="s">
        <v>24</v>
      </c>
      <c r="B383" t="s">
        <v>25</v>
      </c>
      <c r="C383" s="2">
        <v>12348</v>
      </c>
      <c r="D383" t="s">
        <v>6</v>
      </c>
      <c r="E383">
        <v>4.3499999999999996</v>
      </c>
      <c r="F383" s="1">
        <v>42334</v>
      </c>
      <c r="G383" s="2">
        <f t="shared" si="10"/>
        <v>2015</v>
      </c>
      <c r="J383" s="2">
        <v>6</v>
      </c>
      <c r="L383">
        <f t="shared" si="11"/>
        <v>6</v>
      </c>
    </row>
    <row r="384" spans="1:12" x14ac:dyDescent="0.2">
      <c r="A384" t="s">
        <v>4</v>
      </c>
      <c r="B384" t="s">
        <v>25</v>
      </c>
      <c r="C384" s="2">
        <v>22455</v>
      </c>
      <c r="D384" t="s">
        <v>6</v>
      </c>
      <c r="E384">
        <v>2</v>
      </c>
      <c r="F384" s="1">
        <v>42343</v>
      </c>
      <c r="G384" s="2">
        <f t="shared" si="10"/>
        <v>2015</v>
      </c>
      <c r="J384" s="2">
        <v>2000</v>
      </c>
      <c r="K384" s="2">
        <v>345</v>
      </c>
      <c r="L384">
        <f t="shared" si="11"/>
        <v>1655</v>
      </c>
    </row>
    <row r="385" spans="1:12" x14ac:dyDescent="0.2">
      <c r="A385" t="s">
        <v>7</v>
      </c>
      <c r="B385" t="s">
        <v>155</v>
      </c>
      <c r="C385" s="2">
        <v>13594</v>
      </c>
      <c r="D385" t="s">
        <v>6</v>
      </c>
      <c r="E385">
        <v>2.4500000000000002</v>
      </c>
      <c r="F385" s="1">
        <v>42346</v>
      </c>
      <c r="G385" s="2">
        <f t="shared" si="10"/>
        <v>2015</v>
      </c>
      <c r="J385" s="2">
        <v>500</v>
      </c>
      <c r="K385" s="2">
        <v>100</v>
      </c>
      <c r="L385">
        <f t="shared" si="11"/>
        <v>400</v>
      </c>
    </row>
    <row r="386" spans="1:12" x14ac:dyDescent="0.2">
      <c r="A386" t="s">
        <v>7</v>
      </c>
      <c r="B386" t="s">
        <v>196</v>
      </c>
      <c r="C386" s="2">
        <v>28896</v>
      </c>
      <c r="D386" t="s">
        <v>6</v>
      </c>
      <c r="E386">
        <v>1.4</v>
      </c>
      <c r="F386" s="1">
        <v>42359</v>
      </c>
      <c r="G386" s="2">
        <f t="shared" si="10"/>
        <v>2015</v>
      </c>
      <c r="I386" s="2">
        <v>5000</v>
      </c>
      <c r="L386">
        <f t="shared" si="11"/>
        <v>5000</v>
      </c>
    </row>
    <row r="387" spans="1:12" x14ac:dyDescent="0.2">
      <c r="A387" t="s">
        <v>28</v>
      </c>
      <c r="B387" t="s">
        <v>25</v>
      </c>
      <c r="C387" s="2">
        <v>13205</v>
      </c>
      <c r="D387" t="s">
        <v>6</v>
      </c>
      <c r="E387">
        <v>3.5</v>
      </c>
      <c r="F387" s="1">
        <v>42373</v>
      </c>
      <c r="G387" s="2">
        <f t="shared" si="10"/>
        <v>2016</v>
      </c>
      <c r="J387" s="2">
        <v>1231</v>
      </c>
      <c r="K387" s="2">
        <v>43</v>
      </c>
      <c r="L387">
        <f t="shared" si="11"/>
        <v>1188</v>
      </c>
    </row>
    <row r="388" spans="1:12" x14ac:dyDescent="0.2">
      <c r="A388" t="s">
        <v>11</v>
      </c>
      <c r="B388" t="s">
        <v>173</v>
      </c>
      <c r="C388" s="2">
        <v>23056</v>
      </c>
      <c r="D388" t="s">
        <v>6</v>
      </c>
      <c r="E388">
        <v>4.4000000000000004</v>
      </c>
      <c r="F388" s="1">
        <v>42397</v>
      </c>
      <c r="G388" s="2">
        <f t="shared" si="10"/>
        <v>2016</v>
      </c>
      <c r="H388" s="2">
        <v>1</v>
      </c>
      <c r="L388">
        <f t="shared" si="11"/>
        <v>1</v>
      </c>
    </row>
    <row r="389" spans="1:12" x14ac:dyDescent="0.2">
      <c r="A389" t="s">
        <v>21</v>
      </c>
      <c r="B389" t="s">
        <v>25</v>
      </c>
      <c r="C389" s="2">
        <v>12624</v>
      </c>
      <c r="D389" t="s">
        <v>6</v>
      </c>
      <c r="E389">
        <v>4.0999999999999996</v>
      </c>
      <c r="F389" s="1">
        <v>42407</v>
      </c>
      <c r="G389" s="2">
        <f t="shared" ref="G389:G428" si="12">YEAR(F389)</f>
        <v>2016</v>
      </c>
      <c r="H389" s="2">
        <v>60</v>
      </c>
      <c r="L389">
        <f t="shared" ref="L389:L428" si="13">(H389+I389+J389)-K389</f>
        <v>60</v>
      </c>
    </row>
    <row r="390" spans="1:12" x14ac:dyDescent="0.2">
      <c r="A390" t="s">
        <v>15</v>
      </c>
      <c r="B390" t="s">
        <v>54</v>
      </c>
      <c r="C390" s="2">
        <v>26235</v>
      </c>
      <c r="D390" t="s">
        <v>36</v>
      </c>
      <c r="E390">
        <v>3.7</v>
      </c>
      <c r="F390" s="1">
        <v>42418</v>
      </c>
      <c r="G390" s="2">
        <f t="shared" si="12"/>
        <v>2016</v>
      </c>
      <c r="J390" s="2">
        <v>47647</v>
      </c>
      <c r="K390" s="2">
        <v>29196</v>
      </c>
      <c r="L390">
        <f t="shared" si="13"/>
        <v>18451</v>
      </c>
    </row>
    <row r="391" spans="1:12" x14ac:dyDescent="0.2">
      <c r="A391" t="s">
        <v>4</v>
      </c>
      <c r="B391" t="s">
        <v>128</v>
      </c>
      <c r="C391" s="2">
        <v>12904</v>
      </c>
      <c r="D391" t="s">
        <v>6</v>
      </c>
      <c r="E391">
        <v>3.5</v>
      </c>
      <c r="F391" s="1">
        <v>42450</v>
      </c>
      <c r="G391" s="2">
        <f t="shared" si="12"/>
        <v>2016</v>
      </c>
      <c r="J391" s="2">
        <v>1</v>
      </c>
      <c r="L391">
        <f t="shared" si="13"/>
        <v>1</v>
      </c>
    </row>
    <row r="392" spans="1:12" x14ac:dyDescent="0.2">
      <c r="A392" t="s">
        <v>15</v>
      </c>
      <c r="B392" t="s">
        <v>221</v>
      </c>
      <c r="C392" s="2">
        <v>11667</v>
      </c>
      <c r="D392" t="s">
        <v>36</v>
      </c>
      <c r="E392">
        <v>4.3</v>
      </c>
      <c r="F392" s="1">
        <v>42463</v>
      </c>
      <c r="G392" s="2">
        <f t="shared" si="12"/>
        <v>2016</v>
      </c>
      <c r="J392" s="2">
        <v>11942</v>
      </c>
      <c r="L392">
        <f t="shared" si="13"/>
        <v>11942</v>
      </c>
    </row>
    <row r="393" spans="1:12" x14ac:dyDescent="0.2">
      <c r="A393" t="s">
        <v>15</v>
      </c>
      <c r="B393" t="s">
        <v>160</v>
      </c>
      <c r="C393" s="2">
        <v>11530</v>
      </c>
      <c r="D393" t="s">
        <v>6</v>
      </c>
      <c r="E393">
        <v>3.8</v>
      </c>
      <c r="F393" s="1">
        <v>42466</v>
      </c>
      <c r="G393" s="2">
        <f t="shared" si="12"/>
        <v>2016</v>
      </c>
      <c r="H393" s="2">
        <v>20</v>
      </c>
      <c r="L393">
        <f t="shared" si="13"/>
        <v>20</v>
      </c>
    </row>
    <row r="394" spans="1:12" x14ac:dyDescent="0.2">
      <c r="A394" t="s">
        <v>15</v>
      </c>
      <c r="B394" t="s">
        <v>54</v>
      </c>
      <c r="C394" s="2">
        <v>18898</v>
      </c>
      <c r="D394" t="s">
        <v>36</v>
      </c>
      <c r="E394">
        <v>4</v>
      </c>
      <c r="F394" s="1">
        <v>42467</v>
      </c>
      <c r="G394" s="2">
        <f t="shared" si="12"/>
        <v>2016</v>
      </c>
      <c r="H394" s="2">
        <v>20</v>
      </c>
      <c r="L394">
        <f t="shared" si="13"/>
        <v>20</v>
      </c>
    </row>
    <row r="395" spans="1:12" x14ac:dyDescent="0.2">
      <c r="A395" t="s">
        <v>7</v>
      </c>
      <c r="B395" t="s">
        <v>228</v>
      </c>
      <c r="C395" s="2">
        <v>11272</v>
      </c>
      <c r="D395" t="s">
        <v>6</v>
      </c>
      <c r="E395">
        <v>9.7000000000000003E-2</v>
      </c>
      <c r="F395" s="1">
        <v>42488</v>
      </c>
      <c r="G395" s="2">
        <f t="shared" si="12"/>
        <v>2016</v>
      </c>
      <c r="J395" s="2">
        <v>1</v>
      </c>
      <c r="L395">
        <f t="shared" si="13"/>
        <v>1</v>
      </c>
    </row>
    <row r="396" spans="1:12" x14ac:dyDescent="0.2">
      <c r="A396" t="s">
        <v>17</v>
      </c>
      <c r="B396" t="s">
        <v>73</v>
      </c>
      <c r="C396" s="2">
        <v>13119</v>
      </c>
      <c r="D396" t="s">
        <v>6</v>
      </c>
      <c r="E396">
        <v>0.2</v>
      </c>
      <c r="F396" s="1">
        <v>42494</v>
      </c>
      <c r="G396" s="2">
        <f t="shared" si="12"/>
        <v>2016</v>
      </c>
      <c r="J396" s="2">
        <v>200</v>
      </c>
      <c r="L396">
        <f t="shared" si="13"/>
        <v>200</v>
      </c>
    </row>
    <row r="397" spans="1:12" x14ac:dyDescent="0.2">
      <c r="A397" t="s">
        <v>24</v>
      </c>
      <c r="B397" t="s">
        <v>229</v>
      </c>
      <c r="C397" s="2">
        <v>30897</v>
      </c>
      <c r="D397" t="s">
        <v>6</v>
      </c>
      <c r="F397" s="1">
        <v>42501</v>
      </c>
      <c r="G397" s="2">
        <f t="shared" si="12"/>
        <v>2016</v>
      </c>
      <c r="H397" s="2">
        <v>15</v>
      </c>
      <c r="L397">
        <f t="shared" si="13"/>
        <v>15</v>
      </c>
    </row>
    <row r="398" spans="1:12" x14ac:dyDescent="0.2">
      <c r="A398" t="s">
        <v>7</v>
      </c>
      <c r="B398" t="s">
        <v>230</v>
      </c>
      <c r="D398" t="s">
        <v>6</v>
      </c>
      <c r="E398">
        <v>5.27</v>
      </c>
      <c r="F398" s="1">
        <v>42143</v>
      </c>
      <c r="G398" s="2">
        <f t="shared" si="12"/>
        <v>2015</v>
      </c>
      <c r="H398" s="2">
        <v>10</v>
      </c>
      <c r="L398">
        <f t="shared" si="13"/>
        <v>10</v>
      </c>
    </row>
    <row r="399" spans="1:12" x14ac:dyDescent="0.2">
      <c r="A399" t="s">
        <v>11</v>
      </c>
      <c r="B399" t="s">
        <v>231</v>
      </c>
      <c r="C399" s="2">
        <v>11426</v>
      </c>
      <c r="D399" t="s">
        <v>6</v>
      </c>
      <c r="E399">
        <v>0.08</v>
      </c>
      <c r="F399" s="1">
        <v>42508</v>
      </c>
      <c r="G399" s="2">
        <f t="shared" si="12"/>
        <v>2016</v>
      </c>
      <c r="J399" s="2">
        <v>49468</v>
      </c>
      <c r="K399" s="2">
        <v>1483</v>
      </c>
      <c r="L399">
        <f t="shared" si="13"/>
        <v>47985</v>
      </c>
    </row>
    <row r="400" spans="1:12" x14ac:dyDescent="0.2">
      <c r="A400" t="s">
        <v>15</v>
      </c>
      <c r="B400" t="s">
        <v>232</v>
      </c>
      <c r="C400" s="2">
        <v>12095</v>
      </c>
      <c r="D400" t="s">
        <v>6</v>
      </c>
      <c r="E400">
        <v>3.9</v>
      </c>
      <c r="F400" s="1">
        <v>42514</v>
      </c>
      <c r="G400" s="2">
        <f t="shared" si="12"/>
        <v>2016</v>
      </c>
      <c r="J400" s="2">
        <v>36701</v>
      </c>
      <c r="K400" s="2">
        <v>10988</v>
      </c>
      <c r="L400">
        <f t="shared" si="13"/>
        <v>25713</v>
      </c>
    </row>
    <row r="401" spans="1:12" x14ac:dyDescent="0.2">
      <c r="A401" t="s">
        <v>4</v>
      </c>
      <c r="B401" t="s">
        <v>118</v>
      </c>
      <c r="C401" s="2">
        <v>32197</v>
      </c>
      <c r="D401" t="s">
        <v>6</v>
      </c>
      <c r="E401">
        <v>3.6</v>
      </c>
      <c r="F401" s="1">
        <v>42519</v>
      </c>
      <c r="G401" s="2">
        <f t="shared" si="12"/>
        <v>2016</v>
      </c>
      <c r="J401" s="2">
        <v>1</v>
      </c>
      <c r="L401">
        <f t="shared" si="13"/>
        <v>1</v>
      </c>
    </row>
    <row r="402" spans="1:12" x14ac:dyDescent="0.2">
      <c r="A402" t="s">
        <v>15</v>
      </c>
      <c r="B402" t="s">
        <v>233</v>
      </c>
      <c r="C402" s="2">
        <v>12079</v>
      </c>
      <c r="D402" t="s">
        <v>6</v>
      </c>
      <c r="E402">
        <v>1.2E-2</v>
      </c>
      <c r="F402" s="1">
        <v>42520</v>
      </c>
      <c r="G402" s="2">
        <f t="shared" si="12"/>
        <v>2016</v>
      </c>
      <c r="H402" s="2">
        <v>7</v>
      </c>
      <c r="L402">
        <f t="shared" si="13"/>
        <v>7</v>
      </c>
    </row>
    <row r="403" spans="1:12" x14ac:dyDescent="0.2">
      <c r="A403" t="s">
        <v>4</v>
      </c>
      <c r="B403" t="s">
        <v>198</v>
      </c>
      <c r="C403" s="2">
        <v>12268</v>
      </c>
      <c r="D403" t="s">
        <v>6</v>
      </c>
      <c r="E403">
        <v>4.5999999999999996</v>
      </c>
      <c r="F403" s="1">
        <v>42525</v>
      </c>
      <c r="G403" s="2">
        <f t="shared" si="12"/>
        <v>2016</v>
      </c>
      <c r="J403" s="2">
        <v>3</v>
      </c>
      <c r="L403">
        <f t="shared" si="13"/>
        <v>3</v>
      </c>
    </row>
    <row r="404" spans="1:12" x14ac:dyDescent="0.2">
      <c r="A404" t="s">
        <v>7</v>
      </c>
      <c r="B404" t="s">
        <v>25</v>
      </c>
      <c r="C404" s="2">
        <v>11129</v>
      </c>
      <c r="D404" t="s">
        <v>6</v>
      </c>
      <c r="E404">
        <v>1.2</v>
      </c>
      <c r="F404" s="1">
        <v>42525</v>
      </c>
      <c r="G404" s="2">
        <f t="shared" si="12"/>
        <v>2016</v>
      </c>
      <c r="H404" s="2">
        <v>10</v>
      </c>
      <c r="L404">
        <f t="shared" si="13"/>
        <v>10</v>
      </c>
    </row>
    <row r="405" spans="1:12" x14ac:dyDescent="0.2">
      <c r="A405" t="s">
        <v>28</v>
      </c>
      <c r="B405" t="s">
        <v>234</v>
      </c>
      <c r="C405" s="2">
        <v>17576</v>
      </c>
      <c r="D405" t="s">
        <v>6</v>
      </c>
      <c r="F405" s="1">
        <v>42528</v>
      </c>
      <c r="G405" s="2">
        <f t="shared" si="12"/>
        <v>2016</v>
      </c>
      <c r="J405" s="2">
        <v>18</v>
      </c>
      <c r="K405" s="2">
        <v>18</v>
      </c>
      <c r="L405">
        <f t="shared" si="13"/>
        <v>0</v>
      </c>
    </row>
    <row r="406" spans="1:12" x14ac:dyDescent="0.2">
      <c r="A406" t="s">
        <v>24</v>
      </c>
      <c r="B406" t="s">
        <v>128</v>
      </c>
      <c r="C406" s="2">
        <v>29697</v>
      </c>
      <c r="D406" t="s">
        <v>6</v>
      </c>
      <c r="E406">
        <v>1</v>
      </c>
      <c r="F406" s="1">
        <v>42542</v>
      </c>
      <c r="G406" s="2">
        <f t="shared" si="12"/>
        <v>2016</v>
      </c>
      <c r="H406" s="2">
        <v>1</v>
      </c>
      <c r="L406">
        <f t="shared" si="13"/>
        <v>1</v>
      </c>
    </row>
    <row r="407" spans="1:12" x14ac:dyDescent="0.2">
      <c r="A407" t="s">
        <v>11</v>
      </c>
      <c r="B407" t="s">
        <v>173</v>
      </c>
      <c r="C407" s="2">
        <v>30216</v>
      </c>
      <c r="D407" t="s">
        <v>6</v>
      </c>
      <c r="E407">
        <v>4.2</v>
      </c>
      <c r="F407" s="1">
        <v>42559</v>
      </c>
      <c r="G407" s="2">
        <f t="shared" si="12"/>
        <v>2016</v>
      </c>
      <c r="J407" s="2">
        <v>5764</v>
      </c>
      <c r="K407" s="2">
        <v>396</v>
      </c>
      <c r="L407">
        <f t="shared" si="13"/>
        <v>5368</v>
      </c>
    </row>
    <row r="408" spans="1:12" x14ac:dyDescent="0.2">
      <c r="A408" t="s">
        <v>38</v>
      </c>
      <c r="B408" t="s">
        <v>160</v>
      </c>
      <c r="C408" s="2">
        <v>33797</v>
      </c>
      <c r="D408" t="s">
        <v>6</v>
      </c>
      <c r="E408">
        <v>1.5</v>
      </c>
      <c r="F408" s="1">
        <v>42569</v>
      </c>
      <c r="G408" s="2">
        <f t="shared" si="12"/>
        <v>2016</v>
      </c>
      <c r="J408" s="2">
        <v>1</v>
      </c>
      <c r="L408">
        <f t="shared" si="13"/>
        <v>1</v>
      </c>
    </row>
    <row r="409" spans="1:12" x14ac:dyDescent="0.2">
      <c r="A409" t="s">
        <v>11</v>
      </c>
      <c r="B409" t="s">
        <v>191</v>
      </c>
      <c r="C409" s="2">
        <v>35237</v>
      </c>
      <c r="D409" t="s">
        <v>6</v>
      </c>
      <c r="E409">
        <v>2</v>
      </c>
      <c r="F409" s="1">
        <v>42581</v>
      </c>
      <c r="G409" s="2">
        <f t="shared" si="12"/>
        <v>2016</v>
      </c>
      <c r="H409" s="2">
        <v>1</v>
      </c>
      <c r="L409">
        <f t="shared" si="13"/>
        <v>1</v>
      </c>
    </row>
    <row r="410" spans="1:12" x14ac:dyDescent="0.2">
      <c r="A410" t="s">
        <v>4</v>
      </c>
      <c r="B410" t="s">
        <v>58</v>
      </c>
      <c r="C410" s="2">
        <v>18355</v>
      </c>
      <c r="D410" t="s">
        <v>36</v>
      </c>
      <c r="E410">
        <v>0.3</v>
      </c>
      <c r="F410" s="1">
        <v>42597</v>
      </c>
      <c r="G410" s="2">
        <f t="shared" si="12"/>
        <v>2016</v>
      </c>
      <c r="J410" s="2">
        <v>2000</v>
      </c>
      <c r="K410" s="2">
        <v>1343</v>
      </c>
      <c r="L410">
        <f t="shared" si="13"/>
        <v>657</v>
      </c>
    </row>
    <row r="411" spans="1:12" x14ac:dyDescent="0.2">
      <c r="A411" t="s">
        <v>7</v>
      </c>
      <c r="B411" t="s">
        <v>25</v>
      </c>
      <c r="C411" s="2">
        <v>29296</v>
      </c>
      <c r="D411" t="s">
        <v>6</v>
      </c>
      <c r="E411">
        <v>3.5</v>
      </c>
      <c r="F411" s="1">
        <v>42599</v>
      </c>
      <c r="G411" s="2">
        <f t="shared" si="12"/>
        <v>2016</v>
      </c>
      <c r="J411" s="2">
        <v>1</v>
      </c>
      <c r="L411">
        <f t="shared" si="13"/>
        <v>1</v>
      </c>
    </row>
    <row r="412" spans="1:12" x14ac:dyDescent="0.2">
      <c r="A412" t="s">
        <v>4</v>
      </c>
      <c r="B412" t="s">
        <v>235</v>
      </c>
      <c r="C412" s="2">
        <v>28776</v>
      </c>
      <c r="D412" t="s">
        <v>23</v>
      </c>
      <c r="E412">
        <v>8.5</v>
      </c>
      <c r="F412" s="1">
        <v>42599</v>
      </c>
      <c r="G412" s="2">
        <f t="shared" si="12"/>
        <v>2016</v>
      </c>
      <c r="J412" s="2">
        <v>721</v>
      </c>
      <c r="K412" s="2">
        <v>255</v>
      </c>
      <c r="L412">
        <f t="shared" si="13"/>
        <v>466</v>
      </c>
    </row>
    <row r="413" spans="1:12" x14ac:dyDescent="0.2">
      <c r="A413" t="s">
        <v>24</v>
      </c>
      <c r="B413" t="s">
        <v>243</v>
      </c>
      <c r="C413" s="2">
        <v>12435</v>
      </c>
      <c r="D413" t="s">
        <v>6</v>
      </c>
      <c r="E413">
        <v>5.5</v>
      </c>
      <c r="F413" s="1">
        <v>42604</v>
      </c>
      <c r="G413" s="2">
        <f t="shared" si="12"/>
        <v>2016</v>
      </c>
      <c r="J413" s="2">
        <v>5</v>
      </c>
      <c r="L413">
        <f t="shared" si="13"/>
        <v>5</v>
      </c>
    </row>
    <row r="414" spans="1:12" x14ac:dyDescent="0.2">
      <c r="A414" t="s">
        <v>7</v>
      </c>
      <c r="B414" t="s">
        <v>37</v>
      </c>
      <c r="C414" s="2">
        <v>10961</v>
      </c>
      <c r="D414" t="s">
        <v>6</v>
      </c>
      <c r="E414">
        <v>5.7</v>
      </c>
      <c r="F414" s="1">
        <v>42622</v>
      </c>
      <c r="G414" s="2">
        <f t="shared" si="12"/>
        <v>2016</v>
      </c>
      <c r="H414" s="2">
        <v>8753</v>
      </c>
      <c r="K414" s="2">
        <v>837</v>
      </c>
      <c r="L414">
        <f t="shared" si="13"/>
        <v>7916</v>
      </c>
    </row>
    <row r="415" spans="1:12" x14ac:dyDescent="0.2">
      <c r="A415" t="s">
        <v>4</v>
      </c>
      <c r="B415" t="s">
        <v>236</v>
      </c>
      <c r="C415" s="2">
        <v>13254</v>
      </c>
      <c r="D415" t="s">
        <v>6</v>
      </c>
      <c r="E415">
        <v>2</v>
      </c>
      <c r="F415" s="1">
        <v>42626</v>
      </c>
      <c r="G415" s="2">
        <f t="shared" si="12"/>
        <v>2016</v>
      </c>
      <c r="J415" s="2">
        <v>1</v>
      </c>
      <c r="L415">
        <f t="shared" si="13"/>
        <v>1</v>
      </c>
    </row>
    <row r="416" spans="1:12" x14ac:dyDescent="0.2">
      <c r="A416" t="s">
        <v>7</v>
      </c>
      <c r="B416" t="s">
        <v>227</v>
      </c>
      <c r="C416" s="2">
        <v>13284</v>
      </c>
      <c r="D416" t="s">
        <v>6</v>
      </c>
      <c r="E416">
        <v>5</v>
      </c>
      <c r="F416" s="1">
        <v>42633</v>
      </c>
      <c r="G416" s="2">
        <f t="shared" si="12"/>
        <v>2016</v>
      </c>
      <c r="J416" s="2">
        <v>6</v>
      </c>
      <c r="K416" s="2">
        <v>2</v>
      </c>
      <c r="L416">
        <f t="shared" si="13"/>
        <v>4</v>
      </c>
    </row>
    <row r="417" spans="1:12" x14ac:dyDescent="0.2">
      <c r="A417" t="s">
        <v>4</v>
      </c>
      <c r="B417" t="s">
        <v>236</v>
      </c>
      <c r="C417" s="2">
        <v>13254</v>
      </c>
      <c r="D417" t="s">
        <v>6</v>
      </c>
      <c r="E417">
        <v>2.2999999999999998</v>
      </c>
      <c r="F417" s="1">
        <v>42633</v>
      </c>
      <c r="G417" s="2">
        <f t="shared" si="12"/>
        <v>2016</v>
      </c>
      <c r="J417" s="2">
        <v>1</v>
      </c>
      <c r="L417">
        <f t="shared" si="13"/>
        <v>1</v>
      </c>
    </row>
    <row r="418" spans="1:12" x14ac:dyDescent="0.2">
      <c r="A418" t="s">
        <v>7</v>
      </c>
      <c r="B418" t="s">
        <v>37</v>
      </c>
      <c r="C418" s="2">
        <v>15118</v>
      </c>
      <c r="D418" t="s">
        <v>6</v>
      </c>
      <c r="E418">
        <v>1.5</v>
      </c>
      <c r="F418" s="1">
        <v>42638</v>
      </c>
      <c r="G418" s="2">
        <f t="shared" si="12"/>
        <v>2016</v>
      </c>
      <c r="J418" s="2">
        <v>2938</v>
      </c>
      <c r="K418" s="2">
        <v>4</v>
      </c>
      <c r="L418">
        <f t="shared" si="13"/>
        <v>2934</v>
      </c>
    </row>
    <row r="419" spans="1:12" x14ac:dyDescent="0.2">
      <c r="A419" t="s">
        <v>21</v>
      </c>
      <c r="B419" t="s">
        <v>118</v>
      </c>
      <c r="C419" s="2">
        <v>24695</v>
      </c>
      <c r="D419" t="s">
        <v>6</v>
      </c>
      <c r="E419">
        <v>2.5</v>
      </c>
      <c r="F419" s="1">
        <v>42644</v>
      </c>
      <c r="G419" s="2">
        <f t="shared" si="12"/>
        <v>2016</v>
      </c>
      <c r="J419" s="2">
        <v>50</v>
      </c>
      <c r="L419">
        <f t="shared" si="13"/>
        <v>50</v>
      </c>
    </row>
    <row r="420" spans="1:12" x14ac:dyDescent="0.2">
      <c r="A420" t="s">
        <v>15</v>
      </c>
      <c r="B420" t="s">
        <v>54</v>
      </c>
      <c r="C420" s="2">
        <v>12075</v>
      </c>
      <c r="D420" t="s">
        <v>36</v>
      </c>
      <c r="E420">
        <v>0.02</v>
      </c>
      <c r="F420" s="1">
        <v>42650</v>
      </c>
      <c r="G420" s="2">
        <f t="shared" si="12"/>
        <v>2016</v>
      </c>
      <c r="J420" s="2">
        <v>300</v>
      </c>
      <c r="K420" s="2">
        <v>172</v>
      </c>
      <c r="L420">
        <f t="shared" si="13"/>
        <v>128</v>
      </c>
    </row>
    <row r="421" spans="1:12" x14ac:dyDescent="0.2">
      <c r="A421" t="s">
        <v>24</v>
      </c>
      <c r="B421" t="s">
        <v>237</v>
      </c>
      <c r="C421" s="2">
        <v>24595</v>
      </c>
      <c r="D421" t="s">
        <v>6</v>
      </c>
      <c r="E421">
        <v>2.5</v>
      </c>
      <c r="F421" s="1">
        <v>42663</v>
      </c>
      <c r="G421" s="2">
        <f t="shared" si="12"/>
        <v>2016</v>
      </c>
      <c r="J421" s="2">
        <v>40</v>
      </c>
      <c r="L421">
        <f t="shared" si="13"/>
        <v>40</v>
      </c>
    </row>
    <row r="422" spans="1:12" x14ac:dyDescent="0.2">
      <c r="A422" t="s">
        <v>4</v>
      </c>
      <c r="B422" t="s">
        <v>238</v>
      </c>
      <c r="C422" s="2">
        <v>27376</v>
      </c>
      <c r="D422" t="s">
        <v>23</v>
      </c>
      <c r="E422">
        <v>6</v>
      </c>
      <c r="F422" s="1">
        <v>42702</v>
      </c>
      <c r="G422" s="2">
        <f t="shared" si="12"/>
        <v>2016</v>
      </c>
      <c r="J422" s="2">
        <v>5</v>
      </c>
      <c r="K422" s="2">
        <v>3</v>
      </c>
      <c r="L422">
        <f t="shared" si="13"/>
        <v>2</v>
      </c>
    </row>
    <row r="423" spans="1:12" x14ac:dyDescent="0.2">
      <c r="A423" t="s">
        <v>15</v>
      </c>
      <c r="B423" t="s">
        <v>25</v>
      </c>
      <c r="C423" s="2">
        <v>19939</v>
      </c>
      <c r="D423" t="s">
        <v>6</v>
      </c>
      <c r="E423">
        <v>2.6</v>
      </c>
      <c r="F423" s="1">
        <v>42700</v>
      </c>
      <c r="G423" s="2">
        <f t="shared" si="12"/>
        <v>2016</v>
      </c>
      <c r="J423" s="2">
        <v>5</v>
      </c>
      <c r="L423">
        <f t="shared" si="13"/>
        <v>5</v>
      </c>
    </row>
    <row r="424" spans="1:12" x14ac:dyDescent="0.2">
      <c r="A424" t="s">
        <v>24</v>
      </c>
      <c r="B424" t="s">
        <v>239</v>
      </c>
      <c r="C424" s="2">
        <v>30817</v>
      </c>
      <c r="D424" t="s">
        <v>6</v>
      </c>
      <c r="E424">
        <v>3.7</v>
      </c>
      <c r="F424" s="1">
        <v>42704</v>
      </c>
      <c r="G424" s="2">
        <f t="shared" si="12"/>
        <v>2016</v>
      </c>
      <c r="J424" s="2">
        <v>10766</v>
      </c>
      <c r="K424" s="2">
        <v>183</v>
      </c>
      <c r="L424">
        <f t="shared" si="13"/>
        <v>10583</v>
      </c>
    </row>
    <row r="425" spans="1:12" x14ac:dyDescent="0.2">
      <c r="A425" t="s">
        <v>24</v>
      </c>
      <c r="B425" t="s">
        <v>240</v>
      </c>
      <c r="C425" s="2">
        <v>32667</v>
      </c>
      <c r="D425" t="s">
        <v>6</v>
      </c>
      <c r="E425">
        <v>3</v>
      </c>
      <c r="F425" s="1">
        <v>42712</v>
      </c>
      <c r="G425" s="2">
        <f t="shared" si="12"/>
        <v>2016</v>
      </c>
      <c r="J425" s="2">
        <v>1</v>
      </c>
      <c r="L425">
        <f t="shared" si="13"/>
        <v>1</v>
      </c>
    </row>
    <row r="426" spans="1:12" x14ac:dyDescent="0.2">
      <c r="A426" t="s">
        <v>7</v>
      </c>
      <c r="B426" t="s">
        <v>220</v>
      </c>
      <c r="C426" s="2">
        <v>13592</v>
      </c>
      <c r="D426" t="s">
        <v>6</v>
      </c>
      <c r="E426">
        <v>2.6</v>
      </c>
      <c r="F426" s="1">
        <v>42713</v>
      </c>
      <c r="G426" s="2">
        <f t="shared" si="12"/>
        <v>2016</v>
      </c>
      <c r="J426" s="2">
        <v>400</v>
      </c>
      <c r="K426" s="2">
        <v>33</v>
      </c>
      <c r="L426">
        <f t="shared" si="13"/>
        <v>367</v>
      </c>
    </row>
    <row r="427" spans="1:12" x14ac:dyDescent="0.2">
      <c r="A427" t="s">
        <v>28</v>
      </c>
      <c r="B427" t="s">
        <v>241</v>
      </c>
      <c r="C427" s="2">
        <v>13549</v>
      </c>
      <c r="D427" t="s">
        <v>6</v>
      </c>
      <c r="E427">
        <v>3</v>
      </c>
      <c r="F427" s="1">
        <v>42720</v>
      </c>
      <c r="G427" s="2">
        <f t="shared" si="12"/>
        <v>2016</v>
      </c>
      <c r="H427" s="2">
        <v>6400</v>
      </c>
      <c r="L427">
        <f t="shared" si="13"/>
        <v>6400</v>
      </c>
    </row>
    <row r="428" spans="1:12" x14ac:dyDescent="0.2">
      <c r="A428" t="s">
        <v>15</v>
      </c>
      <c r="B428" t="s">
        <v>25</v>
      </c>
      <c r="C428" s="2">
        <v>10331</v>
      </c>
      <c r="D428" t="s">
        <v>6</v>
      </c>
      <c r="E428">
        <v>2.2000000000000002</v>
      </c>
      <c r="F428" s="1">
        <v>42724</v>
      </c>
      <c r="G428" s="2">
        <f t="shared" si="12"/>
        <v>2016</v>
      </c>
      <c r="J428" s="2">
        <v>8420</v>
      </c>
      <c r="K428" s="2">
        <v>2338</v>
      </c>
      <c r="L428">
        <f t="shared" si="13"/>
        <v>6082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Fauchald, Per</dc:creator>
  <cp:lastModifiedBy>Espinasse, Marina</cp:lastModifiedBy>
  <dcterms:created xsi:type="dcterms:W3CDTF">2017-08-07T16:54:26Z</dcterms:created>
  <dcterms:modified xsi:type="dcterms:W3CDTF">2019-04-19T21:31:33Z</dcterms:modified>
</cp:coreProperties>
</file>