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marinaespinasse/Documents/Marina/Research/Postdoc  HI/OHI goals data and log /Food production /Fisheries data/"/>
    </mc:Choice>
  </mc:AlternateContent>
  <xr:revisionPtr revIDLastSave="0" documentId="13_ncr:1_{DF9734D0-5982-2C42-9587-2A06ED4784CE}" xr6:coauthVersionLast="43" xr6:coauthVersionMax="43" xr10:uidLastSave="{00000000-0000-0000-0000-000000000000}"/>
  <bookViews>
    <workbookView xWindow="1380" yWindow="1060" windowWidth="33540" windowHeight="19120" activeTab="1" xr2:uid="{00000000-000D-0000-FFFF-FFFF00000000}"/>
  </bookViews>
  <sheets>
    <sheet name="SSB and Bmsy data" sheetId="1" r:id="rId1"/>
    <sheet name="summary SSB _Bmsy per spp" sheetId="2" r:id="rId2"/>
  </sheets>
  <definedNames>
    <definedName name="_xlnm._FilterDatabase" localSheetId="0" hidden="1">'SSB and Bmsy data'!$A$8:$A$77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D16" i="1"/>
  <c r="C9" i="1"/>
  <c r="D10" i="1" l="1"/>
  <c r="D11" i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L80" i="1" l="1"/>
  <c r="L79" i="1" l="1"/>
  <c r="L78" i="1"/>
  <c r="J78" i="1"/>
  <c r="J79" i="1"/>
  <c r="J80" i="1"/>
  <c r="H78" i="1"/>
  <c r="H79" i="1"/>
  <c r="H80" i="1"/>
  <c r="F13" i="1"/>
  <c r="F78" i="1"/>
  <c r="F79" i="1"/>
  <c r="F80" i="1"/>
  <c r="C78" i="1"/>
  <c r="C79" i="1"/>
  <c r="C80" i="1"/>
  <c r="L53" i="1" l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5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23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51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</calcChain>
</file>

<file path=xl/sharedStrings.xml><?xml version="1.0" encoding="utf-8"?>
<sst xmlns="http://schemas.openxmlformats.org/spreadsheetml/2006/main" count="295" uniqueCount="26">
  <si>
    <t>NEACod</t>
  </si>
  <si>
    <t>Blim</t>
  </si>
  <si>
    <t>NEAHaddock</t>
  </si>
  <si>
    <t>NSSherring</t>
  </si>
  <si>
    <t>Saithe</t>
  </si>
  <si>
    <t>Bmsy or Bmgt</t>
  </si>
  <si>
    <t>Capelin</t>
  </si>
  <si>
    <t>Bruker Bmgt</t>
  </si>
  <si>
    <t>Bmsy ikke satt, bruker laveste SSB ved råd om fiske siden 1994 (2003)</t>
  </si>
  <si>
    <t>SSB</t>
  </si>
  <si>
    <t>King crab</t>
  </si>
  <si>
    <t>SSB/Bmsy</t>
  </si>
  <si>
    <t>Ingen mål satt lik 1 (dvs. alt er bærekraftig må spørre)</t>
  </si>
  <si>
    <t>Yrs</t>
  </si>
  <si>
    <t>Spec nr</t>
  </si>
  <si>
    <t>Oppdatert fra siste ICES assessment: 2018</t>
  </si>
  <si>
    <t>NA</t>
  </si>
  <si>
    <t>SSB lower than Blim?</t>
  </si>
  <si>
    <t>Torsk</t>
  </si>
  <si>
    <t>spp_navn</t>
  </si>
  <si>
    <t>spp_numer</t>
  </si>
  <si>
    <t>Hyse</t>
  </si>
  <si>
    <t>Sild</t>
  </si>
  <si>
    <t>Sei</t>
  </si>
  <si>
    <t>Lodde</t>
  </si>
  <si>
    <t>Kongekrabbe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</si>
</sst>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"/>
  <sheetViews>
    <sheetView zoomScale="158" zoomScaleNormal="158" workbookViewId="0">
      <pane ySplit="8" topLeftCell="A9" activePane="bottomLeft" state="frozen"/>
      <selection pane="bottomLeft" activeCell="B3" sqref="B3:M4"/>
    </sheetView>
  </sheetViews>
  <sheetFormatPr baseColWidth="10" defaultColWidth="8.83203125" defaultRowHeight="15" x14ac:dyDescent="0.2"/>
  <cols>
    <col min="1" max="1" width="12.1640625" bestFit="1" customWidth="1"/>
    <col min="4" max="4" width="19.6640625" customWidth="1"/>
    <col min="12" max="12" width="12.5" customWidth="1"/>
  </cols>
  <sheetData>
    <row r="1" spans="1:14" x14ac:dyDescent="0.2">
      <c r="B1" t="s">
        <v>15</v>
      </c>
    </row>
    <row r="2" spans="1:14" x14ac:dyDescent="0.2">
      <c r="G2" t="s">
        <v>7</v>
      </c>
      <c r="I2" t="s">
        <v>7</v>
      </c>
      <c r="K2" t="s">
        <v>8</v>
      </c>
      <c r="M2" t="s">
        <v>12</v>
      </c>
    </row>
    <row r="3" spans="1:14" x14ac:dyDescent="0.2">
      <c r="B3" s="2" t="s">
        <v>0</v>
      </c>
      <c r="C3" s="2"/>
      <c r="D3" s="2"/>
      <c r="E3" s="2" t="s">
        <v>2</v>
      </c>
      <c r="F3" s="2"/>
      <c r="G3" s="2" t="s">
        <v>3</v>
      </c>
      <c r="H3" s="2"/>
      <c r="I3" s="2" t="s">
        <v>4</v>
      </c>
      <c r="J3" s="2"/>
      <c r="K3" s="2" t="s">
        <v>6</v>
      </c>
      <c r="L3" s="2"/>
      <c r="M3" s="2" t="s">
        <v>10</v>
      </c>
    </row>
    <row r="4" spans="1:14" x14ac:dyDescent="0.2">
      <c r="A4" t="s">
        <v>14</v>
      </c>
      <c r="B4">
        <v>16</v>
      </c>
      <c r="E4">
        <v>22</v>
      </c>
      <c r="G4">
        <v>13</v>
      </c>
      <c r="I4">
        <v>38</v>
      </c>
      <c r="K4">
        <v>21</v>
      </c>
      <c r="M4">
        <v>32</v>
      </c>
    </row>
    <row r="5" spans="1:14" x14ac:dyDescent="0.2">
      <c r="A5" t="s">
        <v>5</v>
      </c>
      <c r="B5">
        <v>460000</v>
      </c>
      <c r="E5">
        <v>80000</v>
      </c>
      <c r="G5">
        <v>3184000</v>
      </c>
      <c r="I5">
        <v>220000</v>
      </c>
      <c r="K5">
        <v>427000</v>
      </c>
    </row>
    <row r="6" spans="1:14" x14ac:dyDescent="0.2">
      <c r="A6" t="s">
        <v>1</v>
      </c>
      <c r="B6">
        <v>220000</v>
      </c>
      <c r="E6">
        <v>50000</v>
      </c>
      <c r="G6">
        <v>2500000</v>
      </c>
      <c r="I6">
        <v>136000</v>
      </c>
      <c r="K6">
        <v>200000</v>
      </c>
    </row>
    <row r="8" spans="1:14" x14ac:dyDescent="0.2">
      <c r="A8" t="s">
        <v>13</v>
      </c>
      <c r="B8" t="s">
        <v>9</v>
      </c>
      <c r="C8" t="s">
        <v>11</v>
      </c>
      <c r="D8" t="s">
        <v>17</v>
      </c>
      <c r="E8" t="s">
        <v>9</v>
      </c>
      <c r="F8" t="s">
        <v>11</v>
      </c>
      <c r="G8" t="s">
        <v>9</v>
      </c>
      <c r="H8" t="s">
        <v>11</v>
      </c>
      <c r="I8" t="s">
        <v>9</v>
      </c>
      <c r="J8" t="s">
        <v>11</v>
      </c>
      <c r="K8" t="s">
        <v>9</v>
      </c>
      <c r="L8" t="s">
        <v>11</v>
      </c>
      <c r="N8" t="s">
        <v>11</v>
      </c>
    </row>
    <row r="9" spans="1:14" x14ac:dyDescent="0.2">
      <c r="A9">
        <v>1946</v>
      </c>
      <c r="B9">
        <v>990934</v>
      </c>
      <c r="C9">
        <f>B9/$B$5</f>
        <v>2.1542043478260871</v>
      </c>
      <c r="D9">
        <f>IF(B9&lt;$B$6,0,1)</f>
        <v>1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</row>
    <row r="10" spans="1:14" x14ac:dyDescent="0.2">
      <c r="A10">
        <v>1947</v>
      </c>
      <c r="B10">
        <v>1021533</v>
      </c>
      <c r="C10">
        <f t="shared" ref="C10:C73" si="0">B10/$B$5</f>
        <v>2.2207239130434782</v>
      </c>
      <c r="D10">
        <f t="shared" ref="D10:D73" si="1">IF(B10&lt;$B$6,0,1)</f>
        <v>1</v>
      </c>
      <c r="E10" t="s">
        <v>16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</row>
    <row r="11" spans="1:14" x14ac:dyDescent="0.2">
      <c r="A11">
        <v>1948</v>
      </c>
      <c r="B11">
        <v>837191</v>
      </c>
      <c r="C11">
        <f t="shared" si="0"/>
        <v>1.8199804347826087</v>
      </c>
      <c r="D11">
        <f t="shared" si="1"/>
        <v>1</v>
      </c>
      <c r="E11" t="s">
        <v>16</v>
      </c>
      <c r="F11" t="s">
        <v>16</v>
      </c>
      <c r="G11" t="s">
        <v>16</v>
      </c>
      <c r="H11" t="s">
        <v>16</v>
      </c>
      <c r="I11" t="s">
        <v>16</v>
      </c>
      <c r="J11" t="s">
        <v>16</v>
      </c>
    </row>
    <row r="12" spans="1:14" x14ac:dyDescent="0.2">
      <c r="A12">
        <v>1949</v>
      </c>
      <c r="B12">
        <v>624679</v>
      </c>
      <c r="C12">
        <f t="shared" si="0"/>
        <v>1.3579978260869565</v>
      </c>
      <c r="D12">
        <f t="shared" si="1"/>
        <v>1</v>
      </c>
      <c r="E12" t="s">
        <v>16</v>
      </c>
      <c r="F12" t="s">
        <v>16</v>
      </c>
      <c r="G12" t="s">
        <v>16</v>
      </c>
      <c r="H12" t="s">
        <v>16</v>
      </c>
      <c r="I12" t="s">
        <v>16</v>
      </c>
      <c r="J12" t="s">
        <v>16</v>
      </c>
    </row>
    <row r="13" spans="1:14" x14ac:dyDescent="0.2">
      <c r="A13">
        <v>1950</v>
      </c>
      <c r="B13">
        <v>561960</v>
      </c>
      <c r="C13">
        <f t="shared" si="0"/>
        <v>1.2216521739130435</v>
      </c>
      <c r="D13">
        <f t="shared" si="1"/>
        <v>1</v>
      </c>
      <c r="E13" s="1">
        <v>210539</v>
      </c>
      <c r="F13">
        <f>E13/$E$5</f>
        <v>2.6317374999999998</v>
      </c>
      <c r="G13" t="s">
        <v>16</v>
      </c>
      <c r="H13" t="s">
        <v>16</v>
      </c>
      <c r="I13" t="s">
        <v>16</v>
      </c>
      <c r="J13" t="s">
        <v>16</v>
      </c>
    </row>
    <row r="14" spans="1:14" x14ac:dyDescent="0.2">
      <c r="A14">
        <v>1951</v>
      </c>
      <c r="B14">
        <v>511174</v>
      </c>
      <c r="C14">
        <f t="shared" si="0"/>
        <v>1.1112478260869565</v>
      </c>
      <c r="D14">
        <f t="shared" si="1"/>
        <v>1</v>
      </c>
      <c r="E14" s="1">
        <v>127152</v>
      </c>
      <c r="F14">
        <f t="shared" ref="F14:F78" si="2">E14/$E$5</f>
        <v>1.5893999999999999</v>
      </c>
      <c r="G14" t="s">
        <v>16</v>
      </c>
      <c r="H14" t="s">
        <v>16</v>
      </c>
      <c r="I14" t="s">
        <v>16</v>
      </c>
      <c r="J14" t="s">
        <v>16</v>
      </c>
    </row>
    <row r="15" spans="1:14" x14ac:dyDescent="0.2">
      <c r="A15">
        <v>1952</v>
      </c>
      <c r="B15">
        <v>499388</v>
      </c>
      <c r="C15">
        <f t="shared" si="0"/>
        <v>1.0856260869565217</v>
      </c>
      <c r="D15">
        <f t="shared" si="1"/>
        <v>1</v>
      </c>
      <c r="E15" s="1">
        <v>102280</v>
      </c>
      <c r="F15">
        <f t="shared" si="2"/>
        <v>1.2785</v>
      </c>
      <c r="G15" t="s">
        <v>16</v>
      </c>
      <c r="H15" t="s">
        <v>16</v>
      </c>
      <c r="I15" t="s">
        <v>16</v>
      </c>
      <c r="J15" t="s">
        <v>16</v>
      </c>
    </row>
    <row r="16" spans="1:14" x14ac:dyDescent="0.2">
      <c r="A16">
        <v>1953</v>
      </c>
      <c r="B16">
        <v>396109</v>
      </c>
      <c r="C16">
        <f t="shared" si="0"/>
        <v>0.86110652173913038</v>
      </c>
      <c r="D16">
        <f>IF(B16&lt;$B$6,0,1)</f>
        <v>1</v>
      </c>
      <c r="E16" s="1">
        <v>120582</v>
      </c>
      <c r="F16">
        <f t="shared" si="2"/>
        <v>1.5072749999999999</v>
      </c>
      <c r="G16" t="s">
        <v>16</v>
      </c>
      <c r="H16" t="s">
        <v>16</v>
      </c>
      <c r="I16" t="s">
        <v>16</v>
      </c>
      <c r="J16" t="s">
        <v>16</v>
      </c>
    </row>
    <row r="17" spans="1:10" x14ac:dyDescent="0.2">
      <c r="A17">
        <v>1954</v>
      </c>
      <c r="B17">
        <v>409613</v>
      </c>
      <c r="C17">
        <f t="shared" si="0"/>
        <v>0.89046304347826088</v>
      </c>
      <c r="D17">
        <f t="shared" si="1"/>
        <v>1</v>
      </c>
      <c r="E17" s="1">
        <v>170038</v>
      </c>
      <c r="F17">
        <f t="shared" si="2"/>
        <v>2.1254749999999998</v>
      </c>
      <c r="G17" t="s">
        <v>16</v>
      </c>
      <c r="H17" t="s">
        <v>16</v>
      </c>
      <c r="I17" t="s">
        <v>16</v>
      </c>
      <c r="J17" t="s">
        <v>16</v>
      </c>
    </row>
    <row r="18" spans="1:10" x14ac:dyDescent="0.2">
      <c r="A18">
        <v>1955</v>
      </c>
      <c r="B18">
        <v>331349</v>
      </c>
      <c r="C18">
        <f t="shared" si="0"/>
        <v>0.72032391304347831</v>
      </c>
      <c r="D18">
        <f t="shared" si="1"/>
        <v>1</v>
      </c>
      <c r="E18" s="1">
        <v>272508</v>
      </c>
      <c r="F18">
        <f t="shared" si="2"/>
        <v>3.4063500000000002</v>
      </c>
      <c r="G18" t="s">
        <v>16</v>
      </c>
      <c r="H18" t="s">
        <v>16</v>
      </c>
      <c r="I18" t="s">
        <v>16</v>
      </c>
      <c r="J18" t="s">
        <v>16</v>
      </c>
    </row>
    <row r="19" spans="1:10" x14ac:dyDescent="0.2">
      <c r="A19">
        <v>1956</v>
      </c>
      <c r="B19">
        <v>284131</v>
      </c>
      <c r="C19">
        <f t="shared" si="0"/>
        <v>0.61767608695652176</v>
      </c>
      <c r="D19">
        <f t="shared" si="1"/>
        <v>1</v>
      </c>
      <c r="E19" s="1">
        <v>331373</v>
      </c>
      <c r="F19">
        <f t="shared" si="2"/>
        <v>4.1421625000000004</v>
      </c>
      <c r="G19" t="s">
        <v>16</v>
      </c>
      <c r="H19" t="s">
        <v>16</v>
      </c>
      <c r="I19" t="s">
        <v>16</v>
      </c>
      <c r="J19" t="s">
        <v>16</v>
      </c>
    </row>
    <row r="20" spans="1:10" x14ac:dyDescent="0.2">
      <c r="A20">
        <v>1957</v>
      </c>
      <c r="B20">
        <v>206845</v>
      </c>
      <c r="C20">
        <f t="shared" si="0"/>
        <v>0.44966304347826086</v>
      </c>
      <c r="D20">
        <f t="shared" si="1"/>
        <v>0</v>
      </c>
      <c r="E20" s="1">
        <v>257398</v>
      </c>
      <c r="F20">
        <f t="shared" si="2"/>
        <v>3.2174749999999999</v>
      </c>
      <c r="G20" t="s">
        <v>16</v>
      </c>
      <c r="H20" t="s">
        <v>16</v>
      </c>
      <c r="I20" t="s">
        <v>16</v>
      </c>
      <c r="J20" t="s">
        <v>16</v>
      </c>
    </row>
    <row r="21" spans="1:10" x14ac:dyDescent="0.2">
      <c r="A21">
        <v>1958</v>
      </c>
      <c r="B21">
        <v>204290</v>
      </c>
      <c r="C21">
        <f t="shared" si="0"/>
        <v>0.44410869565217392</v>
      </c>
      <c r="D21">
        <f t="shared" si="1"/>
        <v>0</v>
      </c>
      <c r="E21" s="1">
        <v>187283</v>
      </c>
      <c r="F21">
        <f t="shared" si="2"/>
        <v>2.3410375000000001</v>
      </c>
      <c r="G21" t="s">
        <v>16</v>
      </c>
      <c r="H21" t="s">
        <v>16</v>
      </c>
      <c r="I21" t="s">
        <v>16</v>
      </c>
      <c r="J21" t="s">
        <v>16</v>
      </c>
    </row>
    <row r="22" spans="1:10" x14ac:dyDescent="0.2">
      <c r="A22">
        <v>1959</v>
      </c>
      <c r="B22">
        <v>443045</v>
      </c>
      <c r="C22">
        <f t="shared" si="0"/>
        <v>0.96314130434782608</v>
      </c>
      <c r="D22">
        <f t="shared" si="1"/>
        <v>1</v>
      </c>
      <c r="E22" s="1">
        <v>130642</v>
      </c>
      <c r="F22">
        <f t="shared" si="2"/>
        <v>1.6330249999999999</v>
      </c>
      <c r="G22" t="s">
        <v>16</v>
      </c>
      <c r="H22" t="s">
        <v>16</v>
      </c>
      <c r="I22" t="s">
        <v>16</v>
      </c>
      <c r="J22" t="s">
        <v>16</v>
      </c>
    </row>
    <row r="23" spans="1:10" x14ac:dyDescent="0.2">
      <c r="A23">
        <v>1960</v>
      </c>
      <c r="B23">
        <v>403077</v>
      </c>
      <c r="C23">
        <f t="shared" si="0"/>
        <v>0.87625434782608691</v>
      </c>
      <c r="D23">
        <f t="shared" si="1"/>
        <v>1</v>
      </c>
      <c r="E23" s="1">
        <v>117193</v>
      </c>
      <c r="F23">
        <f t="shared" si="2"/>
        <v>1.4649125000000001</v>
      </c>
      <c r="G23" t="s">
        <v>16</v>
      </c>
      <c r="H23" t="s">
        <v>16</v>
      </c>
      <c r="I23" s="1">
        <v>461034</v>
      </c>
      <c r="J23">
        <f>I23/$I$5</f>
        <v>2.095609090909091</v>
      </c>
    </row>
    <row r="24" spans="1:10" x14ac:dyDescent="0.2">
      <c r="A24">
        <v>1961</v>
      </c>
      <c r="B24">
        <v>406118</v>
      </c>
      <c r="C24">
        <f t="shared" si="0"/>
        <v>0.8828652173913043</v>
      </c>
      <c r="D24">
        <f t="shared" si="1"/>
        <v>1</v>
      </c>
      <c r="E24" s="1">
        <v>125582</v>
      </c>
      <c r="F24">
        <f t="shared" si="2"/>
        <v>1.5697749999999999</v>
      </c>
      <c r="G24" t="s">
        <v>16</v>
      </c>
      <c r="H24" t="s">
        <v>16</v>
      </c>
      <c r="I24" s="1">
        <v>455183</v>
      </c>
      <c r="J24">
        <f t="shared" ref="J24:J80" si="3">I24/$I$5</f>
        <v>2.0690136363636364</v>
      </c>
    </row>
    <row r="25" spans="1:10" x14ac:dyDescent="0.2">
      <c r="A25">
        <v>1962</v>
      </c>
      <c r="B25">
        <v>320257</v>
      </c>
      <c r="C25">
        <f t="shared" si="0"/>
        <v>0.69621086956521738</v>
      </c>
      <c r="D25">
        <f t="shared" si="1"/>
        <v>1</v>
      </c>
      <c r="E25" s="1">
        <v>123670</v>
      </c>
      <c r="F25">
        <f t="shared" si="2"/>
        <v>1.5458750000000001</v>
      </c>
      <c r="G25" t="s">
        <v>16</v>
      </c>
      <c r="H25" t="s">
        <v>16</v>
      </c>
      <c r="I25" s="1">
        <v>459180</v>
      </c>
      <c r="J25">
        <f t="shared" si="3"/>
        <v>2.087181818181818</v>
      </c>
    </row>
    <row r="26" spans="1:10" x14ac:dyDescent="0.2">
      <c r="A26">
        <v>1963</v>
      </c>
      <c r="B26">
        <v>214454</v>
      </c>
      <c r="C26">
        <f t="shared" si="0"/>
        <v>0.46620434782608694</v>
      </c>
      <c r="D26">
        <f t="shared" si="1"/>
        <v>0</v>
      </c>
      <c r="E26" s="1">
        <v>96983</v>
      </c>
      <c r="F26">
        <f t="shared" si="2"/>
        <v>1.2122875</v>
      </c>
      <c r="G26" t="s">
        <v>16</v>
      </c>
      <c r="H26" t="s">
        <v>16</v>
      </c>
      <c r="I26" s="1">
        <v>455083</v>
      </c>
      <c r="J26">
        <f t="shared" si="3"/>
        <v>2.068559090909091</v>
      </c>
    </row>
    <row r="27" spans="1:10" x14ac:dyDescent="0.2">
      <c r="A27">
        <v>1964</v>
      </c>
      <c r="B27">
        <v>192056</v>
      </c>
      <c r="C27">
        <f t="shared" si="0"/>
        <v>0.41751304347826085</v>
      </c>
      <c r="D27">
        <f t="shared" si="1"/>
        <v>0</v>
      </c>
      <c r="E27" s="1">
        <v>86831</v>
      </c>
      <c r="F27">
        <f t="shared" si="2"/>
        <v>1.0853874999999999</v>
      </c>
      <c r="G27" t="s">
        <v>16</v>
      </c>
      <c r="H27" t="s">
        <v>16</v>
      </c>
      <c r="I27" s="1">
        <v>476993</v>
      </c>
      <c r="J27">
        <f t="shared" si="3"/>
        <v>2.1681499999999998</v>
      </c>
    </row>
    <row r="28" spans="1:10" x14ac:dyDescent="0.2">
      <c r="A28">
        <v>1965</v>
      </c>
      <c r="B28">
        <v>106520</v>
      </c>
      <c r="C28">
        <f t="shared" si="0"/>
        <v>0.23156521739130434</v>
      </c>
      <c r="D28">
        <f t="shared" si="1"/>
        <v>0</v>
      </c>
      <c r="E28" s="1">
        <v>100790</v>
      </c>
      <c r="F28">
        <f t="shared" si="2"/>
        <v>1.2598750000000001</v>
      </c>
      <c r="G28" t="s">
        <v>16</v>
      </c>
      <c r="H28" t="s">
        <v>16</v>
      </c>
      <c r="I28" s="1">
        <v>515080</v>
      </c>
      <c r="J28">
        <f t="shared" si="3"/>
        <v>2.3412727272727274</v>
      </c>
    </row>
    <row r="29" spans="1:10" x14ac:dyDescent="0.2">
      <c r="A29">
        <v>1966</v>
      </c>
      <c r="B29">
        <v>121926</v>
      </c>
      <c r="C29">
        <f t="shared" si="0"/>
        <v>0.26505652173913041</v>
      </c>
      <c r="D29">
        <f t="shared" si="1"/>
        <v>0</v>
      </c>
      <c r="E29" s="1">
        <v>134567</v>
      </c>
      <c r="F29">
        <f t="shared" si="2"/>
        <v>1.6820875</v>
      </c>
      <c r="G29" t="s">
        <v>16</v>
      </c>
      <c r="H29" t="s">
        <v>16</v>
      </c>
      <c r="I29" s="1">
        <v>477779</v>
      </c>
      <c r="J29">
        <f t="shared" si="3"/>
        <v>2.1717227272727273</v>
      </c>
    </row>
    <row r="30" spans="1:10" x14ac:dyDescent="0.2">
      <c r="A30">
        <v>1967</v>
      </c>
      <c r="B30">
        <v>133552</v>
      </c>
      <c r="C30">
        <f t="shared" si="0"/>
        <v>0.29033043478260867</v>
      </c>
      <c r="D30">
        <f t="shared" si="1"/>
        <v>0</v>
      </c>
      <c r="E30" s="1">
        <v>145893</v>
      </c>
      <c r="F30">
        <f t="shared" si="2"/>
        <v>1.8236625</v>
      </c>
      <c r="G30" t="s">
        <v>16</v>
      </c>
      <c r="H30" t="s">
        <v>16</v>
      </c>
      <c r="I30" s="1">
        <v>490630</v>
      </c>
      <c r="J30">
        <f t="shared" si="3"/>
        <v>2.2301363636363636</v>
      </c>
    </row>
    <row r="31" spans="1:10" x14ac:dyDescent="0.2">
      <c r="A31">
        <v>1968</v>
      </c>
      <c r="B31">
        <v>228959</v>
      </c>
      <c r="C31">
        <f t="shared" si="0"/>
        <v>0.4977369565217391</v>
      </c>
      <c r="D31">
        <f t="shared" si="1"/>
        <v>1</v>
      </c>
      <c r="E31" s="1">
        <v>160772</v>
      </c>
      <c r="F31">
        <f t="shared" si="2"/>
        <v>2.0096500000000002</v>
      </c>
      <c r="G31" t="s">
        <v>16</v>
      </c>
      <c r="H31" t="s">
        <v>16</v>
      </c>
      <c r="I31" s="1">
        <v>471425</v>
      </c>
      <c r="J31">
        <f t="shared" si="3"/>
        <v>2.1428409090909093</v>
      </c>
    </row>
    <row r="32" spans="1:10" x14ac:dyDescent="0.2">
      <c r="A32">
        <v>1969</v>
      </c>
      <c r="B32">
        <v>151324</v>
      </c>
      <c r="C32">
        <f t="shared" si="0"/>
        <v>0.32896521739130435</v>
      </c>
      <c r="D32">
        <f t="shared" si="1"/>
        <v>0</v>
      </c>
      <c r="E32" s="1">
        <v>161810</v>
      </c>
      <c r="F32">
        <f t="shared" si="2"/>
        <v>2.0226250000000001</v>
      </c>
      <c r="G32" t="s">
        <v>16</v>
      </c>
      <c r="H32" t="s">
        <v>16</v>
      </c>
      <c r="I32" s="1">
        <v>511093</v>
      </c>
      <c r="J32">
        <f t="shared" si="3"/>
        <v>2.32315</v>
      </c>
    </row>
    <row r="33" spans="1:10" x14ac:dyDescent="0.2">
      <c r="A33">
        <v>1970</v>
      </c>
      <c r="B33">
        <v>230581</v>
      </c>
      <c r="C33">
        <f t="shared" si="0"/>
        <v>0.50126304347826089</v>
      </c>
      <c r="D33">
        <f t="shared" si="1"/>
        <v>1</v>
      </c>
      <c r="E33" s="1">
        <v>150330</v>
      </c>
      <c r="F33">
        <f t="shared" si="2"/>
        <v>1.8791249999999999</v>
      </c>
      <c r="G33" t="s">
        <v>16</v>
      </c>
      <c r="H33" t="s">
        <v>16</v>
      </c>
      <c r="I33" s="1">
        <v>563897</v>
      </c>
      <c r="J33">
        <f t="shared" si="3"/>
        <v>2.563168181818182</v>
      </c>
    </row>
    <row r="34" spans="1:10" x14ac:dyDescent="0.2">
      <c r="A34">
        <v>1971</v>
      </c>
      <c r="B34">
        <v>319255</v>
      </c>
      <c r="C34">
        <f t="shared" si="0"/>
        <v>0.6940326086956522</v>
      </c>
      <c r="D34">
        <f t="shared" si="1"/>
        <v>1</v>
      </c>
      <c r="E34" s="1">
        <v>123055</v>
      </c>
      <c r="F34">
        <f t="shared" si="2"/>
        <v>1.5381875</v>
      </c>
      <c r="G34" t="s">
        <v>16</v>
      </c>
      <c r="H34" t="s">
        <v>16</v>
      </c>
      <c r="I34" s="1">
        <v>553344</v>
      </c>
      <c r="J34">
        <f t="shared" si="3"/>
        <v>2.5152000000000001</v>
      </c>
    </row>
    <row r="35" spans="1:10" x14ac:dyDescent="0.2">
      <c r="A35">
        <v>1972</v>
      </c>
      <c r="B35">
        <v>365225</v>
      </c>
      <c r="C35">
        <f t="shared" si="0"/>
        <v>0.79396739130434779</v>
      </c>
      <c r="D35">
        <f t="shared" si="1"/>
        <v>1</v>
      </c>
      <c r="E35" s="1">
        <v>122910</v>
      </c>
      <c r="F35">
        <f t="shared" si="2"/>
        <v>1.536375</v>
      </c>
      <c r="G35" t="s">
        <v>16</v>
      </c>
      <c r="H35" t="s">
        <v>16</v>
      </c>
      <c r="I35" s="1">
        <v>537655</v>
      </c>
      <c r="J35">
        <f t="shared" si="3"/>
        <v>2.4438863636363637</v>
      </c>
    </row>
    <row r="36" spans="1:10" x14ac:dyDescent="0.2">
      <c r="A36">
        <v>1973</v>
      </c>
      <c r="B36">
        <v>324190</v>
      </c>
      <c r="C36">
        <f t="shared" si="0"/>
        <v>0.70476086956521744</v>
      </c>
      <c r="D36">
        <f t="shared" si="1"/>
        <v>1</v>
      </c>
      <c r="E36" s="1">
        <v>125928</v>
      </c>
      <c r="F36">
        <f t="shared" si="2"/>
        <v>1.5741000000000001</v>
      </c>
      <c r="G36" t="s">
        <v>16</v>
      </c>
      <c r="H36" t="s">
        <v>16</v>
      </c>
      <c r="I36" s="1">
        <v>536480</v>
      </c>
      <c r="J36">
        <f t="shared" si="3"/>
        <v>2.4385454545454546</v>
      </c>
    </row>
    <row r="37" spans="1:10" x14ac:dyDescent="0.2">
      <c r="A37">
        <v>1974</v>
      </c>
      <c r="B37">
        <v>159560</v>
      </c>
      <c r="C37">
        <f t="shared" si="0"/>
        <v>0.34686956521739132</v>
      </c>
      <c r="D37">
        <f t="shared" si="1"/>
        <v>0</v>
      </c>
      <c r="E37" s="1">
        <v>166914</v>
      </c>
      <c r="F37">
        <f t="shared" si="2"/>
        <v>2.0864250000000002</v>
      </c>
      <c r="G37" t="s">
        <v>16</v>
      </c>
      <c r="H37" t="s">
        <v>16</v>
      </c>
      <c r="I37" s="1">
        <v>490485</v>
      </c>
      <c r="J37">
        <f t="shared" si="3"/>
        <v>2.2294772727272729</v>
      </c>
    </row>
    <row r="38" spans="1:10" x14ac:dyDescent="0.2">
      <c r="A38">
        <v>1975</v>
      </c>
      <c r="B38">
        <v>130571</v>
      </c>
      <c r="C38">
        <f t="shared" si="0"/>
        <v>0.28384999999999999</v>
      </c>
      <c r="D38">
        <f t="shared" si="1"/>
        <v>0</v>
      </c>
      <c r="E38" s="1">
        <v>190776</v>
      </c>
      <c r="F38">
        <f t="shared" si="2"/>
        <v>2.3847</v>
      </c>
      <c r="G38" t="s">
        <v>16</v>
      </c>
      <c r="H38" t="s">
        <v>16</v>
      </c>
      <c r="I38" s="1">
        <v>397311</v>
      </c>
      <c r="J38">
        <f t="shared" si="3"/>
        <v>1.805959090909091</v>
      </c>
    </row>
    <row r="39" spans="1:10" x14ac:dyDescent="0.2">
      <c r="A39">
        <v>1976</v>
      </c>
      <c r="B39">
        <v>167868</v>
      </c>
      <c r="C39">
        <f t="shared" si="0"/>
        <v>0.36493043478260867</v>
      </c>
      <c r="D39">
        <f t="shared" si="1"/>
        <v>0</v>
      </c>
      <c r="E39" s="1">
        <v>183562</v>
      </c>
      <c r="F39">
        <f t="shared" si="2"/>
        <v>2.2945250000000001</v>
      </c>
      <c r="G39" t="s">
        <v>16</v>
      </c>
      <c r="H39" t="s">
        <v>16</v>
      </c>
      <c r="I39" s="1">
        <v>281954</v>
      </c>
      <c r="J39">
        <f t="shared" si="3"/>
        <v>1.2816090909090909</v>
      </c>
    </row>
    <row r="40" spans="1:10" x14ac:dyDescent="0.2">
      <c r="A40">
        <v>1977</v>
      </c>
      <c r="B40">
        <v>352496</v>
      </c>
      <c r="C40">
        <f t="shared" si="0"/>
        <v>0.76629565217391304</v>
      </c>
      <c r="D40">
        <f t="shared" si="1"/>
        <v>1</v>
      </c>
      <c r="E40" s="1">
        <v>116637</v>
      </c>
      <c r="F40">
        <f t="shared" si="2"/>
        <v>1.4579625000000001</v>
      </c>
      <c r="G40" t="s">
        <v>16</v>
      </c>
      <c r="H40" t="s">
        <v>16</v>
      </c>
      <c r="I40" s="1">
        <v>210379</v>
      </c>
      <c r="J40">
        <f t="shared" si="3"/>
        <v>0.95626818181818185</v>
      </c>
    </row>
    <row r="41" spans="1:10" x14ac:dyDescent="0.2">
      <c r="A41">
        <v>1978</v>
      </c>
      <c r="B41">
        <v>234828</v>
      </c>
      <c r="C41">
        <f t="shared" si="0"/>
        <v>0.51049565217391302</v>
      </c>
      <c r="D41">
        <f t="shared" si="1"/>
        <v>1</v>
      </c>
      <c r="E41" s="1">
        <v>78675</v>
      </c>
      <c r="F41">
        <f t="shared" si="2"/>
        <v>0.98343749999999996</v>
      </c>
      <c r="G41" t="s">
        <v>16</v>
      </c>
      <c r="H41" t="s">
        <v>16</v>
      </c>
      <c r="I41" s="1">
        <v>189312</v>
      </c>
      <c r="J41">
        <f t="shared" si="3"/>
        <v>0.86050909090909089</v>
      </c>
    </row>
    <row r="42" spans="1:10" x14ac:dyDescent="0.2">
      <c r="A42">
        <v>1979</v>
      </c>
      <c r="B42">
        <v>165061</v>
      </c>
      <c r="C42">
        <f t="shared" si="0"/>
        <v>0.35882826086956521</v>
      </c>
      <c r="D42">
        <f t="shared" si="1"/>
        <v>0</v>
      </c>
      <c r="E42" s="1">
        <v>62050</v>
      </c>
      <c r="F42">
        <f t="shared" si="2"/>
        <v>0.77562500000000001</v>
      </c>
      <c r="G42" t="s">
        <v>16</v>
      </c>
      <c r="H42" t="s">
        <v>16</v>
      </c>
      <c r="I42" s="1">
        <v>170721</v>
      </c>
      <c r="J42">
        <f t="shared" si="3"/>
        <v>0.77600454545454545</v>
      </c>
    </row>
    <row r="43" spans="1:10" x14ac:dyDescent="0.2">
      <c r="A43">
        <v>1980</v>
      </c>
      <c r="B43">
        <v>102562</v>
      </c>
      <c r="C43">
        <f t="shared" si="0"/>
        <v>0.22296086956521738</v>
      </c>
      <c r="D43">
        <f t="shared" si="1"/>
        <v>0</v>
      </c>
      <c r="E43" s="1">
        <v>62437</v>
      </c>
      <c r="F43">
        <f t="shared" si="2"/>
        <v>0.78046249999999995</v>
      </c>
      <c r="G43" t="s">
        <v>16</v>
      </c>
      <c r="H43" t="s">
        <v>16</v>
      </c>
      <c r="I43" s="1">
        <v>150628</v>
      </c>
      <c r="J43">
        <f t="shared" si="3"/>
        <v>0.68467272727272732</v>
      </c>
    </row>
    <row r="44" spans="1:10" x14ac:dyDescent="0.2">
      <c r="A44">
        <v>1981</v>
      </c>
      <c r="B44">
        <v>151682</v>
      </c>
      <c r="C44">
        <f t="shared" si="0"/>
        <v>0.32974347826086958</v>
      </c>
      <c r="D44">
        <f t="shared" si="1"/>
        <v>0</v>
      </c>
      <c r="E44" s="1">
        <v>71685</v>
      </c>
      <c r="F44">
        <f t="shared" si="2"/>
        <v>0.89606249999999998</v>
      </c>
      <c r="G44" t="s">
        <v>16</v>
      </c>
      <c r="H44" t="s">
        <v>16</v>
      </c>
      <c r="I44" s="1">
        <v>154839</v>
      </c>
      <c r="J44">
        <f t="shared" si="3"/>
        <v>0.70381363636363636</v>
      </c>
    </row>
    <row r="45" spans="1:10" x14ac:dyDescent="0.2">
      <c r="A45">
        <v>1982</v>
      </c>
      <c r="B45">
        <v>310647</v>
      </c>
      <c r="C45">
        <f t="shared" si="0"/>
        <v>0.67531956521739134</v>
      </c>
      <c r="D45">
        <f t="shared" si="1"/>
        <v>1</v>
      </c>
      <c r="E45" s="1">
        <v>68229</v>
      </c>
      <c r="F45">
        <f t="shared" si="2"/>
        <v>0.85286249999999997</v>
      </c>
      <c r="G45" t="s">
        <v>16</v>
      </c>
      <c r="H45" t="s">
        <v>16</v>
      </c>
      <c r="I45" s="1">
        <v>136079</v>
      </c>
      <c r="J45">
        <f t="shared" si="3"/>
        <v>0.61854090909090909</v>
      </c>
    </row>
    <row r="46" spans="1:10" x14ac:dyDescent="0.2">
      <c r="A46">
        <v>1983</v>
      </c>
      <c r="B46">
        <v>281459</v>
      </c>
      <c r="C46">
        <f t="shared" si="0"/>
        <v>0.61186739130434786</v>
      </c>
      <c r="D46">
        <f t="shared" si="1"/>
        <v>1</v>
      </c>
      <c r="E46" s="1">
        <v>59224</v>
      </c>
      <c r="F46">
        <f t="shared" si="2"/>
        <v>0.74029999999999996</v>
      </c>
      <c r="G46" t="s">
        <v>16</v>
      </c>
      <c r="H46" t="s">
        <v>16</v>
      </c>
      <c r="I46" s="1">
        <v>161606</v>
      </c>
      <c r="J46">
        <f t="shared" si="3"/>
        <v>0.73457272727272727</v>
      </c>
    </row>
    <row r="47" spans="1:10" x14ac:dyDescent="0.2">
      <c r="A47">
        <v>1984</v>
      </c>
      <c r="B47">
        <v>227821</v>
      </c>
      <c r="C47">
        <f t="shared" si="0"/>
        <v>0.49526304347826089</v>
      </c>
      <c r="D47">
        <f t="shared" si="1"/>
        <v>1</v>
      </c>
      <c r="E47" s="1">
        <v>53067</v>
      </c>
      <c r="F47">
        <f t="shared" si="2"/>
        <v>0.66333750000000002</v>
      </c>
      <c r="G47" t="s">
        <v>16</v>
      </c>
      <c r="H47" t="s">
        <v>16</v>
      </c>
      <c r="I47" s="1">
        <v>145847</v>
      </c>
      <c r="J47">
        <f t="shared" si="3"/>
        <v>0.66294090909090908</v>
      </c>
    </row>
    <row r="48" spans="1:10" x14ac:dyDescent="0.2">
      <c r="A48">
        <v>1985</v>
      </c>
      <c r="B48">
        <v>187561</v>
      </c>
      <c r="C48">
        <f t="shared" si="0"/>
        <v>0.40774130434782607</v>
      </c>
      <c r="D48">
        <f t="shared" si="1"/>
        <v>0</v>
      </c>
      <c r="E48" s="1">
        <v>49806</v>
      </c>
      <c r="F48">
        <f t="shared" si="2"/>
        <v>0.62257499999999999</v>
      </c>
      <c r="G48" t="s">
        <v>16</v>
      </c>
      <c r="H48" t="s">
        <v>16</v>
      </c>
      <c r="I48" s="1">
        <v>110963</v>
      </c>
      <c r="J48">
        <f t="shared" si="3"/>
        <v>0.50437727272727273</v>
      </c>
    </row>
    <row r="49" spans="1:14" x14ac:dyDescent="0.2">
      <c r="A49">
        <v>1986</v>
      </c>
      <c r="B49">
        <v>162029</v>
      </c>
      <c r="C49">
        <f t="shared" si="0"/>
        <v>0.35223695652173914</v>
      </c>
      <c r="D49">
        <f t="shared" si="1"/>
        <v>0</v>
      </c>
      <c r="E49" s="1">
        <v>54063</v>
      </c>
      <c r="F49">
        <f t="shared" si="2"/>
        <v>0.67578749999999999</v>
      </c>
      <c r="G49" t="s">
        <v>16</v>
      </c>
      <c r="H49" t="s">
        <v>16</v>
      </c>
      <c r="I49" s="1">
        <v>83531</v>
      </c>
      <c r="J49">
        <f t="shared" si="3"/>
        <v>0.37968636363636366</v>
      </c>
    </row>
    <row r="50" spans="1:14" x14ac:dyDescent="0.2">
      <c r="A50">
        <v>1987</v>
      </c>
      <c r="B50">
        <v>110512</v>
      </c>
      <c r="C50">
        <f t="shared" si="0"/>
        <v>0.24024347826086956</v>
      </c>
      <c r="D50">
        <f t="shared" si="1"/>
        <v>0</v>
      </c>
      <c r="E50" s="1">
        <v>71490</v>
      </c>
      <c r="F50">
        <f t="shared" si="2"/>
        <v>0.893625</v>
      </c>
      <c r="G50" t="s">
        <v>16</v>
      </c>
      <c r="H50" t="s">
        <v>16</v>
      </c>
      <c r="I50" s="1">
        <v>72188</v>
      </c>
      <c r="J50">
        <f t="shared" si="3"/>
        <v>0.32812727272727271</v>
      </c>
    </row>
    <row r="51" spans="1:14" x14ac:dyDescent="0.2">
      <c r="A51">
        <v>1988</v>
      </c>
      <c r="B51">
        <v>179777</v>
      </c>
      <c r="C51">
        <f t="shared" si="0"/>
        <v>0.39081956521739131</v>
      </c>
      <c r="D51">
        <f t="shared" si="1"/>
        <v>0</v>
      </c>
      <c r="E51" s="1">
        <v>76824</v>
      </c>
      <c r="F51">
        <f t="shared" si="2"/>
        <v>0.96030000000000004</v>
      </c>
      <c r="G51">
        <v>2108000</v>
      </c>
      <c r="H51">
        <f>G51/$G$5</f>
        <v>0.6620603015075377</v>
      </c>
      <c r="I51" s="1">
        <v>88213</v>
      </c>
      <c r="J51">
        <f t="shared" si="3"/>
        <v>0.40096818181818183</v>
      </c>
    </row>
    <row r="52" spans="1:14" x14ac:dyDescent="0.2">
      <c r="A52">
        <v>1989</v>
      </c>
      <c r="B52">
        <v>234911</v>
      </c>
      <c r="C52">
        <f t="shared" si="0"/>
        <v>0.51067608695652178</v>
      </c>
      <c r="D52">
        <f t="shared" si="1"/>
        <v>1</v>
      </c>
      <c r="E52" s="1">
        <v>83044</v>
      </c>
      <c r="F52">
        <f t="shared" si="2"/>
        <v>1.0380499999999999</v>
      </c>
      <c r="G52">
        <v>3260000</v>
      </c>
      <c r="H52">
        <f t="shared" ref="H52:H80" si="4">G52/$G$5</f>
        <v>1.0238693467336684</v>
      </c>
      <c r="I52" s="1">
        <v>102840</v>
      </c>
      <c r="J52">
        <f t="shared" si="3"/>
        <v>0.46745454545454546</v>
      </c>
      <c r="K52">
        <v>84000</v>
      </c>
      <c r="L52">
        <f>K52/$K$5</f>
        <v>0.19672131147540983</v>
      </c>
    </row>
    <row r="53" spans="1:14" x14ac:dyDescent="0.2">
      <c r="A53">
        <v>1990</v>
      </c>
      <c r="B53">
        <v>332002</v>
      </c>
      <c r="C53">
        <f t="shared" si="0"/>
        <v>0.7217434782608696</v>
      </c>
      <c r="D53">
        <f t="shared" si="1"/>
        <v>1</v>
      </c>
      <c r="E53" s="1">
        <v>88279</v>
      </c>
      <c r="F53">
        <f t="shared" si="2"/>
        <v>1.1034875</v>
      </c>
      <c r="G53">
        <v>3528000</v>
      </c>
      <c r="H53">
        <f t="shared" si="4"/>
        <v>1.1080402010050252</v>
      </c>
      <c r="I53" s="1">
        <v>119244</v>
      </c>
      <c r="J53">
        <f t="shared" si="3"/>
        <v>0.54201818181818184</v>
      </c>
      <c r="K53">
        <v>92000</v>
      </c>
      <c r="L53">
        <f t="shared" ref="L53:L80" si="5">K53/$K$5</f>
        <v>0.21545667447306791</v>
      </c>
    </row>
    <row r="54" spans="1:14" x14ac:dyDescent="0.2">
      <c r="A54">
        <v>1991</v>
      </c>
      <c r="B54">
        <v>707466</v>
      </c>
      <c r="C54">
        <f t="shared" si="0"/>
        <v>1.5379695652173913</v>
      </c>
      <c r="D54">
        <f t="shared" si="1"/>
        <v>1</v>
      </c>
      <c r="E54" s="1">
        <v>100718</v>
      </c>
      <c r="F54">
        <f t="shared" si="2"/>
        <v>1.258975</v>
      </c>
      <c r="G54">
        <v>3303000</v>
      </c>
      <c r="H54">
        <f t="shared" si="4"/>
        <v>1.0373743718592965</v>
      </c>
      <c r="I54" s="1">
        <v>114724</v>
      </c>
      <c r="J54">
        <f t="shared" si="3"/>
        <v>0.52147272727272731</v>
      </c>
      <c r="K54">
        <v>643000</v>
      </c>
      <c r="L54">
        <f t="shared" si="5"/>
        <v>1.505854800936768</v>
      </c>
    </row>
    <row r="55" spans="1:14" x14ac:dyDescent="0.2">
      <c r="A55">
        <v>1992</v>
      </c>
      <c r="B55">
        <v>909866</v>
      </c>
      <c r="C55">
        <f t="shared" si="0"/>
        <v>1.9779695652173912</v>
      </c>
      <c r="D55">
        <f t="shared" si="1"/>
        <v>1</v>
      </c>
      <c r="E55" s="1">
        <v>115662</v>
      </c>
      <c r="F55">
        <f t="shared" si="2"/>
        <v>1.445775</v>
      </c>
      <c r="G55">
        <v>3331000</v>
      </c>
      <c r="H55">
        <f t="shared" si="4"/>
        <v>1.0461683417085428</v>
      </c>
      <c r="I55" s="1">
        <v>94913</v>
      </c>
      <c r="J55">
        <f t="shared" si="3"/>
        <v>0.43142272727272729</v>
      </c>
      <c r="K55">
        <v>302000</v>
      </c>
      <c r="L55">
        <f t="shared" si="5"/>
        <v>0.70725995316159251</v>
      </c>
    </row>
    <row r="56" spans="1:14" x14ac:dyDescent="0.2">
      <c r="A56">
        <v>1993</v>
      </c>
      <c r="B56">
        <v>776726</v>
      </c>
      <c r="C56">
        <f t="shared" si="0"/>
        <v>1.6885347826086956</v>
      </c>
      <c r="D56">
        <f t="shared" si="1"/>
        <v>1</v>
      </c>
      <c r="E56" s="1">
        <v>135175</v>
      </c>
      <c r="F56">
        <f t="shared" si="2"/>
        <v>1.6896875</v>
      </c>
      <c r="G56">
        <v>3302000</v>
      </c>
      <c r="H56">
        <f t="shared" si="4"/>
        <v>1.0370603015075377</v>
      </c>
      <c r="I56" s="1">
        <v>97008</v>
      </c>
      <c r="J56">
        <f t="shared" si="3"/>
        <v>0.44094545454545453</v>
      </c>
      <c r="K56">
        <v>293000</v>
      </c>
      <c r="L56">
        <f t="shared" si="5"/>
        <v>0.68618266978922715</v>
      </c>
    </row>
    <row r="57" spans="1:14" x14ac:dyDescent="0.2">
      <c r="A57">
        <v>1994</v>
      </c>
      <c r="B57">
        <v>592309</v>
      </c>
      <c r="C57">
        <f t="shared" si="0"/>
        <v>1.2876282608695653</v>
      </c>
      <c r="D57">
        <f t="shared" si="1"/>
        <v>1</v>
      </c>
      <c r="E57" s="1">
        <v>163487</v>
      </c>
      <c r="F57">
        <f t="shared" si="2"/>
        <v>2.0435875000000001</v>
      </c>
      <c r="G57">
        <v>3431000</v>
      </c>
      <c r="H57">
        <f t="shared" si="4"/>
        <v>1.0775753768844221</v>
      </c>
      <c r="I57" s="1">
        <v>147107</v>
      </c>
      <c r="J57">
        <f t="shared" si="3"/>
        <v>0.66866818181818177</v>
      </c>
      <c r="K57">
        <v>139000</v>
      </c>
      <c r="L57">
        <f t="shared" si="5"/>
        <v>0.32552693208430911</v>
      </c>
      <c r="N57">
        <v>1</v>
      </c>
    </row>
    <row r="58" spans="1:14" x14ac:dyDescent="0.2">
      <c r="A58">
        <v>1995</v>
      </c>
      <c r="B58">
        <v>524227</v>
      </c>
      <c r="C58">
        <f t="shared" si="0"/>
        <v>1.1396239130434782</v>
      </c>
      <c r="D58">
        <f t="shared" si="1"/>
        <v>1</v>
      </c>
      <c r="E58" s="1">
        <v>205731</v>
      </c>
      <c r="F58">
        <f t="shared" si="2"/>
        <v>2.5716375</v>
      </c>
      <c r="G58">
        <v>3508000</v>
      </c>
      <c r="H58">
        <f t="shared" si="4"/>
        <v>1.1017587939698492</v>
      </c>
      <c r="I58" s="1">
        <v>195938</v>
      </c>
      <c r="J58">
        <f t="shared" si="3"/>
        <v>0.89062727272727271</v>
      </c>
      <c r="K58">
        <v>60000</v>
      </c>
      <c r="L58">
        <f t="shared" si="5"/>
        <v>0.14051522248243559</v>
      </c>
      <c r="N58">
        <v>1</v>
      </c>
    </row>
    <row r="59" spans="1:14" x14ac:dyDescent="0.2">
      <c r="A59">
        <v>1996</v>
      </c>
      <c r="B59">
        <v>547314</v>
      </c>
      <c r="C59">
        <f t="shared" si="0"/>
        <v>1.1898130434782608</v>
      </c>
      <c r="D59">
        <f t="shared" si="1"/>
        <v>1</v>
      </c>
      <c r="E59" s="1">
        <v>247108</v>
      </c>
      <c r="F59">
        <f t="shared" si="2"/>
        <v>3.0888499999999999</v>
      </c>
      <c r="G59">
        <v>4096000</v>
      </c>
      <c r="H59">
        <f t="shared" si="4"/>
        <v>1.2864321608040201</v>
      </c>
      <c r="I59" s="1">
        <v>245151</v>
      </c>
      <c r="J59">
        <f t="shared" si="3"/>
        <v>1.1143227272727272</v>
      </c>
      <c r="K59">
        <v>60000</v>
      </c>
      <c r="L59">
        <f t="shared" si="5"/>
        <v>0.14051522248243559</v>
      </c>
      <c r="N59">
        <v>1</v>
      </c>
    </row>
    <row r="60" spans="1:14" x14ac:dyDescent="0.2">
      <c r="A60">
        <v>1997</v>
      </c>
      <c r="B60">
        <v>544511</v>
      </c>
      <c r="C60">
        <f t="shared" si="0"/>
        <v>1.1837195652173913</v>
      </c>
      <c r="D60">
        <f t="shared" si="1"/>
        <v>1</v>
      </c>
      <c r="E60" s="1">
        <v>214197</v>
      </c>
      <c r="F60">
        <f t="shared" si="2"/>
        <v>2.6774624999999999</v>
      </c>
      <c r="G60">
        <v>5355000</v>
      </c>
      <c r="H60">
        <f t="shared" si="4"/>
        <v>1.6818467336683418</v>
      </c>
      <c r="I60" s="1">
        <v>243935</v>
      </c>
      <c r="J60">
        <f t="shared" si="3"/>
        <v>1.1087954545454546</v>
      </c>
      <c r="K60">
        <v>85000</v>
      </c>
      <c r="L60">
        <f t="shared" si="5"/>
        <v>0.19906323185011709</v>
      </c>
      <c r="N60">
        <v>1</v>
      </c>
    </row>
    <row r="61" spans="1:14" x14ac:dyDescent="0.2">
      <c r="A61">
        <v>1998</v>
      </c>
      <c r="B61">
        <v>378861</v>
      </c>
      <c r="C61">
        <f t="shared" si="0"/>
        <v>0.82361086956521734</v>
      </c>
      <c r="D61">
        <f t="shared" si="1"/>
        <v>1</v>
      </c>
      <c r="E61" s="1">
        <v>155149</v>
      </c>
      <c r="F61">
        <f t="shared" si="2"/>
        <v>1.9393625000000001</v>
      </c>
      <c r="G61">
        <v>5908000</v>
      </c>
      <c r="H61">
        <f t="shared" si="4"/>
        <v>1.8555276381909547</v>
      </c>
      <c r="I61" s="1">
        <v>292424</v>
      </c>
      <c r="J61">
        <f t="shared" si="3"/>
        <v>1.3291999999999999</v>
      </c>
      <c r="K61">
        <v>94000</v>
      </c>
      <c r="L61">
        <f t="shared" si="5"/>
        <v>0.22014051522248243</v>
      </c>
      <c r="N61">
        <v>1</v>
      </c>
    </row>
    <row r="62" spans="1:14" x14ac:dyDescent="0.2">
      <c r="A62">
        <v>1999</v>
      </c>
      <c r="B62">
        <v>283778</v>
      </c>
      <c r="C62">
        <f t="shared" si="0"/>
        <v>0.61690869565217388</v>
      </c>
      <c r="D62">
        <f t="shared" si="1"/>
        <v>1</v>
      </c>
      <c r="E62" s="1">
        <v>112640</v>
      </c>
      <c r="F62">
        <f t="shared" si="2"/>
        <v>1.4079999999999999</v>
      </c>
      <c r="G62">
        <v>5770000</v>
      </c>
      <c r="H62">
        <f t="shared" si="4"/>
        <v>1.8121859296482412</v>
      </c>
      <c r="I62" s="1">
        <v>308820</v>
      </c>
      <c r="J62">
        <f t="shared" si="3"/>
        <v>1.4037272727272727</v>
      </c>
      <c r="K62">
        <v>382000</v>
      </c>
      <c r="L62">
        <f t="shared" si="5"/>
        <v>0.8946135831381733</v>
      </c>
      <c r="N62">
        <v>1</v>
      </c>
    </row>
    <row r="63" spans="1:14" x14ac:dyDescent="0.2">
      <c r="A63">
        <v>2000</v>
      </c>
      <c r="B63">
        <v>239618</v>
      </c>
      <c r="C63">
        <f t="shared" si="0"/>
        <v>0.5209086956521739</v>
      </c>
      <c r="D63">
        <f t="shared" si="1"/>
        <v>1</v>
      </c>
      <c r="E63" s="1">
        <v>95103</v>
      </c>
      <c r="F63">
        <f t="shared" si="2"/>
        <v>1.1887875000000001</v>
      </c>
      <c r="G63">
        <v>4799000</v>
      </c>
      <c r="H63">
        <f t="shared" si="4"/>
        <v>1.5072236180904524</v>
      </c>
      <c r="I63" s="1">
        <v>369761</v>
      </c>
      <c r="J63">
        <f t="shared" si="3"/>
        <v>1.6807318181818183</v>
      </c>
      <c r="K63">
        <v>599000</v>
      </c>
      <c r="L63">
        <f t="shared" si="5"/>
        <v>1.4028103044496487</v>
      </c>
      <c r="N63">
        <v>1</v>
      </c>
    </row>
    <row r="64" spans="1:14" x14ac:dyDescent="0.2">
      <c r="A64">
        <v>2001</v>
      </c>
      <c r="B64">
        <v>364366</v>
      </c>
      <c r="C64">
        <f t="shared" si="0"/>
        <v>0.79210000000000003</v>
      </c>
      <c r="D64">
        <f t="shared" si="1"/>
        <v>1</v>
      </c>
      <c r="E64" s="1">
        <v>100769</v>
      </c>
      <c r="F64">
        <f t="shared" si="2"/>
        <v>1.2596125</v>
      </c>
      <c r="G64">
        <v>3986000</v>
      </c>
      <c r="H64">
        <f t="shared" si="4"/>
        <v>1.2518844221105527</v>
      </c>
      <c r="I64" s="1">
        <v>376061</v>
      </c>
      <c r="J64">
        <f t="shared" si="3"/>
        <v>1.7093681818181818</v>
      </c>
      <c r="K64">
        <v>626000</v>
      </c>
      <c r="L64">
        <f t="shared" si="5"/>
        <v>1.4660421545667448</v>
      </c>
      <c r="N64">
        <v>1</v>
      </c>
    </row>
    <row r="65" spans="1:14" x14ac:dyDescent="0.2">
      <c r="A65">
        <v>2002</v>
      </c>
      <c r="B65">
        <v>506600</v>
      </c>
      <c r="C65">
        <f t="shared" si="0"/>
        <v>1.1013043478260869</v>
      </c>
      <c r="D65">
        <f t="shared" si="1"/>
        <v>1</v>
      </c>
      <c r="E65" s="1">
        <v>118418</v>
      </c>
      <c r="F65">
        <f t="shared" si="2"/>
        <v>1.4802249999999999</v>
      </c>
      <c r="G65">
        <v>3528000</v>
      </c>
      <c r="H65">
        <f t="shared" si="4"/>
        <v>1.1080402010050252</v>
      </c>
      <c r="I65" s="1">
        <v>451408</v>
      </c>
      <c r="J65">
        <f t="shared" si="3"/>
        <v>2.0518545454545456</v>
      </c>
      <c r="K65">
        <v>496000</v>
      </c>
      <c r="L65">
        <f t="shared" si="5"/>
        <v>1.1615925058548009</v>
      </c>
      <c r="N65">
        <v>1</v>
      </c>
    </row>
    <row r="66" spans="1:14" x14ac:dyDescent="0.2">
      <c r="A66">
        <v>2003</v>
      </c>
      <c r="B66">
        <v>596195</v>
      </c>
      <c r="C66">
        <f t="shared" si="0"/>
        <v>1.2960760869565218</v>
      </c>
      <c r="D66">
        <f t="shared" si="1"/>
        <v>1</v>
      </c>
      <c r="E66" s="1">
        <v>153491</v>
      </c>
      <c r="F66">
        <f t="shared" si="2"/>
        <v>1.9186375</v>
      </c>
      <c r="G66">
        <v>4172000</v>
      </c>
      <c r="H66">
        <f t="shared" si="4"/>
        <v>1.3103015075376885</v>
      </c>
      <c r="I66" s="1">
        <v>441867</v>
      </c>
      <c r="J66">
        <f t="shared" si="3"/>
        <v>2.0084863636363637</v>
      </c>
      <c r="K66">
        <v>427000</v>
      </c>
      <c r="L66">
        <f t="shared" si="5"/>
        <v>1</v>
      </c>
      <c r="N66">
        <v>1</v>
      </c>
    </row>
    <row r="67" spans="1:14" x14ac:dyDescent="0.2">
      <c r="A67">
        <v>2004</v>
      </c>
      <c r="B67">
        <v>710679</v>
      </c>
      <c r="C67">
        <f t="shared" si="0"/>
        <v>1.544954347826087</v>
      </c>
      <c r="D67">
        <f t="shared" si="1"/>
        <v>1</v>
      </c>
      <c r="E67" s="1">
        <v>171704</v>
      </c>
      <c r="F67">
        <f t="shared" si="2"/>
        <v>2.1463000000000001</v>
      </c>
      <c r="G67">
        <v>5270000</v>
      </c>
      <c r="H67">
        <f t="shared" si="4"/>
        <v>1.6551507537688441</v>
      </c>
      <c r="I67" s="1">
        <v>524070</v>
      </c>
      <c r="J67">
        <f t="shared" si="3"/>
        <v>2.3821363636363637</v>
      </c>
      <c r="K67">
        <v>94000</v>
      </c>
      <c r="L67">
        <f t="shared" si="5"/>
        <v>0.22014051522248243</v>
      </c>
      <c r="N67">
        <v>1</v>
      </c>
    </row>
    <row r="68" spans="1:14" x14ac:dyDescent="0.2">
      <c r="A68">
        <v>2005</v>
      </c>
      <c r="B68">
        <v>617366</v>
      </c>
      <c r="C68">
        <f t="shared" si="0"/>
        <v>1.3421000000000001</v>
      </c>
      <c r="D68">
        <f t="shared" si="1"/>
        <v>1</v>
      </c>
      <c r="E68" s="1">
        <v>182526</v>
      </c>
      <c r="F68">
        <f t="shared" si="2"/>
        <v>2.2815750000000001</v>
      </c>
      <c r="G68">
        <v>5401000</v>
      </c>
      <c r="H68">
        <f t="shared" si="4"/>
        <v>1.6962939698492463</v>
      </c>
      <c r="I68" s="1">
        <v>603218</v>
      </c>
      <c r="J68">
        <f t="shared" si="3"/>
        <v>2.7418999999999998</v>
      </c>
      <c r="K68">
        <v>122000</v>
      </c>
      <c r="L68">
        <f t="shared" si="5"/>
        <v>0.2857142857142857</v>
      </c>
      <c r="N68">
        <v>1</v>
      </c>
    </row>
    <row r="69" spans="1:14" x14ac:dyDescent="0.2">
      <c r="A69">
        <v>2006</v>
      </c>
      <c r="B69">
        <v>604725</v>
      </c>
      <c r="C69">
        <f t="shared" si="0"/>
        <v>1.3146195652173913</v>
      </c>
      <c r="D69">
        <f t="shared" si="1"/>
        <v>1</v>
      </c>
      <c r="E69" s="1">
        <v>177809</v>
      </c>
      <c r="F69">
        <f t="shared" si="2"/>
        <v>2.2226124999999999</v>
      </c>
      <c r="G69">
        <v>5365000</v>
      </c>
      <c r="H69">
        <f t="shared" si="4"/>
        <v>1.6849874371859297</v>
      </c>
      <c r="I69" s="1">
        <v>535534</v>
      </c>
      <c r="J69">
        <f t="shared" si="3"/>
        <v>2.4342454545454544</v>
      </c>
      <c r="K69">
        <v>72000</v>
      </c>
      <c r="L69">
        <f t="shared" si="5"/>
        <v>0.16861826697892271</v>
      </c>
      <c r="N69">
        <v>1</v>
      </c>
    </row>
    <row r="70" spans="1:14" x14ac:dyDescent="0.2">
      <c r="A70">
        <v>2007</v>
      </c>
      <c r="B70">
        <v>656899</v>
      </c>
      <c r="C70">
        <f t="shared" si="0"/>
        <v>1.4280413043478262</v>
      </c>
      <c r="D70">
        <f t="shared" si="1"/>
        <v>1</v>
      </c>
      <c r="E70" s="1">
        <v>188665</v>
      </c>
      <c r="F70">
        <f t="shared" si="2"/>
        <v>2.3583124999999998</v>
      </c>
      <c r="G70">
        <v>6901000</v>
      </c>
      <c r="H70">
        <f t="shared" si="4"/>
        <v>2.1673994974874371</v>
      </c>
      <c r="I70" s="1">
        <v>542961</v>
      </c>
      <c r="J70">
        <f t="shared" si="3"/>
        <v>2.4680045454545456</v>
      </c>
      <c r="K70">
        <v>189000</v>
      </c>
      <c r="L70">
        <f t="shared" si="5"/>
        <v>0.44262295081967212</v>
      </c>
      <c r="N70">
        <v>1</v>
      </c>
    </row>
    <row r="71" spans="1:14" x14ac:dyDescent="0.2">
      <c r="A71">
        <v>2008</v>
      </c>
      <c r="B71">
        <v>694325</v>
      </c>
      <c r="C71">
        <f t="shared" si="0"/>
        <v>1.5094021739130434</v>
      </c>
      <c r="D71">
        <f t="shared" si="1"/>
        <v>1</v>
      </c>
      <c r="E71" s="1">
        <v>213691</v>
      </c>
      <c r="F71">
        <f t="shared" si="2"/>
        <v>2.6711374999999999</v>
      </c>
      <c r="G71">
        <v>6987000</v>
      </c>
      <c r="H71">
        <f t="shared" si="4"/>
        <v>2.1944095477386933</v>
      </c>
      <c r="I71" s="1">
        <v>468568</v>
      </c>
      <c r="J71">
        <f t="shared" si="3"/>
        <v>2.1298545454545454</v>
      </c>
      <c r="K71">
        <v>330000</v>
      </c>
      <c r="L71">
        <f t="shared" si="5"/>
        <v>0.77283372365339575</v>
      </c>
      <c r="N71">
        <v>1</v>
      </c>
    </row>
    <row r="72" spans="1:14" x14ac:dyDescent="0.2">
      <c r="A72">
        <v>2009</v>
      </c>
      <c r="B72">
        <v>1106913</v>
      </c>
      <c r="C72">
        <f t="shared" si="0"/>
        <v>2.406332608695652</v>
      </c>
      <c r="D72">
        <f t="shared" si="1"/>
        <v>1</v>
      </c>
      <c r="E72" s="1">
        <v>234729</v>
      </c>
      <c r="F72">
        <f t="shared" si="2"/>
        <v>2.9341124999999999</v>
      </c>
      <c r="G72">
        <v>6956000</v>
      </c>
      <c r="H72">
        <f t="shared" si="4"/>
        <v>2.1846733668341707</v>
      </c>
      <c r="I72" s="1">
        <v>359510</v>
      </c>
      <c r="J72">
        <f t="shared" si="3"/>
        <v>1.6341363636363637</v>
      </c>
      <c r="K72">
        <v>517000</v>
      </c>
      <c r="L72">
        <f t="shared" si="5"/>
        <v>1.2107728337236534</v>
      </c>
      <c r="N72">
        <v>1</v>
      </c>
    </row>
    <row r="73" spans="1:14" x14ac:dyDescent="0.2">
      <c r="A73">
        <v>2010</v>
      </c>
      <c r="B73">
        <v>1406781</v>
      </c>
      <c r="C73">
        <f t="shared" si="0"/>
        <v>3.0582195652173914</v>
      </c>
      <c r="D73">
        <f t="shared" si="1"/>
        <v>1</v>
      </c>
      <c r="E73" s="1">
        <v>338146</v>
      </c>
      <c r="F73">
        <f t="shared" si="2"/>
        <v>4.2268249999999998</v>
      </c>
      <c r="G73">
        <v>6149000</v>
      </c>
      <c r="H73">
        <f t="shared" si="4"/>
        <v>1.931218592964824</v>
      </c>
      <c r="I73" s="1">
        <v>326226</v>
      </c>
      <c r="J73">
        <f t="shared" si="3"/>
        <v>1.4828454545454546</v>
      </c>
      <c r="K73">
        <v>504000</v>
      </c>
      <c r="L73">
        <f t="shared" si="5"/>
        <v>1.180327868852459</v>
      </c>
      <c r="N73">
        <v>1</v>
      </c>
    </row>
    <row r="74" spans="1:14" x14ac:dyDescent="0.2">
      <c r="A74">
        <v>2011</v>
      </c>
      <c r="B74">
        <v>2023705</v>
      </c>
      <c r="C74">
        <f t="shared" ref="C74:C80" si="6">B74/$B$5</f>
        <v>4.3993586956521735</v>
      </c>
      <c r="D74">
        <f t="shared" ref="D74:D80" si="7">IF(B74&lt;$B$6,0,1)</f>
        <v>1</v>
      </c>
      <c r="E74" s="1">
        <v>445077</v>
      </c>
      <c r="F74">
        <f t="shared" si="2"/>
        <v>5.5634625</v>
      </c>
      <c r="G74">
        <v>5774000</v>
      </c>
      <c r="H74">
        <f t="shared" si="4"/>
        <v>1.8134422110552764</v>
      </c>
      <c r="I74" s="1">
        <v>292297</v>
      </c>
      <c r="J74">
        <f t="shared" si="3"/>
        <v>1.3286227272727273</v>
      </c>
      <c r="K74">
        <v>487000</v>
      </c>
      <c r="L74">
        <f t="shared" si="5"/>
        <v>1.1405152224824355</v>
      </c>
      <c r="N74">
        <v>1</v>
      </c>
    </row>
    <row r="75" spans="1:14" x14ac:dyDescent="0.2">
      <c r="A75">
        <v>2012</v>
      </c>
      <c r="B75">
        <v>2350356</v>
      </c>
      <c r="C75">
        <f t="shared" si="6"/>
        <v>5.1094695652173909</v>
      </c>
      <c r="D75">
        <f t="shared" si="7"/>
        <v>1</v>
      </c>
      <c r="E75" s="1">
        <v>539727</v>
      </c>
      <c r="F75">
        <f t="shared" si="2"/>
        <v>6.7465875000000004</v>
      </c>
      <c r="G75">
        <v>5544000</v>
      </c>
      <c r="H75">
        <f t="shared" si="4"/>
        <v>1.7412060301507537</v>
      </c>
      <c r="I75" s="1">
        <v>300713</v>
      </c>
      <c r="J75">
        <f t="shared" si="3"/>
        <v>1.3668772727272727</v>
      </c>
      <c r="K75">
        <v>504000</v>
      </c>
      <c r="L75">
        <f t="shared" si="5"/>
        <v>1.180327868852459</v>
      </c>
      <c r="N75">
        <v>1</v>
      </c>
    </row>
    <row r="76" spans="1:14" x14ac:dyDescent="0.2">
      <c r="A76">
        <v>2013</v>
      </c>
      <c r="B76">
        <v>2662341</v>
      </c>
      <c r="C76">
        <f t="shared" si="6"/>
        <v>5.7876978260869567</v>
      </c>
      <c r="D76">
        <f t="shared" si="7"/>
        <v>1</v>
      </c>
      <c r="E76" s="1">
        <v>564781</v>
      </c>
      <c r="F76">
        <f t="shared" si="2"/>
        <v>7.0597624999999997</v>
      </c>
      <c r="G76">
        <v>5158000</v>
      </c>
      <c r="H76">
        <f t="shared" si="4"/>
        <v>1.6199748743718594</v>
      </c>
      <c r="I76" s="1">
        <v>322562</v>
      </c>
      <c r="J76">
        <f t="shared" si="3"/>
        <v>1.4661909090909091</v>
      </c>
      <c r="K76">
        <v>479000</v>
      </c>
      <c r="L76">
        <f t="shared" si="5"/>
        <v>1.1217798594847774</v>
      </c>
      <c r="N76">
        <v>1</v>
      </c>
    </row>
    <row r="77" spans="1:14" x14ac:dyDescent="0.2">
      <c r="A77">
        <v>2014</v>
      </c>
      <c r="B77">
        <v>2522612</v>
      </c>
      <c r="C77">
        <f t="shared" si="6"/>
        <v>5.4839391304347824</v>
      </c>
      <c r="D77">
        <f t="shared" si="7"/>
        <v>1</v>
      </c>
      <c r="E77" s="1">
        <v>556572</v>
      </c>
      <c r="F77">
        <f t="shared" si="2"/>
        <v>6.9571500000000004</v>
      </c>
      <c r="G77">
        <v>4924000</v>
      </c>
      <c r="H77">
        <f t="shared" si="4"/>
        <v>1.5464824120603016</v>
      </c>
      <c r="I77" s="1">
        <v>348389</v>
      </c>
      <c r="J77">
        <f t="shared" si="3"/>
        <v>1.5835863636363636</v>
      </c>
      <c r="K77">
        <v>399000</v>
      </c>
      <c r="L77">
        <f t="shared" si="5"/>
        <v>0.93442622950819676</v>
      </c>
      <c r="N77">
        <v>1</v>
      </c>
    </row>
    <row r="78" spans="1:14" x14ac:dyDescent="0.2">
      <c r="A78">
        <v>2015</v>
      </c>
      <c r="B78">
        <v>2085035</v>
      </c>
      <c r="C78">
        <f t="shared" si="6"/>
        <v>4.5326847826086958</v>
      </c>
      <c r="D78">
        <f t="shared" si="7"/>
        <v>1</v>
      </c>
      <c r="E78">
        <v>517746</v>
      </c>
      <c r="F78">
        <f t="shared" si="2"/>
        <v>6.4718249999999999</v>
      </c>
      <c r="G78">
        <v>4615000</v>
      </c>
      <c r="H78">
        <f t="shared" si="4"/>
        <v>1.4494346733668342</v>
      </c>
      <c r="I78">
        <v>357411</v>
      </c>
      <c r="J78">
        <f t="shared" si="3"/>
        <v>1.6245954545454546</v>
      </c>
      <c r="K78">
        <v>504000</v>
      </c>
      <c r="L78">
        <f t="shared" si="5"/>
        <v>1.180327868852459</v>
      </c>
      <c r="N78">
        <v>1</v>
      </c>
    </row>
    <row r="79" spans="1:14" x14ac:dyDescent="0.2">
      <c r="A79">
        <v>2016</v>
      </c>
      <c r="B79">
        <v>1713359</v>
      </c>
      <c r="C79">
        <f t="shared" si="6"/>
        <v>3.7246934782608694</v>
      </c>
      <c r="D79">
        <f t="shared" si="7"/>
        <v>1</v>
      </c>
      <c r="E79">
        <v>492816</v>
      </c>
      <c r="F79">
        <f t="shared" ref="F79:F80" si="8">E79/$E$5</f>
        <v>6.1601999999999997</v>
      </c>
      <c r="G79">
        <v>4336000</v>
      </c>
      <c r="H79">
        <f t="shared" si="4"/>
        <v>1.3618090452261307</v>
      </c>
      <c r="I79">
        <v>391081</v>
      </c>
      <c r="J79">
        <f t="shared" si="3"/>
        <v>1.7776409090909091</v>
      </c>
      <c r="K79">
        <v>82000</v>
      </c>
      <c r="L79">
        <f t="shared" si="5"/>
        <v>0.19203747072599531</v>
      </c>
      <c r="N79">
        <v>1</v>
      </c>
    </row>
    <row r="80" spans="1:14" x14ac:dyDescent="0.2">
      <c r="A80">
        <v>2017</v>
      </c>
      <c r="B80">
        <v>1809027</v>
      </c>
      <c r="C80">
        <f t="shared" si="6"/>
        <v>3.9326673913043479</v>
      </c>
      <c r="D80">
        <f t="shared" si="7"/>
        <v>1</v>
      </c>
      <c r="E80">
        <v>363474</v>
      </c>
      <c r="F80">
        <f t="shared" si="8"/>
        <v>4.543425</v>
      </c>
      <c r="G80">
        <v>4235000</v>
      </c>
      <c r="H80">
        <f t="shared" si="4"/>
        <v>1.3300879396984924</v>
      </c>
      <c r="I80">
        <v>387061</v>
      </c>
      <c r="J80">
        <f t="shared" si="3"/>
        <v>1.7593681818181819</v>
      </c>
      <c r="K80">
        <v>37000</v>
      </c>
      <c r="L80">
        <f t="shared" si="5"/>
        <v>8.6651053864168617E-2</v>
      </c>
      <c r="N8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45"/>
  <sheetViews>
    <sheetView tabSelected="1" zoomScale="110" zoomScaleNormal="110" workbookViewId="0">
      <selection activeCell="J14" sqref="J14"/>
    </sheetView>
  </sheetViews>
  <sheetFormatPr baseColWidth="10" defaultColWidth="8.83203125" defaultRowHeight="15" x14ac:dyDescent="0.2"/>
  <cols>
    <col min="2" max="2" width="11.5" customWidth="1"/>
    <col min="3" max="3" width="11.33203125" customWidth="1"/>
  </cols>
  <sheetData>
    <row r="1" spans="1:22" x14ac:dyDescent="0.2">
      <c r="A1" t="s">
        <v>13</v>
      </c>
      <c r="B1" t="s">
        <v>20</v>
      </c>
      <c r="C1" t="s">
        <v>19</v>
      </c>
      <c r="D1" t="s">
        <v>11</v>
      </c>
    </row>
    <row r="2" spans="1:22" x14ac:dyDescent="0.2">
      <c r="A2">
        <v>1994</v>
      </c>
      <c r="B2">
        <v>16</v>
      </c>
      <c r="C2" t="s">
        <v>18</v>
      </c>
      <c r="D2">
        <v>1.2876282608695653</v>
      </c>
    </row>
    <row r="3" spans="1:22" x14ac:dyDescent="0.2">
      <c r="A3">
        <v>1995</v>
      </c>
      <c r="B3">
        <v>16</v>
      </c>
      <c r="C3" t="s">
        <v>18</v>
      </c>
      <c r="D3">
        <v>1.1396239130434782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">
      <c r="A4">
        <v>1996</v>
      </c>
      <c r="B4">
        <v>16</v>
      </c>
      <c r="C4" t="s">
        <v>18</v>
      </c>
      <c r="D4">
        <v>1.1898130434782608</v>
      </c>
    </row>
    <row r="5" spans="1:22" x14ac:dyDescent="0.2">
      <c r="A5">
        <v>1997</v>
      </c>
      <c r="B5">
        <v>16</v>
      </c>
      <c r="C5" t="s">
        <v>18</v>
      </c>
      <c r="D5">
        <v>1.1837195652173913</v>
      </c>
    </row>
    <row r="6" spans="1:22" x14ac:dyDescent="0.2">
      <c r="A6">
        <v>1998</v>
      </c>
      <c r="B6">
        <v>16</v>
      </c>
      <c r="C6" t="s">
        <v>18</v>
      </c>
      <c r="D6">
        <v>0.82361086956521734</v>
      </c>
    </row>
    <row r="7" spans="1:22" x14ac:dyDescent="0.2">
      <c r="A7">
        <v>1999</v>
      </c>
      <c r="B7">
        <v>16</v>
      </c>
      <c r="C7" t="s">
        <v>18</v>
      </c>
      <c r="D7">
        <v>0.61690869565217388</v>
      </c>
    </row>
    <row r="8" spans="1:22" x14ac:dyDescent="0.2">
      <c r="A8">
        <v>2000</v>
      </c>
      <c r="B8">
        <v>16</v>
      </c>
      <c r="C8" t="s">
        <v>18</v>
      </c>
      <c r="D8">
        <v>0.5209086956521739</v>
      </c>
    </row>
    <row r="9" spans="1:22" x14ac:dyDescent="0.2">
      <c r="A9">
        <v>2001</v>
      </c>
      <c r="B9">
        <v>16</v>
      </c>
      <c r="C9" t="s">
        <v>18</v>
      </c>
      <c r="D9">
        <v>0.79210000000000003</v>
      </c>
    </row>
    <row r="10" spans="1:22" x14ac:dyDescent="0.2">
      <c r="A10">
        <v>2002</v>
      </c>
      <c r="B10">
        <v>16</v>
      </c>
      <c r="C10" t="s">
        <v>18</v>
      </c>
      <c r="D10">
        <v>1.1013043478260869</v>
      </c>
    </row>
    <row r="11" spans="1:22" x14ac:dyDescent="0.2">
      <c r="A11">
        <v>2003</v>
      </c>
      <c r="B11">
        <v>16</v>
      </c>
      <c r="C11" t="s">
        <v>18</v>
      </c>
      <c r="D11">
        <v>1.2960760869565218</v>
      </c>
    </row>
    <row r="12" spans="1:22" x14ac:dyDescent="0.2">
      <c r="A12">
        <v>2004</v>
      </c>
      <c r="B12">
        <v>16</v>
      </c>
      <c r="C12" t="s">
        <v>18</v>
      </c>
      <c r="D12">
        <v>1.544954347826087</v>
      </c>
    </row>
    <row r="13" spans="1:22" x14ac:dyDescent="0.2">
      <c r="A13">
        <v>2005</v>
      </c>
      <c r="B13">
        <v>16</v>
      </c>
      <c r="C13" t="s">
        <v>18</v>
      </c>
      <c r="D13">
        <v>1.3421000000000001</v>
      </c>
    </row>
    <row r="14" spans="1:22" x14ac:dyDescent="0.2">
      <c r="A14">
        <v>2006</v>
      </c>
      <c r="B14">
        <v>16</v>
      </c>
      <c r="C14" t="s">
        <v>18</v>
      </c>
      <c r="D14">
        <v>1.3146195652173913</v>
      </c>
    </row>
    <row r="15" spans="1:22" x14ac:dyDescent="0.2">
      <c r="A15">
        <v>2007</v>
      </c>
      <c r="B15">
        <v>16</v>
      </c>
      <c r="C15" t="s">
        <v>18</v>
      </c>
      <c r="D15">
        <v>1.4280413043478262</v>
      </c>
    </row>
    <row r="16" spans="1:22" x14ac:dyDescent="0.2">
      <c r="A16">
        <v>2008</v>
      </c>
      <c r="B16">
        <v>16</v>
      </c>
      <c r="C16" t="s">
        <v>18</v>
      </c>
      <c r="D16">
        <v>1.5094021739130434</v>
      </c>
    </row>
    <row r="17" spans="1:4" x14ac:dyDescent="0.2">
      <c r="A17">
        <v>2009</v>
      </c>
      <c r="B17">
        <v>16</v>
      </c>
      <c r="C17" t="s">
        <v>18</v>
      </c>
      <c r="D17">
        <v>2.406332608695652</v>
      </c>
    </row>
    <row r="18" spans="1:4" x14ac:dyDescent="0.2">
      <c r="A18">
        <v>2010</v>
      </c>
      <c r="B18">
        <v>16</v>
      </c>
      <c r="C18" t="s">
        <v>18</v>
      </c>
      <c r="D18">
        <v>3.0582195652173914</v>
      </c>
    </row>
    <row r="19" spans="1:4" x14ac:dyDescent="0.2">
      <c r="A19">
        <v>2011</v>
      </c>
      <c r="B19">
        <v>16</v>
      </c>
      <c r="C19" t="s">
        <v>18</v>
      </c>
      <c r="D19">
        <v>4.3993586956521735</v>
      </c>
    </row>
    <row r="20" spans="1:4" x14ac:dyDescent="0.2">
      <c r="A20">
        <v>2012</v>
      </c>
      <c r="B20">
        <v>16</v>
      </c>
      <c r="C20" t="s">
        <v>18</v>
      </c>
      <c r="D20">
        <v>5.1094695652173909</v>
      </c>
    </row>
    <row r="21" spans="1:4" x14ac:dyDescent="0.2">
      <c r="A21">
        <v>2013</v>
      </c>
      <c r="B21">
        <v>16</v>
      </c>
      <c r="C21" t="s">
        <v>18</v>
      </c>
      <c r="D21">
        <v>5.7876978260869567</v>
      </c>
    </row>
    <row r="22" spans="1:4" x14ac:dyDescent="0.2">
      <c r="A22">
        <v>2014</v>
      </c>
      <c r="B22">
        <v>16</v>
      </c>
      <c r="C22" t="s">
        <v>18</v>
      </c>
      <c r="D22">
        <v>5.4839391304347824</v>
      </c>
    </row>
    <row r="23" spans="1:4" x14ac:dyDescent="0.2">
      <c r="A23">
        <v>2015</v>
      </c>
      <c r="B23">
        <v>16</v>
      </c>
      <c r="C23" t="s">
        <v>18</v>
      </c>
      <c r="D23">
        <v>4.5326847826086958</v>
      </c>
    </row>
    <row r="24" spans="1:4" x14ac:dyDescent="0.2">
      <c r="A24">
        <v>2016</v>
      </c>
      <c r="B24">
        <v>16</v>
      </c>
      <c r="C24" t="s">
        <v>18</v>
      </c>
      <c r="D24">
        <v>3.7246934782608694</v>
      </c>
    </row>
    <row r="25" spans="1:4" x14ac:dyDescent="0.2">
      <c r="A25">
        <v>2017</v>
      </c>
      <c r="B25">
        <v>16</v>
      </c>
      <c r="C25" t="s">
        <v>18</v>
      </c>
      <c r="D25">
        <v>3.9326673913043479</v>
      </c>
    </row>
    <row r="26" spans="1:4" x14ac:dyDescent="0.2">
      <c r="A26">
        <v>1994</v>
      </c>
      <c r="B26">
        <v>22</v>
      </c>
      <c r="C26" t="s">
        <v>21</v>
      </c>
      <c r="D26">
        <v>2.0435875000000001</v>
      </c>
    </row>
    <row r="27" spans="1:4" x14ac:dyDescent="0.2">
      <c r="A27">
        <v>1995</v>
      </c>
      <c r="B27">
        <v>22</v>
      </c>
      <c r="C27" t="s">
        <v>21</v>
      </c>
      <c r="D27">
        <v>2.5716375</v>
      </c>
    </row>
    <row r="28" spans="1:4" x14ac:dyDescent="0.2">
      <c r="A28">
        <v>1996</v>
      </c>
      <c r="B28">
        <v>22</v>
      </c>
      <c r="C28" t="s">
        <v>21</v>
      </c>
      <c r="D28">
        <v>3.0888499999999999</v>
      </c>
    </row>
    <row r="29" spans="1:4" x14ac:dyDescent="0.2">
      <c r="A29">
        <v>1997</v>
      </c>
      <c r="B29">
        <v>22</v>
      </c>
      <c r="C29" t="s">
        <v>21</v>
      </c>
      <c r="D29">
        <v>2.6774624999999999</v>
      </c>
    </row>
    <row r="30" spans="1:4" x14ac:dyDescent="0.2">
      <c r="A30">
        <v>1998</v>
      </c>
      <c r="B30">
        <v>22</v>
      </c>
      <c r="C30" t="s">
        <v>21</v>
      </c>
      <c r="D30">
        <v>1.9393625000000001</v>
      </c>
    </row>
    <row r="31" spans="1:4" x14ac:dyDescent="0.2">
      <c r="A31">
        <v>1999</v>
      </c>
      <c r="B31">
        <v>22</v>
      </c>
      <c r="C31" t="s">
        <v>21</v>
      </c>
      <c r="D31">
        <v>1.4079999999999999</v>
      </c>
    </row>
    <row r="32" spans="1:4" x14ac:dyDescent="0.2">
      <c r="A32">
        <v>2000</v>
      </c>
      <c r="B32">
        <v>22</v>
      </c>
      <c r="C32" t="s">
        <v>21</v>
      </c>
      <c r="D32">
        <v>1.1887875000000001</v>
      </c>
    </row>
    <row r="33" spans="1:4" x14ac:dyDescent="0.2">
      <c r="A33">
        <v>2001</v>
      </c>
      <c r="B33">
        <v>22</v>
      </c>
      <c r="C33" t="s">
        <v>21</v>
      </c>
      <c r="D33">
        <v>1.2596125</v>
      </c>
    </row>
    <row r="34" spans="1:4" x14ac:dyDescent="0.2">
      <c r="A34">
        <v>2002</v>
      </c>
      <c r="B34">
        <v>22</v>
      </c>
      <c r="C34" t="s">
        <v>21</v>
      </c>
      <c r="D34">
        <v>1.4802249999999999</v>
      </c>
    </row>
    <row r="35" spans="1:4" x14ac:dyDescent="0.2">
      <c r="A35">
        <v>2003</v>
      </c>
      <c r="B35">
        <v>22</v>
      </c>
      <c r="C35" t="s">
        <v>21</v>
      </c>
      <c r="D35">
        <v>1.9186375</v>
      </c>
    </row>
    <row r="36" spans="1:4" x14ac:dyDescent="0.2">
      <c r="A36">
        <v>2004</v>
      </c>
      <c r="B36">
        <v>22</v>
      </c>
      <c r="C36" t="s">
        <v>21</v>
      </c>
      <c r="D36">
        <v>2.1463000000000001</v>
      </c>
    </row>
    <row r="37" spans="1:4" x14ac:dyDescent="0.2">
      <c r="A37">
        <v>2005</v>
      </c>
      <c r="B37">
        <v>22</v>
      </c>
      <c r="C37" t="s">
        <v>21</v>
      </c>
      <c r="D37">
        <v>2.2815750000000001</v>
      </c>
    </row>
    <row r="38" spans="1:4" x14ac:dyDescent="0.2">
      <c r="A38">
        <v>2006</v>
      </c>
      <c r="B38">
        <v>22</v>
      </c>
      <c r="C38" t="s">
        <v>21</v>
      </c>
      <c r="D38">
        <v>2.2226124999999999</v>
      </c>
    </row>
    <row r="39" spans="1:4" x14ac:dyDescent="0.2">
      <c r="A39">
        <v>2007</v>
      </c>
      <c r="B39">
        <v>22</v>
      </c>
      <c r="C39" t="s">
        <v>21</v>
      </c>
      <c r="D39">
        <v>2.3583124999999998</v>
      </c>
    </row>
    <row r="40" spans="1:4" x14ac:dyDescent="0.2">
      <c r="A40">
        <v>2008</v>
      </c>
      <c r="B40">
        <v>22</v>
      </c>
      <c r="C40" t="s">
        <v>21</v>
      </c>
      <c r="D40">
        <v>2.6711374999999999</v>
      </c>
    </row>
    <row r="41" spans="1:4" x14ac:dyDescent="0.2">
      <c r="A41">
        <v>2009</v>
      </c>
      <c r="B41">
        <v>22</v>
      </c>
      <c r="C41" t="s">
        <v>21</v>
      </c>
      <c r="D41">
        <v>2.9341124999999999</v>
      </c>
    </row>
    <row r="42" spans="1:4" x14ac:dyDescent="0.2">
      <c r="A42">
        <v>2010</v>
      </c>
      <c r="B42">
        <v>22</v>
      </c>
      <c r="C42" t="s">
        <v>21</v>
      </c>
      <c r="D42">
        <v>4.2268249999999998</v>
      </c>
    </row>
    <row r="43" spans="1:4" x14ac:dyDescent="0.2">
      <c r="A43">
        <v>2011</v>
      </c>
      <c r="B43">
        <v>22</v>
      </c>
      <c r="C43" t="s">
        <v>21</v>
      </c>
      <c r="D43">
        <v>5.5634625</v>
      </c>
    </row>
    <row r="44" spans="1:4" x14ac:dyDescent="0.2">
      <c r="A44">
        <v>2012</v>
      </c>
      <c r="B44">
        <v>22</v>
      </c>
      <c r="C44" t="s">
        <v>21</v>
      </c>
      <c r="D44">
        <v>6.7465875000000004</v>
      </c>
    </row>
    <row r="45" spans="1:4" x14ac:dyDescent="0.2">
      <c r="A45">
        <v>2013</v>
      </c>
      <c r="B45">
        <v>22</v>
      </c>
      <c r="C45" t="s">
        <v>21</v>
      </c>
      <c r="D45">
        <v>7.0597624999999997</v>
      </c>
    </row>
    <row r="46" spans="1:4" x14ac:dyDescent="0.2">
      <c r="A46">
        <v>2014</v>
      </c>
      <c r="B46">
        <v>22</v>
      </c>
      <c r="C46" t="s">
        <v>21</v>
      </c>
      <c r="D46">
        <v>6.9571500000000004</v>
      </c>
    </row>
    <row r="47" spans="1:4" x14ac:dyDescent="0.2">
      <c r="A47">
        <v>2015</v>
      </c>
      <c r="B47">
        <v>22</v>
      </c>
      <c r="C47" t="s">
        <v>21</v>
      </c>
      <c r="D47">
        <v>6.4718249999999999</v>
      </c>
    </row>
    <row r="48" spans="1:4" x14ac:dyDescent="0.2">
      <c r="A48">
        <v>2016</v>
      </c>
      <c r="B48">
        <v>22</v>
      </c>
      <c r="C48" t="s">
        <v>21</v>
      </c>
      <c r="D48">
        <v>6.1601999999999997</v>
      </c>
    </row>
    <row r="49" spans="1:4" x14ac:dyDescent="0.2">
      <c r="A49">
        <v>2017</v>
      </c>
      <c r="B49">
        <v>22</v>
      </c>
      <c r="C49" t="s">
        <v>21</v>
      </c>
      <c r="D49">
        <v>4.543425</v>
      </c>
    </row>
    <row r="50" spans="1:4" x14ac:dyDescent="0.2">
      <c r="A50">
        <v>1994</v>
      </c>
      <c r="B50">
        <v>13</v>
      </c>
      <c r="C50" t="s">
        <v>22</v>
      </c>
      <c r="D50">
        <v>1.0775753768844221</v>
      </c>
    </row>
    <row r="51" spans="1:4" x14ac:dyDescent="0.2">
      <c r="A51">
        <v>1995</v>
      </c>
      <c r="B51">
        <v>13</v>
      </c>
      <c r="C51" t="s">
        <v>22</v>
      </c>
      <c r="D51">
        <v>1.1017587939698492</v>
      </c>
    </row>
    <row r="52" spans="1:4" x14ac:dyDescent="0.2">
      <c r="A52">
        <v>1996</v>
      </c>
      <c r="B52">
        <v>13</v>
      </c>
      <c r="C52" t="s">
        <v>22</v>
      </c>
      <c r="D52">
        <v>1.2864321608040201</v>
      </c>
    </row>
    <row r="53" spans="1:4" x14ac:dyDescent="0.2">
      <c r="A53">
        <v>1997</v>
      </c>
      <c r="B53">
        <v>13</v>
      </c>
      <c r="C53" t="s">
        <v>22</v>
      </c>
      <c r="D53">
        <v>1.6818467336683418</v>
      </c>
    </row>
    <row r="54" spans="1:4" x14ac:dyDescent="0.2">
      <c r="A54">
        <v>1998</v>
      </c>
      <c r="B54">
        <v>13</v>
      </c>
      <c r="C54" t="s">
        <v>22</v>
      </c>
      <c r="D54">
        <v>1.8555276381909547</v>
      </c>
    </row>
    <row r="55" spans="1:4" x14ac:dyDescent="0.2">
      <c r="A55">
        <v>1999</v>
      </c>
      <c r="B55">
        <v>13</v>
      </c>
      <c r="C55" t="s">
        <v>22</v>
      </c>
      <c r="D55">
        <v>1.8121859296482412</v>
      </c>
    </row>
    <row r="56" spans="1:4" x14ac:dyDescent="0.2">
      <c r="A56">
        <v>2000</v>
      </c>
      <c r="B56">
        <v>13</v>
      </c>
      <c r="C56" t="s">
        <v>22</v>
      </c>
      <c r="D56">
        <v>1.5072236180904524</v>
      </c>
    </row>
    <row r="57" spans="1:4" x14ac:dyDescent="0.2">
      <c r="A57">
        <v>2001</v>
      </c>
      <c r="B57">
        <v>13</v>
      </c>
      <c r="C57" t="s">
        <v>22</v>
      </c>
      <c r="D57">
        <v>1.2518844221105527</v>
      </c>
    </row>
    <row r="58" spans="1:4" x14ac:dyDescent="0.2">
      <c r="A58">
        <v>2002</v>
      </c>
      <c r="B58">
        <v>13</v>
      </c>
      <c r="C58" t="s">
        <v>22</v>
      </c>
      <c r="D58">
        <v>1.1080402010050252</v>
      </c>
    </row>
    <row r="59" spans="1:4" x14ac:dyDescent="0.2">
      <c r="A59">
        <v>2003</v>
      </c>
      <c r="B59">
        <v>13</v>
      </c>
      <c r="C59" t="s">
        <v>22</v>
      </c>
      <c r="D59">
        <v>1.3103015075376885</v>
      </c>
    </row>
    <row r="60" spans="1:4" x14ac:dyDescent="0.2">
      <c r="A60">
        <v>2004</v>
      </c>
      <c r="B60">
        <v>13</v>
      </c>
      <c r="C60" t="s">
        <v>22</v>
      </c>
      <c r="D60">
        <v>1.6551507537688441</v>
      </c>
    </row>
    <row r="61" spans="1:4" x14ac:dyDescent="0.2">
      <c r="A61">
        <v>2005</v>
      </c>
      <c r="B61">
        <v>13</v>
      </c>
      <c r="C61" t="s">
        <v>22</v>
      </c>
      <c r="D61">
        <v>1.6962939698492463</v>
      </c>
    </row>
    <row r="62" spans="1:4" x14ac:dyDescent="0.2">
      <c r="A62">
        <v>2006</v>
      </c>
      <c r="B62">
        <v>13</v>
      </c>
      <c r="C62" t="s">
        <v>22</v>
      </c>
      <c r="D62">
        <v>1.6849874371859297</v>
      </c>
    </row>
    <row r="63" spans="1:4" x14ac:dyDescent="0.2">
      <c r="A63">
        <v>2007</v>
      </c>
      <c r="B63">
        <v>13</v>
      </c>
      <c r="C63" t="s">
        <v>22</v>
      </c>
      <c r="D63">
        <v>2.1673994974874371</v>
      </c>
    </row>
    <row r="64" spans="1:4" x14ac:dyDescent="0.2">
      <c r="A64">
        <v>2008</v>
      </c>
      <c r="B64">
        <v>13</v>
      </c>
      <c r="C64" t="s">
        <v>22</v>
      </c>
      <c r="D64">
        <v>2.1944095477386933</v>
      </c>
    </row>
    <row r="65" spans="1:4" x14ac:dyDescent="0.2">
      <c r="A65">
        <v>2009</v>
      </c>
      <c r="B65">
        <v>13</v>
      </c>
      <c r="C65" t="s">
        <v>22</v>
      </c>
      <c r="D65">
        <v>2.1846733668341707</v>
      </c>
    </row>
    <row r="66" spans="1:4" x14ac:dyDescent="0.2">
      <c r="A66">
        <v>2010</v>
      </c>
      <c r="B66">
        <v>13</v>
      </c>
      <c r="C66" t="s">
        <v>22</v>
      </c>
      <c r="D66">
        <v>1.931218592964824</v>
      </c>
    </row>
    <row r="67" spans="1:4" x14ac:dyDescent="0.2">
      <c r="A67">
        <v>2011</v>
      </c>
      <c r="B67">
        <v>13</v>
      </c>
      <c r="C67" t="s">
        <v>22</v>
      </c>
      <c r="D67">
        <v>1.8134422110552764</v>
      </c>
    </row>
    <row r="68" spans="1:4" x14ac:dyDescent="0.2">
      <c r="A68">
        <v>2012</v>
      </c>
      <c r="B68">
        <v>13</v>
      </c>
      <c r="C68" t="s">
        <v>22</v>
      </c>
      <c r="D68">
        <v>1.7412060301507537</v>
      </c>
    </row>
    <row r="69" spans="1:4" x14ac:dyDescent="0.2">
      <c r="A69">
        <v>2013</v>
      </c>
      <c r="B69">
        <v>13</v>
      </c>
      <c r="C69" t="s">
        <v>22</v>
      </c>
      <c r="D69">
        <v>1.6199748743718594</v>
      </c>
    </row>
    <row r="70" spans="1:4" x14ac:dyDescent="0.2">
      <c r="A70">
        <v>2014</v>
      </c>
      <c r="B70">
        <v>13</v>
      </c>
      <c r="C70" t="s">
        <v>22</v>
      </c>
      <c r="D70">
        <v>1.5464824120603016</v>
      </c>
    </row>
    <row r="71" spans="1:4" x14ac:dyDescent="0.2">
      <c r="A71">
        <v>2015</v>
      </c>
      <c r="B71">
        <v>13</v>
      </c>
      <c r="C71" t="s">
        <v>22</v>
      </c>
      <c r="D71">
        <v>1.4494346733668342</v>
      </c>
    </row>
    <row r="72" spans="1:4" x14ac:dyDescent="0.2">
      <c r="A72">
        <v>2016</v>
      </c>
      <c r="B72">
        <v>13</v>
      </c>
      <c r="C72" t="s">
        <v>22</v>
      </c>
      <c r="D72">
        <v>1.3618090452261307</v>
      </c>
    </row>
    <row r="73" spans="1:4" x14ac:dyDescent="0.2">
      <c r="A73">
        <v>2017</v>
      </c>
      <c r="B73">
        <v>13</v>
      </c>
      <c r="C73" t="s">
        <v>22</v>
      </c>
      <c r="D73">
        <v>1.3300879396984924</v>
      </c>
    </row>
    <row r="74" spans="1:4" x14ac:dyDescent="0.2">
      <c r="A74">
        <v>1994</v>
      </c>
      <c r="B74">
        <v>38</v>
      </c>
      <c r="C74" t="s">
        <v>23</v>
      </c>
      <c r="D74">
        <v>0.66866818181818177</v>
      </c>
    </row>
    <row r="75" spans="1:4" x14ac:dyDescent="0.2">
      <c r="A75">
        <v>1995</v>
      </c>
      <c r="B75">
        <v>38</v>
      </c>
      <c r="C75" t="s">
        <v>23</v>
      </c>
      <c r="D75">
        <v>0.89062727272727271</v>
      </c>
    </row>
    <row r="76" spans="1:4" x14ac:dyDescent="0.2">
      <c r="A76">
        <v>1996</v>
      </c>
      <c r="B76">
        <v>38</v>
      </c>
      <c r="C76" t="s">
        <v>23</v>
      </c>
      <c r="D76">
        <v>1.1143227272727272</v>
      </c>
    </row>
    <row r="77" spans="1:4" x14ac:dyDescent="0.2">
      <c r="A77">
        <v>1997</v>
      </c>
      <c r="B77">
        <v>38</v>
      </c>
      <c r="C77" t="s">
        <v>23</v>
      </c>
      <c r="D77">
        <v>1.1087954545454546</v>
      </c>
    </row>
    <row r="78" spans="1:4" x14ac:dyDescent="0.2">
      <c r="A78">
        <v>1998</v>
      </c>
      <c r="B78">
        <v>38</v>
      </c>
      <c r="C78" t="s">
        <v>23</v>
      </c>
      <c r="D78">
        <v>1.3291999999999999</v>
      </c>
    </row>
    <row r="79" spans="1:4" x14ac:dyDescent="0.2">
      <c r="A79">
        <v>1999</v>
      </c>
      <c r="B79">
        <v>38</v>
      </c>
      <c r="C79" t="s">
        <v>23</v>
      </c>
      <c r="D79">
        <v>1.4037272727272727</v>
      </c>
    </row>
    <row r="80" spans="1:4" x14ac:dyDescent="0.2">
      <c r="A80">
        <v>2000</v>
      </c>
      <c r="B80">
        <v>38</v>
      </c>
      <c r="C80" t="s">
        <v>23</v>
      </c>
      <c r="D80">
        <v>1.6807318181818183</v>
      </c>
    </row>
    <row r="81" spans="1:4" x14ac:dyDescent="0.2">
      <c r="A81">
        <v>2001</v>
      </c>
      <c r="B81">
        <v>38</v>
      </c>
      <c r="C81" t="s">
        <v>23</v>
      </c>
      <c r="D81">
        <v>1.7093681818181818</v>
      </c>
    </row>
    <row r="82" spans="1:4" x14ac:dyDescent="0.2">
      <c r="A82">
        <v>2002</v>
      </c>
      <c r="B82">
        <v>38</v>
      </c>
      <c r="C82" t="s">
        <v>23</v>
      </c>
      <c r="D82">
        <v>2.0518545454545456</v>
      </c>
    </row>
    <row r="83" spans="1:4" x14ac:dyDescent="0.2">
      <c r="A83">
        <v>2003</v>
      </c>
      <c r="B83">
        <v>38</v>
      </c>
      <c r="C83" t="s">
        <v>23</v>
      </c>
      <c r="D83">
        <v>2.0084863636363637</v>
      </c>
    </row>
    <row r="84" spans="1:4" x14ac:dyDescent="0.2">
      <c r="A84">
        <v>2004</v>
      </c>
      <c r="B84">
        <v>38</v>
      </c>
      <c r="C84" t="s">
        <v>23</v>
      </c>
      <c r="D84">
        <v>2.3821363636363637</v>
      </c>
    </row>
    <row r="85" spans="1:4" x14ac:dyDescent="0.2">
      <c r="A85">
        <v>2005</v>
      </c>
      <c r="B85">
        <v>38</v>
      </c>
      <c r="C85" t="s">
        <v>23</v>
      </c>
      <c r="D85">
        <v>2.7418999999999998</v>
      </c>
    </row>
    <row r="86" spans="1:4" x14ac:dyDescent="0.2">
      <c r="A86">
        <v>2006</v>
      </c>
      <c r="B86">
        <v>38</v>
      </c>
      <c r="C86" t="s">
        <v>23</v>
      </c>
      <c r="D86">
        <v>2.4342454545454544</v>
      </c>
    </row>
    <row r="87" spans="1:4" x14ac:dyDescent="0.2">
      <c r="A87">
        <v>2007</v>
      </c>
      <c r="B87">
        <v>38</v>
      </c>
      <c r="C87" t="s">
        <v>23</v>
      </c>
      <c r="D87">
        <v>2.4680045454545456</v>
      </c>
    </row>
    <row r="88" spans="1:4" x14ac:dyDescent="0.2">
      <c r="A88">
        <v>2008</v>
      </c>
      <c r="B88">
        <v>38</v>
      </c>
      <c r="C88" t="s">
        <v>23</v>
      </c>
      <c r="D88">
        <v>2.1298545454545454</v>
      </c>
    </row>
    <row r="89" spans="1:4" x14ac:dyDescent="0.2">
      <c r="A89">
        <v>2009</v>
      </c>
      <c r="B89">
        <v>38</v>
      </c>
      <c r="C89" t="s">
        <v>23</v>
      </c>
      <c r="D89">
        <v>1.6341363636363637</v>
      </c>
    </row>
    <row r="90" spans="1:4" x14ac:dyDescent="0.2">
      <c r="A90">
        <v>2010</v>
      </c>
      <c r="B90">
        <v>38</v>
      </c>
      <c r="C90" t="s">
        <v>23</v>
      </c>
      <c r="D90">
        <v>1.4828454545454546</v>
      </c>
    </row>
    <row r="91" spans="1:4" x14ac:dyDescent="0.2">
      <c r="A91">
        <v>2011</v>
      </c>
      <c r="B91">
        <v>38</v>
      </c>
      <c r="C91" t="s">
        <v>23</v>
      </c>
      <c r="D91">
        <v>1.3286227272727273</v>
      </c>
    </row>
    <row r="92" spans="1:4" x14ac:dyDescent="0.2">
      <c r="A92">
        <v>2012</v>
      </c>
      <c r="B92">
        <v>38</v>
      </c>
      <c r="C92" t="s">
        <v>23</v>
      </c>
      <c r="D92">
        <v>1.3668772727272727</v>
      </c>
    </row>
    <row r="93" spans="1:4" x14ac:dyDescent="0.2">
      <c r="A93">
        <v>2013</v>
      </c>
      <c r="B93">
        <v>38</v>
      </c>
      <c r="C93" t="s">
        <v>23</v>
      </c>
      <c r="D93">
        <v>1.4661909090909091</v>
      </c>
    </row>
    <row r="94" spans="1:4" x14ac:dyDescent="0.2">
      <c r="A94">
        <v>2014</v>
      </c>
      <c r="B94">
        <v>38</v>
      </c>
      <c r="C94" t="s">
        <v>23</v>
      </c>
      <c r="D94">
        <v>1.5835863636363636</v>
      </c>
    </row>
    <row r="95" spans="1:4" x14ac:dyDescent="0.2">
      <c r="A95">
        <v>2015</v>
      </c>
      <c r="B95">
        <v>38</v>
      </c>
      <c r="C95" t="s">
        <v>23</v>
      </c>
      <c r="D95">
        <v>1.6245954545454546</v>
      </c>
    </row>
    <row r="96" spans="1:4" x14ac:dyDescent="0.2">
      <c r="A96">
        <v>2016</v>
      </c>
      <c r="B96">
        <v>38</v>
      </c>
      <c r="C96" t="s">
        <v>23</v>
      </c>
      <c r="D96">
        <v>1.7776409090909091</v>
      </c>
    </row>
    <row r="97" spans="1:4" x14ac:dyDescent="0.2">
      <c r="A97">
        <v>2017</v>
      </c>
      <c r="B97">
        <v>38</v>
      </c>
      <c r="C97" t="s">
        <v>23</v>
      </c>
      <c r="D97">
        <v>1.7593681818181819</v>
      </c>
    </row>
    <row r="98" spans="1:4" x14ac:dyDescent="0.2">
      <c r="A98">
        <v>1994</v>
      </c>
      <c r="B98">
        <v>21</v>
      </c>
      <c r="C98" t="s">
        <v>24</v>
      </c>
      <c r="D98">
        <v>0.32552693208430911</v>
      </c>
    </row>
    <row r="99" spans="1:4" x14ac:dyDescent="0.2">
      <c r="A99">
        <v>1995</v>
      </c>
      <c r="B99">
        <v>21</v>
      </c>
      <c r="C99" t="s">
        <v>24</v>
      </c>
      <c r="D99">
        <v>0.14051522248243559</v>
      </c>
    </row>
    <row r="100" spans="1:4" x14ac:dyDescent="0.2">
      <c r="A100">
        <v>1996</v>
      </c>
      <c r="B100">
        <v>21</v>
      </c>
      <c r="C100" t="s">
        <v>24</v>
      </c>
      <c r="D100">
        <v>0.14051522248243559</v>
      </c>
    </row>
    <row r="101" spans="1:4" x14ac:dyDescent="0.2">
      <c r="A101">
        <v>1997</v>
      </c>
      <c r="B101">
        <v>21</v>
      </c>
      <c r="C101" t="s">
        <v>24</v>
      </c>
      <c r="D101">
        <v>0.19906323185011709</v>
      </c>
    </row>
    <row r="102" spans="1:4" x14ac:dyDescent="0.2">
      <c r="A102">
        <v>1998</v>
      </c>
      <c r="B102">
        <v>21</v>
      </c>
      <c r="C102" t="s">
        <v>24</v>
      </c>
      <c r="D102">
        <v>0.22014051522248243</v>
      </c>
    </row>
    <row r="103" spans="1:4" x14ac:dyDescent="0.2">
      <c r="A103">
        <v>1999</v>
      </c>
      <c r="B103">
        <v>21</v>
      </c>
      <c r="C103" t="s">
        <v>24</v>
      </c>
      <c r="D103">
        <v>0.8946135831381733</v>
      </c>
    </row>
    <row r="104" spans="1:4" x14ac:dyDescent="0.2">
      <c r="A104">
        <v>2000</v>
      </c>
      <c r="B104">
        <v>21</v>
      </c>
      <c r="C104" t="s">
        <v>24</v>
      </c>
      <c r="D104">
        <v>1.4028103044496487</v>
      </c>
    </row>
    <row r="105" spans="1:4" x14ac:dyDescent="0.2">
      <c r="A105">
        <v>2001</v>
      </c>
      <c r="B105">
        <v>21</v>
      </c>
      <c r="C105" t="s">
        <v>24</v>
      </c>
      <c r="D105">
        <v>1.4660421545667448</v>
      </c>
    </row>
    <row r="106" spans="1:4" x14ac:dyDescent="0.2">
      <c r="A106">
        <v>2002</v>
      </c>
      <c r="B106">
        <v>21</v>
      </c>
      <c r="C106" t="s">
        <v>24</v>
      </c>
      <c r="D106">
        <v>1.1615925058548009</v>
      </c>
    </row>
    <row r="107" spans="1:4" x14ac:dyDescent="0.2">
      <c r="A107">
        <v>2003</v>
      </c>
      <c r="B107">
        <v>21</v>
      </c>
      <c r="C107" t="s">
        <v>24</v>
      </c>
      <c r="D107">
        <v>1</v>
      </c>
    </row>
    <row r="108" spans="1:4" x14ac:dyDescent="0.2">
      <c r="A108">
        <v>2004</v>
      </c>
      <c r="B108">
        <v>21</v>
      </c>
      <c r="C108" t="s">
        <v>24</v>
      </c>
      <c r="D108">
        <v>0.22014051522248243</v>
      </c>
    </row>
    <row r="109" spans="1:4" x14ac:dyDescent="0.2">
      <c r="A109">
        <v>2005</v>
      </c>
      <c r="B109">
        <v>21</v>
      </c>
      <c r="C109" t="s">
        <v>24</v>
      </c>
      <c r="D109">
        <v>0.2857142857142857</v>
      </c>
    </row>
    <row r="110" spans="1:4" x14ac:dyDescent="0.2">
      <c r="A110">
        <v>2006</v>
      </c>
      <c r="B110">
        <v>21</v>
      </c>
      <c r="C110" t="s">
        <v>24</v>
      </c>
      <c r="D110">
        <v>0.16861826697892271</v>
      </c>
    </row>
    <row r="111" spans="1:4" x14ac:dyDescent="0.2">
      <c r="A111">
        <v>2007</v>
      </c>
      <c r="B111">
        <v>21</v>
      </c>
      <c r="C111" t="s">
        <v>24</v>
      </c>
      <c r="D111">
        <v>0.44262295081967212</v>
      </c>
    </row>
    <row r="112" spans="1:4" x14ac:dyDescent="0.2">
      <c r="A112">
        <v>2008</v>
      </c>
      <c r="B112">
        <v>21</v>
      </c>
      <c r="C112" t="s">
        <v>24</v>
      </c>
      <c r="D112">
        <v>0.77283372365339575</v>
      </c>
    </row>
    <row r="113" spans="1:4" x14ac:dyDescent="0.2">
      <c r="A113">
        <v>2009</v>
      </c>
      <c r="B113">
        <v>21</v>
      </c>
      <c r="C113" t="s">
        <v>24</v>
      </c>
      <c r="D113">
        <v>1.2107728337236534</v>
      </c>
    </row>
    <row r="114" spans="1:4" x14ac:dyDescent="0.2">
      <c r="A114">
        <v>2010</v>
      </c>
      <c r="B114">
        <v>21</v>
      </c>
      <c r="C114" t="s">
        <v>24</v>
      </c>
      <c r="D114">
        <v>1.180327868852459</v>
      </c>
    </row>
    <row r="115" spans="1:4" x14ac:dyDescent="0.2">
      <c r="A115">
        <v>2011</v>
      </c>
      <c r="B115">
        <v>21</v>
      </c>
      <c r="C115" t="s">
        <v>24</v>
      </c>
      <c r="D115">
        <v>1.1405152224824355</v>
      </c>
    </row>
    <row r="116" spans="1:4" x14ac:dyDescent="0.2">
      <c r="A116">
        <v>2012</v>
      </c>
      <c r="B116">
        <v>21</v>
      </c>
      <c r="C116" t="s">
        <v>24</v>
      </c>
      <c r="D116">
        <v>1.180327868852459</v>
      </c>
    </row>
    <row r="117" spans="1:4" x14ac:dyDescent="0.2">
      <c r="A117">
        <v>2013</v>
      </c>
      <c r="B117">
        <v>21</v>
      </c>
      <c r="C117" t="s">
        <v>24</v>
      </c>
      <c r="D117">
        <v>1.1217798594847774</v>
      </c>
    </row>
    <row r="118" spans="1:4" x14ac:dyDescent="0.2">
      <c r="A118">
        <v>2014</v>
      </c>
      <c r="B118">
        <v>21</v>
      </c>
      <c r="C118" t="s">
        <v>24</v>
      </c>
      <c r="D118">
        <v>0.93442622950819676</v>
      </c>
    </row>
    <row r="119" spans="1:4" x14ac:dyDescent="0.2">
      <c r="A119">
        <v>2015</v>
      </c>
      <c r="B119">
        <v>21</v>
      </c>
      <c r="C119" t="s">
        <v>24</v>
      </c>
      <c r="D119">
        <v>1.180327868852459</v>
      </c>
    </row>
    <row r="120" spans="1:4" x14ac:dyDescent="0.2">
      <c r="A120">
        <v>2016</v>
      </c>
      <c r="B120">
        <v>21</v>
      </c>
      <c r="C120" t="s">
        <v>24</v>
      </c>
      <c r="D120">
        <v>0.19203747072599531</v>
      </c>
    </row>
    <row r="121" spans="1:4" x14ac:dyDescent="0.2">
      <c r="A121">
        <v>2017</v>
      </c>
      <c r="B121">
        <v>21</v>
      </c>
      <c r="C121" t="s">
        <v>24</v>
      </c>
      <c r="D121">
        <v>8.6651053864168617E-2</v>
      </c>
    </row>
    <row r="122" spans="1:4" x14ac:dyDescent="0.2">
      <c r="A122">
        <v>1994</v>
      </c>
      <c r="B122">
        <v>32</v>
      </c>
      <c r="C122" t="s">
        <v>25</v>
      </c>
      <c r="D122">
        <v>1</v>
      </c>
    </row>
    <row r="123" spans="1:4" x14ac:dyDescent="0.2">
      <c r="A123">
        <v>1995</v>
      </c>
      <c r="B123">
        <v>32</v>
      </c>
      <c r="C123" t="s">
        <v>25</v>
      </c>
      <c r="D123">
        <v>1</v>
      </c>
    </row>
    <row r="124" spans="1:4" x14ac:dyDescent="0.2">
      <c r="A124">
        <v>1996</v>
      </c>
      <c r="B124">
        <v>32</v>
      </c>
      <c r="C124" t="s">
        <v>25</v>
      </c>
      <c r="D124">
        <v>1</v>
      </c>
    </row>
    <row r="125" spans="1:4" x14ac:dyDescent="0.2">
      <c r="A125">
        <v>1997</v>
      </c>
      <c r="B125">
        <v>32</v>
      </c>
      <c r="C125" t="s">
        <v>25</v>
      </c>
      <c r="D125">
        <v>1</v>
      </c>
    </row>
    <row r="126" spans="1:4" x14ac:dyDescent="0.2">
      <c r="A126">
        <v>1998</v>
      </c>
      <c r="B126">
        <v>32</v>
      </c>
      <c r="C126" t="s">
        <v>25</v>
      </c>
      <c r="D126">
        <v>1</v>
      </c>
    </row>
    <row r="127" spans="1:4" x14ac:dyDescent="0.2">
      <c r="A127">
        <v>1999</v>
      </c>
      <c r="B127">
        <v>32</v>
      </c>
      <c r="C127" t="s">
        <v>25</v>
      </c>
      <c r="D127">
        <v>1</v>
      </c>
    </row>
    <row r="128" spans="1:4" x14ac:dyDescent="0.2">
      <c r="A128">
        <v>2000</v>
      </c>
      <c r="B128">
        <v>32</v>
      </c>
      <c r="C128" t="s">
        <v>25</v>
      </c>
      <c r="D128">
        <v>1</v>
      </c>
    </row>
    <row r="129" spans="1:4" x14ac:dyDescent="0.2">
      <c r="A129">
        <v>2001</v>
      </c>
      <c r="B129">
        <v>32</v>
      </c>
      <c r="C129" t="s">
        <v>25</v>
      </c>
      <c r="D129">
        <v>1</v>
      </c>
    </row>
    <row r="130" spans="1:4" x14ac:dyDescent="0.2">
      <c r="A130">
        <v>2002</v>
      </c>
      <c r="B130">
        <v>32</v>
      </c>
      <c r="C130" t="s">
        <v>25</v>
      </c>
      <c r="D130">
        <v>1</v>
      </c>
    </row>
    <row r="131" spans="1:4" x14ac:dyDescent="0.2">
      <c r="A131">
        <v>2003</v>
      </c>
      <c r="B131">
        <v>32</v>
      </c>
      <c r="C131" t="s">
        <v>25</v>
      </c>
      <c r="D131">
        <v>1</v>
      </c>
    </row>
    <row r="132" spans="1:4" x14ac:dyDescent="0.2">
      <c r="A132">
        <v>2004</v>
      </c>
      <c r="B132">
        <v>32</v>
      </c>
      <c r="C132" t="s">
        <v>25</v>
      </c>
      <c r="D132">
        <v>1</v>
      </c>
    </row>
    <row r="133" spans="1:4" x14ac:dyDescent="0.2">
      <c r="A133">
        <v>2005</v>
      </c>
      <c r="B133">
        <v>32</v>
      </c>
      <c r="C133" t="s">
        <v>25</v>
      </c>
      <c r="D133">
        <v>1</v>
      </c>
    </row>
    <row r="134" spans="1:4" x14ac:dyDescent="0.2">
      <c r="A134">
        <v>2006</v>
      </c>
      <c r="B134">
        <v>32</v>
      </c>
      <c r="C134" t="s">
        <v>25</v>
      </c>
      <c r="D134">
        <v>1</v>
      </c>
    </row>
    <row r="135" spans="1:4" x14ac:dyDescent="0.2">
      <c r="A135">
        <v>2007</v>
      </c>
      <c r="B135">
        <v>32</v>
      </c>
      <c r="C135" t="s">
        <v>25</v>
      </c>
      <c r="D135">
        <v>1</v>
      </c>
    </row>
    <row r="136" spans="1:4" x14ac:dyDescent="0.2">
      <c r="A136">
        <v>2008</v>
      </c>
      <c r="B136">
        <v>32</v>
      </c>
      <c r="C136" t="s">
        <v>25</v>
      </c>
      <c r="D136">
        <v>1</v>
      </c>
    </row>
    <row r="137" spans="1:4" x14ac:dyDescent="0.2">
      <c r="A137">
        <v>2009</v>
      </c>
      <c r="B137">
        <v>32</v>
      </c>
      <c r="C137" t="s">
        <v>25</v>
      </c>
      <c r="D137">
        <v>1</v>
      </c>
    </row>
    <row r="138" spans="1:4" x14ac:dyDescent="0.2">
      <c r="A138">
        <v>2010</v>
      </c>
      <c r="B138">
        <v>32</v>
      </c>
      <c r="C138" t="s">
        <v>25</v>
      </c>
      <c r="D138">
        <v>1</v>
      </c>
    </row>
    <row r="139" spans="1:4" x14ac:dyDescent="0.2">
      <c r="A139">
        <v>2011</v>
      </c>
      <c r="B139">
        <v>32</v>
      </c>
      <c r="C139" t="s">
        <v>25</v>
      </c>
      <c r="D139">
        <v>1</v>
      </c>
    </row>
    <row r="140" spans="1:4" x14ac:dyDescent="0.2">
      <c r="A140">
        <v>2012</v>
      </c>
      <c r="B140">
        <v>32</v>
      </c>
      <c r="C140" t="s">
        <v>25</v>
      </c>
      <c r="D140">
        <v>1</v>
      </c>
    </row>
    <row r="141" spans="1:4" x14ac:dyDescent="0.2">
      <c r="A141">
        <v>2013</v>
      </c>
      <c r="B141">
        <v>32</v>
      </c>
      <c r="C141" t="s">
        <v>25</v>
      </c>
      <c r="D141">
        <v>1</v>
      </c>
    </row>
    <row r="142" spans="1:4" x14ac:dyDescent="0.2">
      <c r="A142">
        <v>2014</v>
      </c>
      <c r="B142">
        <v>32</v>
      </c>
      <c r="C142" t="s">
        <v>25</v>
      </c>
      <c r="D142">
        <v>1</v>
      </c>
    </row>
    <row r="143" spans="1:4" x14ac:dyDescent="0.2">
      <c r="A143">
        <v>2015</v>
      </c>
      <c r="B143">
        <v>32</v>
      </c>
      <c r="C143" t="s">
        <v>25</v>
      </c>
      <c r="D143">
        <v>1</v>
      </c>
    </row>
    <row r="144" spans="1:4" x14ac:dyDescent="0.2">
      <c r="A144">
        <v>2016</v>
      </c>
      <c r="B144">
        <v>32</v>
      </c>
      <c r="C144" t="s">
        <v>25</v>
      </c>
      <c r="D144">
        <v>1</v>
      </c>
    </row>
    <row r="145" spans="1:4" x14ac:dyDescent="0.2">
      <c r="A145">
        <v>2017</v>
      </c>
      <c r="B145">
        <v>32</v>
      </c>
      <c r="C145" t="s">
        <v>25</v>
      </c>
      <c r="D14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SSB and Bmsy data</vt:lpstr>
      <vt:lpstr>summary SSB _Bmsy per spp</vt:lpstr>
    </vt:vector>
  </TitlesOfParts>
  <Company>NINA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Fauchald, Per</dc:creator>
  <cp:lastModifiedBy>Espinasse, Marina</cp:lastModifiedBy>
  <dcterms:created xsi:type="dcterms:W3CDTF">2017-01-17T11:30:54Z</dcterms:created>
  <dcterms:modified xsi:type="dcterms:W3CDTF">2019-04-05T00:19:42Z</dcterms:modified>
</cp:coreProperties>
</file>