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C:\Users\MB4514.IC\Documents\github\arc\circle2016\prep\AO\"/>
    </mc:Choice>
  </mc:AlternateContent>
  <bookViews>
    <workbookView xWindow="0" yWindow="0" windowWidth="23040" windowHeight="9108" activeTab="1"/>
  </bookViews>
  <sheets>
    <sheet name="Sheet1" sheetId="1" r:id="rId1"/>
    <sheet name="Sheet2" sheetId="2" r:id="rId2"/>
  </sheets>
  <definedNames>
    <definedName name="_xlnm._FilterDatabase" localSheetId="1" hidden="1">Sheet2!$A$1:$D$49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F11" i="2"/>
  <c r="F9" i="2"/>
  <c r="F8" i="2"/>
  <c r="F6" i="2"/>
  <c r="F5" i="2"/>
  <c r="E5" i="2"/>
  <c r="F4" i="2"/>
  <c r="F3" i="2"/>
  <c r="F2" i="2"/>
  <c r="F7" i="2"/>
  <c r="F12" i="2"/>
  <c r="F13" i="2"/>
  <c r="F14" i="2"/>
  <c r="F16" i="2"/>
  <c r="E16" i="2" l="1"/>
  <c r="E14" i="2"/>
  <c r="E11" i="2"/>
  <c r="E10" i="2"/>
  <c r="E12" i="2"/>
  <c r="E13" i="2"/>
  <c r="E7" i="2"/>
  <c r="E6" i="2"/>
  <c r="E8" i="2"/>
  <c r="E9" i="2"/>
  <c r="E3" i="2"/>
  <c r="E4" i="2"/>
  <c r="E2" i="2"/>
</calcChain>
</file>

<file path=xl/sharedStrings.xml><?xml version="1.0" encoding="utf-8"?>
<sst xmlns="http://schemas.openxmlformats.org/spreadsheetml/2006/main" count="212" uniqueCount="12">
  <si>
    <t>region_id</t>
  </si>
  <si>
    <t>score</t>
  </si>
  <si>
    <t>dimension</t>
  </si>
  <si>
    <t>goal</t>
  </si>
  <si>
    <t>status</t>
  </si>
  <si>
    <t>AO_fis</t>
  </si>
  <si>
    <t>trend</t>
  </si>
  <si>
    <t>AO_mammals</t>
  </si>
  <si>
    <t>ao_ice</t>
  </si>
  <si>
    <t>NA</t>
  </si>
  <si>
    <t>overall scores</t>
  </si>
  <si>
    <t>Geometric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</si>
</sst>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B15" sqref="B15:B17"/>
    </sheetView>
  </sheetViews>
  <sheetFormatPr defaultRowHeight="14.4" x14ac:dyDescent="0.3"/>
  <cols>
    <col min="4" max="4" width="14.77734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45.8</v>
      </c>
      <c r="C2" t="s">
        <v>4</v>
      </c>
      <c r="D2" t="s">
        <v>5</v>
      </c>
    </row>
    <row r="3" spans="1:4" x14ac:dyDescent="0.3">
      <c r="A3">
        <v>2</v>
      </c>
      <c r="B3">
        <v>78.5</v>
      </c>
      <c r="C3" t="s">
        <v>4</v>
      </c>
      <c r="D3" t="s">
        <v>5</v>
      </c>
    </row>
    <row r="4" spans="1:4" x14ac:dyDescent="0.3">
      <c r="A4">
        <v>3</v>
      </c>
      <c r="B4">
        <v>47.5</v>
      </c>
      <c r="C4" t="s">
        <v>4</v>
      </c>
      <c r="D4" t="s">
        <v>5</v>
      </c>
    </row>
    <row r="5" spans="1:4" x14ac:dyDescent="0.3">
      <c r="A5">
        <v>4</v>
      </c>
      <c r="B5">
        <v>35.1</v>
      </c>
      <c r="C5" t="s">
        <v>4</v>
      </c>
      <c r="D5" t="s">
        <v>5</v>
      </c>
    </row>
    <row r="6" spans="1:4" x14ac:dyDescent="0.3">
      <c r="A6">
        <v>5</v>
      </c>
      <c r="B6" t="s">
        <v>9</v>
      </c>
      <c r="C6" t="s">
        <v>9</v>
      </c>
      <c r="D6" t="s">
        <v>9</v>
      </c>
    </row>
    <row r="7" spans="1:4" x14ac:dyDescent="0.3">
      <c r="A7">
        <v>6</v>
      </c>
      <c r="B7">
        <v>99.6</v>
      </c>
      <c r="C7" t="s">
        <v>4</v>
      </c>
      <c r="D7" t="s">
        <v>5</v>
      </c>
    </row>
    <row r="8" spans="1:4" x14ac:dyDescent="0.3">
      <c r="A8">
        <v>8</v>
      </c>
      <c r="B8">
        <v>96.7</v>
      </c>
      <c r="C8" t="s">
        <v>4</v>
      </c>
      <c r="D8" t="s">
        <v>5</v>
      </c>
    </row>
    <row r="9" spans="1:4" x14ac:dyDescent="0.3">
      <c r="A9">
        <v>9</v>
      </c>
      <c r="B9">
        <v>43.3</v>
      </c>
      <c r="C9" t="s">
        <v>4</v>
      </c>
      <c r="D9" t="s">
        <v>5</v>
      </c>
    </row>
    <row r="10" spans="1:4" x14ac:dyDescent="0.3">
      <c r="A10">
        <v>1</v>
      </c>
      <c r="B10">
        <v>-3.0999999999999999E-3</v>
      </c>
      <c r="C10" t="s">
        <v>6</v>
      </c>
      <c r="D10" t="s">
        <v>5</v>
      </c>
    </row>
    <row r="11" spans="1:4" x14ac:dyDescent="0.3">
      <c r="A11">
        <v>2</v>
      </c>
      <c r="B11">
        <v>-7.6E-3</v>
      </c>
      <c r="C11" t="s">
        <v>6</v>
      </c>
      <c r="D11" t="s">
        <v>5</v>
      </c>
    </row>
    <row r="12" spans="1:4" x14ac:dyDescent="0.3">
      <c r="A12">
        <v>3</v>
      </c>
      <c r="B12">
        <v>-4.8999999999999998E-3</v>
      </c>
      <c r="C12" t="s">
        <v>6</v>
      </c>
      <c r="D12" t="s">
        <v>5</v>
      </c>
    </row>
    <row r="13" spans="1:4" x14ac:dyDescent="0.3">
      <c r="A13">
        <v>4</v>
      </c>
      <c r="B13">
        <v>-6.59E-2</v>
      </c>
      <c r="C13" t="s">
        <v>6</v>
      </c>
      <c r="D13" t="s">
        <v>5</v>
      </c>
    </row>
    <row r="14" spans="1:4" x14ac:dyDescent="0.3">
      <c r="A14">
        <v>5</v>
      </c>
      <c r="B14" t="s">
        <v>9</v>
      </c>
      <c r="C14" t="s">
        <v>9</v>
      </c>
      <c r="D14" t="s">
        <v>9</v>
      </c>
    </row>
    <row r="15" spans="1:4" x14ac:dyDescent="0.3">
      <c r="A15">
        <v>6</v>
      </c>
      <c r="B15">
        <v>-1E-3</v>
      </c>
      <c r="C15" t="s">
        <v>6</v>
      </c>
      <c r="D15" t="s">
        <v>5</v>
      </c>
    </row>
    <row r="16" spans="1:4" x14ac:dyDescent="0.3">
      <c r="A16">
        <v>8</v>
      </c>
      <c r="B16">
        <v>-2.0999999999999999E-3</v>
      </c>
      <c r="C16" t="s">
        <v>6</v>
      </c>
      <c r="D16" t="s">
        <v>5</v>
      </c>
    </row>
    <row r="17" spans="1:4" x14ac:dyDescent="0.3">
      <c r="A17">
        <v>9</v>
      </c>
      <c r="B17">
        <v>-6.9699999999999998E-2</v>
      </c>
      <c r="C17" t="s">
        <v>6</v>
      </c>
      <c r="D17" t="s">
        <v>5</v>
      </c>
    </row>
    <row r="18" spans="1:4" x14ac:dyDescent="0.3">
      <c r="A18">
        <v>1</v>
      </c>
      <c r="B18">
        <v>89</v>
      </c>
      <c r="C18" t="s">
        <v>4</v>
      </c>
      <c r="D18" t="s">
        <v>7</v>
      </c>
    </row>
    <row r="19" spans="1:4" x14ac:dyDescent="0.3">
      <c r="A19">
        <v>2</v>
      </c>
      <c r="B19">
        <v>80.833333330000002</v>
      </c>
      <c r="C19" t="s">
        <v>4</v>
      </c>
      <c r="D19" t="s">
        <v>7</v>
      </c>
    </row>
    <row r="20" spans="1:4" x14ac:dyDescent="0.3">
      <c r="A20">
        <v>3</v>
      </c>
      <c r="B20">
        <v>81.25</v>
      </c>
      <c r="C20" t="s">
        <v>4</v>
      </c>
      <c r="D20" t="s">
        <v>7</v>
      </c>
    </row>
    <row r="21" spans="1:4" x14ac:dyDescent="0.3">
      <c r="A21">
        <v>4</v>
      </c>
      <c r="B21">
        <v>82.5</v>
      </c>
      <c r="C21" t="s">
        <v>4</v>
      </c>
      <c r="D21" t="s">
        <v>7</v>
      </c>
    </row>
    <row r="22" spans="1:4" x14ac:dyDescent="0.3">
      <c r="A22">
        <v>5</v>
      </c>
      <c r="B22">
        <v>100</v>
      </c>
      <c r="C22" t="s">
        <v>4</v>
      </c>
      <c r="D22" t="s">
        <v>7</v>
      </c>
    </row>
    <row r="23" spans="1:4" x14ac:dyDescent="0.3">
      <c r="A23">
        <v>6</v>
      </c>
      <c r="B23" t="s">
        <v>9</v>
      </c>
      <c r="C23" t="s">
        <v>9</v>
      </c>
      <c r="D23" t="s">
        <v>9</v>
      </c>
    </row>
    <row r="24" spans="1:4" x14ac:dyDescent="0.3">
      <c r="A24">
        <v>8</v>
      </c>
      <c r="B24">
        <v>76</v>
      </c>
      <c r="C24" t="s">
        <v>4</v>
      </c>
      <c r="D24" t="s">
        <v>7</v>
      </c>
    </row>
    <row r="25" spans="1:4" x14ac:dyDescent="0.3">
      <c r="A25">
        <v>9</v>
      </c>
      <c r="B25">
        <v>80</v>
      </c>
      <c r="C25" t="s">
        <v>4</v>
      </c>
      <c r="D25" t="s">
        <v>7</v>
      </c>
    </row>
    <row r="26" spans="1:4" x14ac:dyDescent="0.3">
      <c r="A26">
        <v>1</v>
      </c>
      <c r="B26">
        <v>-1.4500000000000001E-2</v>
      </c>
      <c r="C26" t="s">
        <v>6</v>
      </c>
      <c r="D26" t="s">
        <v>7</v>
      </c>
    </row>
    <row r="27" spans="1:4" x14ac:dyDescent="0.3">
      <c r="A27">
        <v>2</v>
      </c>
      <c r="B27">
        <v>-2.8E-3</v>
      </c>
      <c r="C27" t="s">
        <v>6</v>
      </c>
      <c r="D27" t="s">
        <v>7</v>
      </c>
    </row>
    <row r="28" spans="1:4" x14ac:dyDescent="0.3">
      <c r="A28">
        <v>3</v>
      </c>
      <c r="B28">
        <v>3.2899999999999999E-2</v>
      </c>
      <c r="C28" t="s">
        <v>6</v>
      </c>
      <c r="D28" t="s">
        <v>7</v>
      </c>
    </row>
    <row r="29" spans="1:4" x14ac:dyDescent="0.3">
      <c r="A29">
        <v>4</v>
      </c>
      <c r="B29">
        <v>-1.06E-2</v>
      </c>
      <c r="C29" t="s">
        <v>6</v>
      </c>
      <c r="D29" t="s">
        <v>7</v>
      </c>
    </row>
    <row r="30" spans="1:4" x14ac:dyDescent="0.3">
      <c r="A30">
        <v>5</v>
      </c>
      <c r="B30">
        <v>0</v>
      </c>
      <c r="C30" t="s">
        <v>6</v>
      </c>
      <c r="D30" t="s">
        <v>7</v>
      </c>
    </row>
    <row r="31" spans="1:4" x14ac:dyDescent="0.3">
      <c r="A31">
        <v>6</v>
      </c>
      <c r="B31" t="s">
        <v>9</v>
      </c>
      <c r="C31" t="s">
        <v>9</v>
      </c>
      <c r="D31" t="s">
        <v>9</v>
      </c>
    </row>
    <row r="32" spans="1:4" x14ac:dyDescent="0.3">
      <c r="A32">
        <v>8</v>
      </c>
      <c r="B32">
        <v>2.1299999999999999E-2</v>
      </c>
      <c r="C32" t="s">
        <v>6</v>
      </c>
      <c r="D32" t="s">
        <v>7</v>
      </c>
    </row>
    <row r="33" spans="1:4" x14ac:dyDescent="0.3">
      <c r="A33">
        <v>9</v>
      </c>
      <c r="B33">
        <v>-1.09E-2</v>
      </c>
      <c r="C33" t="s">
        <v>6</v>
      </c>
      <c r="D33" t="s">
        <v>7</v>
      </c>
    </row>
    <row r="34" spans="1:4" x14ac:dyDescent="0.3">
      <c r="A34">
        <v>1</v>
      </c>
      <c r="B34">
        <v>85.556666969779599</v>
      </c>
      <c r="C34" t="s">
        <v>4</v>
      </c>
      <c r="D34" t="s">
        <v>8</v>
      </c>
    </row>
    <row r="35" spans="1:4" x14ac:dyDescent="0.3">
      <c r="A35">
        <v>2</v>
      </c>
      <c r="B35">
        <v>98.485324354995996</v>
      </c>
      <c r="C35" t="s">
        <v>4</v>
      </c>
      <c r="D35" t="s">
        <v>8</v>
      </c>
    </row>
    <row r="36" spans="1:4" x14ac:dyDescent="0.3">
      <c r="A36">
        <v>3</v>
      </c>
      <c r="B36">
        <v>95.977377858415494</v>
      </c>
      <c r="C36" t="s">
        <v>4</v>
      </c>
      <c r="D36" t="s">
        <v>8</v>
      </c>
    </row>
    <row r="37" spans="1:4" x14ac:dyDescent="0.3">
      <c r="A37">
        <v>4</v>
      </c>
      <c r="B37">
        <v>88.808763100682398</v>
      </c>
      <c r="C37" t="s">
        <v>4</v>
      </c>
      <c r="D37" t="s">
        <v>8</v>
      </c>
    </row>
    <row r="38" spans="1:4" x14ac:dyDescent="0.3">
      <c r="A38">
        <v>5</v>
      </c>
      <c r="B38">
        <v>60.629391995111497</v>
      </c>
      <c r="C38" t="s">
        <v>4</v>
      </c>
      <c r="D38" t="s">
        <v>8</v>
      </c>
    </row>
    <row r="39" spans="1:4" x14ac:dyDescent="0.3">
      <c r="A39">
        <v>6</v>
      </c>
      <c r="B39">
        <v>38.383838383838402</v>
      </c>
      <c r="C39" t="s">
        <v>4</v>
      </c>
      <c r="D39" t="s">
        <v>8</v>
      </c>
    </row>
    <row r="40" spans="1:4" x14ac:dyDescent="0.3">
      <c r="A40">
        <v>8</v>
      </c>
      <c r="B40">
        <v>84.403566506342699</v>
      </c>
      <c r="C40" t="s">
        <v>4</v>
      </c>
      <c r="D40" t="s">
        <v>8</v>
      </c>
    </row>
    <row r="41" spans="1:4" x14ac:dyDescent="0.3">
      <c r="A41">
        <v>9</v>
      </c>
      <c r="B41">
        <v>94.184590872880406</v>
      </c>
      <c r="C41" t="s">
        <v>4</v>
      </c>
      <c r="D41" t="s">
        <v>8</v>
      </c>
    </row>
    <row r="42" spans="1:4" x14ac:dyDescent="0.3">
      <c r="A42">
        <v>1</v>
      </c>
      <c r="B42">
        <v>1.6522423288748998E-2</v>
      </c>
      <c r="C42" t="s">
        <v>6</v>
      </c>
      <c r="D42" t="s">
        <v>8</v>
      </c>
    </row>
    <row r="43" spans="1:4" x14ac:dyDescent="0.3">
      <c r="A43">
        <v>2</v>
      </c>
      <c r="B43">
        <v>3.0687124749834E-2</v>
      </c>
      <c r="C43" t="s">
        <v>6</v>
      </c>
      <c r="D43" t="s">
        <v>8</v>
      </c>
    </row>
    <row r="44" spans="1:4" x14ac:dyDescent="0.3">
      <c r="A44">
        <v>3</v>
      </c>
      <c r="B44">
        <v>6.21479899009535E-2</v>
      </c>
      <c r="C44" t="s">
        <v>6</v>
      </c>
      <c r="D44" t="s">
        <v>8</v>
      </c>
    </row>
    <row r="45" spans="1:4" x14ac:dyDescent="0.3">
      <c r="A45">
        <v>4</v>
      </c>
      <c r="B45">
        <v>1.6521990740741399E-2</v>
      </c>
      <c r="C45" t="s">
        <v>6</v>
      </c>
      <c r="D45" t="s">
        <v>8</v>
      </c>
    </row>
    <row r="46" spans="1:4" x14ac:dyDescent="0.3">
      <c r="A46">
        <v>5</v>
      </c>
      <c r="B46">
        <v>-0.25945470536499698</v>
      </c>
      <c r="C46" t="s">
        <v>6</v>
      </c>
      <c r="D46" t="s">
        <v>8</v>
      </c>
    </row>
    <row r="47" spans="1:4" x14ac:dyDescent="0.3">
      <c r="A47">
        <v>6</v>
      </c>
      <c r="B47">
        <v>-0.40000000000000502</v>
      </c>
      <c r="C47" t="s">
        <v>6</v>
      </c>
      <c r="D47" t="s">
        <v>8</v>
      </c>
    </row>
    <row r="48" spans="1:4" x14ac:dyDescent="0.3">
      <c r="A48">
        <v>8</v>
      </c>
      <c r="B48">
        <v>6.7917956656348505E-2</v>
      </c>
      <c r="C48" t="s">
        <v>6</v>
      </c>
      <c r="D48" t="s">
        <v>8</v>
      </c>
    </row>
    <row r="49" spans="1:4" x14ac:dyDescent="0.3">
      <c r="A49">
        <v>9</v>
      </c>
      <c r="B49">
        <v>-8.3393763596813497E-3</v>
      </c>
      <c r="C49" t="s">
        <v>6</v>
      </c>
      <c r="D49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E7" sqref="E7"/>
    </sheetView>
  </sheetViews>
  <sheetFormatPr defaultRowHeight="14.4" x14ac:dyDescent="0.3"/>
  <cols>
    <col min="4" max="4" width="16.332031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</row>
    <row r="2" spans="1:6" x14ac:dyDescent="0.3">
      <c r="A2">
        <v>1</v>
      </c>
      <c r="B2">
        <v>45.8</v>
      </c>
      <c r="C2" t="s">
        <v>4</v>
      </c>
      <c r="D2" t="s">
        <v>5</v>
      </c>
      <c r="E2">
        <f>SUM(B2+B18+B34)/3</f>
        <v>73.452222323259875</v>
      </c>
      <c r="F2">
        <f>GEOMEAN(B2,B18,B34)</f>
        <v>70.388727500499272</v>
      </c>
    </row>
    <row r="3" spans="1:6" x14ac:dyDescent="0.3">
      <c r="A3">
        <v>2</v>
      </c>
      <c r="B3">
        <v>78.5</v>
      </c>
      <c r="C3" t="s">
        <v>4</v>
      </c>
      <c r="D3" t="s">
        <v>5</v>
      </c>
      <c r="E3">
        <f t="shared" ref="E3:F17" si="0">SUM(B3+B19+B35)/3</f>
        <v>85.939552561665337</v>
      </c>
      <c r="F3">
        <f>GEOMEAN(B3,B19,B35)</f>
        <v>85.495624346980449</v>
      </c>
    </row>
    <row r="4" spans="1:6" x14ac:dyDescent="0.3">
      <c r="A4">
        <v>3</v>
      </c>
      <c r="B4">
        <v>47.5</v>
      </c>
      <c r="C4" t="s">
        <v>4</v>
      </c>
      <c r="D4" t="s">
        <v>5</v>
      </c>
      <c r="E4">
        <f t="shared" si="0"/>
        <v>74.909125952805155</v>
      </c>
      <c r="F4">
        <f>GEOMEAN(B4,B20,B36)</f>
        <v>71.81722498260838</v>
      </c>
    </row>
    <row r="5" spans="1:6" x14ac:dyDescent="0.3">
      <c r="A5">
        <v>4</v>
      </c>
      <c r="B5">
        <v>35.1</v>
      </c>
      <c r="C5" t="s">
        <v>4</v>
      </c>
      <c r="D5" t="s">
        <v>5</v>
      </c>
      <c r="E5">
        <f t="shared" si="0"/>
        <v>68.802921033560793</v>
      </c>
      <c r="F5">
        <f>GEOMEAN(B5,B21,B37)</f>
        <v>63.592460486081677</v>
      </c>
    </row>
    <row r="6" spans="1:6" x14ac:dyDescent="0.3">
      <c r="A6">
        <v>5</v>
      </c>
      <c r="B6" t="s">
        <v>9</v>
      </c>
      <c r="C6" t="s">
        <v>9</v>
      </c>
      <c r="D6" t="s">
        <v>9</v>
      </c>
      <c r="E6">
        <f>SUM(B22+B38)/2</f>
        <v>80.314695997555745</v>
      </c>
      <c r="F6">
        <f>GEOMEAN(B22,B38)</f>
        <v>77.864877830194729</v>
      </c>
    </row>
    <row r="7" spans="1:6" x14ac:dyDescent="0.3">
      <c r="A7">
        <v>6</v>
      </c>
      <c r="B7">
        <v>99.6</v>
      </c>
      <c r="C7" t="s">
        <v>4</v>
      </c>
      <c r="D7" t="s">
        <v>5</v>
      </c>
      <c r="E7">
        <f>B7</f>
        <v>99.6</v>
      </c>
      <c r="F7">
        <f>B7</f>
        <v>99.6</v>
      </c>
    </row>
    <row r="8" spans="1:6" x14ac:dyDescent="0.3">
      <c r="A8">
        <v>8</v>
      </c>
      <c r="B8">
        <v>96.7</v>
      </c>
      <c r="C8" t="s">
        <v>4</v>
      </c>
      <c r="D8" t="s">
        <v>5</v>
      </c>
      <c r="E8">
        <f t="shared" si="0"/>
        <v>85.701188835447567</v>
      </c>
      <c r="F8">
        <f>GEOMEAN(B8,B24,B40)</f>
        <v>85.283880879387866</v>
      </c>
    </row>
    <row r="9" spans="1:6" x14ac:dyDescent="0.3">
      <c r="A9">
        <v>9</v>
      </c>
      <c r="B9">
        <v>43.3</v>
      </c>
      <c r="C9" t="s">
        <v>4</v>
      </c>
      <c r="D9" t="s">
        <v>5</v>
      </c>
      <c r="E9">
        <f t="shared" si="0"/>
        <v>72.494863624293473</v>
      </c>
      <c r="F9">
        <f>GEOMEAN(B9,B25,B41)</f>
        <v>68.84185744322096</v>
      </c>
    </row>
    <row r="10" spans="1:6" x14ac:dyDescent="0.3">
      <c r="A10">
        <v>1</v>
      </c>
      <c r="B10">
        <v>-3.0999999999999999E-3</v>
      </c>
      <c r="C10" t="s">
        <v>6</v>
      </c>
      <c r="D10" t="s">
        <v>5</v>
      </c>
      <c r="E10">
        <f t="shared" si="0"/>
        <v>-3.5919223708366757E-4</v>
      </c>
      <c r="F10">
        <f>SUM(B10+B26+B42)/3</f>
        <v>-3.5919223708366757E-4</v>
      </c>
    </row>
    <row r="11" spans="1:6" x14ac:dyDescent="0.3">
      <c r="A11">
        <v>2</v>
      </c>
      <c r="B11">
        <v>-7.6E-3</v>
      </c>
      <c r="C11" t="s">
        <v>6</v>
      </c>
      <c r="D11" t="s">
        <v>5</v>
      </c>
      <c r="E11">
        <f>SUM(B11+B27+B43)/3</f>
        <v>6.7623749166113335E-3</v>
      </c>
      <c r="F11">
        <f>SUM(B11+B27+B43)/3</f>
        <v>6.7623749166113335E-3</v>
      </c>
    </row>
    <row r="12" spans="1:6" x14ac:dyDescent="0.3">
      <c r="A12">
        <v>3</v>
      </c>
      <c r="B12">
        <v>-4.8999999999999998E-3</v>
      </c>
      <c r="C12" t="s">
        <v>6</v>
      </c>
      <c r="D12" t="s">
        <v>5</v>
      </c>
      <c r="E12">
        <f t="shared" si="0"/>
        <v>3.0049329966984496E-2</v>
      </c>
      <c r="F12">
        <f>SUM(B12+B28+B44)/3</f>
        <v>3.0049329966984496E-2</v>
      </c>
    </row>
    <row r="13" spans="1:6" x14ac:dyDescent="0.3">
      <c r="A13">
        <v>4</v>
      </c>
      <c r="B13">
        <v>-6.59E-2</v>
      </c>
      <c r="C13" t="s">
        <v>6</v>
      </c>
      <c r="D13" t="s">
        <v>5</v>
      </c>
      <c r="E13">
        <f t="shared" si="0"/>
        <v>-1.9992669753086199E-2</v>
      </c>
      <c r="F13">
        <f>SUM(B13+B29+B45)/3</f>
        <v>-1.9992669753086199E-2</v>
      </c>
    </row>
    <row r="14" spans="1:6" x14ac:dyDescent="0.3">
      <c r="A14">
        <v>5</v>
      </c>
      <c r="B14" t="s">
        <v>9</v>
      </c>
      <c r="C14" t="s">
        <v>9</v>
      </c>
      <c r="D14" t="s">
        <v>9</v>
      </c>
      <c r="E14">
        <f>SUM(B30+B46)/2</f>
        <v>-0.12972735268249849</v>
      </c>
      <c r="F14">
        <f>SUM(B30+B46)/2</f>
        <v>-0.12972735268249849</v>
      </c>
    </row>
    <row r="15" spans="1:6" x14ac:dyDescent="0.3">
      <c r="A15">
        <v>6</v>
      </c>
      <c r="B15">
        <v>-1E-3</v>
      </c>
      <c r="C15" t="s">
        <v>6</v>
      </c>
      <c r="D15" t="s">
        <v>5</v>
      </c>
      <c r="E15">
        <v>6.9099999999999995E-2</v>
      </c>
      <c r="F15">
        <v>6.9099999999999995E-2</v>
      </c>
    </row>
    <row r="16" spans="1:6" x14ac:dyDescent="0.3">
      <c r="A16">
        <v>8</v>
      </c>
      <c r="B16">
        <v>-2.0999999999999999E-3</v>
      </c>
      <c r="C16" t="s">
        <v>6</v>
      </c>
      <c r="D16" t="s">
        <v>5</v>
      </c>
      <c r="E16">
        <f>SUM(B16+B32+B48)/3</f>
        <v>2.90393188854495E-2</v>
      </c>
      <c r="F16">
        <f>SUM(B16+B32+B48)/3</f>
        <v>2.90393188854495E-2</v>
      </c>
    </row>
    <row r="17" spans="1:4" x14ac:dyDescent="0.3">
      <c r="A17">
        <v>9</v>
      </c>
      <c r="B17">
        <v>-6.9699999999999998E-2</v>
      </c>
      <c r="C17" t="s">
        <v>6</v>
      </c>
      <c r="D17" t="s">
        <v>5</v>
      </c>
    </row>
    <row r="18" spans="1:4" x14ac:dyDescent="0.3">
      <c r="A18">
        <v>1</v>
      </c>
      <c r="B18">
        <v>89</v>
      </c>
      <c r="C18" t="s">
        <v>4</v>
      </c>
      <c r="D18" t="s">
        <v>7</v>
      </c>
    </row>
    <row r="19" spans="1:4" x14ac:dyDescent="0.3">
      <c r="A19">
        <v>2</v>
      </c>
      <c r="B19">
        <v>80.833333330000002</v>
      </c>
      <c r="C19" t="s">
        <v>4</v>
      </c>
      <c r="D19" t="s">
        <v>7</v>
      </c>
    </row>
    <row r="20" spans="1:4" x14ac:dyDescent="0.3">
      <c r="A20">
        <v>3</v>
      </c>
      <c r="B20">
        <v>81.25</v>
      </c>
      <c r="C20" t="s">
        <v>4</v>
      </c>
      <c r="D20" t="s">
        <v>7</v>
      </c>
    </row>
    <row r="21" spans="1:4" x14ac:dyDescent="0.3">
      <c r="A21">
        <v>4</v>
      </c>
      <c r="B21">
        <v>82.5</v>
      </c>
      <c r="C21" t="s">
        <v>4</v>
      </c>
      <c r="D21" t="s">
        <v>7</v>
      </c>
    </row>
    <row r="22" spans="1:4" x14ac:dyDescent="0.3">
      <c r="A22">
        <v>5</v>
      </c>
      <c r="B22">
        <v>100</v>
      </c>
      <c r="C22" t="s">
        <v>4</v>
      </c>
      <c r="D22" t="s">
        <v>7</v>
      </c>
    </row>
    <row r="23" spans="1:4" x14ac:dyDescent="0.3">
      <c r="A23">
        <v>6</v>
      </c>
      <c r="B23" t="s">
        <v>9</v>
      </c>
      <c r="C23" t="s">
        <v>9</v>
      </c>
      <c r="D23" t="s">
        <v>9</v>
      </c>
    </row>
    <row r="24" spans="1:4" x14ac:dyDescent="0.3">
      <c r="A24">
        <v>8</v>
      </c>
      <c r="B24">
        <v>76</v>
      </c>
      <c r="C24" t="s">
        <v>4</v>
      </c>
      <c r="D24" t="s">
        <v>7</v>
      </c>
    </row>
    <row r="25" spans="1:4" x14ac:dyDescent="0.3">
      <c r="A25">
        <v>9</v>
      </c>
      <c r="B25">
        <v>80</v>
      </c>
      <c r="C25" t="s">
        <v>4</v>
      </c>
      <c r="D25" t="s">
        <v>7</v>
      </c>
    </row>
    <row r="26" spans="1:4" x14ac:dyDescent="0.3">
      <c r="A26">
        <v>1</v>
      </c>
      <c r="B26">
        <v>-1.4500000000000001E-2</v>
      </c>
      <c r="C26" t="s">
        <v>6</v>
      </c>
      <c r="D26" t="s">
        <v>7</v>
      </c>
    </row>
    <row r="27" spans="1:4" x14ac:dyDescent="0.3">
      <c r="A27">
        <v>2</v>
      </c>
      <c r="B27">
        <v>-2.8E-3</v>
      </c>
      <c r="C27" t="s">
        <v>6</v>
      </c>
      <c r="D27" t="s">
        <v>7</v>
      </c>
    </row>
    <row r="28" spans="1:4" x14ac:dyDescent="0.3">
      <c r="A28">
        <v>3</v>
      </c>
      <c r="B28">
        <v>3.2899999999999999E-2</v>
      </c>
      <c r="C28" t="s">
        <v>6</v>
      </c>
      <c r="D28" t="s">
        <v>7</v>
      </c>
    </row>
    <row r="29" spans="1:4" x14ac:dyDescent="0.3">
      <c r="A29">
        <v>4</v>
      </c>
      <c r="B29">
        <v>-1.06E-2</v>
      </c>
      <c r="C29" t="s">
        <v>6</v>
      </c>
      <c r="D29" t="s">
        <v>7</v>
      </c>
    </row>
    <row r="30" spans="1:4" x14ac:dyDescent="0.3">
      <c r="A30">
        <v>5</v>
      </c>
      <c r="B30">
        <v>0</v>
      </c>
      <c r="C30" t="s">
        <v>6</v>
      </c>
      <c r="D30" t="s">
        <v>7</v>
      </c>
    </row>
    <row r="31" spans="1:4" x14ac:dyDescent="0.3">
      <c r="A31">
        <v>6</v>
      </c>
      <c r="B31" t="s">
        <v>9</v>
      </c>
      <c r="C31" t="s">
        <v>9</v>
      </c>
      <c r="D31" t="s">
        <v>9</v>
      </c>
    </row>
    <row r="32" spans="1:4" x14ac:dyDescent="0.3">
      <c r="A32">
        <v>8</v>
      </c>
      <c r="B32">
        <v>2.1299999999999999E-2</v>
      </c>
      <c r="C32" t="s">
        <v>6</v>
      </c>
      <c r="D32" t="s">
        <v>7</v>
      </c>
    </row>
    <row r="33" spans="1:4" x14ac:dyDescent="0.3">
      <c r="A33">
        <v>9</v>
      </c>
      <c r="B33">
        <v>-1.09E-2</v>
      </c>
      <c r="C33" t="s">
        <v>6</v>
      </c>
      <c r="D33" t="s">
        <v>7</v>
      </c>
    </row>
    <row r="34" spans="1:4" x14ac:dyDescent="0.3">
      <c r="A34">
        <v>1</v>
      </c>
      <c r="B34">
        <v>85.556666969779599</v>
      </c>
      <c r="C34" t="s">
        <v>4</v>
      </c>
      <c r="D34" t="s">
        <v>8</v>
      </c>
    </row>
    <row r="35" spans="1:4" x14ac:dyDescent="0.3">
      <c r="A35">
        <v>2</v>
      </c>
      <c r="B35">
        <v>98.485324354995996</v>
      </c>
      <c r="C35" t="s">
        <v>4</v>
      </c>
      <c r="D35" t="s">
        <v>8</v>
      </c>
    </row>
    <row r="36" spans="1:4" x14ac:dyDescent="0.3">
      <c r="A36">
        <v>3</v>
      </c>
      <c r="B36">
        <v>95.977377858415494</v>
      </c>
      <c r="C36" t="s">
        <v>4</v>
      </c>
      <c r="D36" t="s">
        <v>8</v>
      </c>
    </row>
    <row r="37" spans="1:4" x14ac:dyDescent="0.3">
      <c r="A37">
        <v>4</v>
      </c>
      <c r="B37">
        <v>88.808763100682398</v>
      </c>
      <c r="C37" t="s">
        <v>4</v>
      </c>
      <c r="D37" t="s">
        <v>8</v>
      </c>
    </row>
    <row r="38" spans="1:4" x14ac:dyDescent="0.3">
      <c r="A38">
        <v>5</v>
      </c>
      <c r="B38">
        <v>60.629391995111497</v>
      </c>
      <c r="C38" t="s">
        <v>4</v>
      </c>
      <c r="D38" t="s">
        <v>8</v>
      </c>
    </row>
    <row r="39" spans="1:4" x14ac:dyDescent="0.3">
      <c r="A39">
        <v>6</v>
      </c>
      <c r="B39" t="s">
        <v>9</v>
      </c>
      <c r="C39" t="s">
        <v>9</v>
      </c>
      <c r="D39" t="s">
        <v>9</v>
      </c>
    </row>
    <row r="40" spans="1:4" x14ac:dyDescent="0.3">
      <c r="A40">
        <v>8</v>
      </c>
      <c r="B40">
        <v>84.403566506342699</v>
      </c>
      <c r="C40" t="s">
        <v>4</v>
      </c>
      <c r="D40" t="s">
        <v>8</v>
      </c>
    </row>
    <row r="41" spans="1:4" x14ac:dyDescent="0.3">
      <c r="A41">
        <v>9</v>
      </c>
      <c r="B41">
        <v>94.184590872880406</v>
      </c>
      <c r="C41" t="s">
        <v>4</v>
      </c>
      <c r="D41" t="s">
        <v>8</v>
      </c>
    </row>
    <row r="42" spans="1:4" x14ac:dyDescent="0.3">
      <c r="A42">
        <v>1</v>
      </c>
      <c r="B42">
        <v>1.6522423288748998E-2</v>
      </c>
      <c r="C42" t="s">
        <v>6</v>
      </c>
      <c r="D42" t="s">
        <v>8</v>
      </c>
    </row>
    <row r="43" spans="1:4" x14ac:dyDescent="0.3">
      <c r="A43">
        <v>2</v>
      </c>
      <c r="B43">
        <v>3.0687124749834E-2</v>
      </c>
      <c r="C43" t="s">
        <v>6</v>
      </c>
      <c r="D43" t="s">
        <v>8</v>
      </c>
    </row>
    <row r="44" spans="1:4" x14ac:dyDescent="0.3">
      <c r="A44">
        <v>3</v>
      </c>
      <c r="B44">
        <v>6.21479899009535E-2</v>
      </c>
      <c r="C44" t="s">
        <v>6</v>
      </c>
      <c r="D44" t="s">
        <v>8</v>
      </c>
    </row>
    <row r="45" spans="1:4" x14ac:dyDescent="0.3">
      <c r="A45">
        <v>4</v>
      </c>
      <c r="B45">
        <v>1.6521990740741399E-2</v>
      </c>
      <c r="C45" t="s">
        <v>6</v>
      </c>
      <c r="D45" t="s">
        <v>8</v>
      </c>
    </row>
    <row r="46" spans="1:4" x14ac:dyDescent="0.3">
      <c r="A46">
        <v>5</v>
      </c>
      <c r="B46">
        <v>-0.25945470536499698</v>
      </c>
      <c r="C46" t="s">
        <v>6</v>
      </c>
      <c r="D46" t="s">
        <v>8</v>
      </c>
    </row>
    <row r="47" spans="1:4" x14ac:dyDescent="0.3">
      <c r="A47">
        <v>6</v>
      </c>
      <c r="B47" t="s">
        <v>9</v>
      </c>
      <c r="C47" t="s">
        <v>9</v>
      </c>
      <c r="D47" t="s">
        <v>9</v>
      </c>
    </row>
    <row r="48" spans="1:4" x14ac:dyDescent="0.3">
      <c r="A48">
        <v>8</v>
      </c>
      <c r="B48">
        <v>6.7917956656348505E-2</v>
      </c>
      <c r="C48" t="s">
        <v>6</v>
      </c>
      <c r="D48" t="s">
        <v>8</v>
      </c>
    </row>
    <row r="49" spans="1:4" x14ac:dyDescent="0.3">
      <c r="A49">
        <v>9</v>
      </c>
      <c r="B49">
        <v>-8.3393763596813497E-3</v>
      </c>
      <c r="C49" t="s">
        <v>6</v>
      </c>
      <c r="D49" t="s">
        <v>8</v>
      </c>
    </row>
  </sheetData>
  <autoFilter ref="A1:D4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Burgass, Michael</dc:creator>
  <cp:lastModifiedBy>Burgass, Michael</cp:lastModifiedBy>
  <dcterms:created xsi:type="dcterms:W3CDTF">2017-05-11T14:02:43Z</dcterms:created>
  <dcterms:modified xsi:type="dcterms:W3CDTF">2017-10-24T15:24:44Z</dcterms:modified>
</cp:coreProperties>
</file>