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HI+\"/>
    </mc:Choice>
  </mc:AlternateContent>
  <bookViews>
    <workbookView xWindow="0" yWindow="0" windowWidth="20490" windowHeight="8115"/>
  </bookViews>
  <sheets>
    <sheet name="Penangkapan" sheetId="1" r:id="rId1"/>
    <sheet name="Budidaya laut" sheetId="3" r:id="rId2"/>
    <sheet name="Lau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3" l="1"/>
  <c r="R15" i="3"/>
  <c r="N15" i="3"/>
  <c r="I15" i="3"/>
  <c r="E15" i="3"/>
  <c r="V14" i="3"/>
  <c r="R14" i="3"/>
  <c r="N14" i="3"/>
  <c r="I14" i="3"/>
  <c r="E14" i="3"/>
  <c r="V13" i="3"/>
  <c r="R13" i="3"/>
  <c r="N13" i="3"/>
  <c r="I13" i="3"/>
  <c r="E13" i="3"/>
  <c r="B13" i="3"/>
  <c r="B14" i="3" s="1"/>
  <c r="B15" i="3" s="1"/>
  <c r="V12" i="3"/>
  <c r="R12" i="3"/>
  <c r="N12" i="3"/>
  <c r="I12" i="3"/>
  <c r="E12" i="3"/>
  <c r="V11" i="3"/>
  <c r="R11" i="3"/>
  <c r="N11" i="3"/>
  <c r="I11" i="3"/>
  <c r="E11" i="3"/>
  <c r="V10" i="3"/>
  <c r="R10" i="3"/>
  <c r="N10" i="3"/>
  <c r="I10" i="3"/>
  <c r="E10" i="3"/>
  <c r="V9" i="3"/>
  <c r="R9" i="3"/>
  <c r="N9" i="3"/>
  <c r="I9" i="3"/>
  <c r="E9" i="3"/>
  <c r="V8" i="3"/>
  <c r="R8" i="3"/>
  <c r="N8" i="3"/>
  <c r="I8" i="3"/>
  <c r="E8" i="3"/>
  <c r="V7" i="3"/>
  <c r="R7" i="3"/>
  <c r="N7" i="3"/>
  <c r="I7" i="3"/>
  <c r="E7" i="3"/>
  <c r="V6" i="3"/>
  <c r="R6" i="3"/>
  <c r="N6" i="3"/>
  <c r="I6" i="3"/>
  <c r="E6" i="3"/>
  <c r="B16" i="2" l="1"/>
  <c r="B17" i="2" s="1"/>
  <c r="B18" i="2" s="1"/>
</calcChain>
</file>

<file path=xl/sharedStrings.xml><?xml version="1.0" encoding="utf-8"?>
<sst xmlns="http://schemas.openxmlformats.org/spreadsheetml/2006/main" count="82" uniqueCount="37">
  <si>
    <t>No</t>
  </si>
  <si>
    <t>Kabupaten/Kota</t>
  </si>
  <si>
    <t>Regency</t>
  </si>
  <si>
    <r>
      <t>Jumlah-</t>
    </r>
    <r>
      <rPr>
        <i/>
        <sz val="10"/>
        <color rgb="FF006100"/>
        <rFont val="Arial"/>
        <family val="2"/>
      </rPr>
      <t>Total</t>
    </r>
  </si>
  <si>
    <t>Denpasar</t>
  </si>
  <si>
    <t>Badung</t>
  </si>
  <si>
    <t>Tabanan</t>
  </si>
  <si>
    <t>Jembrana</t>
  </si>
  <si>
    <t>Buleleng</t>
  </si>
  <si>
    <t>Karangasem</t>
  </si>
  <si>
    <t>Klungkung</t>
  </si>
  <si>
    <t>Gianyar</t>
  </si>
  <si>
    <t>Bangli</t>
  </si>
  <si>
    <t>Sub</t>
  </si>
  <si>
    <t>Jumlah</t>
  </si>
  <si>
    <t>Total</t>
  </si>
  <si>
    <t>Jumlah Perusahaan Perikanan (Kapal 5GT atau lebih)</t>
  </si>
  <si>
    <t>Budidaya Laut</t>
  </si>
  <si>
    <t>Marine Culture</t>
  </si>
  <si>
    <t>Tahun</t>
  </si>
  <si>
    <t>Years</t>
  </si>
  <si>
    <t>RTP/PP Budidaya Laut</t>
  </si>
  <si>
    <t>Tenaga Kerja</t>
  </si>
  <si>
    <t>Luas Usaha (ha)</t>
  </si>
  <si>
    <t>Produksi (ton)</t>
  </si>
  <si>
    <t>Nilai Produksi (Rp.100)</t>
  </si>
  <si>
    <t>Tambak</t>
  </si>
  <si>
    <t xml:space="preserve">Marine </t>
  </si>
  <si>
    <t>Brackishwater Pond</t>
  </si>
  <si>
    <t xml:space="preserve">Brackishwater </t>
  </si>
  <si>
    <t>Culture</t>
  </si>
  <si>
    <t>Luas Kotor</t>
  </si>
  <si>
    <t>Luas Air</t>
  </si>
  <si>
    <t>Pond</t>
  </si>
  <si>
    <t>Net Area</t>
  </si>
  <si>
    <t>Gross Area</t>
  </si>
  <si>
    <t>RTP/PP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</si>
</sst>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64" formatCode="_(* #,##0.0_);_(* \(#,##0.0\);_(* &quot;-&quot;_);_(@_)"/>
    <numFmt numFmtId="165" formatCode="_(* #,##0_);_(* \(#,##0\);_(* &quot;-&quot;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9C6500"/>
      <name val="Arial"/>
      <family val="2"/>
    </font>
    <font>
      <i/>
      <sz val="10"/>
      <color rgb="FF9C6500"/>
      <name val="Arial"/>
      <family val="2"/>
    </font>
    <font>
      <sz val="10"/>
      <color rgb="FF006100"/>
      <name val="Arial"/>
      <family val="2"/>
    </font>
    <font>
      <i/>
      <sz val="10"/>
      <color rgb="FF00610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u/>
      <sz val="10"/>
      <color rgb="FF006100"/>
      <name val="Arial"/>
      <family val="2"/>
    </font>
    <font>
      <u val="singleAccounting"/>
      <sz val="10"/>
      <color indexed="12"/>
      <name val="Arial"/>
      <family val="2"/>
    </font>
    <font>
      <u val="singleAccounting"/>
      <sz val="10"/>
      <color rgb="FF0033CC"/>
      <name val="Arial"/>
      <family val="2"/>
    </font>
    <font>
      <u/>
      <sz val="10"/>
      <color rgb="FF0033CC"/>
      <name val="Arial"/>
      <family val="2"/>
    </font>
    <font>
      <sz val="10"/>
      <color theme="1"/>
      <name val="Arial"/>
      <family val="2"/>
    </font>
    <font>
      <b/>
      <sz val="11"/>
      <color rgb="FF9C6500"/>
      <name val="Calibri"/>
      <family val="2"/>
      <scheme val="minor"/>
    </font>
    <font>
      <b/>
      <i/>
      <sz val="9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0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4" fillId="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20" fillId="0" borderId="0"/>
    <xf numFmtId="0" fontId="21" fillId="3" borderId="0" applyNumberFormat="0" applyBorder="0" applyAlignment="0" applyProtection="0"/>
    <xf numFmtId="165" fontId="20" fillId="0" borderId="0" applyFont="0" applyFill="0" applyBorder="0" applyAlignment="0" applyProtection="0"/>
  </cellStyleXfs>
  <cellXfs count="76">
    <xf numFmtId="0" fontId="0" fillId="0" borderId="0" xfId="0"/>
    <xf numFmtId="0" fontId="5" fillId="3" borderId="1" xfId="3" applyFont="1" applyBorder="1" applyAlignment="1">
      <alignment horizontal="center" vertical="center"/>
    </xf>
    <xf numFmtId="0" fontId="5" fillId="3" borderId="2" xfId="3" applyFont="1" applyBorder="1" applyAlignment="1">
      <alignment vertical="center"/>
    </xf>
    <xf numFmtId="0" fontId="5" fillId="3" borderId="2" xfId="3" applyFont="1" applyBorder="1" applyAlignment="1">
      <alignment horizontal="center" vertical="center"/>
    </xf>
    <xf numFmtId="0" fontId="6" fillId="3" borderId="2" xfId="3" applyFont="1" applyBorder="1" applyAlignment="1">
      <alignment horizontal="center" vertical="center"/>
    </xf>
    <xf numFmtId="0" fontId="5" fillId="3" borderId="3" xfId="3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vertical="center"/>
    </xf>
    <xf numFmtId="164" fontId="14" fillId="0" borderId="15" xfId="1" applyNumberFormat="1" applyFont="1" applyFill="1" applyBorder="1" applyAlignment="1">
      <alignment horizontal="right" vertical="center"/>
    </xf>
    <xf numFmtId="164" fontId="14" fillId="0" borderId="10" xfId="1" applyNumberFormat="1" applyFont="1" applyFill="1" applyBorder="1" applyAlignment="1">
      <alignment horizontal="right" vertical="center"/>
    </xf>
    <xf numFmtId="41" fontId="14" fillId="0" borderId="15" xfId="1" applyFont="1" applyFill="1" applyBorder="1" applyAlignment="1">
      <alignment horizontal="right" vertical="center"/>
    </xf>
    <xf numFmtId="41" fontId="14" fillId="0" borderId="10" xfId="1" applyFont="1" applyFill="1" applyBorder="1" applyAlignment="1">
      <alignment horizontal="right" vertical="center"/>
    </xf>
    <xf numFmtId="41" fontId="15" fillId="2" borderId="17" xfId="1" applyFont="1" applyFill="1" applyBorder="1" applyAlignment="1">
      <alignment vertical="center"/>
    </xf>
    <xf numFmtId="0" fontId="6" fillId="3" borderId="2" xfId="7" applyFont="1" applyBorder="1" applyAlignment="1">
      <alignment horizontal="center" vertical="center"/>
    </xf>
    <xf numFmtId="0" fontId="6" fillId="3" borderId="3" xfId="7" applyFont="1" applyBorder="1" applyAlignment="1">
      <alignment horizontal="center" vertical="center"/>
    </xf>
    <xf numFmtId="0" fontId="5" fillId="3" borderId="2" xfId="7" applyFont="1" applyBorder="1" applyAlignment="1">
      <alignment horizontal="center" vertical="center"/>
    </xf>
    <xf numFmtId="164" fontId="13" fillId="0" borderId="15" xfId="1" applyNumberFormat="1" applyFont="1" applyFill="1" applyBorder="1" applyAlignment="1">
      <alignment horizontal="right" vertical="center"/>
    </xf>
    <xf numFmtId="41" fontId="15" fillId="2" borderId="12" xfId="1" applyFont="1" applyFill="1" applyBorder="1" applyAlignment="1">
      <alignment vertical="center"/>
    </xf>
    <xf numFmtId="164" fontId="13" fillId="0" borderId="10" xfId="1" applyNumberFormat="1" applyFont="1" applyFill="1" applyBorder="1" applyAlignment="1">
      <alignment horizontal="right" vertical="center"/>
    </xf>
    <xf numFmtId="0" fontId="6" fillId="3" borderId="2" xfId="7" applyFont="1" applyBorder="1" applyAlignment="1">
      <alignment horizontal="center" vertical="center"/>
    </xf>
    <xf numFmtId="0" fontId="6" fillId="3" borderId="3" xfId="7" applyFont="1" applyBorder="1" applyAlignment="1">
      <alignment horizontal="center" vertical="center"/>
    </xf>
    <xf numFmtId="0" fontId="5" fillId="3" borderId="4" xfId="7" applyFont="1" applyBorder="1" applyAlignment="1">
      <alignment horizontal="center" vertical="center"/>
    </xf>
    <xf numFmtId="0" fontId="5" fillId="3" borderId="5" xfId="7" applyFont="1" applyBorder="1" applyAlignment="1">
      <alignment horizontal="center" vertical="center"/>
    </xf>
    <xf numFmtId="164" fontId="12" fillId="2" borderId="12" xfId="2" applyNumberFormat="1" applyFont="1" applyBorder="1" applyAlignment="1">
      <alignment vertical="center"/>
    </xf>
    <xf numFmtId="0" fontId="5" fillId="3" borderId="12" xfId="7" applyFont="1" applyBorder="1" applyAlignment="1">
      <alignment horizontal="center" vertical="center"/>
    </xf>
    <xf numFmtId="0" fontId="5" fillId="3" borderId="1" xfId="7" applyFont="1" applyBorder="1" applyAlignment="1">
      <alignment horizontal="center" vertical="center"/>
    </xf>
    <xf numFmtId="0" fontId="5" fillId="3" borderId="14" xfId="7" applyFont="1" applyBorder="1" applyAlignment="1">
      <alignment horizontal="center" vertical="center"/>
    </xf>
    <xf numFmtId="0" fontId="5" fillId="3" borderId="10" xfId="7" applyFont="1" applyBorder="1" applyAlignment="1">
      <alignment horizontal="center" vertical="center"/>
    </xf>
    <xf numFmtId="0" fontId="5" fillId="3" borderId="13" xfId="7" applyFont="1" applyBorder="1" applyAlignment="1">
      <alignment horizontal="center" vertical="center"/>
    </xf>
    <xf numFmtId="0" fontId="5" fillId="3" borderId="2" xfId="7" applyFont="1" applyBorder="1" applyAlignment="1">
      <alignment horizontal="center" vertical="center"/>
    </xf>
    <xf numFmtId="164" fontId="15" fillId="2" borderId="12" xfId="2" applyNumberFormat="1" applyFont="1" applyBorder="1" applyAlignment="1">
      <alignment vertical="center"/>
    </xf>
    <xf numFmtId="0" fontId="17" fillId="3" borderId="1" xfId="7" applyFont="1" applyBorder="1" applyAlignment="1">
      <alignment horizontal="center" vertical="center"/>
    </xf>
    <xf numFmtId="0" fontId="17" fillId="3" borderId="2" xfId="7" applyFont="1" applyBorder="1" applyAlignment="1">
      <alignment horizontal="center" vertical="center"/>
    </xf>
    <xf numFmtId="0" fontId="18" fillId="3" borderId="2" xfId="7" applyFont="1" applyBorder="1" applyAlignment="1">
      <alignment horizontal="center" vertical="center"/>
    </xf>
    <xf numFmtId="41" fontId="17" fillId="3" borderId="1" xfId="1" applyFont="1" applyFill="1" applyBorder="1" applyAlignment="1">
      <alignment horizontal="center" vertical="center"/>
    </xf>
    <xf numFmtId="41" fontId="17" fillId="3" borderId="2" xfId="1" applyFont="1" applyFill="1" applyBorder="1" applyAlignment="1">
      <alignment horizontal="center" vertical="center"/>
    </xf>
    <xf numFmtId="41" fontId="18" fillId="3" borderId="2" xfId="1" applyFont="1" applyFill="1" applyBorder="1" applyAlignment="1">
      <alignment horizontal="center" vertical="center"/>
    </xf>
    <xf numFmtId="41" fontId="18" fillId="3" borderId="3" xfId="1" applyFont="1" applyFill="1" applyBorder="1" applyAlignment="1">
      <alignment horizontal="center" vertical="center"/>
    </xf>
    <xf numFmtId="0" fontId="17" fillId="3" borderId="3" xfId="7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41" fontId="16" fillId="0" borderId="18" xfId="1" applyFont="1" applyFill="1" applyBorder="1" applyAlignment="1">
      <alignment horizontal="center" vertical="center"/>
    </xf>
    <xf numFmtId="41" fontId="16" fillId="0" borderId="16" xfId="1" applyFont="1" applyFill="1" applyBorder="1" applyAlignment="1">
      <alignment horizontal="center" vertical="center"/>
    </xf>
    <xf numFmtId="41" fontId="0" fillId="0" borderId="16" xfId="1" applyFont="1" applyBorder="1" applyAlignment="1">
      <alignment vertical="center"/>
    </xf>
    <xf numFmtId="41" fontId="0" fillId="0" borderId="6" xfId="1" applyFont="1" applyBorder="1" applyAlignment="1">
      <alignment vertical="center"/>
    </xf>
    <xf numFmtId="41" fontId="0" fillId="0" borderId="11" xfId="1" applyFont="1" applyBorder="1" applyAlignment="1">
      <alignment vertical="center"/>
    </xf>
    <xf numFmtId="0" fontId="7" fillId="2" borderId="8" xfId="2" applyFont="1" applyBorder="1" applyAlignment="1">
      <alignment horizontal="center" vertical="center"/>
    </xf>
    <xf numFmtId="0" fontId="7" fillId="2" borderId="9" xfId="2" applyFont="1" applyBorder="1" applyAlignment="1">
      <alignment horizontal="center" vertical="center"/>
    </xf>
    <xf numFmtId="0" fontId="5" fillId="3" borderId="1" xfId="3" applyFont="1" applyBorder="1" applyAlignment="1">
      <alignment horizontal="center" vertical="center"/>
    </xf>
    <xf numFmtId="0" fontId="5" fillId="3" borderId="2" xfId="3" applyFont="1" applyBorder="1" applyAlignment="1">
      <alignment horizontal="center" vertical="center"/>
    </xf>
    <xf numFmtId="0" fontId="5" fillId="3" borderId="3" xfId="3" applyFont="1" applyBorder="1" applyAlignment="1">
      <alignment horizontal="center" vertical="center"/>
    </xf>
    <xf numFmtId="0" fontId="20" fillId="0" borderId="0" xfId="21"/>
    <xf numFmtId="0" fontId="20" fillId="0" borderId="0" xfId="21" applyFill="1"/>
    <xf numFmtId="0" fontId="18" fillId="3" borderId="1" xfId="22" applyFont="1" applyBorder="1" applyAlignment="1">
      <alignment horizontal="center" vertical="center"/>
    </xf>
    <xf numFmtId="0" fontId="17" fillId="3" borderId="1" xfId="22" applyFont="1" applyBorder="1" applyAlignment="1">
      <alignment horizontal="center" vertical="center"/>
    </xf>
    <xf numFmtId="0" fontId="17" fillId="0" borderId="2" xfId="22" applyFont="1" applyFill="1" applyBorder="1" applyAlignment="1">
      <alignment horizontal="center" vertical="center"/>
    </xf>
    <xf numFmtId="0" fontId="18" fillId="3" borderId="1" xfId="22" applyFont="1" applyBorder="1" applyAlignment="1">
      <alignment horizontal="center" vertical="center"/>
    </xf>
    <xf numFmtId="0" fontId="17" fillId="3" borderId="2" xfId="22" applyFont="1" applyBorder="1" applyAlignment="1">
      <alignment horizontal="center" vertical="center"/>
    </xf>
    <xf numFmtId="0" fontId="18" fillId="3" borderId="2" xfId="22" applyFont="1" applyBorder="1" applyAlignment="1">
      <alignment horizontal="center" vertical="center"/>
    </xf>
    <xf numFmtId="0" fontId="17" fillId="0" borderId="3" xfId="22" applyFont="1" applyFill="1" applyBorder="1" applyAlignment="1">
      <alignment horizontal="center" vertical="center"/>
    </xf>
    <xf numFmtId="0" fontId="11" fillId="0" borderId="19" xfId="21" applyFont="1" applyBorder="1" applyAlignment="1">
      <alignment horizontal="center" vertical="center"/>
    </xf>
    <xf numFmtId="165" fontId="16" fillId="0" borderId="19" xfId="23" applyNumberFormat="1" applyFont="1" applyFill="1" applyBorder="1" applyAlignment="1">
      <alignment horizontal="center" vertical="center"/>
    </xf>
    <xf numFmtId="165" fontId="17" fillId="3" borderId="19" xfId="23" applyFont="1" applyFill="1" applyBorder="1" applyAlignment="1">
      <alignment horizontal="center" vertical="center"/>
    </xf>
    <xf numFmtId="165" fontId="20" fillId="0" borderId="0" xfId="21" applyNumberFormat="1" applyFill="1"/>
    <xf numFmtId="164" fontId="16" fillId="0" borderId="19" xfId="23" applyNumberFormat="1" applyFont="1" applyFill="1" applyBorder="1" applyAlignment="1">
      <alignment horizontal="center" vertical="center"/>
    </xf>
    <xf numFmtId="164" fontId="22" fillId="0" borderId="19" xfId="23" applyNumberFormat="1" applyFont="1" applyFill="1" applyBorder="1" applyAlignment="1">
      <alignment horizontal="center" vertical="center"/>
    </xf>
    <xf numFmtId="165" fontId="0" fillId="0" borderId="19" xfId="23" applyNumberFormat="1" applyFont="1" applyBorder="1" applyAlignment="1">
      <alignment vertical="center"/>
    </xf>
    <xf numFmtId="164" fontId="0" fillId="0" borderId="19" xfId="23" applyNumberFormat="1" applyFont="1" applyBorder="1" applyAlignment="1">
      <alignment horizontal="right" vertical="center"/>
    </xf>
    <xf numFmtId="164" fontId="11" fillId="0" borderId="19" xfId="23" applyNumberFormat="1" applyFont="1" applyBorder="1" applyAlignment="1">
      <alignment vertical="center"/>
    </xf>
    <xf numFmtId="164" fontId="0" fillId="0" borderId="19" xfId="23" applyNumberFormat="1" applyFont="1" applyBorder="1" applyAlignment="1">
      <alignment vertical="center"/>
    </xf>
    <xf numFmtId="165" fontId="0" fillId="0" borderId="19" xfId="23" quotePrefix="1" applyNumberFormat="1" applyFont="1" applyBorder="1" applyAlignment="1">
      <alignment horizontal="right" vertical="center"/>
    </xf>
    <xf numFmtId="164" fontId="0" fillId="0" borderId="19" xfId="23" quotePrefix="1" applyNumberFormat="1" applyFont="1" applyBorder="1" applyAlignment="1">
      <alignment horizontal="right" vertical="center"/>
    </xf>
    <xf numFmtId="0" fontId="19" fillId="0" borderId="0" xfId="0" applyFont="1"/>
  </cellXfs>
  <cellStyles count="24">
    <cellStyle name="Comma [0]" xfId="1" builtinId="6"/>
    <cellStyle name="Comma [0] 2" xfId="6"/>
    <cellStyle name="Comma [0] 3" xfId="23"/>
    <cellStyle name="Comma 10" xfId="15"/>
    <cellStyle name="Comma 11" xfId="16"/>
    <cellStyle name="Comma 12" xfId="17"/>
    <cellStyle name="Comma 13" xfId="18"/>
    <cellStyle name="Comma 14" xfId="20"/>
    <cellStyle name="Comma 2" xfId="5"/>
    <cellStyle name="Comma 3" xfId="8"/>
    <cellStyle name="Comma 4" xfId="10"/>
    <cellStyle name="Comma 5" xfId="9"/>
    <cellStyle name="Comma 6" xfId="11"/>
    <cellStyle name="Comma 7" xfId="12"/>
    <cellStyle name="Comma 8" xfId="13"/>
    <cellStyle name="Comma 9" xfId="14"/>
    <cellStyle name="Good" xfId="2" builtinId="26"/>
    <cellStyle name="Neutral" xfId="3" builtinId="28"/>
    <cellStyle name="Neutral 2" xfId="7"/>
    <cellStyle name="Neutral 3" xfId="22"/>
    <cellStyle name="Normal" xfId="0" builtinId="0"/>
    <cellStyle name="Normal 2" xfId="4"/>
    <cellStyle name="Normal 3" xfId="19"/>
    <cellStyle name="Normal 4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tabSelected="1" workbookViewId="0">
      <selection activeCell="C22" sqref="C22"/>
    </sheetView>
  </sheetViews>
  <sheetFormatPr defaultRowHeight="15" x14ac:dyDescent="0.25"/>
  <cols>
    <col min="2" max="2" width="3.28515625" bestFit="1" customWidth="1"/>
    <col min="3" max="3" width="14.42578125" bestFit="1" customWidth="1"/>
    <col min="4" max="5" width="9.140625" customWidth="1"/>
  </cols>
  <sheetData>
    <row r="3" spans="2:9" x14ac:dyDescent="0.25">
      <c r="B3" s="75" t="s">
        <v>16</v>
      </c>
    </row>
    <row r="4" spans="2:9" x14ac:dyDescent="0.25">
      <c r="B4" s="51" t="s">
        <v>0</v>
      </c>
      <c r="C4" s="1"/>
      <c r="D4" s="23"/>
      <c r="E4" s="26"/>
      <c r="F4" s="26"/>
      <c r="G4" s="26"/>
      <c r="H4" s="26"/>
      <c r="I4" s="24"/>
    </row>
    <row r="5" spans="2:9" x14ac:dyDescent="0.25">
      <c r="B5" s="52"/>
      <c r="C5" s="2"/>
      <c r="D5" s="28">
        <v>2011</v>
      </c>
      <c r="E5" s="29">
        <v>2012</v>
      </c>
      <c r="F5" s="29">
        <v>2013</v>
      </c>
      <c r="G5" s="29">
        <v>2014</v>
      </c>
      <c r="H5" s="29">
        <v>2015</v>
      </c>
      <c r="I5" s="30">
        <v>2016</v>
      </c>
    </row>
    <row r="6" spans="2:9" x14ac:dyDescent="0.25">
      <c r="B6" s="52"/>
      <c r="C6" s="3" t="s">
        <v>1</v>
      </c>
      <c r="D6" s="31" t="s">
        <v>13</v>
      </c>
      <c r="E6" s="31" t="s">
        <v>13</v>
      </c>
      <c r="F6" s="31" t="s">
        <v>13</v>
      </c>
      <c r="G6" s="17" t="s">
        <v>13</v>
      </c>
      <c r="H6" s="27" t="s">
        <v>13</v>
      </c>
      <c r="I6" s="27" t="s">
        <v>13</v>
      </c>
    </row>
    <row r="7" spans="2:9" x14ac:dyDescent="0.25">
      <c r="B7" s="52"/>
      <c r="C7" s="4" t="s">
        <v>2</v>
      </c>
      <c r="D7" s="31" t="s">
        <v>14</v>
      </c>
      <c r="E7" s="31" t="s">
        <v>14</v>
      </c>
      <c r="F7" s="31" t="s">
        <v>14</v>
      </c>
      <c r="G7" s="17" t="s">
        <v>14</v>
      </c>
      <c r="H7" s="31" t="s">
        <v>14</v>
      </c>
      <c r="I7" s="31" t="s">
        <v>14</v>
      </c>
    </row>
    <row r="8" spans="2:9" x14ac:dyDescent="0.25">
      <c r="B8" s="52"/>
      <c r="C8" s="4"/>
      <c r="D8" s="21" t="s">
        <v>13</v>
      </c>
      <c r="E8" s="21" t="s">
        <v>13</v>
      </c>
      <c r="F8" s="21" t="s">
        <v>13</v>
      </c>
      <c r="G8" s="15" t="s">
        <v>13</v>
      </c>
      <c r="H8" s="21" t="s">
        <v>13</v>
      </c>
      <c r="I8" s="21" t="s">
        <v>13</v>
      </c>
    </row>
    <row r="9" spans="2:9" ht="15.75" thickBot="1" x14ac:dyDescent="0.3">
      <c r="B9" s="53"/>
      <c r="C9" s="5"/>
      <c r="D9" s="22" t="s">
        <v>15</v>
      </c>
      <c r="E9" s="22" t="s">
        <v>15</v>
      </c>
      <c r="F9" s="22" t="s">
        <v>15</v>
      </c>
      <c r="G9" s="16" t="s">
        <v>15</v>
      </c>
      <c r="H9" s="22" t="s">
        <v>15</v>
      </c>
      <c r="I9" s="22" t="s">
        <v>15</v>
      </c>
    </row>
    <row r="10" spans="2:9" ht="15.75" thickTop="1" x14ac:dyDescent="0.25">
      <c r="B10" s="49" t="s">
        <v>3</v>
      </c>
      <c r="C10" s="50"/>
      <c r="D10" s="25">
        <v>521</v>
      </c>
      <c r="E10" s="32">
        <v>379</v>
      </c>
      <c r="F10" s="19">
        <v>289</v>
      </c>
      <c r="G10" s="14">
        <v>423</v>
      </c>
      <c r="H10" s="19">
        <v>728</v>
      </c>
      <c r="I10" s="19"/>
    </row>
    <row r="11" spans="2:9" x14ac:dyDescent="0.25">
      <c r="B11" s="6">
        <v>1</v>
      </c>
      <c r="C11" s="7" t="s">
        <v>4</v>
      </c>
      <c r="D11" s="18">
        <v>191</v>
      </c>
      <c r="E11" s="10">
        <v>191</v>
      </c>
      <c r="F11" s="12">
        <v>191</v>
      </c>
      <c r="G11" s="12">
        <v>323</v>
      </c>
      <c r="H11" s="12">
        <v>678</v>
      </c>
      <c r="I11" s="12"/>
    </row>
    <row r="12" spans="2:9" x14ac:dyDescent="0.25">
      <c r="B12" s="6">
        <v>2</v>
      </c>
      <c r="C12" s="7" t="s">
        <v>5</v>
      </c>
      <c r="D12" s="18">
        <v>0</v>
      </c>
      <c r="E12" s="10">
        <v>0</v>
      </c>
      <c r="F12" s="12">
        <v>2</v>
      </c>
      <c r="G12" s="12">
        <v>2</v>
      </c>
      <c r="H12" s="12">
        <v>2</v>
      </c>
      <c r="I12" s="12"/>
    </row>
    <row r="13" spans="2:9" x14ac:dyDescent="0.25">
      <c r="B13" s="6">
        <v>3</v>
      </c>
      <c r="C13" s="7" t="s">
        <v>6</v>
      </c>
      <c r="D13" s="18">
        <v>0</v>
      </c>
      <c r="E13" s="10">
        <v>0</v>
      </c>
      <c r="F13" s="12">
        <v>0</v>
      </c>
      <c r="G13" s="12">
        <v>0</v>
      </c>
      <c r="H13" s="12">
        <v>0</v>
      </c>
      <c r="I13" s="12"/>
    </row>
    <row r="14" spans="2:9" x14ac:dyDescent="0.25">
      <c r="B14" s="6">
        <v>4</v>
      </c>
      <c r="C14" s="7" t="s">
        <v>7</v>
      </c>
      <c r="D14" s="18">
        <v>8</v>
      </c>
      <c r="E14" s="10">
        <v>8</v>
      </c>
      <c r="F14" s="12">
        <v>19</v>
      </c>
      <c r="G14" s="12">
        <v>19</v>
      </c>
      <c r="H14" s="12">
        <v>19</v>
      </c>
      <c r="I14" s="12"/>
    </row>
    <row r="15" spans="2:9" x14ac:dyDescent="0.25">
      <c r="B15" s="6">
        <v>5</v>
      </c>
      <c r="C15" s="7" t="s">
        <v>8</v>
      </c>
      <c r="D15" s="18">
        <v>322</v>
      </c>
      <c r="E15" s="10">
        <v>180</v>
      </c>
      <c r="F15" s="12">
        <v>77</v>
      </c>
      <c r="G15" s="12">
        <v>79</v>
      </c>
      <c r="H15" s="12">
        <v>29</v>
      </c>
      <c r="I15" s="12"/>
    </row>
    <row r="16" spans="2:9" x14ac:dyDescent="0.25">
      <c r="B16" s="6">
        <v>6</v>
      </c>
      <c r="C16" s="7" t="s">
        <v>9</v>
      </c>
      <c r="D16" s="18">
        <v>0</v>
      </c>
      <c r="E16" s="10">
        <v>0</v>
      </c>
      <c r="F16" s="12">
        <v>0</v>
      </c>
      <c r="G16" s="12">
        <v>0</v>
      </c>
      <c r="H16" s="12">
        <v>0</v>
      </c>
      <c r="I16" s="12"/>
    </row>
    <row r="17" spans="2:9" x14ac:dyDescent="0.25">
      <c r="B17" s="6">
        <v>7</v>
      </c>
      <c r="C17" s="7" t="s">
        <v>10</v>
      </c>
      <c r="D17" s="18">
        <v>0</v>
      </c>
      <c r="E17" s="10">
        <v>0</v>
      </c>
      <c r="F17" s="12">
        <v>0</v>
      </c>
      <c r="G17" s="12">
        <v>0</v>
      </c>
      <c r="H17" s="12">
        <v>0</v>
      </c>
      <c r="I17" s="12"/>
    </row>
    <row r="18" spans="2:9" x14ac:dyDescent="0.25">
      <c r="B18" s="6">
        <v>8</v>
      </c>
      <c r="C18" s="7" t="s">
        <v>11</v>
      </c>
      <c r="D18" s="18">
        <v>0</v>
      </c>
      <c r="E18" s="10">
        <v>0</v>
      </c>
      <c r="F18" s="12">
        <v>0</v>
      </c>
      <c r="G18" s="12">
        <v>0</v>
      </c>
      <c r="H18" s="12">
        <v>0</v>
      </c>
      <c r="I18" s="12"/>
    </row>
    <row r="19" spans="2:9" x14ac:dyDescent="0.25">
      <c r="B19" s="8">
        <v>9</v>
      </c>
      <c r="C19" s="9" t="s">
        <v>12</v>
      </c>
      <c r="D19" s="20">
        <v>0</v>
      </c>
      <c r="E19" s="11">
        <v>0</v>
      </c>
      <c r="F19" s="13">
        <v>0</v>
      </c>
      <c r="G19" s="13">
        <v>0</v>
      </c>
      <c r="H19" s="13">
        <v>0</v>
      </c>
      <c r="I19" s="13"/>
    </row>
  </sheetData>
  <mergeCells count="2">
    <mergeCell ref="B10:C10"/>
    <mergeCell ref="B4:B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5"/>
  <sheetViews>
    <sheetView workbookViewId="0">
      <selection activeCell="G2" sqref="G2"/>
    </sheetView>
  </sheetViews>
  <sheetFormatPr defaultRowHeight="15" x14ac:dyDescent="0.25"/>
  <cols>
    <col min="1" max="1" width="9.140625" style="54" customWidth="1"/>
    <col min="2" max="2" width="9.140625" style="54"/>
    <col min="3" max="3" width="13.42578125" style="54" customWidth="1"/>
    <col min="4" max="4" width="12.140625" style="54" customWidth="1"/>
    <col min="5" max="5" width="9.140625" style="54"/>
    <col min="6" max="6" width="1" style="54" customWidth="1"/>
    <col min="7" max="7" width="13.42578125" style="54" customWidth="1"/>
    <col min="8" max="9" width="9.140625" style="54"/>
    <col min="10" max="10" width="1.7109375" style="54" customWidth="1"/>
    <col min="11" max="11" width="7.85546875" style="54" customWidth="1"/>
    <col min="12" max="12" width="10.140625" style="54" customWidth="1"/>
    <col min="13" max="13" width="7.85546875" style="54" customWidth="1"/>
    <col min="14" max="14" width="9.140625" style="54"/>
    <col min="15" max="15" width="1.7109375" style="54" customWidth="1"/>
    <col min="16" max="16" width="13.42578125" style="54" customWidth="1"/>
    <col min="17" max="17" width="12.140625" style="54" customWidth="1"/>
    <col min="18" max="18" width="9.140625" style="54"/>
    <col min="19" max="19" width="1.7109375" style="54" customWidth="1"/>
    <col min="20" max="21" width="14.28515625" style="54" customWidth="1"/>
    <col min="22" max="22" width="12.5703125" style="54" customWidth="1"/>
    <col min="23" max="16384" width="9.140625" style="54"/>
  </cols>
  <sheetData>
    <row r="1" spans="2:22" customFormat="1" x14ac:dyDescent="0.25"/>
    <row r="2" spans="2:22" x14ac:dyDescent="0.25">
      <c r="B2" s="54" t="s">
        <v>36</v>
      </c>
      <c r="F2" s="55"/>
      <c r="G2" s="54" t="s">
        <v>22</v>
      </c>
      <c r="K2" s="54" t="s">
        <v>23</v>
      </c>
      <c r="P2" s="54" t="s">
        <v>24</v>
      </c>
      <c r="T2" s="54" t="s">
        <v>25</v>
      </c>
    </row>
    <row r="3" spans="2:22" x14ac:dyDescent="0.25">
      <c r="B3" s="56" t="s">
        <v>20</v>
      </c>
      <c r="C3" s="57" t="s">
        <v>17</v>
      </c>
      <c r="D3" s="57" t="s">
        <v>26</v>
      </c>
      <c r="E3" s="57" t="s">
        <v>14</v>
      </c>
      <c r="F3" s="58"/>
      <c r="G3" s="57" t="s">
        <v>17</v>
      </c>
      <c r="H3" s="57" t="s">
        <v>26</v>
      </c>
      <c r="I3" s="57" t="s">
        <v>14</v>
      </c>
      <c r="K3" s="56" t="s">
        <v>27</v>
      </c>
      <c r="L3" s="59" t="s">
        <v>28</v>
      </c>
      <c r="M3" s="59"/>
      <c r="N3" s="57" t="s">
        <v>14</v>
      </c>
      <c r="P3" s="57" t="s">
        <v>17</v>
      </c>
      <c r="Q3" s="57" t="s">
        <v>26</v>
      </c>
      <c r="R3" s="57" t="s">
        <v>14</v>
      </c>
      <c r="T3" s="57" t="s">
        <v>17</v>
      </c>
      <c r="U3" s="57" t="s">
        <v>26</v>
      </c>
      <c r="V3" s="57" t="s">
        <v>14</v>
      </c>
    </row>
    <row r="4" spans="2:22" x14ac:dyDescent="0.25">
      <c r="B4" s="60"/>
      <c r="C4" s="61" t="s">
        <v>18</v>
      </c>
      <c r="D4" s="61" t="s">
        <v>29</v>
      </c>
      <c r="E4" s="60"/>
      <c r="F4" s="58"/>
      <c r="G4" s="61" t="s">
        <v>18</v>
      </c>
      <c r="H4" s="61" t="s">
        <v>29</v>
      </c>
      <c r="I4" s="60"/>
      <c r="K4" s="61" t="s">
        <v>30</v>
      </c>
      <c r="L4" s="60" t="s">
        <v>31</v>
      </c>
      <c r="M4" s="60" t="s">
        <v>32</v>
      </c>
      <c r="N4" s="60"/>
      <c r="P4" s="61" t="s">
        <v>18</v>
      </c>
      <c r="Q4" s="61" t="s">
        <v>29</v>
      </c>
      <c r="R4" s="60"/>
      <c r="T4" s="61" t="s">
        <v>18</v>
      </c>
      <c r="U4" s="61" t="s">
        <v>29</v>
      </c>
      <c r="V4" s="60"/>
    </row>
    <row r="5" spans="2:22" ht="15.75" thickBot="1" x14ac:dyDescent="0.3">
      <c r="B5" s="60"/>
      <c r="C5" s="61"/>
      <c r="D5" s="61" t="s">
        <v>33</v>
      </c>
      <c r="E5" s="60"/>
      <c r="F5" s="62"/>
      <c r="G5" s="61"/>
      <c r="H5" s="61" t="s">
        <v>33</v>
      </c>
      <c r="I5" s="60"/>
      <c r="K5" s="61" t="s">
        <v>34</v>
      </c>
      <c r="L5" s="61" t="s">
        <v>35</v>
      </c>
      <c r="M5" s="61" t="s">
        <v>34</v>
      </c>
      <c r="N5" s="60"/>
      <c r="P5" s="61"/>
      <c r="Q5" s="61" t="s">
        <v>33</v>
      </c>
      <c r="R5" s="60"/>
      <c r="T5" s="61"/>
      <c r="U5" s="61" t="s">
        <v>33</v>
      </c>
      <c r="V5" s="60"/>
    </row>
    <row r="6" spans="2:22" ht="15.75" thickTop="1" x14ac:dyDescent="0.25">
      <c r="B6" s="63">
        <v>2014</v>
      </c>
      <c r="C6" s="64">
        <v>2761</v>
      </c>
      <c r="D6" s="64">
        <v>137</v>
      </c>
      <c r="E6" s="65">
        <f>SUM(C6:D6)</f>
        <v>2898</v>
      </c>
      <c r="F6" s="66"/>
      <c r="G6" s="67">
        <v>5055</v>
      </c>
      <c r="H6" s="67">
        <v>464</v>
      </c>
      <c r="I6" s="65">
        <f>SUM(G6:H6)</f>
        <v>5519</v>
      </c>
      <c r="K6" s="68">
        <v>457.4</v>
      </c>
      <c r="L6" s="68">
        <v>209</v>
      </c>
      <c r="M6" s="68">
        <v>144.19999999999999</v>
      </c>
      <c r="N6" s="65">
        <f>SUM(K6:M6)</f>
        <v>810.59999999999991</v>
      </c>
      <c r="P6" s="67">
        <v>84931.05</v>
      </c>
      <c r="Q6" s="67">
        <v>3553.95</v>
      </c>
      <c r="R6" s="65">
        <f>SUM(P6:Q6)</f>
        <v>88485</v>
      </c>
      <c r="T6" s="67">
        <v>173333490.80000001</v>
      </c>
      <c r="U6" s="67">
        <v>215008250</v>
      </c>
      <c r="V6" s="65">
        <f>SUM(T6:U6)</f>
        <v>388341740.80000001</v>
      </c>
    </row>
    <row r="7" spans="2:22" x14ac:dyDescent="0.25">
      <c r="B7" s="63">
        <v>2013</v>
      </c>
      <c r="C7" s="64">
        <v>3719</v>
      </c>
      <c r="D7" s="64">
        <v>167</v>
      </c>
      <c r="E7" s="65">
        <f t="shared" ref="E7:E15" si="0">SUM(C7:D7)</f>
        <v>3886</v>
      </c>
      <c r="F7" s="66"/>
      <c r="G7" s="67">
        <v>5894</v>
      </c>
      <c r="H7" s="67">
        <v>859</v>
      </c>
      <c r="I7" s="65">
        <f t="shared" ref="I7:I15" si="1">SUM(G7:H7)</f>
        <v>6753</v>
      </c>
      <c r="K7" s="68">
        <v>996.9</v>
      </c>
      <c r="L7" s="68">
        <v>202.2</v>
      </c>
      <c r="M7" s="68">
        <v>140.80000000000001</v>
      </c>
      <c r="N7" s="65">
        <f t="shared" ref="N7:N15" si="2">SUM(K7:M7)</f>
        <v>1339.8999999999999</v>
      </c>
      <c r="P7" s="67">
        <v>146192.1</v>
      </c>
      <c r="Q7" s="67">
        <v>2398.4</v>
      </c>
      <c r="R7" s="65">
        <f t="shared" ref="R7:R15" si="3">SUM(P7:Q7)</f>
        <v>148590.5</v>
      </c>
      <c r="T7" s="67">
        <v>206475120</v>
      </c>
      <c r="U7" s="67">
        <v>130563660</v>
      </c>
      <c r="V7" s="65">
        <f t="shared" ref="V7:V15" si="4">SUM(T7:U7)</f>
        <v>337038780</v>
      </c>
    </row>
    <row r="8" spans="2:22" x14ac:dyDescent="0.25">
      <c r="B8" s="63">
        <v>2012</v>
      </c>
      <c r="C8" s="64">
        <v>3812</v>
      </c>
      <c r="D8" s="64">
        <v>151</v>
      </c>
      <c r="E8" s="65">
        <f t="shared" si="0"/>
        <v>3963</v>
      </c>
      <c r="F8" s="66"/>
      <c r="G8" s="67">
        <v>4011</v>
      </c>
      <c r="H8" s="67">
        <v>537</v>
      </c>
      <c r="I8" s="65">
        <f t="shared" si="1"/>
        <v>4548</v>
      </c>
      <c r="K8" s="68">
        <v>800.8</v>
      </c>
      <c r="L8" s="68">
        <v>263</v>
      </c>
      <c r="M8" s="68">
        <v>237.2</v>
      </c>
      <c r="N8" s="65">
        <f t="shared" si="2"/>
        <v>1301</v>
      </c>
      <c r="P8" s="67">
        <v>144569.20000000001</v>
      </c>
      <c r="Q8" s="67">
        <v>1899.4</v>
      </c>
      <c r="R8" s="65">
        <f t="shared" si="3"/>
        <v>146468.6</v>
      </c>
      <c r="T8" s="67">
        <v>150525180</v>
      </c>
      <c r="U8" s="67">
        <v>74011040</v>
      </c>
      <c r="V8" s="65">
        <f t="shared" si="4"/>
        <v>224536220</v>
      </c>
    </row>
    <row r="9" spans="2:22" x14ac:dyDescent="0.25">
      <c r="B9" s="63">
        <v>2011</v>
      </c>
      <c r="C9" s="64">
        <v>4006</v>
      </c>
      <c r="D9" s="64">
        <v>159</v>
      </c>
      <c r="E9" s="65">
        <f t="shared" si="0"/>
        <v>4165</v>
      </c>
      <c r="F9" s="66"/>
      <c r="G9" s="67">
        <v>4082</v>
      </c>
      <c r="H9" s="67">
        <v>675</v>
      </c>
      <c r="I9" s="65">
        <f t="shared" si="1"/>
        <v>4757</v>
      </c>
      <c r="K9" s="68">
        <v>779.6</v>
      </c>
      <c r="L9" s="68">
        <v>532.20000000000005</v>
      </c>
      <c r="M9" s="68">
        <v>512.4</v>
      </c>
      <c r="N9" s="65">
        <f t="shared" si="2"/>
        <v>1824.2000000000003</v>
      </c>
      <c r="P9" s="67">
        <v>142132.5</v>
      </c>
      <c r="Q9" s="67">
        <v>2231.6999999999998</v>
      </c>
      <c r="R9" s="65">
        <f t="shared" si="3"/>
        <v>144364.20000000001</v>
      </c>
      <c r="T9" s="67">
        <v>277014560</v>
      </c>
      <c r="U9" s="67">
        <v>93901800</v>
      </c>
      <c r="V9" s="65">
        <f t="shared" si="4"/>
        <v>370916360</v>
      </c>
    </row>
    <row r="10" spans="2:22" x14ac:dyDescent="0.25">
      <c r="B10" s="63">
        <v>2010</v>
      </c>
      <c r="C10" s="64">
        <v>4947</v>
      </c>
      <c r="D10" s="64">
        <v>118</v>
      </c>
      <c r="E10" s="65">
        <f t="shared" si="0"/>
        <v>5065</v>
      </c>
      <c r="F10" s="66"/>
      <c r="G10" s="67">
        <v>9634</v>
      </c>
      <c r="H10" s="67">
        <v>487</v>
      </c>
      <c r="I10" s="65">
        <f t="shared" si="1"/>
        <v>10121</v>
      </c>
      <c r="K10" s="68">
        <v>741.9</v>
      </c>
      <c r="L10" s="68">
        <v>289.89999999999998</v>
      </c>
      <c r="M10" s="68">
        <v>238.2</v>
      </c>
      <c r="N10" s="65">
        <f t="shared" si="2"/>
        <v>1270</v>
      </c>
      <c r="P10" s="67">
        <v>132792.79999999999</v>
      </c>
      <c r="Q10" s="67">
        <v>2648.9</v>
      </c>
      <c r="R10" s="65">
        <f t="shared" si="3"/>
        <v>135441.69999999998</v>
      </c>
      <c r="T10" s="67">
        <v>146771621.5</v>
      </c>
      <c r="U10" s="67">
        <v>97397920</v>
      </c>
      <c r="V10" s="65">
        <f t="shared" si="4"/>
        <v>244169541.5</v>
      </c>
    </row>
    <row r="11" spans="2:22" x14ac:dyDescent="0.25">
      <c r="B11" s="63">
        <v>2009</v>
      </c>
      <c r="C11" s="69">
        <v>3973</v>
      </c>
      <c r="D11" s="69">
        <v>102</v>
      </c>
      <c r="E11" s="65">
        <f t="shared" si="0"/>
        <v>4075</v>
      </c>
      <c r="F11" s="66"/>
      <c r="G11" s="70">
        <v>11427</v>
      </c>
      <c r="H11" s="70">
        <v>458</v>
      </c>
      <c r="I11" s="65">
        <f t="shared" si="1"/>
        <v>11885</v>
      </c>
      <c r="K11" s="71">
        <v>729.7</v>
      </c>
      <c r="L11" s="71">
        <v>291</v>
      </c>
      <c r="M11" s="71">
        <v>272.7</v>
      </c>
      <c r="N11" s="65">
        <f t="shared" si="2"/>
        <v>1293.4000000000001</v>
      </c>
      <c r="P11" s="72">
        <v>135999.9</v>
      </c>
      <c r="Q11" s="72">
        <v>3504.8</v>
      </c>
      <c r="R11" s="65">
        <f t="shared" si="3"/>
        <v>139504.69999999998</v>
      </c>
      <c r="T11" s="72">
        <v>125829871.40000001</v>
      </c>
      <c r="U11" s="72">
        <v>91743140</v>
      </c>
      <c r="V11" s="65">
        <f t="shared" si="4"/>
        <v>217573011.40000001</v>
      </c>
    </row>
    <row r="12" spans="2:22" x14ac:dyDescent="0.25">
      <c r="B12" s="63">
        <v>2008</v>
      </c>
      <c r="C12" s="69">
        <v>3973</v>
      </c>
      <c r="D12" s="69">
        <v>102</v>
      </c>
      <c r="E12" s="65">
        <f t="shared" si="0"/>
        <v>4075</v>
      </c>
      <c r="F12" s="66"/>
      <c r="G12" s="70">
        <v>11427</v>
      </c>
      <c r="H12" s="70">
        <v>458</v>
      </c>
      <c r="I12" s="65">
        <f t="shared" si="1"/>
        <v>11885</v>
      </c>
      <c r="K12" s="71">
        <v>729.7</v>
      </c>
      <c r="L12" s="71">
        <v>291</v>
      </c>
      <c r="M12" s="71">
        <v>272.70000000000005</v>
      </c>
      <c r="N12" s="65">
        <f t="shared" si="2"/>
        <v>1293.4000000000001</v>
      </c>
      <c r="P12" s="72">
        <v>129175.37</v>
      </c>
      <c r="Q12" s="72">
        <v>2802.1</v>
      </c>
      <c r="R12" s="65">
        <f t="shared" si="3"/>
        <v>131977.47</v>
      </c>
      <c r="T12" s="72">
        <v>128702662.3</v>
      </c>
      <c r="U12" s="72">
        <v>95361600</v>
      </c>
      <c r="V12" s="65">
        <f t="shared" si="4"/>
        <v>224064262.30000001</v>
      </c>
    </row>
    <row r="13" spans="2:22" x14ac:dyDescent="0.25">
      <c r="B13" s="63">
        <f>+B12-1</f>
        <v>2007</v>
      </c>
      <c r="C13" s="69">
        <v>3970</v>
      </c>
      <c r="D13" s="73">
        <v>117</v>
      </c>
      <c r="E13" s="65">
        <f t="shared" si="0"/>
        <v>4087</v>
      </c>
      <c r="F13" s="66"/>
      <c r="G13" s="70">
        <v>11910</v>
      </c>
      <c r="H13" s="74">
        <v>487</v>
      </c>
      <c r="I13" s="65">
        <f t="shared" si="1"/>
        <v>12397</v>
      </c>
      <c r="K13" s="71">
        <v>418.5</v>
      </c>
      <c r="L13" s="71">
        <v>488</v>
      </c>
      <c r="M13" s="71">
        <v>443.4</v>
      </c>
      <c r="N13" s="65">
        <f t="shared" si="2"/>
        <v>1349.9</v>
      </c>
      <c r="P13" s="72">
        <v>152306.79999999999</v>
      </c>
      <c r="Q13" s="72">
        <v>2896.7</v>
      </c>
      <c r="R13" s="65">
        <f t="shared" si="3"/>
        <v>155203.5</v>
      </c>
      <c r="T13" s="72">
        <v>75062891</v>
      </c>
      <c r="U13" s="72">
        <v>106556500</v>
      </c>
      <c r="V13" s="65">
        <f t="shared" si="4"/>
        <v>181619391</v>
      </c>
    </row>
    <row r="14" spans="2:22" x14ac:dyDescent="0.25">
      <c r="B14" s="63">
        <f t="shared" ref="B14:B15" si="5">+B13-1</f>
        <v>2006</v>
      </c>
      <c r="C14" s="69">
        <v>3939</v>
      </c>
      <c r="D14" s="73">
        <v>192</v>
      </c>
      <c r="E14" s="65">
        <f t="shared" si="0"/>
        <v>4131</v>
      </c>
      <c r="F14" s="66"/>
      <c r="G14" s="70">
        <v>11814</v>
      </c>
      <c r="H14" s="74">
        <v>640</v>
      </c>
      <c r="I14" s="65">
        <f t="shared" si="1"/>
        <v>12454</v>
      </c>
      <c r="K14" s="71">
        <v>478</v>
      </c>
      <c r="L14" s="71">
        <v>490.8</v>
      </c>
      <c r="M14" s="71">
        <v>454.1</v>
      </c>
      <c r="N14" s="65">
        <f t="shared" si="2"/>
        <v>1422.9</v>
      </c>
      <c r="P14" s="72">
        <v>164768.79999999999</v>
      </c>
      <c r="Q14" s="72">
        <v>2795.1</v>
      </c>
      <c r="R14" s="65">
        <f t="shared" si="3"/>
        <v>167563.9</v>
      </c>
      <c r="T14" s="72">
        <v>121572985</v>
      </c>
      <c r="U14" s="72">
        <v>95980250</v>
      </c>
      <c r="V14" s="65">
        <f t="shared" si="4"/>
        <v>217553235</v>
      </c>
    </row>
    <row r="15" spans="2:22" x14ac:dyDescent="0.25">
      <c r="B15" s="63">
        <f t="shared" si="5"/>
        <v>2005</v>
      </c>
      <c r="C15" s="69">
        <v>3929</v>
      </c>
      <c r="D15" s="73">
        <v>292</v>
      </c>
      <c r="E15" s="65">
        <f t="shared" si="0"/>
        <v>4221</v>
      </c>
      <c r="F15" s="66"/>
      <c r="G15" s="74">
        <v>9822</v>
      </c>
      <c r="H15" s="70">
        <v>1007</v>
      </c>
      <c r="I15" s="65">
        <f t="shared" si="1"/>
        <v>10829</v>
      </c>
      <c r="K15" s="71">
        <v>402.6</v>
      </c>
      <c r="L15" s="71">
        <v>563.5</v>
      </c>
      <c r="M15" s="71">
        <v>507.3</v>
      </c>
      <c r="N15" s="65">
        <f t="shared" si="2"/>
        <v>1473.4</v>
      </c>
      <c r="P15" s="72">
        <v>161121.20000000001</v>
      </c>
      <c r="Q15" s="72">
        <v>2740.7</v>
      </c>
      <c r="R15" s="65">
        <f t="shared" si="3"/>
        <v>163861.90000000002</v>
      </c>
      <c r="T15" s="72">
        <v>71268004</v>
      </c>
      <c r="U15" s="72">
        <v>75446800</v>
      </c>
      <c r="V15" s="65">
        <f t="shared" si="4"/>
        <v>146714804</v>
      </c>
    </row>
  </sheetData>
  <mergeCells count="1">
    <mergeCell ref="L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8"/>
  <sheetViews>
    <sheetView workbookViewId="0">
      <selection activeCell="B9" sqref="B9"/>
    </sheetView>
  </sheetViews>
  <sheetFormatPr defaultRowHeight="15" x14ac:dyDescent="0.25"/>
  <cols>
    <col min="3" max="3" width="14.85546875" bestFit="1" customWidth="1"/>
  </cols>
  <sheetData>
    <row r="4" spans="2:3" x14ac:dyDescent="0.25">
      <c r="B4" t="s">
        <v>21</v>
      </c>
    </row>
    <row r="5" spans="2:3" x14ac:dyDescent="0.25">
      <c r="B5" s="33" t="s">
        <v>19</v>
      </c>
      <c r="C5" s="36"/>
    </row>
    <row r="6" spans="2:3" x14ac:dyDescent="0.25">
      <c r="B6" s="35" t="s">
        <v>20</v>
      </c>
      <c r="C6" s="37" t="s">
        <v>17</v>
      </c>
    </row>
    <row r="7" spans="2:3" x14ac:dyDescent="0.25">
      <c r="B7" s="34"/>
      <c r="C7" s="38" t="s">
        <v>18</v>
      </c>
    </row>
    <row r="8" spans="2:3" ht="15.75" thickBot="1" x14ac:dyDescent="0.3">
      <c r="B8" s="40"/>
      <c r="C8" s="39"/>
    </row>
    <row r="9" spans="2:3" ht="15.75" thickTop="1" x14ac:dyDescent="0.25">
      <c r="B9" s="41">
        <v>2014</v>
      </c>
      <c r="C9" s="44">
        <v>2761</v>
      </c>
    </row>
    <row r="10" spans="2:3" x14ac:dyDescent="0.25">
      <c r="B10" s="41">
        <v>2013</v>
      </c>
      <c r="C10" s="45">
        <v>3719</v>
      </c>
    </row>
    <row r="11" spans="2:3" x14ac:dyDescent="0.25">
      <c r="B11" s="41">
        <v>2012</v>
      </c>
      <c r="C11" s="45">
        <v>3812</v>
      </c>
    </row>
    <row r="12" spans="2:3" x14ac:dyDescent="0.25">
      <c r="B12" s="41">
        <v>2011</v>
      </c>
      <c r="C12" s="45">
        <v>4006</v>
      </c>
    </row>
    <row r="13" spans="2:3" x14ac:dyDescent="0.25">
      <c r="B13" s="41">
        <v>2010</v>
      </c>
      <c r="C13" s="45">
        <v>4947</v>
      </c>
    </row>
    <row r="14" spans="2:3" x14ac:dyDescent="0.25">
      <c r="B14" s="42">
        <v>2009</v>
      </c>
      <c r="C14" s="46">
        <v>3973</v>
      </c>
    </row>
    <row r="15" spans="2:3" x14ac:dyDescent="0.25">
      <c r="B15" s="42">
        <v>2008</v>
      </c>
      <c r="C15" s="47">
        <v>3973</v>
      </c>
    </row>
    <row r="16" spans="2:3" x14ac:dyDescent="0.25">
      <c r="B16" s="42">
        <f>+B15-1</f>
        <v>2007</v>
      </c>
      <c r="C16" s="47">
        <v>3970</v>
      </c>
    </row>
    <row r="17" spans="2:3" x14ac:dyDescent="0.25">
      <c r="B17" s="42">
        <f t="shared" ref="B17:B18" si="0">+B16-1</f>
        <v>2006</v>
      </c>
      <c r="C17" s="47">
        <v>3939</v>
      </c>
    </row>
    <row r="18" spans="2:3" x14ac:dyDescent="0.25">
      <c r="B18" s="43">
        <f t="shared" si="0"/>
        <v>2005</v>
      </c>
      <c r="C18" s="48">
        <v>3929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Penangkapan</vt:lpstr>
      <vt:lpstr>Budidaya laut</vt:lpstr>
      <vt:lpstr>Laut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Gede Sudirta</dc:creator>
  <cp:lastModifiedBy>I Gede Sudirta</cp:lastModifiedBy>
  <dcterms:created xsi:type="dcterms:W3CDTF">2017-03-09T23:26:29Z</dcterms:created>
  <dcterms:modified xsi:type="dcterms:W3CDTF">2017-03-10T03:10:27Z</dcterms:modified>
</cp:coreProperties>
</file>