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l\prep\NP\"/>
    </mc:Choice>
  </mc:AlternateContent>
  <xr:revisionPtr revIDLastSave="0" documentId="13_ncr:1_{D2B463C9-9392-48C1-A1A4-4FC749D4EB2F}" xr6:coauthVersionLast="47" xr6:coauthVersionMax="47" xr10:uidLastSave="{00000000-0000-0000-0000-000000000000}"/>
  <bookViews>
    <workbookView xWindow="-103" yWindow="-103" windowWidth="22149" windowHeight="13200" xr2:uid="{AF1F1B12-5C1F-46C8-BEF0-5E4F8238453A}"/>
  </bookViews>
  <sheets>
    <sheet name="Precio" sheetId="2" r:id="rId1"/>
    <sheet name="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E3" i="2"/>
  <c r="E4" i="2"/>
  <c r="D3" i="2"/>
  <c r="D4" i="2"/>
  <c r="C3" i="2"/>
  <c r="C4" i="2"/>
  <c r="C2" i="2"/>
  <c r="D2" i="2"/>
  <c r="E2" i="2"/>
  <c r="F2" i="2"/>
  <c r="B3" i="2"/>
  <c r="B4" i="2"/>
  <c r="B2" i="2"/>
  <c r="F12" i="1"/>
  <c r="F13" i="1"/>
  <c r="F11" i="1"/>
  <c r="H12" i="1"/>
  <c r="I12" i="1" s="1"/>
  <c r="E12" i="1" s="1"/>
  <c r="H13" i="1"/>
  <c r="H11" i="1"/>
  <c r="E11" i="1" s="1"/>
  <c r="I11" i="1"/>
  <c r="I13" i="1" l="1"/>
  <c r="E13" i="1" s="1"/>
  <c r="C11" i="1"/>
  <c r="D11" i="1"/>
  <c r="B11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<sst xmlns="http://schemas.openxmlformats.org/spreadsheetml/2006/main" count="17" uniqueCount="8">
  <si>
    <t>Aceite</t>
  </si>
  <si>
    <t>Algas</t>
  </si>
  <si>
    <t>Harina</t>
  </si>
  <si>
    <t>FAO. 2021. Estadísticas de pesca y acuicultura. Comercio mundial del pescado - Todos los socios agregados. 1976-2019 (FishstatJ). In: FAO División de Pesca y Acuicultura [en línea]. Roma. Actualización 2021. www.fao.org/fishery/statistics/software/fishstatj/es</t>
  </si>
  <si>
    <t>Cantidad</t>
  </si>
  <si>
    <t>Precio por tonelada</t>
  </si>
  <si>
    <t>Precio total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</si>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</sst>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B8E3-F532-4B1A-B587-18D50EB3243B}">
  <dimension ref="A1:F4"/>
  <sheetViews>
    <sheetView tabSelected="1" zoomScale="85" zoomScaleNormal="85" workbookViewId="0"/>
  </sheetViews>
  <sheetFormatPr baseColWidth="10" defaultRowHeight="14.6" x14ac:dyDescent="0.4"/>
  <sheetData>
    <row r="1" spans="1:6" x14ac:dyDescent="0.4">
      <c r="A1" s="2" t="s">
        <v>7</v>
      </c>
      <c r="B1" s="4">
        <v>2017</v>
      </c>
      <c r="C1" s="4">
        <v>2018</v>
      </c>
      <c r="D1" s="4">
        <v>2019</v>
      </c>
      <c r="E1" s="4">
        <v>2020</v>
      </c>
      <c r="F1" s="4">
        <v>2021</v>
      </c>
    </row>
    <row r="2" spans="1:6" x14ac:dyDescent="0.4">
      <c r="A2" s="2" t="s">
        <v>0</v>
      </c>
      <c r="B2" s="5">
        <f>Info!B11*1000</f>
        <v>724.28687760376704</v>
      </c>
      <c r="C2" s="6">
        <f>Info!C11*1000</f>
        <v>669.70512983089532</v>
      </c>
      <c r="D2" s="5">
        <f>Info!D11*1000</f>
        <v>752.32738625938407</v>
      </c>
      <c r="E2" s="6">
        <f>Info!E11*1000</f>
        <v>766.34764058719543</v>
      </c>
      <c r="F2" s="5">
        <f>Info!F11*1000</f>
        <v>780.36789491500258</v>
      </c>
    </row>
    <row r="3" spans="1:6" x14ac:dyDescent="0.4">
      <c r="A3" s="2" t="s">
        <v>1</v>
      </c>
      <c r="B3" s="5">
        <f>Info!B12*1000</f>
        <v>634.2432074639097</v>
      </c>
      <c r="C3" s="6">
        <f>Info!C12*1000</f>
        <v>587.03897662216161</v>
      </c>
      <c r="D3" s="5">
        <f>Info!D12*1000</f>
        <v>735.89155045395614</v>
      </c>
      <c r="E3" s="6">
        <f>Info!E12*1000</f>
        <v>786.71572194897976</v>
      </c>
      <c r="F3" s="5">
        <f>Info!F12*1000</f>
        <v>837.53989344400281</v>
      </c>
    </row>
    <row r="4" spans="1:6" x14ac:dyDescent="0.4">
      <c r="A4" s="2" t="s">
        <v>2</v>
      </c>
      <c r="B4" s="5">
        <f>Info!B13*1000</f>
        <v>644.82048694492983</v>
      </c>
      <c r="C4" s="6">
        <f>Info!C13*1000</f>
        <v>608.79345439177894</v>
      </c>
      <c r="D4" s="5">
        <f>Info!D13*1000</f>
        <v>646.62597260985808</v>
      </c>
      <c r="E4" s="6">
        <f>Info!E13*1000</f>
        <v>647.52871544232221</v>
      </c>
      <c r="F4" s="5">
        <f>Info!F13*1000</f>
        <v>648.43145827478634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5507-0842-4E4E-A474-67C2743323FF}">
  <dimension ref="A1:I18"/>
  <sheetViews>
    <sheetView workbookViewId="0">
      <selection activeCell="B11" sqref="B11"/>
    </sheetView>
  </sheetViews>
  <sheetFormatPr baseColWidth="10" defaultRowHeight="14.6" x14ac:dyDescent="0.4"/>
  <sheetData>
    <row r="1" spans="1:9" x14ac:dyDescent="0.4">
      <c r="A1" s="2"/>
      <c r="B1" s="2">
        <v>2017</v>
      </c>
      <c r="C1" s="2">
        <v>2018</v>
      </c>
      <c r="D1" s="2">
        <v>2019</v>
      </c>
      <c r="E1" s="2">
        <v>2020</v>
      </c>
      <c r="F1" s="2">
        <v>2021</v>
      </c>
    </row>
    <row r="2" spans="1:9" x14ac:dyDescent="0.4">
      <c r="A2" s="2"/>
      <c r="B2" s="7" t="s">
        <v>6</v>
      </c>
      <c r="C2" s="7"/>
      <c r="D2" s="7"/>
      <c r="E2" s="7"/>
      <c r="F2" s="7"/>
    </row>
    <row r="3" spans="1:9" x14ac:dyDescent="0.4">
      <c r="A3" s="2" t="s">
        <v>0</v>
      </c>
      <c r="B3" s="3">
        <v>84733</v>
      </c>
      <c r="C3" s="2">
        <v>134059</v>
      </c>
      <c r="D3" s="3">
        <v>123825.60000000001</v>
      </c>
      <c r="E3" s="2"/>
      <c r="F3" s="3"/>
    </row>
    <row r="4" spans="1:9" x14ac:dyDescent="0.4">
      <c r="A4" s="2" t="s">
        <v>1</v>
      </c>
      <c r="B4" s="3">
        <v>126904</v>
      </c>
      <c r="C4" s="2">
        <v>98341</v>
      </c>
      <c r="D4" s="3">
        <v>80650.960000000006</v>
      </c>
      <c r="E4" s="2"/>
      <c r="F4" s="3"/>
    </row>
    <row r="5" spans="1:9" x14ac:dyDescent="0.4">
      <c r="A5" s="2" t="s">
        <v>2</v>
      </c>
      <c r="B5" s="3">
        <v>321063</v>
      </c>
      <c r="C5" s="2">
        <v>373869</v>
      </c>
      <c r="D5" s="1">
        <v>294971.82</v>
      </c>
      <c r="E5" s="2"/>
      <c r="F5" s="3"/>
    </row>
    <row r="6" spans="1:9" x14ac:dyDescent="0.4">
      <c r="A6" s="2"/>
      <c r="B6" s="7" t="s">
        <v>4</v>
      </c>
      <c r="C6" s="7"/>
      <c r="D6" s="7"/>
      <c r="E6" s="7"/>
      <c r="F6" s="7"/>
    </row>
    <row r="7" spans="1:9" x14ac:dyDescent="0.4">
      <c r="A7" s="2" t="s">
        <v>0</v>
      </c>
      <c r="B7" s="3">
        <v>61371</v>
      </c>
      <c r="C7">
        <v>89780</v>
      </c>
      <c r="D7" s="3">
        <v>93157.39</v>
      </c>
      <c r="E7" s="2"/>
      <c r="F7" s="3"/>
    </row>
    <row r="8" spans="1:9" x14ac:dyDescent="0.4">
      <c r="A8" s="2" t="s">
        <v>1</v>
      </c>
      <c r="B8" s="3">
        <v>80488</v>
      </c>
      <c r="C8" s="2">
        <v>57730</v>
      </c>
      <c r="D8" s="3">
        <v>59350.36</v>
      </c>
      <c r="E8" s="2"/>
      <c r="F8" s="3"/>
    </row>
    <row r="9" spans="1:9" x14ac:dyDescent="0.4">
      <c r="A9" s="2" t="s">
        <v>2</v>
      </c>
      <c r="B9" s="1">
        <v>207028</v>
      </c>
      <c r="C9" s="2">
        <v>227609</v>
      </c>
      <c r="D9" s="1">
        <v>190736.44</v>
      </c>
      <c r="E9" s="2"/>
      <c r="F9" s="3"/>
    </row>
    <row r="10" spans="1:9" x14ac:dyDescent="0.4">
      <c r="A10" s="2"/>
      <c r="B10" s="7" t="s">
        <v>5</v>
      </c>
      <c r="C10" s="7"/>
      <c r="D10" s="7"/>
      <c r="E10" s="7"/>
      <c r="F10" s="7"/>
    </row>
    <row r="11" spans="1:9" x14ac:dyDescent="0.4">
      <c r="A11" s="2" t="s">
        <v>0</v>
      </c>
      <c r="B11" s="3">
        <f>B7/B3</f>
        <v>0.72428687760376709</v>
      </c>
      <c r="C11" s="2">
        <f t="shared" ref="C11:D11" si="0">C7/C3</f>
        <v>0.66970512983089536</v>
      </c>
      <c r="D11" s="3">
        <f t="shared" si="0"/>
        <v>0.75232738625938411</v>
      </c>
      <c r="E11" s="2">
        <f>H11*$E$1+I11</f>
        <v>0.7663476405871954</v>
      </c>
      <c r="F11" s="2">
        <f>H11*$F$1+I11</f>
        <v>0.78036789491500258</v>
      </c>
      <c r="H11">
        <f>SLOPE(B11:D11,$B$1:$D$1)</f>
        <v>1.4020254327808512E-2</v>
      </c>
      <c r="I11">
        <f>B11-(H11*$B$1)</f>
        <v>-27.554566101586001</v>
      </c>
    </row>
    <row r="12" spans="1:9" x14ac:dyDescent="0.4">
      <c r="A12" s="2" t="s">
        <v>1</v>
      </c>
      <c r="B12" s="3">
        <f>B8/B4</f>
        <v>0.63424320746390972</v>
      </c>
      <c r="C12" s="2">
        <f t="shared" ref="C12:D12" si="1">C8/C4</f>
        <v>0.58703897662216165</v>
      </c>
      <c r="D12" s="3">
        <f t="shared" si="1"/>
        <v>0.73589155045395616</v>
      </c>
      <c r="E12" s="2">
        <f t="shared" ref="E12:E13" si="2">H12*$E$1+I12</f>
        <v>0.78671572194897976</v>
      </c>
      <c r="F12" s="2">
        <f t="shared" ref="F12:F13" si="3">H12*$F$1+I12</f>
        <v>0.83753989344400281</v>
      </c>
      <c r="H12">
        <f t="shared" ref="H12:H13" si="4">SLOPE(B12:D12,$B$1:$D$1)</f>
        <v>5.0824171495023218E-2</v>
      </c>
      <c r="I12">
        <f t="shared" ref="I12" si="5">B12-(H12*$B$1)</f>
        <v>-101.87811069799793</v>
      </c>
    </row>
    <row r="13" spans="1:9" x14ac:dyDescent="0.4">
      <c r="A13" s="2" t="s">
        <v>2</v>
      </c>
      <c r="B13" s="3">
        <f>B9/B5</f>
        <v>0.64482048694492977</v>
      </c>
      <c r="C13" s="2">
        <f t="shared" ref="C13:D13" si="6">C9/C5</f>
        <v>0.6087934543917789</v>
      </c>
      <c r="D13" s="3">
        <f t="shared" si="6"/>
        <v>0.6466259726098581</v>
      </c>
      <c r="E13" s="2">
        <f t="shared" si="2"/>
        <v>0.64752871544232216</v>
      </c>
      <c r="F13" s="2">
        <f t="shared" si="3"/>
        <v>0.64843145827478632</v>
      </c>
      <c r="H13">
        <f t="shared" si="4"/>
        <v>9.0274283246416509E-4</v>
      </c>
      <c r="I13">
        <f>B13-(H13*$B$1)</f>
        <v>-1.1760118061352913</v>
      </c>
    </row>
    <row r="18" spans="1:1" x14ac:dyDescent="0.4">
      <c r="A18" t="s">
        <v>3</v>
      </c>
    </row>
  </sheetData>
  <mergeCells count="3">
    <mergeCell ref="B2:F2"/>
    <mergeCell ref="B6:F6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Pizarro</dc:creator>
  <cp:lastModifiedBy>Vanessa Pizarro</cp:lastModifiedBy>
  <dcterms:created xsi:type="dcterms:W3CDTF">2022-07-26T21:58:07Z</dcterms:created>
  <dcterms:modified xsi:type="dcterms:W3CDTF">2023-05-19T16:23:27Z</dcterms:modified>
</cp:coreProperties>
</file>