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men\Dropbox\Ohi\Archivos del toolbox\1. Insumos\Presiones y resilencias\Destruccion de habitat\"/>
    </mc:Choice>
  </mc:AlternateContent>
  <xr:revisionPtr revIDLastSave="0" documentId="13_ncr:1_{FEA3F8C2-FBB8-486E-967C-DC5DBF196D82}" xr6:coauthVersionLast="47" xr6:coauthVersionMax="47" xr10:uidLastSave="{00000000-0000-0000-0000-000000000000}"/>
  <bookViews>
    <workbookView xWindow="-110" yWindow="-110" windowWidth="25820" windowHeight="14020" xr2:uid="{09DA108E-040F-4A07-834B-C6F3E8E94ADB}"/>
  </bookViews>
  <sheets>
    <sheet name="region_list" sheetId="2" r:id="rId1"/>
    <sheet name="Hoja1" sheetId="1" r:id="rId2"/>
  </sheets>
  <definedNames>
    <definedName name="DatosExternos_1" localSheetId="0" hidden="1">'region_list'!$A$1:$C$37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E7" i="2"/>
  <c r="E2" i="2"/>
  <c r="E3" i="2"/>
  <c r="E4" i="2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2AA15A-9ADE-4A3F-A9F2-BD51EF66334B}" keepAlive="1" name="Consulta - region_list" description="Conexión a la consulta 'region_list' en el libro." type="5" refreshedVersion="7" background="1" saveData="1">
    <dbPr connection="Provider=Microsoft.Mashup.OleDb.1;Data Source=$Workbook$;Location=region_list;Extended Properties=&quot;&quot;" command="SELECT * FROM [region_list]"/>
  </connection>
</connections>
</file>

<file path=xl/sharedStrings.xml><?xml version="1.0" encoding="utf-8"?>
<sst xmlns="http://schemas.openxmlformats.org/spreadsheetml/2006/main" count="156" uniqueCount="71">
  <si>
    <t>rgn_id</t>
  </si>
  <si>
    <t>rgn_name</t>
  </si>
  <si>
    <t>area_km2</t>
  </si>
  <si>
    <t>Ancud</t>
  </si>
  <si>
    <t>Aysen</t>
  </si>
  <si>
    <t>Cabo de Hornos</t>
  </si>
  <si>
    <t>Calbuco</t>
  </si>
  <si>
    <t>Castro</t>
  </si>
  <si>
    <t>Chaiten</t>
  </si>
  <si>
    <t>Chonchi</t>
  </si>
  <si>
    <t>Cisnes</t>
  </si>
  <si>
    <t>Cochamo</t>
  </si>
  <si>
    <t>Curaco de Velez</t>
  </si>
  <si>
    <t>Dalcahue</t>
  </si>
  <si>
    <t>Fresia</t>
  </si>
  <si>
    <t>Guaitecas</t>
  </si>
  <si>
    <t>Hualaihue</t>
  </si>
  <si>
    <t>Laguna Blanca</t>
  </si>
  <si>
    <t>Los Muermos</t>
  </si>
  <si>
    <t>Maullin</t>
  </si>
  <si>
    <t>Natales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</si>
  <si>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</si>
  <si>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</si>
  <si>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</si>
  <si>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</si>
  <si>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</si>
  <si>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</si>
  <si>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</si>
  <si>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Quellon</t>
  </si>
  <si>
    <t>Quemchi</t>
  </si>
  <si>
    <t>Quinchao</t>
  </si>
  <si>
    <t>Rio Negro</t>
  </si>
  <si>
    <t>Rio Verde</t>
  </si>
  <si>
    <t>San Gregorio</t>
  </si>
  <si>
    <t>San Juan de la Costa</t>
  </si>
  <si>
    <t>Timaukel</t>
  </si>
  <si>
    <t>Torres del Paine</t>
  </si>
  <si>
    <t>Tortel</t>
  </si>
  <si>
    <t xml:space="preserve">Queilen </t>
  </si>
  <si>
    <t>Región de Los Lagos</t>
  </si>
  <si>
    <t>Puqueldón</t>
  </si>
  <si>
    <t>Chiloe</t>
  </si>
  <si>
    <t>Llanquihue</t>
  </si>
  <si>
    <t>Osorno</t>
  </si>
  <si>
    <t>Cochamó</t>
  </si>
  <si>
    <t>Quellón</t>
  </si>
  <si>
    <t>Queilén</t>
  </si>
  <si>
    <t>Río Negro</t>
  </si>
  <si>
    <t>Chaitén</t>
  </si>
  <si>
    <t>Palena</t>
  </si>
  <si>
    <t>Maullín</t>
  </si>
  <si>
    <t>Curaco de Vélez</t>
  </si>
  <si>
    <t>Hualaihué</t>
  </si>
  <si>
    <t>Región de Aysén del Gral.Ibañez del Campo</t>
  </si>
  <si>
    <t>Aysén</t>
  </si>
  <si>
    <t>Capitáín Prat</t>
  </si>
  <si>
    <t>Magallanes</t>
  </si>
  <si>
    <t>Ultima Esperanza</t>
  </si>
  <si>
    <t>Tierra del Fuego</t>
  </si>
  <si>
    <t>Río Verde</t>
  </si>
  <si>
    <t>Antártica Chilena</t>
  </si>
  <si>
    <t>Región</t>
  </si>
  <si>
    <t>Comuna</t>
  </si>
  <si>
    <t>Provincia</t>
  </si>
  <si>
    <t>Región de Magallanes y Antártica Chilena</t>
  </si>
  <si>
    <t>Ap</t>
  </si>
  <si>
    <t>porcentaje ap</t>
  </si>
  <si>
    <t xml:space="preserve">Ramsar </t>
  </si>
  <si>
    <t>Biosfera</t>
  </si>
  <si>
    <t xml:space="preserve">Total </t>
  </si>
  <si>
    <t xml:space="preserve">Porcentaje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</si>
</sst>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5AC1F27-F163-478C-AAD6-37CE514CD36D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rgn_id" tableColumnId="1"/>
      <queryTableField id="2" name="rgn_name" tableColumnId="2"/>
      <queryTableField id="3" name="area_km2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951BD-996A-4401-BE66-1CB7E26809E0}" name="region_list" displayName="region_list" ref="A1:I37" tableType="queryTable" totalsRowShown="0">
  <tableColumns count="9">
    <tableColumn id="1" xr3:uid="{F1B13A93-5781-4CD8-B785-51734B920AAF}" uniqueName="1" name="rgn_id" queryTableFieldId="1"/>
    <tableColumn id="2" xr3:uid="{F8F3E35D-5B89-49AD-BF4F-40124AEA5209}" uniqueName="2" name="rgn_name" queryTableFieldId="2" dataDxfId="3"/>
    <tableColumn id="3" xr3:uid="{65B3722D-6229-4537-81CC-30407882B4BC}" uniqueName="3" name="area_km2" queryTableFieldId="3"/>
    <tableColumn id="4" xr3:uid="{439E55BB-9171-4376-9C06-01515A930040}" uniqueName="4" name="Ap" queryTableFieldId="4"/>
    <tableColumn id="5" xr3:uid="{4E5450E3-877C-45E6-AB4E-FEB67DE4D527}" uniqueName="5" name="porcentaje ap" queryTableFieldId="5" dataDxfId="2">
      <calculatedColumnFormula>(region_list[[#This Row],[Ap]]/region_list[[#This Row],[area_km2]])*100</calculatedColumnFormula>
    </tableColumn>
    <tableColumn id="6" xr3:uid="{C3F650FD-631C-4645-9192-956E7FDA2F27}" uniqueName="6" name="Ramsar " queryTableFieldId="6"/>
    <tableColumn id="7" xr3:uid="{C7732CBE-1F95-42DA-8C4D-8210413850C0}" uniqueName="7" name="Biosfera" queryTableFieldId="7"/>
    <tableColumn id="8" xr3:uid="{350B4D6B-FE18-4C36-A8E1-66FD5EF068EB}" uniqueName="8" name="Total " queryTableFieldId="8" dataDxfId="1">
      <calculatedColumnFormula>region_list[[#This Row],[Ap]]+region_list[[#This Row],[Ramsar ]]+region_list[[#This Row],[Biosfera]]</calculatedColumnFormula>
    </tableColumn>
    <tableColumn id="9" xr3:uid="{1C3B6531-44F1-4C52-98ED-F52F5020B8C6}" uniqueName="9" name="Porcentaje total " queryTableFieldId="9" dataDxfId="0">
      <calculatedColumnFormula>(region_list[[#This Row],[Total ]]/region_list[[#This Row],[area_km2]])*100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7E52-9170-48D9-9373-E3AB79FFC9F4}">
  <dimension ref="A1:I37"/>
  <sheetViews>
    <sheetView tabSelected="1" workbookViewId="0">
      <selection activeCell="J6" sqref="J6"/>
    </sheetView>
  </sheetViews>
  <sheetFormatPr baseColWidth="10" defaultRowHeight="14.5" x14ac:dyDescent="0.35"/>
  <cols>
    <col min="1" max="1" width="8.81640625" bestFit="1" customWidth="1"/>
    <col min="2" max="2" width="18.7265625" bestFit="1" customWidth="1"/>
    <col min="3" max="3" width="1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35">
      <c r="A2">
        <v>1</v>
      </c>
      <c r="B2" s="1" t="s">
        <v>3</v>
      </c>
      <c r="C2">
        <v>1546.4483130900001</v>
      </c>
      <c r="D2">
        <v>0</v>
      </c>
      <c r="E2">
        <f>(region_list[[#This Row],[Ap]]/region_list[[#This Row],[area_km2]])*100</f>
        <v>0</v>
      </c>
      <c r="H2">
        <f>region_list[[#This Row],[Ap]]+region_list[[#This Row],[Ramsar ]]+region_list[[#This Row],[Biosfera]]</f>
        <v>0</v>
      </c>
      <c r="I2">
        <f>(region_list[[#This Row],[Total ]]/region_list[[#This Row],[area_km2]])*100</f>
        <v>0</v>
      </c>
    </row>
    <row r="3" spans="1:9" x14ac:dyDescent="0.35">
      <c r="A3">
        <v>2</v>
      </c>
      <c r="B3" s="1" t="s">
        <v>4</v>
      </c>
      <c r="C3">
        <v>16051.036667300001</v>
      </c>
      <c r="D3">
        <v>1089</v>
      </c>
      <c r="E3">
        <f>(region_list[[#This Row],[Ap]]/region_list[[#This Row],[area_km2]])*100</f>
        <v>6.7846085120381465</v>
      </c>
      <c r="H3">
        <f>region_list[[#This Row],[Ap]]+region_list[[#This Row],[Ramsar ]]+region_list[[#This Row],[Biosfera]]</f>
        <v>1089</v>
      </c>
      <c r="I3">
        <f>(region_list[[#This Row],[Total ]]/region_list[[#This Row],[area_km2]])*100</f>
        <v>6.7846085120381465</v>
      </c>
    </row>
    <row r="4" spans="1:9" x14ac:dyDescent="0.35">
      <c r="A4">
        <v>3</v>
      </c>
      <c r="B4" s="1" t="s">
        <v>5</v>
      </c>
      <c r="C4">
        <v>25608.806740100001</v>
      </c>
      <c r="D4">
        <v>0</v>
      </c>
      <c r="E4">
        <f>(region_list[[#This Row],[Ap]]/region_list[[#This Row],[area_km2]])*100</f>
        <v>0</v>
      </c>
      <c r="G4">
        <v>23946</v>
      </c>
      <c r="H4">
        <f>region_list[[#This Row],[Ap]]+region_list[[#This Row],[Ramsar ]]+region_list[[#This Row],[Biosfera]]</f>
        <v>23946</v>
      </c>
      <c r="I4">
        <f>(region_list[[#This Row],[Total ]]/region_list[[#This Row],[area_km2]])*100</f>
        <v>93.506894885905538</v>
      </c>
    </row>
    <row r="5" spans="1:9" x14ac:dyDescent="0.35">
      <c r="A5">
        <v>4</v>
      </c>
      <c r="B5" s="1" t="s">
        <v>6</v>
      </c>
      <c r="C5">
        <v>1068.10641968</v>
      </c>
      <c r="D5">
        <v>0</v>
      </c>
      <c r="E5">
        <f>(region_list[[#This Row],[Ap]]/region_list[[#This Row],[area_km2]])*100</f>
        <v>0</v>
      </c>
      <c r="H5">
        <f>region_list[[#This Row],[Ap]]+region_list[[#This Row],[Ramsar ]]+region_list[[#This Row],[Biosfera]]</f>
        <v>0</v>
      </c>
      <c r="I5">
        <f>(region_list[[#This Row],[Total ]]/region_list[[#This Row],[area_km2]])*100</f>
        <v>0</v>
      </c>
    </row>
    <row r="6" spans="1:9" x14ac:dyDescent="0.35">
      <c r="A6">
        <v>5</v>
      </c>
      <c r="B6" s="1" t="s">
        <v>7</v>
      </c>
      <c r="C6">
        <v>350.38625470699998</v>
      </c>
      <c r="D6">
        <v>0</v>
      </c>
      <c r="E6">
        <f>(region_list[[#This Row],[Ap]]/region_list[[#This Row],[area_km2]])*100</f>
        <v>0</v>
      </c>
      <c r="H6">
        <f>region_list[[#This Row],[Ap]]+region_list[[#This Row],[Ramsar ]]+region_list[[#This Row],[Biosfera]]</f>
        <v>0</v>
      </c>
      <c r="I6">
        <f>(region_list[[#This Row],[Total ]]/region_list[[#This Row],[area_km2]])*100</f>
        <v>0</v>
      </c>
    </row>
    <row r="7" spans="1:9" x14ac:dyDescent="0.35">
      <c r="A7">
        <v>6</v>
      </c>
      <c r="B7" s="1" t="s">
        <v>8</v>
      </c>
      <c r="C7">
        <v>4735.6130083300004</v>
      </c>
      <c r="D7">
        <v>1.9419999999999999E-3</v>
      </c>
      <c r="E7">
        <f>(region_list[[#This Row],[Ap]]/region_list[[#This Row],[area_km2]])*100</f>
        <v>4.1008418478959287E-5</v>
      </c>
      <c r="H7">
        <f>region_list[[#This Row],[Ap]]+region_list[[#This Row],[Ramsar ]]+region_list[[#This Row],[Biosfera]]</f>
        <v>1.9419999999999999E-3</v>
      </c>
      <c r="I7">
        <f>(region_list[[#This Row],[Total ]]/region_list[[#This Row],[area_km2]])*100</f>
        <v>4.1008418478959287E-5</v>
      </c>
    </row>
    <row r="8" spans="1:9" x14ac:dyDescent="0.35">
      <c r="A8">
        <v>7</v>
      </c>
      <c r="B8" s="1" t="s">
        <v>9</v>
      </c>
      <c r="C8">
        <v>949.06009365299997</v>
      </c>
      <c r="D8">
        <v>0</v>
      </c>
      <c r="E8">
        <f>(region_list[[#This Row],[Ap]]/region_list[[#This Row],[area_km2]])*100</f>
        <v>0</v>
      </c>
      <c r="H8">
        <f>region_list[[#This Row],[Ap]]+region_list[[#This Row],[Ramsar ]]+region_list[[#This Row],[Biosfera]]</f>
        <v>0</v>
      </c>
      <c r="I8">
        <f>(region_list[[#This Row],[Total ]]/region_list[[#This Row],[area_km2]])*100</f>
        <v>0</v>
      </c>
    </row>
    <row r="9" spans="1:9" x14ac:dyDescent="0.35">
      <c r="A9">
        <v>8</v>
      </c>
      <c r="B9" s="1" t="s">
        <v>10</v>
      </c>
      <c r="C9">
        <v>13571.185664799999</v>
      </c>
      <c r="D9">
        <v>233.34</v>
      </c>
      <c r="E9">
        <f>(region_list[[#This Row],[Ap]]/region_list[[#This Row],[area_km2]])*100</f>
        <v>1.7193781425098407</v>
      </c>
      <c r="H9">
        <f>region_list[[#This Row],[Ap]]+region_list[[#This Row],[Ramsar ]]+region_list[[#This Row],[Biosfera]]</f>
        <v>233.34</v>
      </c>
      <c r="I9">
        <f>(region_list[[#This Row],[Total ]]/region_list[[#This Row],[area_km2]])*100</f>
        <v>1.7193781425098407</v>
      </c>
    </row>
    <row r="10" spans="1:9" x14ac:dyDescent="0.35">
      <c r="A10">
        <v>9</v>
      </c>
      <c r="B10" s="1" t="s">
        <v>11</v>
      </c>
      <c r="C10">
        <v>151.28708897300001</v>
      </c>
      <c r="D10">
        <v>0</v>
      </c>
      <c r="E10">
        <f>(region_list[[#This Row],[Ap]]/region_list[[#This Row],[area_km2]])*100</f>
        <v>0</v>
      </c>
      <c r="H10">
        <f>region_list[[#This Row],[Ap]]+region_list[[#This Row],[Ramsar ]]+region_list[[#This Row],[Biosfera]]</f>
        <v>0</v>
      </c>
      <c r="I10">
        <f>(region_list[[#This Row],[Total ]]/region_list[[#This Row],[area_km2]])*100</f>
        <v>0</v>
      </c>
    </row>
    <row r="11" spans="1:9" x14ac:dyDescent="0.35">
      <c r="A11">
        <v>10</v>
      </c>
      <c r="B11" s="1" t="s">
        <v>12</v>
      </c>
      <c r="C11">
        <v>80.580467502600001</v>
      </c>
      <c r="D11">
        <v>0</v>
      </c>
      <c r="E11">
        <f>(region_list[[#This Row],[Ap]]/region_list[[#This Row],[area_km2]])*100</f>
        <v>0</v>
      </c>
      <c r="H11">
        <f>region_list[[#This Row],[Ap]]+region_list[[#This Row],[Ramsar ]]+region_list[[#This Row],[Biosfera]]</f>
        <v>0</v>
      </c>
      <c r="I11">
        <f>(region_list[[#This Row],[Total ]]/region_list[[#This Row],[area_km2]])*100</f>
        <v>0</v>
      </c>
    </row>
    <row r="12" spans="1:9" x14ac:dyDescent="0.35">
      <c r="A12">
        <v>11</v>
      </c>
      <c r="B12" s="1" t="s">
        <v>13</v>
      </c>
      <c r="C12">
        <v>812.62689992499998</v>
      </c>
      <c r="D12">
        <v>0</v>
      </c>
      <c r="E12">
        <f>(region_list[[#This Row],[Ap]]/region_list[[#This Row],[area_km2]])*100</f>
        <v>0</v>
      </c>
      <c r="H12">
        <f>region_list[[#This Row],[Ap]]+region_list[[#This Row],[Ramsar ]]+region_list[[#This Row],[Biosfera]]</f>
        <v>0</v>
      </c>
      <c r="I12">
        <f>(region_list[[#This Row],[Total ]]/region_list[[#This Row],[area_km2]])*100</f>
        <v>0</v>
      </c>
    </row>
    <row r="13" spans="1:9" x14ac:dyDescent="0.35">
      <c r="A13">
        <v>12</v>
      </c>
      <c r="B13" s="1" t="s">
        <v>14</v>
      </c>
      <c r="C13">
        <v>615.31607848900001</v>
      </c>
      <c r="D13">
        <v>0</v>
      </c>
      <c r="E13">
        <f>(region_list[[#This Row],[Ap]]/region_list[[#This Row],[area_km2]])*100</f>
        <v>0</v>
      </c>
      <c r="H13">
        <f>region_list[[#This Row],[Ap]]+region_list[[#This Row],[Ramsar ]]+region_list[[#This Row],[Biosfera]]</f>
        <v>0</v>
      </c>
      <c r="I13">
        <f>(region_list[[#This Row],[Total ]]/region_list[[#This Row],[area_km2]])*100</f>
        <v>0</v>
      </c>
    </row>
    <row r="14" spans="1:9" x14ac:dyDescent="0.35">
      <c r="A14">
        <v>13</v>
      </c>
      <c r="B14" s="1" t="s">
        <v>15</v>
      </c>
      <c r="C14">
        <v>3545.9309956299999</v>
      </c>
      <c r="D14">
        <v>0</v>
      </c>
      <c r="E14">
        <f>(region_list[[#This Row],[Ap]]/region_list[[#This Row],[area_km2]])*100</f>
        <v>0</v>
      </c>
      <c r="H14">
        <f>region_list[[#This Row],[Ap]]+region_list[[#This Row],[Ramsar ]]+region_list[[#This Row],[Biosfera]]</f>
        <v>0</v>
      </c>
      <c r="I14">
        <f>(region_list[[#This Row],[Total ]]/region_list[[#This Row],[area_km2]])*100</f>
        <v>0</v>
      </c>
    </row>
    <row r="15" spans="1:9" x14ac:dyDescent="0.35">
      <c r="A15">
        <v>14</v>
      </c>
      <c r="B15" s="1" t="s">
        <v>16</v>
      </c>
      <c r="C15">
        <v>1186.8193493799999</v>
      </c>
      <c r="D15">
        <v>0</v>
      </c>
      <c r="E15">
        <f>(region_list[[#This Row],[Ap]]/region_list[[#This Row],[area_km2]])*100</f>
        <v>0</v>
      </c>
      <c r="H15">
        <f>region_list[[#This Row],[Ap]]+region_list[[#This Row],[Ramsar ]]+region_list[[#This Row],[Biosfera]]</f>
        <v>0</v>
      </c>
      <c r="I15">
        <f>(region_list[[#This Row],[Total ]]/region_list[[#This Row],[area_km2]])*100</f>
        <v>0</v>
      </c>
    </row>
    <row r="16" spans="1:9" x14ac:dyDescent="0.35">
      <c r="A16">
        <v>15</v>
      </c>
      <c r="B16" s="1" t="s">
        <v>17</v>
      </c>
      <c r="C16">
        <v>161.796774626</v>
      </c>
      <c r="D16">
        <v>0</v>
      </c>
      <c r="E16">
        <f>(region_list[[#This Row],[Ap]]/region_list[[#This Row],[area_km2]])*100</f>
        <v>0</v>
      </c>
      <c r="H16">
        <f>region_list[[#This Row],[Ap]]+region_list[[#This Row],[Ramsar ]]+region_list[[#This Row],[Biosfera]]</f>
        <v>0</v>
      </c>
      <c r="I16">
        <f>(region_list[[#This Row],[Total ]]/region_list[[#This Row],[area_km2]])*100</f>
        <v>0</v>
      </c>
    </row>
    <row r="17" spans="1:9" x14ac:dyDescent="0.35">
      <c r="A17">
        <v>16</v>
      </c>
      <c r="B17" s="1" t="s">
        <v>18</v>
      </c>
      <c r="C17">
        <v>627.85723680900003</v>
      </c>
      <c r="D17">
        <v>0</v>
      </c>
      <c r="E17">
        <f>(region_list[[#This Row],[Ap]]/region_list[[#This Row],[area_km2]])*100</f>
        <v>0</v>
      </c>
      <c r="H17">
        <f>region_list[[#This Row],[Ap]]+region_list[[#This Row],[Ramsar ]]+region_list[[#This Row],[Biosfera]]</f>
        <v>0</v>
      </c>
      <c r="I17">
        <f>(region_list[[#This Row],[Total ]]/region_list[[#This Row],[area_km2]])*100</f>
        <v>0</v>
      </c>
    </row>
    <row r="18" spans="1:9" x14ac:dyDescent="0.35">
      <c r="A18">
        <v>17</v>
      </c>
      <c r="B18" s="1" t="s">
        <v>19</v>
      </c>
      <c r="C18">
        <v>887.795027678</v>
      </c>
      <c r="D18">
        <v>0</v>
      </c>
      <c r="E18">
        <f>(region_list[[#This Row],[Ap]]/region_list[[#This Row],[area_km2]])*100</f>
        <v>0</v>
      </c>
      <c r="H18">
        <f>region_list[[#This Row],[Ap]]+region_list[[#This Row],[Ramsar ]]+region_list[[#This Row],[Biosfera]]</f>
        <v>0</v>
      </c>
      <c r="I18">
        <f>(region_list[[#This Row],[Total ]]/region_list[[#This Row],[area_km2]])*100</f>
        <v>0</v>
      </c>
    </row>
    <row r="19" spans="1:9" x14ac:dyDescent="0.35">
      <c r="A19">
        <v>18</v>
      </c>
      <c r="B19" s="1" t="s">
        <v>20</v>
      </c>
      <c r="C19">
        <v>32015.4221578</v>
      </c>
      <c r="D19">
        <v>0</v>
      </c>
      <c r="E19">
        <f>(region_list[[#This Row],[Ap]]/region_list[[#This Row],[area_km2]])*100</f>
        <v>0</v>
      </c>
      <c r="H19">
        <f>region_list[[#This Row],[Ap]]+region_list[[#This Row],[Ramsar ]]+region_list[[#This Row],[Biosfera]]</f>
        <v>0</v>
      </c>
      <c r="I19">
        <f>(region_list[[#This Row],[Total ]]/region_list[[#This Row],[area_km2]])*100</f>
        <v>0</v>
      </c>
    </row>
    <row r="20" spans="1:9" x14ac:dyDescent="0.35">
      <c r="A20">
        <v>19</v>
      </c>
      <c r="B20" s="1" t="s">
        <v>21</v>
      </c>
      <c r="C20">
        <v>2614.0401237599999</v>
      </c>
      <c r="D20">
        <v>0</v>
      </c>
      <c r="E20">
        <f>(region_list[[#This Row],[Ap]]/region_list[[#This Row],[area_km2]])*100</f>
        <v>0</v>
      </c>
      <c r="H20">
        <f>region_list[[#This Row],[Ap]]+region_list[[#This Row],[Ramsar ]]+region_list[[#This Row],[Biosfera]]</f>
        <v>0</v>
      </c>
      <c r="I20">
        <f>(region_list[[#This Row],[Total ]]/region_list[[#This Row],[area_km2]])*100</f>
        <v>0</v>
      </c>
    </row>
    <row r="21" spans="1:9" x14ac:dyDescent="0.35">
      <c r="A21">
        <v>20</v>
      </c>
      <c r="B21" s="1" t="s">
        <v>22</v>
      </c>
      <c r="C21">
        <v>2677.4517190900001</v>
      </c>
      <c r="D21">
        <v>0</v>
      </c>
      <c r="E21">
        <f>(region_list[[#This Row],[Ap]]/region_list[[#This Row],[area_km2]])*100</f>
        <v>0</v>
      </c>
      <c r="F21">
        <v>589</v>
      </c>
      <c r="H21">
        <f>region_list[[#This Row],[Ap]]+region_list[[#This Row],[Ramsar ]]+region_list[[#This Row],[Biosfera]]</f>
        <v>589</v>
      </c>
      <c r="I21">
        <f>(region_list[[#This Row],[Total ]]/region_list[[#This Row],[area_km2]])*100</f>
        <v>21.998529265737297</v>
      </c>
    </row>
    <row r="22" spans="1:9" x14ac:dyDescent="0.35">
      <c r="A22">
        <v>21</v>
      </c>
      <c r="B22" s="1" t="s">
        <v>23</v>
      </c>
      <c r="C22">
        <v>562.29698096499999</v>
      </c>
      <c r="D22">
        <v>0</v>
      </c>
      <c r="E22">
        <f>(region_list[[#This Row],[Ap]]/region_list[[#This Row],[area_km2]])*100</f>
        <v>0</v>
      </c>
      <c r="H22">
        <f>region_list[[#This Row],[Ap]]+region_list[[#This Row],[Ramsar ]]+region_list[[#This Row],[Biosfera]]</f>
        <v>0</v>
      </c>
      <c r="I22">
        <f>(region_list[[#This Row],[Total ]]/region_list[[#This Row],[area_km2]])*100</f>
        <v>0</v>
      </c>
    </row>
    <row r="23" spans="1:9" x14ac:dyDescent="0.35">
      <c r="A23">
        <v>22</v>
      </c>
      <c r="B23" s="1" t="s">
        <v>24</v>
      </c>
      <c r="C23">
        <v>8.3702143968900007</v>
      </c>
      <c r="D23">
        <v>0</v>
      </c>
      <c r="E23">
        <f>(region_list[[#This Row],[Ap]]/region_list[[#This Row],[area_km2]])*100</f>
        <v>0</v>
      </c>
      <c r="H23">
        <f>region_list[[#This Row],[Ap]]+region_list[[#This Row],[Ramsar ]]+region_list[[#This Row],[Biosfera]]</f>
        <v>0</v>
      </c>
      <c r="I23">
        <f>(region_list[[#This Row],[Total ]]/region_list[[#This Row],[area_km2]])*100</f>
        <v>0</v>
      </c>
    </row>
    <row r="24" spans="1:9" x14ac:dyDescent="0.35">
      <c r="A24">
        <v>23</v>
      </c>
      <c r="B24" s="1" t="s">
        <v>25</v>
      </c>
      <c r="C24">
        <v>21020.698912600001</v>
      </c>
      <c r="D24">
        <v>553.69000000000005</v>
      </c>
      <c r="E24">
        <f>(region_list[[#This Row],[Ap]]/region_list[[#This Row],[area_km2]])*100</f>
        <v>2.6340227901181401</v>
      </c>
      <c r="H24">
        <f>region_list[[#This Row],[Ap]]+region_list[[#This Row],[Ramsar ]]+region_list[[#This Row],[Biosfera]]</f>
        <v>553.69000000000005</v>
      </c>
      <c r="I24">
        <f>(region_list[[#This Row],[Total ]]/region_list[[#This Row],[area_km2]])*100</f>
        <v>2.6340227901181401</v>
      </c>
    </row>
    <row r="25" spans="1:9" x14ac:dyDescent="0.35">
      <c r="A25">
        <v>24</v>
      </c>
      <c r="B25" s="1" t="s">
        <v>26</v>
      </c>
      <c r="C25">
        <v>150.70233169599999</v>
      </c>
      <c r="D25">
        <v>0</v>
      </c>
      <c r="E25">
        <f>(region_list[[#This Row],[Ap]]/region_list[[#This Row],[area_km2]])*100</f>
        <v>0</v>
      </c>
      <c r="H25">
        <f>region_list[[#This Row],[Ap]]+region_list[[#This Row],[Ramsar ]]+region_list[[#This Row],[Biosfera]]</f>
        <v>0</v>
      </c>
      <c r="I25">
        <f>(region_list[[#This Row],[Total ]]/region_list[[#This Row],[area_km2]])*100</f>
        <v>0</v>
      </c>
    </row>
    <row r="26" spans="1:9" x14ac:dyDescent="0.35">
      <c r="A26">
        <v>25</v>
      </c>
      <c r="B26" s="1" t="s">
        <v>27</v>
      </c>
      <c r="C26">
        <v>683.72576331699997</v>
      </c>
      <c r="D26">
        <v>0</v>
      </c>
      <c r="E26">
        <f>(region_list[[#This Row],[Ap]]/region_list[[#This Row],[area_km2]])*100</f>
        <v>0</v>
      </c>
      <c r="H26">
        <f>region_list[[#This Row],[Ap]]+region_list[[#This Row],[Ramsar ]]+region_list[[#This Row],[Biosfera]]</f>
        <v>0</v>
      </c>
      <c r="I26">
        <f>(region_list[[#This Row],[Total ]]/region_list[[#This Row],[area_km2]])*100</f>
        <v>0</v>
      </c>
    </row>
    <row r="27" spans="1:9" x14ac:dyDescent="0.35">
      <c r="A27">
        <v>26</v>
      </c>
      <c r="B27" s="1" t="s">
        <v>38</v>
      </c>
      <c r="C27">
        <v>1104.13991695</v>
      </c>
      <c r="D27">
        <v>0</v>
      </c>
      <c r="E27">
        <f>(region_list[[#This Row],[Ap]]/region_list[[#This Row],[area_km2]])*100</f>
        <v>0</v>
      </c>
      <c r="H27">
        <f>region_list[[#This Row],[Ap]]+region_list[[#This Row],[Ramsar ]]+region_list[[#This Row],[Biosfera]]</f>
        <v>0</v>
      </c>
      <c r="I27">
        <f>(region_list[[#This Row],[Total ]]/region_list[[#This Row],[area_km2]])*100</f>
        <v>0</v>
      </c>
    </row>
    <row r="28" spans="1:9" x14ac:dyDescent="0.35">
      <c r="A28">
        <v>27</v>
      </c>
      <c r="B28" s="1" t="s">
        <v>28</v>
      </c>
      <c r="C28">
        <v>7739.7344592999998</v>
      </c>
      <c r="D28">
        <v>0</v>
      </c>
      <c r="E28">
        <f>(region_list[[#This Row],[Ap]]/region_list[[#This Row],[area_km2]])*100</f>
        <v>0</v>
      </c>
      <c r="H28">
        <f>region_list[[#This Row],[Ap]]+region_list[[#This Row],[Ramsar ]]+region_list[[#This Row],[Biosfera]]</f>
        <v>0</v>
      </c>
      <c r="I28">
        <f>(region_list[[#This Row],[Total ]]/region_list[[#This Row],[area_km2]])*100</f>
        <v>0</v>
      </c>
    </row>
    <row r="29" spans="1:9" x14ac:dyDescent="0.35">
      <c r="A29">
        <v>28</v>
      </c>
      <c r="B29" s="1" t="s">
        <v>29</v>
      </c>
      <c r="C29">
        <v>1484.50906872</v>
      </c>
      <c r="D29">
        <v>0</v>
      </c>
      <c r="E29">
        <f>(region_list[[#This Row],[Ap]]/region_list[[#This Row],[area_km2]])*100</f>
        <v>0</v>
      </c>
      <c r="H29">
        <f>region_list[[#This Row],[Ap]]+region_list[[#This Row],[Ramsar ]]+region_list[[#This Row],[Biosfera]]</f>
        <v>0</v>
      </c>
      <c r="I29">
        <f>(region_list[[#This Row],[Total ]]/region_list[[#This Row],[area_km2]])*100</f>
        <v>0</v>
      </c>
    </row>
    <row r="30" spans="1:9" x14ac:dyDescent="0.35">
      <c r="A30">
        <v>29</v>
      </c>
      <c r="B30" s="1" t="s">
        <v>30</v>
      </c>
      <c r="C30">
        <v>811.34154582600002</v>
      </c>
      <c r="D30">
        <v>0</v>
      </c>
      <c r="E30">
        <f>(region_list[[#This Row],[Ap]]/region_list[[#This Row],[area_km2]])*100</f>
        <v>0</v>
      </c>
      <c r="H30">
        <f>region_list[[#This Row],[Ap]]+region_list[[#This Row],[Ramsar ]]+region_list[[#This Row],[Biosfera]]</f>
        <v>0</v>
      </c>
      <c r="I30">
        <f>(region_list[[#This Row],[Total ]]/region_list[[#This Row],[area_km2]])*100</f>
        <v>0</v>
      </c>
    </row>
    <row r="31" spans="1:9" x14ac:dyDescent="0.35">
      <c r="A31">
        <v>30</v>
      </c>
      <c r="B31" s="1" t="s">
        <v>31</v>
      </c>
      <c r="C31">
        <v>486.14333392100002</v>
      </c>
      <c r="D31">
        <v>0</v>
      </c>
      <c r="E31">
        <f>(region_list[[#This Row],[Ap]]/region_list[[#This Row],[area_km2]])*100</f>
        <v>0</v>
      </c>
      <c r="H31">
        <f>region_list[[#This Row],[Ap]]+region_list[[#This Row],[Ramsar ]]+region_list[[#This Row],[Biosfera]]</f>
        <v>0</v>
      </c>
      <c r="I31">
        <f>(region_list[[#This Row],[Total ]]/region_list[[#This Row],[area_km2]])*100</f>
        <v>0</v>
      </c>
    </row>
    <row r="32" spans="1:9" x14ac:dyDescent="0.35">
      <c r="A32">
        <v>31</v>
      </c>
      <c r="B32" s="1" t="s">
        <v>32</v>
      </c>
      <c r="C32">
        <v>4317.6894591</v>
      </c>
      <c r="D32">
        <v>95.98</v>
      </c>
      <c r="E32">
        <f>(region_list[[#This Row],[Ap]]/region_list[[#This Row],[area_km2]])*100</f>
        <v>2.2229481973908922</v>
      </c>
      <c r="H32">
        <f>region_list[[#This Row],[Ap]]+region_list[[#This Row],[Ramsar ]]+region_list[[#This Row],[Biosfera]]</f>
        <v>95.98</v>
      </c>
      <c r="I32">
        <f>(region_list[[#This Row],[Total ]]/region_list[[#This Row],[area_km2]])*100</f>
        <v>2.2229481973908922</v>
      </c>
    </row>
    <row r="33" spans="1:9" x14ac:dyDescent="0.35">
      <c r="A33">
        <v>32</v>
      </c>
      <c r="B33" s="1" t="s">
        <v>33</v>
      </c>
      <c r="C33">
        <v>1728.39776125</v>
      </c>
      <c r="D33">
        <v>0</v>
      </c>
      <c r="E33">
        <f>(region_list[[#This Row],[Ap]]/region_list[[#This Row],[area_km2]])*100</f>
        <v>0</v>
      </c>
      <c r="H33">
        <f>region_list[[#This Row],[Ap]]+region_list[[#This Row],[Ramsar ]]+region_list[[#This Row],[Biosfera]]</f>
        <v>0</v>
      </c>
      <c r="I33">
        <f>(region_list[[#This Row],[Total ]]/region_list[[#This Row],[area_km2]])*100</f>
        <v>0</v>
      </c>
    </row>
    <row r="34" spans="1:9" x14ac:dyDescent="0.35">
      <c r="A34">
        <v>33</v>
      </c>
      <c r="B34" s="1" t="s">
        <v>34</v>
      </c>
      <c r="C34">
        <v>1125.1870496199999</v>
      </c>
      <c r="D34">
        <v>0</v>
      </c>
      <c r="E34">
        <f>(region_list[[#This Row],[Ap]]/region_list[[#This Row],[area_km2]])*100</f>
        <v>0</v>
      </c>
      <c r="H34">
        <f>region_list[[#This Row],[Ap]]+region_list[[#This Row],[Ramsar ]]+region_list[[#This Row],[Biosfera]]</f>
        <v>0</v>
      </c>
      <c r="I34">
        <f>(region_list[[#This Row],[Total ]]/region_list[[#This Row],[area_km2]])*100</f>
        <v>0</v>
      </c>
    </row>
    <row r="35" spans="1:9" x14ac:dyDescent="0.35">
      <c r="A35">
        <v>34</v>
      </c>
      <c r="B35" s="1" t="s">
        <v>35</v>
      </c>
      <c r="C35">
        <v>2750.6652274500002</v>
      </c>
      <c r="D35">
        <v>758.6</v>
      </c>
      <c r="E35">
        <f>(region_list[[#This Row],[Ap]]/region_list[[#This Row],[area_km2]])*100</f>
        <v>27.578783213225076</v>
      </c>
      <c r="G35">
        <v>1765</v>
      </c>
      <c r="H35">
        <f>region_list[[#This Row],[Ap]]+region_list[[#This Row],[Ramsar ]]+region_list[[#This Row],[Biosfera]]</f>
        <v>2523.6</v>
      </c>
      <c r="I35">
        <f>(region_list[[#This Row],[Total ]]/region_list[[#This Row],[area_km2]])*100</f>
        <v>91.745079510802526</v>
      </c>
    </row>
    <row r="36" spans="1:9" x14ac:dyDescent="0.35">
      <c r="A36">
        <v>35</v>
      </c>
      <c r="B36" s="1" t="s">
        <v>36</v>
      </c>
      <c r="C36">
        <v>146.38437918</v>
      </c>
      <c r="D36">
        <v>0</v>
      </c>
      <c r="E36">
        <f>(region_list[[#This Row],[Ap]]/region_list[[#This Row],[area_km2]])*100</f>
        <v>0</v>
      </c>
      <c r="H36">
        <f>region_list[[#This Row],[Ap]]+region_list[[#This Row],[Ramsar ]]+region_list[[#This Row],[Biosfera]]</f>
        <v>0</v>
      </c>
      <c r="I36">
        <f>(region_list[[#This Row],[Total ]]/region_list[[#This Row],[area_km2]])*100</f>
        <v>0</v>
      </c>
    </row>
    <row r="37" spans="1:9" x14ac:dyDescent="0.35">
      <c r="A37">
        <v>36</v>
      </c>
      <c r="B37" s="1" t="s">
        <v>37</v>
      </c>
      <c r="C37">
        <v>14744.7438196</v>
      </c>
      <c r="D37">
        <v>5577</v>
      </c>
      <c r="E37">
        <f>(region_list[[#This Row],[Ap]]/region_list[[#This Row],[area_km2]])*100</f>
        <v>37.823647994389461</v>
      </c>
      <c r="H37">
        <f>region_list[[#This Row],[Ap]]+region_list[[#This Row],[Ramsar ]]+region_list[[#This Row],[Biosfera]]</f>
        <v>5577</v>
      </c>
      <c r="I37">
        <f>(region_list[[#This Row],[Total ]]/region_list[[#This Row],[area_km2]])*100</f>
        <v>37.823647994389461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99BE-B3FF-4D4B-A894-328182D0BF43}">
  <dimension ref="A1:C37"/>
  <sheetViews>
    <sheetView topLeftCell="A18" workbookViewId="0">
      <selection activeCell="B2" sqref="B2:B37"/>
    </sheetView>
  </sheetViews>
  <sheetFormatPr baseColWidth="10" defaultRowHeight="14.5" x14ac:dyDescent="0.35"/>
  <cols>
    <col min="1" max="1" width="40" bestFit="1" customWidth="1"/>
  </cols>
  <sheetData>
    <row r="1" spans="1:3" x14ac:dyDescent="0.35">
      <c r="A1" t="s">
        <v>61</v>
      </c>
      <c r="B1" t="s">
        <v>62</v>
      </c>
      <c r="C1" t="s">
        <v>63</v>
      </c>
    </row>
    <row r="2" spans="1:3" x14ac:dyDescent="0.35">
      <c r="A2" t="s">
        <v>39</v>
      </c>
      <c r="B2" t="s">
        <v>40</v>
      </c>
      <c r="C2" t="s">
        <v>41</v>
      </c>
    </row>
    <row r="3" spans="1:3" x14ac:dyDescent="0.35">
      <c r="A3" t="s">
        <v>39</v>
      </c>
      <c r="B3" t="s">
        <v>14</v>
      </c>
      <c r="C3" t="s">
        <v>42</v>
      </c>
    </row>
    <row r="4" spans="1:3" x14ac:dyDescent="0.35">
      <c r="A4" t="s">
        <v>39</v>
      </c>
      <c r="B4" t="s">
        <v>27</v>
      </c>
      <c r="C4" t="s">
        <v>43</v>
      </c>
    </row>
    <row r="5" spans="1:3" x14ac:dyDescent="0.35">
      <c r="A5" t="s">
        <v>39</v>
      </c>
      <c r="B5" t="s">
        <v>44</v>
      </c>
      <c r="C5" t="s">
        <v>42</v>
      </c>
    </row>
    <row r="6" spans="1:3" x14ac:dyDescent="0.35">
      <c r="A6" t="s">
        <v>39</v>
      </c>
      <c r="B6" t="s">
        <v>3</v>
      </c>
      <c r="C6" t="s">
        <v>41</v>
      </c>
    </row>
    <row r="7" spans="1:3" x14ac:dyDescent="0.35">
      <c r="A7" t="s">
        <v>39</v>
      </c>
      <c r="B7" t="s">
        <v>45</v>
      </c>
      <c r="C7" t="s">
        <v>41</v>
      </c>
    </row>
    <row r="8" spans="1:3" x14ac:dyDescent="0.35">
      <c r="A8" t="s">
        <v>39</v>
      </c>
      <c r="B8" t="s">
        <v>46</v>
      </c>
      <c r="C8" t="s">
        <v>41</v>
      </c>
    </row>
    <row r="9" spans="1:3" x14ac:dyDescent="0.35">
      <c r="A9" t="s">
        <v>39</v>
      </c>
      <c r="B9" t="s">
        <v>9</v>
      </c>
      <c r="C9" t="s">
        <v>41</v>
      </c>
    </row>
    <row r="10" spans="1:3" x14ac:dyDescent="0.35">
      <c r="A10" t="s">
        <v>39</v>
      </c>
      <c r="B10" t="s">
        <v>23</v>
      </c>
      <c r="C10" t="s">
        <v>42</v>
      </c>
    </row>
    <row r="11" spans="1:3" x14ac:dyDescent="0.35">
      <c r="A11" t="s">
        <v>39</v>
      </c>
      <c r="B11" t="s">
        <v>47</v>
      </c>
      <c r="C11" t="s">
        <v>43</v>
      </c>
    </row>
    <row r="12" spans="1:3" x14ac:dyDescent="0.35">
      <c r="A12" t="s">
        <v>39</v>
      </c>
      <c r="B12" t="s">
        <v>7</v>
      </c>
      <c r="C12" t="s">
        <v>41</v>
      </c>
    </row>
    <row r="13" spans="1:3" x14ac:dyDescent="0.35">
      <c r="A13" t="s">
        <v>39</v>
      </c>
      <c r="B13" t="s">
        <v>13</v>
      </c>
      <c r="C13" t="s">
        <v>41</v>
      </c>
    </row>
    <row r="14" spans="1:3" x14ac:dyDescent="0.35">
      <c r="A14" t="s">
        <v>39</v>
      </c>
      <c r="B14" t="s">
        <v>29</v>
      </c>
      <c r="C14" t="s">
        <v>41</v>
      </c>
    </row>
    <row r="15" spans="1:3" x14ac:dyDescent="0.35">
      <c r="A15" t="s">
        <v>39</v>
      </c>
      <c r="B15" t="s">
        <v>34</v>
      </c>
      <c r="C15" t="s">
        <v>43</v>
      </c>
    </row>
    <row r="16" spans="1:3" x14ac:dyDescent="0.35">
      <c r="A16" t="s">
        <v>39</v>
      </c>
      <c r="B16" t="s">
        <v>6</v>
      </c>
      <c r="C16" t="s">
        <v>42</v>
      </c>
    </row>
    <row r="17" spans="1:3" x14ac:dyDescent="0.35">
      <c r="A17" t="s">
        <v>39</v>
      </c>
      <c r="B17" t="s">
        <v>48</v>
      </c>
      <c r="C17" t="s">
        <v>49</v>
      </c>
    </row>
    <row r="18" spans="1:3" x14ac:dyDescent="0.35">
      <c r="A18" t="s">
        <v>39</v>
      </c>
      <c r="B18" t="s">
        <v>18</v>
      </c>
      <c r="C18" t="s">
        <v>42</v>
      </c>
    </row>
    <row r="19" spans="1:3" x14ac:dyDescent="0.35">
      <c r="A19" t="s">
        <v>39</v>
      </c>
      <c r="B19" t="s">
        <v>50</v>
      </c>
      <c r="C19" t="s">
        <v>42</v>
      </c>
    </row>
    <row r="20" spans="1:3" x14ac:dyDescent="0.35">
      <c r="A20" t="s">
        <v>39</v>
      </c>
      <c r="B20" t="s">
        <v>30</v>
      </c>
      <c r="C20" t="s">
        <v>41</v>
      </c>
    </row>
    <row r="21" spans="1:3" x14ac:dyDescent="0.35">
      <c r="A21" t="s">
        <v>39</v>
      </c>
      <c r="B21" t="s">
        <v>51</v>
      </c>
      <c r="C21" t="s">
        <v>41</v>
      </c>
    </row>
    <row r="22" spans="1:3" x14ac:dyDescent="0.35">
      <c r="A22" t="s">
        <v>39</v>
      </c>
      <c r="B22" t="s">
        <v>24</v>
      </c>
      <c r="C22" t="s">
        <v>42</v>
      </c>
    </row>
    <row r="23" spans="1:3" x14ac:dyDescent="0.35">
      <c r="A23" t="s">
        <v>39</v>
      </c>
      <c r="B23" t="s">
        <v>52</v>
      </c>
      <c r="C23" t="s">
        <v>49</v>
      </c>
    </row>
    <row r="24" spans="1:3" x14ac:dyDescent="0.35">
      <c r="A24" t="s">
        <v>53</v>
      </c>
      <c r="B24" t="s">
        <v>10</v>
      </c>
      <c r="C24" t="s">
        <v>54</v>
      </c>
    </row>
    <row r="25" spans="1:3" x14ac:dyDescent="0.35">
      <c r="A25" t="s">
        <v>53</v>
      </c>
      <c r="B25" t="s">
        <v>37</v>
      </c>
      <c r="C25" t="s">
        <v>55</v>
      </c>
    </row>
    <row r="26" spans="1:3" x14ac:dyDescent="0.35">
      <c r="A26" t="s">
        <v>53</v>
      </c>
      <c r="B26" t="s">
        <v>15</v>
      </c>
      <c r="C26" t="s">
        <v>54</v>
      </c>
    </row>
    <row r="27" spans="1:3" x14ac:dyDescent="0.35">
      <c r="A27" t="s">
        <v>53</v>
      </c>
      <c r="B27" t="s">
        <v>54</v>
      </c>
      <c r="C27" t="s">
        <v>54</v>
      </c>
    </row>
    <row r="28" spans="1:3" x14ac:dyDescent="0.35">
      <c r="A28" t="s">
        <v>64</v>
      </c>
      <c r="B28" t="s">
        <v>17</v>
      </c>
      <c r="C28" t="s">
        <v>56</v>
      </c>
    </row>
    <row r="29" spans="1:3" x14ac:dyDescent="0.35">
      <c r="A29" t="s">
        <v>64</v>
      </c>
      <c r="B29" t="s">
        <v>36</v>
      </c>
      <c r="C29" t="s">
        <v>57</v>
      </c>
    </row>
    <row r="30" spans="1:3" x14ac:dyDescent="0.35">
      <c r="A30" t="s">
        <v>64</v>
      </c>
      <c r="B30" t="s">
        <v>22</v>
      </c>
      <c r="C30" t="s">
        <v>58</v>
      </c>
    </row>
    <row r="31" spans="1:3" x14ac:dyDescent="0.35">
      <c r="A31" t="s">
        <v>64</v>
      </c>
      <c r="B31" t="s">
        <v>33</v>
      </c>
      <c r="C31" t="s">
        <v>56</v>
      </c>
    </row>
    <row r="32" spans="1:3" x14ac:dyDescent="0.35">
      <c r="A32" t="s">
        <v>64</v>
      </c>
      <c r="B32" t="s">
        <v>21</v>
      </c>
      <c r="C32" t="s">
        <v>58</v>
      </c>
    </row>
    <row r="33" spans="1:3" x14ac:dyDescent="0.35">
      <c r="A33" t="s">
        <v>64</v>
      </c>
      <c r="B33" t="s">
        <v>59</v>
      </c>
      <c r="C33" t="s">
        <v>56</v>
      </c>
    </row>
    <row r="34" spans="1:3" x14ac:dyDescent="0.35">
      <c r="A34" t="s">
        <v>64</v>
      </c>
      <c r="B34" t="s">
        <v>25</v>
      </c>
      <c r="C34" t="s">
        <v>56</v>
      </c>
    </row>
    <row r="35" spans="1:3" x14ac:dyDescent="0.35">
      <c r="A35" t="s">
        <v>64</v>
      </c>
      <c r="B35" t="s">
        <v>20</v>
      </c>
      <c r="C35" t="s">
        <v>57</v>
      </c>
    </row>
    <row r="36" spans="1:3" x14ac:dyDescent="0.35">
      <c r="A36" t="s">
        <v>64</v>
      </c>
      <c r="B36" t="s">
        <v>5</v>
      </c>
      <c r="C36" t="s">
        <v>60</v>
      </c>
    </row>
    <row r="37" spans="1:3" x14ac:dyDescent="0.35">
      <c r="A37" t="s">
        <v>64</v>
      </c>
      <c r="B37" t="s">
        <v>35</v>
      </c>
      <c r="C37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y 5 G 3 V D + 6 M r C k A A A A 9 w A A A B I A H A B D b 2 5 m a W c v U G F j a 2 F n Z S 5 4 b W w g o h g A K K A U A A A A A A A A A A A A A A A A A A A A A A A A A A A A h Y + 9 D o I w G E V f h X S n P 8 C A 5 K M M r p K Y m B j X p l R o h G J o s b y b g 4 / k K 4 h R 1 M 3 x n n u G e + / X G x R T 1 w Y X N V j d m x w x T F G g j O w r b e o c j e 4 Y p q j g s B X y J G o V z L K x 2 W S r H D X O n T N C v P f Y x 7 g f a h J R y s i h 3 O x k o z q B P r L + L 4 f a W C e M V I j D / j W G R 5 j R B M f p v A n I A q H U 5 i t E c / d s f y C s x 9 a N g + L K h g l b A V k y k P c J / g B Q S w M E F A A C A A g A y 5 G 3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R t 1 S A + e h + U A E A A A o C A A A T A B w A R m 9 y b X V s Y X M v U 2 V j d G l v b j E u b S C i G A A o o B Q A A A A A A A A A A A A A A A A A A A A A A A A A A A B 1 U c t O w z A Q v F f K P 1 j h 0 k p W R M P j Q J V D l Y L g Q o t a u D S o c p I l t b C 9 k b 2 J + l D / H Z e A 2 g P 4 4 t k Z 7 2 h G d l C Q R M P m 3 T 0 c B b 2 g 5 9 b C Q s k s V J 5 a K e m I J U w B B T 3 m z 9 T K C o x n U t d G E y w a D Y b 6 D 1 J B l K I h P 7 h + m N 5 l r w 6 s y 9 6 E A e c E m 8 m d s B a z i c U 6 x 0 0 2 X c t s b I u 1 b N G x E h Q j R H U U a k H x Z T z M n A d S q O w s R V S 4 N h z w 5 Q S U 1 J L A J i E P O U t R N d q 4 5 I q z e 1 N g K U 2 V D O O b m L O X B g n m t F W Q n G D 0 j A b e B 7 x r c x H 6 H Z H D T p Q + S G 1 R Y y s 9 D H 3 B h c j 9 8 9 m R I 3 g E U f p C / a 4 + Z 8 s f f q z U v B B K W J e Q b c 6 N F 7 J G V g i d S + 9 9 8 l t Y Y d w H W t 3 l X m x r c P 1 / Y / D 9 P r S V W c n S N 3 0 y d H s d H T c O n H W 8 E R q 8 Q p 5 j B B v 6 F v z 3 i d W n j n 8 F 0 + g c 7 O E w C H r S / B 1 v 9 A V Q S w E C L Q A U A A I A C A D L k b d U P 7 o y s K Q A A A D 3 A A A A E g A A A A A A A A A A A A A A A A A A A A A A Q 2 9 u Z m l n L 1 B h Y 2 t h Z 2 U u e G 1 s U E s B A i 0 A F A A C A A g A y 5 G 3 V A / K 6 a u k A A A A 6 Q A A A B M A A A A A A A A A A A A A A A A A 8 A A A A F t D b 2 5 0 Z W 5 0 X 1 R 5 c G V z X S 5 4 b W x Q S w E C L Q A U A A I A C A D L k b d U g P n o f l A B A A A K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Q A A A A A A A H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d p b 2 5 f b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1 Q y M j o x N D o y M y 4 y N D c 3 M T M 3 W i I g L z 4 8 R W 5 0 c n k g V H l w Z T 0 i R m l s b E N v b H V t b l R 5 c G V z I i B W Y W x 1 Z T 0 i c 0 F 3 W U Y i I C 8 + P E V u d H J 5 I F R 5 c G U 9 I k Z p b G x D b 2 x 1 b W 5 O Y W 1 l c y I g V m F s d W U 9 I n N b J n F 1 b 3 Q 7 c m d u X 2 l k J n F 1 b 3 Q 7 L C Z x d W 9 0 O 3 J n b l 9 u Y W 1 l J n F 1 b 3 Q 7 L C Z x d W 9 0 O 2 F y Z W F f a 2 0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X 2 x p c 3 Q v Q X V 0 b 1 J l b W 9 2 Z W R D b 2 x 1 b W 5 z M S 5 7 c m d u X 2 l k L D B 9 J n F 1 b 3 Q 7 L C Z x d W 9 0 O 1 N l Y 3 R p b 2 4 x L 3 J l Z 2 l v b l 9 s a X N 0 L 0 F 1 d G 9 S Z W 1 v d m V k Q 2 9 s d W 1 u c z E u e 3 J n b l 9 u Y W 1 l L D F 9 J n F 1 b 3 Q 7 L C Z x d W 9 0 O 1 N l Y 3 R p b 2 4 x L 3 J l Z 2 l v b l 9 s a X N 0 L 0 F 1 d G 9 S Z W 1 v d m V k Q 2 9 s d W 1 u c z E u e 2 F y Z W F f a 2 0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Z 2 l v b l 9 s a X N 0 L 0 F 1 d G 9 S Z W 1 v d m V k Q 2 9 s d W 1 u c z E u e 3 J n b l 9 p Z C w w f S Z x d W 9 0 O y w m c X V v d D t T Z W N 0 a W 9 u M S 9 y Z W d p b 2 5 f b G l z d C 9 B d X R v U m V t b 3 Z l Z E N v b H V t b n M x L n t y Z 2 5 f b m F t Z S w x f S Z x d W 9 0 O y w m c X V v d D t T Z W N 0 a W 9 u M S 9 y Z W d p b 2 5 f b G l z d C 9 B d X R v U m V t b 3 Z l Z E N v b H V t b n M x L n t h c m V h X 2 t t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X 2 x p c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x p c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x p c 3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l A / R m s E V D r C s V t n V F b 2 I A A A A A A g A A A A A A E G Y A A A A B A A A g A A A A c a D b k e 9 t x v M X X w k 7 I 1 7 0 P T r q x a H x x B 1 V F Z B O v 5 4 T 7 T 4 A A A A A D o A A A A A C A A A g A A A A b 9 S u 5 O S O b M M l / P 0 d U a D / 4 r k O y 8 c s 4 E G J S b Y R E 8 1 5 U 3 N Q A A A A 7 x U V t A c G W y p v + X x y h b c a X 9 T c 5 N R 3 X Y 7 / N y y a 1 S 5 0 / a n G p I V V q y E 5 w s 0 f i p V a a x y + 2 k a / s Z 0 R C u R i k R 9 P v L v 9 L 9 A R m T 5 d / p k 9 A C u c h N + E L f V A A A A A b x f b O + Y m a V N D D / t w s 1 E o 7 F r K q M n c h J X x T w 5 4 4 5 X v S + h r R k X G e u 2 8 T x x 1 R G E j n U g / B W e 4 y F S n C X V M 2 h t p C a U b R g = = < / D a t a M a s h u p > 
</file>

<file path=customXml/itemProps1.xml><?xml version="1.0" encoding="utf-8"?>
<ds:datastoreItem xmlns:ds="http://schemas.openxmlformats.org/officeDocument/2006/customXml" ds:itemID="{E51C33F6-A693-4188-B41E-FD14BD7086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region_list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Pizarro</dc:creator>
  <cp:lastModifiedBy>ximen</cp:lastModifiedBy>
  <dcterms:created xsi:type="dcterms:W3CDTF">2022-05-23T22:13:35Z</dcterms:created>
  <dcterms:modified xsi:type="dcterms:W3CDTF">2022-09-14T12:17:08Z</dcterms:modified>
</cp:coreProperties>
</file>