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hl\prep\HAB\"/>
    </mc:Choice>
  </mc:AlternateContent>
  <xr:revisionPtr revIDLastSave="0" documentId="13_ncr:1_{DA4A0089-01B0-4E30-85ED-D9D15E2C6EA5}" xr6:coauthVersionLast="47" xr6:coauthVersionMax="47" xr10:uidLastSave="{00000000-0000-0000-0000-000000000000}"/>
  <bookViews>
    <workbookView xWindow="-103" yWindow="-103" windowWidth="22149" windowHeight="13200" firstSheet="3" activeTab="5" xr2:uid="{00000000-000D-0000-FFFF-FFFF00000000}"/>
  </bookViews>
  <sheets>
    <sheet name="Algas" sheetId="3" r:id="rId1"/>
    <sheet name="Pastos" sheetId="4" r:id="rId2"/>
    <sheet name="Marismas y Humedales" sheetId="5" r:id="rId3"/>
    <sheet name="Bosques y Mat" sheetId="9" r:id="rId4"/>
    <sheet name="Playas y Dunas" sheetId="10" r:id="rId5"/>
    <sheet name="bentónico" sheetId="13" r:id="rId6"/>
    <sheet name="Referencia" sheetId="12" r:id="rId7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2" l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2" i="12"/>
  <c r="J3" i="10" l="1"/>
  <c r="O3" i="10" s="1"/>
  <c r="K3" i="10"/>
  <c r="L3" i="10"/>
  <c r="M3" i="10"/>
  <c r="N3" i="10"/>
  <c r="J4" i="10"/>
  <c r="K4" i="10"/>
  <c r="L4" i="10"/>
  <c r="M4" i="10"/>
  <c r="N4" i="10"/>
  <c r="J5" i="10"/>
  <c r="K5" i="10"/>
  <c r="L5" i="10"/>
  <c r="M5" i="10"/>
  <c r="N5" i="10"/>
  <c r="O5" i="10"/>
  <c r="J6" i="10"/>
  <c r="K6" i="10"/>
  <c r="L6" i="10"/>
  <c r="M6" i="10"/>
  <c r="N6" i="10"/>
  <c r="J7" i="10"/>
  <c r="K7" i="10"/>
  <c r="L7" i="10"/>
  <c r="M7" i="10"/>
  <c r="N7" i="10"/>
  <c r="J8" i="10"/>
  <c r="K8" i="10"/>
  <c r="L8" i="10"/>
  <c r="M8" i="10"/>
  <c r="N8" i="10"/>
  <c r="J9" i="10"/>
  <c r="O9" i="10" s="1"/>
  <c r="K9" i="10"/>
  <c r="L9" i="10"/>
  <c r="M9" i="10"/>
  <c r="N9" i="10"/>
  <c r="J10" i="10"/>
  <c r="K10" i="10"/>
  <c r="L10" i="10"/>
  <c r="M10" i="10"/>
  <c r="N10" i="10"/>
  <c r="J11" i="10"/>
  <c r="K11" i="10"/>
  <c r="L11" i="10"/>
  <c r="M11" i="10"/>
  <c r="N11" i="10"/>
  <c r="J12" i="10"/>
  <c r="K12" i="10"/>
  <c r="L12" i="10"/>
  <c r="M12" i="10"/>
  <c r="N12" i="10"/>
  <c r="J13" i="10"/>
  <c r="K13" i="10"/>
  <c r="L13" i="10"/>
  <c r="M13" i="10"/>
  <c r="N13" i="10"/>
  <c r="J14" i="10"/>
  <c r="K14" i="10"/>
  <c r="L14" i="10"/>
  <c r="M14" i="10"/>
  <c r="N14" i="10"/>
  <c r="J15" i="10"/>
  <c r="K15" i="10"/>
  <c r="L15" i="10"/>
  <c r="M15" i="10"/>
  <c r="N15" i="10"/>
  <c r="J16" i="10"/>
  <c r="K16" i="10"/>
  <c r="L16" i="10"/>
  <c r="M16" i="10"/>
  <c r="N16" i="10"/>
  <c r="J17" i="10"/>
  <c r="O17" i="10" s="1"/>
  <c r="K17" i="10"/>
  <c r="L17" i="10"/>
  <c r="M17" i="10"/>
  <c r="N17" i="10"/>
  <c r="J18" i="10"/>
  <c r="K18" i="10"/>
  <c r="L18" i="10"/>
  <c r="M18" i="10"/>
  <c r="N18" i="10"/>
  <c r="J19" i="10"/>
  <c r="K19" i="10"/>
  <c r="L19" i="10"/>
  <c r="M19" i="10"/>
  <c r="N19" i="10"/>
  <c r="J20" i="10"/>
  <c r="K20" i="10"/>
  <c r="L20" i="10"/>
  <c r="M20" i="10"/>
  <c r="N20" i="10"/>
  <c r="J21" i="10"/>
  <c r="K21" i="10"/>
  <c r="L21" i="10"/>
  <c r="M21" i="10"/>
  <c r="N21" i="10"/>
  <c r="J22" i="10"/>
  <c r="K22" i="10"/>
  <c r="L22" i="10"/>
  <c r="M22" i="10"/>
  <c r="N22" i="10"/>
  <c r="J23" i="10"/>
  <c r="K23" i="10"/>
  <c r="L23" i="10"/>
  <c r="M23" i="10"/>
  <c r="N23" i="10"/>
  <c r="J24" i="10"/>
  <c r="K24" i="10"/>
  <c r="L24" i="10"/>
  <c r="M24" i="10"/>
  <c r="N24" i="10"/>
  <c r="J25" i="10"/>
  <c r="K25" i="10"/>
  <c r="L25" i="10"/>
  <c r="M25" i="10"/>
  <c r="N25" i="10"/>
  <c r="J26" i="10"/>
  <c r="K26" i="10"/>
  <c r="L26" i="10"/>
  <c r="M26" i="10"/>
  <c r="N26" i="10"/>
  <c r="J27" i="10"/>
  <c r="K27" i="10"/>
  <c r="L27" i="10"/>
  <c r="M27" i="10"/>
  <c r="N27" i="10"/>
  <c r="J28" i="10"/>
  <c r="K28" i="10"/>
  <c r="L28" i="10"/>
  <c r="M28" i="10"/>
  <c r="N28" i="10"/>
  <c r="J29" i="10"/>
  <c r="K29" i="10"/>
  <c r="L29" i="10"/>
  <c r="M29" i="10"/>
  <c r="N29" i="10"/>
  <c r="J30" i="10"/>
  <c r="K30" i="10"/>
  <c r="L30" i="10"/>
  <c r="M30" i="10"/>
  <c r="N30" i="10"/>
  <c r="J31" i="10"/>
  <c r="K31" i="10"/>
  <c r="L31" i="10"/>
  <c r="M31" i="10"/>
  <c r="N31" i="10"/>
  <c r="J32" i="10"/>
  <c r="K32" i="10"/>
  <c r="L32" i="10"/>
  <c r="M32" i="10"/>
  <c r="N32" i="10"/>
  <c r="J33" i="10"/>
  <c r="K33" i="10"/>
  <c r="L33" i="10"/>
  <c r="M33" i="10"/>
  <c r="N33" i="10"/>
  <c r="J34" i="10"/>
  <c r="K34" i="10"/>
  <c r="L34" i="10"/>
  <c r="M34" i="10"/>
  <c r="N34" i="10"/>
  <c r="J35" i="10"/>
  <c r="K35" i="10"/>
  <c r="L35" i="10"/>
  <c r="M35" i="10"/>
  <c r="N35" i="10"/>
  <c r="J36" i="10"/>
  <c r="K36" i="10"/>
  <c r="L36" i="10"/>
  <c r="M36" i="10"/>
  <c r="N36" i="10"/>
  <c r="J37" i="10"/>
  <c r="K37" i="10"/>
  <c r="L37" i="10"/>
  <c r="M37" i="10"/>
  <c r="N37" i="10"/>
  <c r="J38" i="10"/>
  <c r="K38" i="10"/>
  <c r="L38" i="10"/>
  <c r="M38" i="10"/>
  <c r="N38" i="10"/>
  <c r="J39" i="10"/>
  <c r="K39" i="10"/>
  <c r="L39" i="10"/>
  <c r="M39" i="10"/>
  <c r="N39" i="10"/>
  <c r="J40" i="10"/>
  <c r="K40" i="10"/>
  <c r="L40" i="10"/>
  <c r="M40" i="10"/>
  <c r="N40" i="10"/>
  <c r="J41" i="10"/>
  <c r="K41" i="10"/>
  <c r="L41" i="10"/>
  <c r="M41" i="10"/>
  <c r="N41" i="10"/>
  <c r="J42" i="10"/>
  <c r="K42" i="10"/>
  <c r="L42" i="10"/>
  <c r="M42" i="10"/>
  <c r="N42" i="10"/>
  <c r="J43" i="10"/>
  <c r="K43" i="10"/>
  <c r="L43" i="10"/>
  <c r="M43" i="10"/>
  <c r="N43" i="10"/>
  <c r="J44" i="10"/>
  <c r="K44" i="10"/>
  <c r="L44" i="10"/>
  <c r="M44" i="10"/>
  <c r="N44" i="10"/>
  <c r="J45" i="10"/>
  <c r="K45" i="10"/>
  <c r="L45" i="10"/>
  <c r="M45" i="10"/>
  <c r="N45" i="10"/>
  <c r="J46" i="10"/>
  <c r="K46" i="10"/>
  <c r="L46" i="10"/>
  <c r="M46" i="10"/>
  <c r="N46" i="10"/>
  <c r="J47" i="10"/>
  <c r="K47" i="10"/>
  <c r="L47" i="10"/>
  <c r="M47" i="10"/>
  <c r="N47" i="10"/>
  <c r="J48" i="10"/>
  <c r="K48" i="10"/>
  <c r="L48" i="10"/>
  <c r="M48" i="10"/>
  <c r="N48" i="10"/>
  <c r="J49" i="10"/>
  <c r="K49" i="10"/>
  <c r="L49" i="10"/>
  <c r="M49" i="10"/>
  <c r="N49" i="10"/>
  <c r="J50" i="10"/>
  <c r="K50" i="10"/>
  <c r="L50" i="10"/>
  <c r="M50" i="10"/>
  <c r="N50" i="10"/>
  <c r="J51" i="10"/>
  <c r="K51" i="10"/>
  <c r="L51" i="10"/>
  <c r="M51" i="10"/>
  <c r="N51" i="10"/>
  <c r="J52" i="10"/>
  <c r="K52" i="10"/>
  <c r="L52" i="10"/>
  <c r="M52" i="10"/>
  <c r="N52" i="10"/>
  <c r="J53" i="10"/>
  <c r="K53" i="10"/>
  <c r="L53" i="10"/>
  <c r="M53" i="10"/>
  <c r="N53" i="10"/>
  <c r="J54" i="10"/>
  <c r="K54" i="10"/>
  <c r="L54" i="10"/>
  <c r="M54" i="10"/>
  <c r="N54" i="10"/>
  <c r="J55" i="10"/>
  <c r="K55" i="10"/>
  <c r="L55" i="10"/>
  <c r="M55" i="10"/>
  <c r="N55" i="10"/>
  <c r="J56" i="10"/>
  <c r="K56" i="10"/>
  <c r="L56" i="10"/>
  <c r="M56" i="10"/>
  <c r="N56" i="10"/>
  <c r="J57" i="10"/>
  <c r="K57" i="10"/>
  <c r="L57" i="10"/>
  <c r="M57" i="10"/>
  <c r="N57" i="10"/>
  <c r="J58" i="10"/>
  <c r="K58" i="10"/>
  <c r="L58" i="10"/>
  <c r="M58" i="10"/>
  <c r="N58" i="10"/>
  <c r="J59" i="10"/>
  <c r="K59" i="10"/>
  <c r="L59" i="10"/>
  <c r="M59" i="10"/>
  <c r="N59" i="10"/>
  <c r="J60" i="10"/>
  <c r="K60" i="10"/>
  <c r="L60" i="10"/>
  <c r="M60" i="10"/>
  <c r="N60" i="10"/>
  <c r="J61" i="10"/>
  <c r="O61" i="10" s="1"/>
  <c r="K61" i="10"/>
  <c r="L61" i="10"/>
  <c r="M61" i="10"/>
  <c r="N61" i="10"/>
  <c r="J62" i="10"/>
  <c r="K62" i="10"/>
  <c r="L62" i="10"/>
  <c r="M62" i="10"/>
  <c r="N62" i="10"/>
  <c r="J63" i="10"/>
  <c r="K63" i="10"/>
  <c r="L63" i="10"/>
  <c r="M63" i="10"/>
  <c r="N63" i="10"/>
  <c r="J64" i="10"/>
  <c r="K64" i="10"/>
  <c r="L64" i="10"/>
  <c r="M64" i="10"/>
  <c r="N64" i="10"/>
  <c r="J65" i="10"/>
  <c r="K65" i="10"/>
  <c r="L65" i="10"/>
  <c r="M65" i="10"/>
  <c r="N65" i="10"/>
  <c r="J66" i="10"/>
  <c r="K66" i="10"/>
  <c r="L66" i="10"/>
  <c r="M66" i="10"/>
  <c r="N66" i="10"/>
  <c r="J67" i="10"/>
  <c r="K67" i="10"/>
  <c r="L67" i="10"/>
  <c r="M67" i="10"/>
  <c r="N67" i="10"/>
  <c r="J68" i="10"/>
  <c r="K68" i="10"/>
  <c r="L68" i="10"/>
  <c r="M68" i="10"/>
  <c r="N68" i="10"/>
  <c r="J69" i="10"/>
  <c r="K69" i="10"/>
  <c r="L69" i="10"/>
  <c r="M69" i="10"/>
  <c r="N69" i="10"/>
  <c r="J70" i="10"/>
  <c r="K70" i="10"/>
  <c r="L70" i="10"/>
  <c r="M70" i="10"/>
  <c r="N70" i="10"/>
  <c r="J71" i="10"/>
  <c r="K71" i="10"/>
  <c r="L71" i="10"/>
  <c r="M71" i="10"/>
  <c r="N71" i="10"/>
  <c r="J72" i="10"/>
  <c r="K72" i="10"/>
  <c r="L72" i="10"/>
  <c r="M72" i="10"/>
  <c r="N72" i="10"/>
  <c r="J73" i="10"/>
  <c r="O73" i="10" s="1"/>
  <c r="K73" i="10"/>
  <c r="L73" i="10"/>
  <c r="M73" i="10"/>
  <c r="N73" i="10"/>
  <c r="J74" i="10"/>
  <c r="K74" i="10"/>
  <c r="L74" i="10"/>
  <c r="M74" i="10"/>
  <c r="N74" i="10"/>
  <c r="J75" i="10"/>
  <c r="K75" i="10"/>
  <c r="L75" i="10"/>
  <c r="M75" i="10"/>
  <c r="N75" i="10"/>
  <c r="J76" i="10"/>
  <c r="K76" i="10"/>
  <c r="L76" i="10"/>
  <c r="M76" i="10"/>
  <c r="N76" i="10"/>
  <c r="J77" i="10"/>
  <c r="K77" i="10"/>
  <c r="O77" i="10" s="1"/>
  <c r="L77" i="10"/>
  <c r="M77" i="10"/>
  <c r="N77" i="10"/>
  <c r="J78" i="10"/>
  <c r="K78" i="10"/>
  <c r="L78" i="10"/>
  <c r="M78" i="10"/>
  <c r="N78" i="10"/>
  <c r="J79" i="10"/>
  <c r="K79" i="10"/>
  <c r="L79" i="10"/>
  <c r="M79" i="10"/>
  <c r="N79" i="10"/>
  <c r="J80" i="10"/>
  <c r="K80" i="10"/>
  <c r="L80" i="10"/>
  <c r="M80" i="10"/>
  <c r="N80" i="10"/>
  <c r="J81" i="10"/>
  <c r="K81" i="10"/>
  <c r="L81" i="10"/>
  <c r="M81" i="10"/>
  <c r="N81" i="10"/>
  <c r="J82" i="10"/>
  <c r="K82" i="10"/>
  <c r="L82" i="10"/>
  <c r="M82" i="10"/>
  <c r="N82" i="10"/>
  <c r="J83" i="10"/>
  <c r="K83" i="10"/>
  <c r="L83" i="10"/>
  <c r="M83" i="10"/>
  <c r="N83" i="10"/>
  <c r="J84" i="10"/>
  <c r="K84" i="10"/>
  <c r="L84" i="10"/>
  <c r="M84" i="10"/>
  <c r="N84" i="10"/>
  <c r="J85" i="10"/>
  <c r="K85" i="10"/>
  <c r="L85" i="10"/>
  <c r="M85" i="10"/>
  <c r="N85" i="10"/>
  <c r="J86" i="10"/>
  <c r="K86" i="10"/>
  <c r="L86" i="10"/>
  <c r="M86" i="10"/>
  <c r="N86" i="10"/>
  <c r="J87" i="10"/>
  <c r="K87" i="10"/>
  <c r="L87" i="10"/>
  <c r="M87" i="10"/>
  <c r="N87" i="10"/>
  <c r="J88" i="10"/>
  <c r="K88" i="10"/>
  <c r="L88" i="10"/>
  <c r="M88" i="10"/>
  <c r="N88" i="10"/>
  <c r="J89" i="10"/>
  <c r="K89" i="10"/>
  <c r="L89" i="10"/>
  <c r="M89" i="10"/>
  <c r="N89" i="10"/>
  <c r="J90" i="10"/>
  <c r="K90" i="10"/>
  <c r="L90" i="10"/>
  <c r="M90" i="10"/>
  <c r="N90" i="10"/>
  <c r="J91" i="10"/>
  <c r="K91" i="10"/>
  <c r="L91" i="10"/>
  <c r="M91" i="10"/>
  <c r="N91" i="10"/>
  <c r="J92" i="10"/>
  <c r="K92" i="10"/>
  <c r="L92" i="10"/>
  <c r="M92" i="10"/>
  <c r="N92" i="10"/>
  <c r="J93" i="10"/>
  <c r="K93" i="10"/>
  <c r="L93" i="10"/>
  <c r="M93" i="10"/>
  <c r="N93" i="10"/>
  <c r="J94" i="10"/>
  <c r="K94" i="10"/>
  <c r="L94" i="10"/>
  <c r="M94" i="10"/>
  <c r="N94" i="10"/>
  <c r="J95" i="10"/>
  <c r="K95" i="10"/>
  <c r="L95" i="10"/>
  <c r="M95" i="10"/>
  <c r="N95" i="10"/>
  <c r="J96" i="10"/>
  <c r="K96" i="10"/>
  <c r="L96" i="10"/>
  <c r="M96" i="10"/>
  <c r="N96" i="10"/>
  <c r="J97" i="10"/>
  <c r="K97" i="10"/>
  <c r="L97" i="10"/>
  <c r="M97" i="10"/>
  <c r="N97" i="10"/>
  <c r="J98" i="10"/>
  <c r="K98" i="10"/>
  <c r="L98" i="10"/>
  <c r="M98" i="10"/>
  <c r="N98" i="10"/>
  <c r="J99" i="10"/>
  <c r="K99" i="10"/>
  <c r="L99" i="10"/>
  <c r="M99" i="10"/>
  <c r="N99" i="10"/>
  <c r="J100" i="10"/>
  <c r="K100" i="10"/>
  <c r="L100" i="10"/>
  <c r="M100" i="10"/>
  <c r="N100" i="10"/>
  <c r="J101" i="10"/>
  <c r="K101" i="10"/>
  <c r="L101" i="10"/>
  <c r="M101" i="10"/>
  <c r="N101" i="10"/>
  <c r="J102" i="10"/>
  <c r="K102" i="10"/>
  <c r="L102" i="10"/>
  <c r="M102" i="10"/>
  <c r="N102" i="10"/>
  <c r="J103" i="10"/>
  <c r="K103" i="10"/>
  <c r="L103" i="10"/>
  <c r="M103" i="10"/>
  <c r="N103" i="10"/>
  <c r="J104" i="10"/>
  <c r="K104" i="10"/>
  <c r="L104" i="10"/>
  <c r="M104" i="10"/>
  <c r="N104" i="10"/>
  <c r="N2" i="10"/>
  <c r="M2" i="10"/>
  <c r="L2" i="10"/>
  <c r="K2" i="10"/>
  <c r="J2" i="10"/>
  <c r="O2" i="10" s="1"/>
  <c r="J3" i="9"/>
  <c r="K3" i="9"/>
  <c r="L3" i="9"/>
  <c r="M3" i="9"/>
  <c r="N3" i="9"/>
  <c r="J4" i="9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J11" i="9"/>
  <c r="K11" i="9"/>
  <c r="L11" i="9"/>
  <c r="M11" i="9"/>
  <c r="N11" i="9"/>
  <c r="J12" i="9"/>
  <c r="K12" i="9"/>
  <c r="L12" i="9"/>
  <c r="M12" i="9"/>
  <c r="N12" i="9"/>
  <c r="J13" i="9"/>
  <c r="K13" i="9"/>
  <c r="L13" i="9"/>
  <c r="M13" i="9"/>
  <c r="N13" i="9"/>
  <c r="J14" i="9"/>
  <c r="K14" i="9"/>
  <c r="L14" i="9"/>
  <c r="M14" i="9"/>
  <c r="N14" i="9"/>
  <c r="J15" i="9"/>
  <c r="K15" i="9"/>
  <c r="L15" i="9"/>
  <c r="M15" i="9"/>
  <c r="N15" i="9"/>
  <c r="J16" i="9"/>
  <c r="K16" i="9"/>
  <c r="L16" i="9"/>
  <c r="M16" i="9"/>
  <c r="N16" i="9"/>
  <c r="J17" i="9"/>
  <c r="K17" i="9"/>
  <c r="L17" i="9"/>
  <c r="M17" i="9"/>
  <c r="N17" i="9"/>
  <c r="J18" i="9"/>
  <c r="K18" i="9"/>
  <c r="L18" i="9"/>
  <c r="M18" i="9"/>
  <c r="N18" i="9"/>
  <c r="J19" i="9"/>
  <c r="K19" i="9"/>
  <c r="L19" i="9"/>
  <c r="M19" i="9"/>
  <c r="N19" i="9"/>
  <c r="J20" i="9"/>
  <c r="K20" i="9"/>
  <c r="L20" i="9"/>
  <c r="M20" i="9"/>
  <c r="N20" i="9"/>
  <c r="J21" i="9"/>
  <c r="K21" i="9"/>
  <c r="L21" i="9"/>
  <c r="M21" i="9"/>
  <c r="N21" i="9"/>
  <c r="J22" i="9"/>
  <c r="K22" i="9"/>
  <c r="L22" i="9"/>
  <c r="M22" i="9"/>
  <c r="N22" i="9"/>
  <c r="J23" i="9"/>
  <c r="K23" i="9"/>
  <c r="L23" i="9"/>
  <c r="M23" i="9"/>
  <c r="N23" i="9"/>
  <c r="J24" i="9"/>
  <c r="K24" i="9"/>
  <c r="L24" i="9"/>
  <c r="M24" i="9"/>
  <c r="N24" i="9"/>
  <c r="J25" i="9"/>
  <c r="K25" i="9"/>
  <c r="L25" i="9"/>
  <c r="M25" i="9"/>
  <c r="N25" i="9"/>
  <c r="J26" i="9"/>
  <c r="K26" i="9"/>
  <c r="L26" i="9"/>
  <c r="M26" i="9"/>
  <c r="N26" i="9"/>
  <c r="J27" i="9"/>
  <c r="K27" i="9"/>
  <c r="L27" i="9"/>
  <c r="M27" i="9"/>
  <c r="N27" i="9"/>
  <c r="J28" i="9"/>
  <c r="K28" i="9"/>
  <c r="L28" i="9"/>
  <c r="M28" i="9"/>
  <c r="N28" i="9"/>
  <c r="J29" i="9"/>
  <c r="K29" i="9"/>
  <c r="L29" i="9"/>
  <c r="M29" i="9"/>
  <c r="N29" i="9"/>
  <c r="J30" i="9"/>
  <c r="K30" i="9"/>
  <c r="L30" i="9"/>
  <c r="M30" i="9"/>
  <c r="N30" i="9"/>
  <c r="J31" i="9"/>
  <c r="K31" i="9"/>
  <c r="L31" i="9"/>
  <c r="M31" i="9"/>
  <c r="N31" i="9"/>
  <c r="J32" i="9"/>
  <c r="K32" i="9"/>
  <c r="L32" i="9"/>
  <c r="M32" i="9"/>
  <c r="N32" i="9"/>
  <c r="J33" i="9"/>
  <c r="K33" i="9"/>
  <c r="L33" i="9"/>
  <c r="M33" i="9"/>
  <c r="N33" i="9"/>
  <c r="J34" i="9"/>
  <c r="K34" i="9"/>
  <c r="L34" i="9"/>
  <c r="M34" i="9"/>
  <c r="N34" i="9"/>
  <c r="J35" i="9"/>
  <c r="K35" i="9"/>
  <c r="L35" i="9"/>
  <c r="M35" i="9"/>
  <c r="N35" i="9"/>
  <c r="J36" i="9"/>
  <c r="K36" i="9"/>
  <c r="L36" i="9"/>
  <c r="M36" i="9"/>
  <c r="N36" i="9"/>
  <c r="J37" i="9"/>
  <c r="K37" i="9"/>
  <c r="L37" i="9"/>
  <c r="M37" i="9"/>
  <c r="N37" i="9"/>
  <c r="J38" i="9"/>
  <c r="K38" i="9"/>
  <c r="L38" i="9"/>
  <c r="M38" i="9"/>
  <c r="N38" i="9"/>
  <c r="J39" i="9"/>
  <c r="K39" i="9"/>
  <c r="L39" i="9"/>
  <c r="M39" i="9"/>
  <c r="N39" i="9"/>
  <c r="J40" i="9"/>
  <c r="K40" i="9"/>
  <c r="L40" i="9"/>
  <c r="M40" i="9"/>
  <c r="N40" i="9"/>
  <c r="J41" i="9"/>
  <c r="K41" i="9"/>
  <c r="L41" i="9"/>
  <c r="M41" i="9"/>
  <c r="N41" i="9"/>
  <c r="J42" i="9"/>
  <c r="K42" i="9"/>
  <c r="L42" i="9"/>
  <c r="M42" i="9"/>
  <c r="N42" i="9"/>
  <c r="J43" i="9"/>
  <c r="K43" i="9"/>
  <c r="L43" i="9"/>
  <c r="M43" i="9"/>
  <c r="N43" i="9"/>
  <c r="J44" i="9"/>
  <c r="K44" i="9"/>
  <c r="L44" i="9"/>
  <c r="M44" i="9"/>
  <c r="N44" i="9"/>
  <c r="J45" i="9"/>
  <c r="K45" i="9"/>
  <c r="O45" i="9" s="1"/>
  <c r="L45" i="9"/>
  <c r="M45" i="9"/>
  <c r="N45" i="9"/>
  <c r="J46" i="9"/>
  <c r="K46" i="9"/>
  <c r="L46" i="9"/>
  <c r="M46" i="9"/>
  <c r="N46" i="9"/>
  <c r="J47" i="9"/>
  <c r="K47" i="9"/>
  <c r="L47" i="9"/>
  <c r="M47" i="9"/>
  <c r="N47" i="9"/>
  <c r="J48" i="9"/>
  <c r="K48" i="9"/>
  <c r="L48" i="9"/>
  <c r="M48" i="9"/>
  <c r="N48" i="9"/>
  <c r="J49" i="9"/>
  <c r="K49" i="9"/>
  <c r="L49" i="9"/>
  <c r="M49" i="9"/>
  <c r="N49" i="9"/>
  <c r="J50" i="9"/>
  <c r="K50" i="9"/>
  <c r="L50" i="9"/>
  <c r="M50" i="9"/>
  <c r="N50" i="9"/>
  <c r="J51" i="9"/>
  <c r="K51" i="9"/>
  <c r="L51" i="9"/>
  <c r="M51" i="9"/>
  <c r="N51" i="9"/>
  <c r="J52" i="9"/>
  <c r="K52" i="9"/>
  <c r="L52" i="9"/>
  <c r="M52" i="9"/>
  <c r="N52" i="9"/>
  <c r="J53" i="9"/>
  <c r="K53" i="9"/>
  <c r="L53" i="9"/>
  <c r="M53" i="9"/>
  <c r="N53" i="9"/>
  <c r="J54" i="9"/>
  <c r="K54" i="9"/>
  <c r="L54" i="9"/>
  <c r="M54" i="9"/>
  <c r="N54" i="9"/>
  <c r="J55" i="9"/>
  <c r="K55" i="9"/>
  <c r="L55" i="9"/>
  <c r="M55" i="9"/>
  <c r="N55" i="9"/>
  <c r="J56" i="9"/>
  <c r="K56" i="9"/>
  <c r="L56" i="9"/>
  <c r="M56" i="9"/>
  <c r="N56" i="9"/>
  <c r="J57" i="9"/>
  <c r="K57" i="9"/>
  <c r="L57" i="9"/>
  <c r="M57" i="9"/>
  <c r="N57" i="9"/>
  <c r="J58" i="9"/>
  <c r="K58" i="9"/>
  <c r="L58" i="9"/>
  <c r="M58" i="9"/>
  <c r="N58" i="9"/>
  <c r="J59" i="9"/>
  <c r="K59" i="9"/>
  <c r="L59" i="9"/>
  <c r="M59" i="9"/>
  <c r="N59" i="9"/>
  <c r="J60" i="9"/>
  <c r="K60" i="9"/>
  <c r="L60" i="9"/>
  <c r="M60" i="9"/>
  <c r="N60" i="9"/>
  <c r="J61" i="9"/>
  <c r="K61" i="9"/>
  <c r="L61" i="9"/>
  <c r="M61" i="9"/>
  <c r="N61" i="9"/>
  <c r="J62" i="9"/>
  <c r="K62" i="9"/>
  <c r="L62" i="9"/>
  <c r="M62" i="9"/>
  <c r="N62" i="9"/>
  <c r="J63" i="9"/>
  <c r="K63" i="9"/>
  <c r="L63" i="9"/>
  <c r="M63" i="9"/>
  <c r="N63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0" i="9"/>
  <c r="K70" i="9"/>
  <c r="L70" i="9"/>
  <c r="M70" i="9"/>
  <c r="N70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O73" i="9" s="1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78" i="9"/>
  <c r="K78" i="9"/>
  <c r="L78" i="9"/>
  <c r="M78" i="9"/>
  <c r="N78" i="9"/>
  <c r="J79" i="9"/>
  <c r="K79" i="9"/>
  <c r="L79" i="9"/>
  <c r="M79" i="9"/>
  <c r="N79" i="9"/>
  <c r="J80" i="9"/>
  <c r="K80" i="9"/>
  <c r="L80" i="9"/>
  <c r="M80" i="9"/>
  <c r="N80" i="9"/>
  <c r="J81" i="9"/>
  <c r="K81" i="9"/>
  <c r="L81" i="9"/>
  <c r="M81" i="9"/>
  <c r="N81" i="9"/>
  <c r="J82" i="9"/>
  <c r="K82" i="9"/>
  <c r="L82" i="9"/>
  <c r="M82" i="9"/>
  <c r="N82" i="9"/>
  <c r="J83" i="9"/>
  <c r="K83" i="9"/>
  <c r="L83" i="9"/>
  <c r="M83" i="9"/>
  <c r="N83" i="9"/>
  <c r="J84" i="9"/>
  <c r="K84" i="9"/>
  <c r="L84" i="9"/>
  <c r="M84" i="9"/>
  <c r="N84" i="9"/>
  <c r="J85" i="9"/>
  <c r="K85" i="9"/>
  <c r="L85" i="9"/>
  <c r="M85" i="9"/>
  <c r="N85" i="9"/>
  <c r="J86" i="9"/>
  <c r="K86" i="9"/>
  <c r="L86" i="9"/>
  <c r="M86" i="9"/>
  <c r="N86" i="9"/>
  <c r="J87" i="9"/>
  <c r="K87" i="9"/>
  <c r="L87" i="9"/>
  <c r="M87" i="9"/>
  <c r="N87" i="9"/>
  <c r="J88" i="9"/>
  <c r="K88" i="9"/>
  <c r="L88" i="9"/>
  <c r="M88" i="9"/>
  <c r="N88" i="9"/>
  <c r="J89" i="9"/>
  <c r="K89" i="9"/>
  <c r="L89" i="9"/>
  <c r="M89" i="9"/>
  <c r="N89" i="9"/>
  <c r="J90" i="9"/>
  <c r="K90" i="9"/>
  <c r="L90" i="9"/>
  <c r="M90" i="9"/>
  <c r="N90" i="9"/>
  <c r="J91" i="9"/>
  <c r="K91" i="9"/>
  <c r="L91" i="9"/>
  <c r="M91" i="9"/>
  <c r="N91" i="9"/>
  <c r="J92" i="9"/>
  <c r="K92" i="9"/>
  <c r="L92" i="9"/>
  <c r="M92" i="9"/>
  <c r="N92" i="9"/>
  <c r="J93" i="9"/>
  <c r="K93" i="9"/>
  <c r="L93" i="9"/>
  <c r="M93" i="9"/>
  <c r="N93" i="9"/>
  <c r="J94" i="9"/>
  <c r="K94" i="9"/>
  <c r="L94" i="9"/>
  <c r="M94" i="9"/>
  <c r="N94" i="9"/>
  <c r="J95" i="9"/>
  <c r="K95" i="9"/>
  <c r="L95" i="9"/>
  <c r="M95" i="9"/>
  <c r="N95" i="9"/>
  <c r="J96" i="9"/>
  <c r="K96" i="9"/>
  <c r="L96" i="9"/>
  <c r="M96" i="9"/>
  <c r="N96" i="9"/>
  <c r="J97" i="9"/>
  <c r="K97" i="9"/>
  <c r="L97" i="9"/>
  <c r="M97" i="9"/>
  <c r="N97" i="9"/>
  <c r="J98" i="9"/>
  <c r="K98" i="9"/>
  <c r="L98" i="9"/>
  <c r="M98" i="9"/>
  <c r="N98" i="9"/>
  <c r="J99" i="9"/>
  <c r="K99" i="9"/>
  <c r="L99" i="9"/>
  <c r="M99" i="9"/>
  <c r="N99" i="9"/>
  <c r="J100" i="9"/>
  <c r="K100" i="9"/>
  <c r="L100" i="9"/>
  <c r="M100" i="9"/>
  <c r="N100" i="9"/>
  <c r="J101" i="9"/>
  <c r="K101" i="9"/>
  <c r="L101" i="9"/>
  <c r="M101" i="9"/>
  <c r="N101" i="9"/>
  <c r="J102" i="9"/>
  <c r="K102" i="9"/>
  <c r="L102" i="9"/>
  <c r="M102" i="9"/>
  <c r="N102" i="9"/>
  <c r="J103" i="9"/>
  <c r="K103" i="9"/>
  <c r="L103" i="9"/>
  <c r="M103" i="9"/>
  <c r="N103" i="9"/>
  <c r="J104" i="9"/>
  <c r="K104" i="9"/>
  <c r="L104" i="9"/>
  <c r="M104" i="9"/>
  <c r="N104" i="9"/>
  <c r="N2" i="9"/>
  <c r="M2" i="9"/>
  <c r="L2" i="9"/>
  <c r="K2" i="9"/>
  <c r="J2" i="9"/>
  <c r="J3" i="5"/>
  <c r="K3" i="5"/>
  <c r="O3" i="5" s="1"/>
  <c r="L3" i="5"/>
  <c r="M3" i="5"/>
  <c r="N3" i="5"/>
  <c r="J4" i="5"/>
  <c r="K4" i="5"/>
  <c r="L4" i="5"/>
  <c r="M4" i="5"/>
  <c r="N4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J11" i="5"/>
  <c r="K11" i="5"/>
  <c r="L11" i="5"/>
  <c r="M11" i="5"/>
  <c r="N11" i="5"/>
  <c r="J12" i="5"/>
  <c r="K12" i="5"/>
  <c r="L12" i="5"/>
  <c r="M12" i="5"/>
  <c r="N12" i="5"/>
  <c r="J13" i="5"/>
  <c r="K13" i="5"/>
  <c r="L13" i="5"/>
  <c r="M13" i="5"/>
  <c r="N13" i="5"/>
  <c r="J14" i="5"/>
  <c r="K14" i="5"/>
  <c r="L14" i="5"/>
  <c r="M14" i="5"/>
  <c r="N14" i="5"/>
  <c r="J15" i="5"/>
  <c r="O15" i="5" s="1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J23" i="5"/>
  <c r="K23" i="5"/>
  <c r="L23" i="5"/>
  <c r="M23" i="5"/>
  <c r="N23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J29" i="5"/>
  <c r="K29" i="5"/>
  <c r="L29" i="5"/>
  <c r="M29" i="5"/>
  <c r="N29" i="5"/>
  <c r="J30" i="5"/>
  <c r="K30" i="5"/>
  <c r="L30" i="5"/>
  <c r="M30" i="5"/>
  <c r="N30" i="5"/>
  <c r="J31" i="5"/>
  <c r="K31" i="5"/>
  <c r="L31" i="5"/>
  <c r="M31" i="5"/>
  <c r="N31" i="5"/>
  <c r="J32" i="5"/>
  <c r="K32" i="5"/>
  <c r="L32" i="5"/>
  <c r="M32" i="5"/>
  <c r="N32" i="5"/>
  <c r="J33" i="5"/>
  <c r="K33" i="5"/>
  <c r="L33" i="5"/>
  <c r="M33" i="5"/>
  <c r="N33" i="5"/>
  <c r="J34" i="5"/>
  <c r="K34" i="5"/>
  <c r="L34" i="5"/>
  <c r="M34" i="5"/>
  <c r="N34" i="5"/>
  <c r="J35" i="5"/>
  <c r="K35" i="5"/>
  <c r="L35" i="5"/>
  <c r="M35" i="5"/>
  <c r="N35" i="5"/>
  <c r="J36" i="5"/>
  <c r="K36" i="5"/>
  <c r="L36" i="5"/>
  <c r="M36" i="5"/>
  <c r="N36" i="5"/>
  <c r="J37" i="5"/>
  <c r="K37" i="5"/>
  <c r="L37" i="5"/>
  <c r="M37" i="5"/>
  <c r="N37" i="5"/>
  <c r="J38" i="5"/>
  <c r="K38" i="5"/>
  <c r="L38" i="5"/>
  <c r="M38" i="5"/>
  <c r="N38" i="5"/>
  <c r="J39" i="5"/>
  <c r="K39" i="5"/>
  <c r="L39" i="5"/>
  <c r="M39" i="5"/>
  <c r="N39" i="5"/>
  <c r="J40" i="5"/>
  <c r="K40" i="5"/>
  <c r="L40" i="5"/>
  <c r="M40" i="5"/>
  <c r="N40" i="5"/>
  <c r="J41" i="5"/>
  <c r="K41" i="5"/>
  <c r="L41" i="5"/>
  <c r="M41" i="5"/>
  <c r="N41" i="5"/>
  <c r="J42" i="5"/>
  <c r="K42" i="5"/>
  <c r="L42" i="5"/>
  <c r="M42" i="5"/>
  <c r="N42" i="5"/>
  <c r="J43" i="5"/>
  <c r="K43" i="5"/>
  <c r="L43" i="5"/>
  <c r="M43" i="5"/>
  <c r="N43" i="5"/>
  <c r="J44" i="5"/>
  <c r="K44" i="5"/>
  <c r="L44" i="5"/>
  <c r="M44" i="5"/>
  <c r="N44" i="5"/>
  <c r="J45" i="5"/>
  <c r="K45" i="5"/>
  <c r="L45" i="5"/>
  <c r="M45" i="5"/>
  <c r="N45" i="5"/>
  <c r="J46" i="5"/>
  <c r="K46" i="5"/>
  <c r="L46" i="5"/>
  <c r="M46" i="5"/>
  <c r="N46" i="5"/>
  <c r="J47" i="5"/>
  <c r="K47" i="5"/>
  <c r="L47" i="5"/>
  <c r="M47" i="5"/>
  <c r="N47" i="5"/>
  <c r="J48" i="5"/>
  <c r="K48" i="5"/>
  <c r="L48" i="5"/>
  <c r="M48" i="5"/>
  <c r="N48" i="5"/>
  <c r="J49" i="5"/>
  <c r="K49" i="5"/>
  <c r="L49" i="5"/>
  <c r="M49" i="5"/>
  <c r="N49" i="5"/>
  <c r="J50" i="5"/>
  <c r="K50" i="5"/>
  <c r="L50" i="5"/>
  <c r="M50" i="5"/>
  <c r="N50" i="5"/>
  <c r="J51" i="5"/>
  <c r="K51" i="5"/>
  <c r="L51" i="5"/>
  <c r="M51" i="5"/>
  <c r="N51" i="5"/>
  <c r="J52" i="5"/>
  <c r="K52" i="5"/>
  <c r="L52" i="5"/>
  <c r="M52" i="5"/>
  <c r="N52" i="5"/>
  <c r="J53" i="5"/>
  <c r="K53" i="5"/>
  <c r="L53" i="5"/>
  <c r="M53" i="5"/>
  <c r="N53" i="5"/>
  <c r="J54" i="5"/>
  <c r="K54" i="5"/>
  <c r="L54" i="5"/>
  <c r="M54" i="5"/>
  <c r="N54" i="5"/>
  <c r="J55" i="5"/>
  <c r="K55" i="5"/>
  <c r="L55" i="5"/>
  <c r="M55" i="5"/>
  <c r="N55" i="5"/>
  <c r="J56" i="5"/>
  <c r="K56" i="5"/>
  <c r="L56" i="5"/>
  <c r="M56" i="5"/>
  <c r="N56" i="5"/>
  <c r="J57" i="5"/>
  <c r="K57" i="5"/>
  <c r="L57" i="5"/>
  <c r="M57" i="5"/>
  <c r="N57" i="5"/>
  <c r="J58" i="5"/>
  <c r="K58" i="5"/>
  <c r="L58" i="5"/>
  <c r="M58" i="5"/>
  <c r="N58" i="5"/>
  <c r="J59" i="5"/>
  <c r="K59" i="5"/>
  <c r="L59" i="5"/>
  <c r="M59" i="5"/>
  <c r="N59" i="5"/>
  <c r="J60" i="5"/>
  <c r="K60" i="5"/>
  <c r="L60" i="5"/>
  <c r="M60" i="5"/>
  <c r="N60" i="5"/>
  <c r="J61" i="5"/>
  <c r="K61" i="5"/>
  <c r="L61" i="5"/>
  <c r="M61" i="5"/>
  <c r="N61" i="5"/>
  <c r="J62" i="5"/>
  <c r="K62" i="5"/>
  <c r="L62" i="5"/>
  <c r="M62" i="5"/>
  <c r="N62" i="5"/>
  <c r="J63" i="5"/>
  <c r="K63" i="5"/>
  <c r="L63" i="5"/>
  <c r="M63" i="5"/>
  <c r="N63" i="5"/>
  <c r="J64" i="5"/>
  <c r="K64" i="5"/>
  <c r="L64" i="5"/>
  <c r="M64" i="5"/>
  <c r="N64" i="5"/>
  <c r="J65" i="5"/>
  <c r="K65" i="5"/>
  <c r="L65" i="5"/>
  <c r="M65" i="5"/>
  <c r="N65" i="5"/>
  <c r="J66" i="5"/>
  <c r="K66" i="5"/>
  <c r="L66" i="5"/>
  <c r="M66" i="5"/>
  <c r="N66" i="5"/>
  <c r="J67" i="5"/>
  <c r="K67" i="5"/>
  <c r="L67" i="5"/>
  <c r="M67" i="5"/>
  <c r="N67" i="5"/>
  <c r="J68" i="5"/>
  <c r="K68" i="5"/>
  <c r="L68" i="5"/>
  <c r="M68" i="5"/>
  <c r="N68" i="5"/>
  <c r="J69" i="5"/>
  <c r="K69" i="5"/>
  <c r="L69" i="5"/>
  <c r="M69" i="5"/>
  <c r="N69" i="5"/>
  <c r="J70" i="5"/>
  <c r="K70" i="5"/>
  <c r="L70" i="5"/>
  <c r="M70" i="5"/>
  <c r="N70" i="5"/>
  <c r="J71" i="5"/>
  <c r="K71" i="5"/>
  <c r="L71" i="5"/>
  <c r="M71" i="5"/>
  <c r="N71" i="5"/>
  <c r="J72" i="5"/>
  <c r="K72" i="5"/>
  <c r="L72" i="5"/>
  <c r="M72" i="5"/>
  <c r="N72" i="5"/>
  <c r="J73" i="5"/>
  <c r="K73" i="5"/>
  <c r="L73" i="5"/>
  <c r="M73" i="5"/>
  <c r="N73" i="5"/>
  <c r="J74" i="5"/>
  <c r="K74" i="5"/>
  <c r="L74" i="5"/>
  <c r="M74" i="5"/>
  <c r="N74" i="5"/>
  <c r="J75" i="5"/>
  <c r="K75" i="5"/>
  <c r="L75" i="5"/>
  <c r="M75" i="5"/>
  <c r="N75" i="5"/>
  <c r="J76" i="5"/>
  <c r="K76" i="5"/>
  <c r="L76" i="5"/>
  <c r="M76" i="5"/>
  <c r="N76" i="5"/>
  <c r="J77" i="5"/>
  <c r="K77" i="5"/>
  <c r="L77" i="5"/>
  <c r="M77" i="5"/>
  <c r="N77" i="5"/>
  <c r="J78" i="5"/>
  <c r="K78" i="5"/>
  <c r="L78" i="5"/>
  <c r="M78" i="5"/>
  <c r="N78" i="5"/>
  <c r="J79" i="5"/>
  <c r="K79" i="5"/>
  <c r="L79" i="5"/>
  <c r="M79" i="5"/>
  <c r="N79" i="5"/>
  <c r="J80" i="5"/>
  <c r="K80" i="5"/>
  <c r="L80" i="5"/>
  <c r="M80" i="5"/>
  <c r="N80" i="5"/>
  <c r="J81" i="5"/>
  <c r="K81" i="5"/>
  <c r="L81" i="5"/>
  <c r="M81" i="5"/>
  <c r="N81" i="5"/>
  <c r="J82" i="5"/>
  <c r="K82" i="5"/>
  <c r="L82" i="5"/>
  <c r="M82" i="5"/>
  <c r="N82" i="5"/>
  <c r="J83" i="5"/>
  <c r="K83" i="5"/>
  <c r="L83" i="5"/>
  <c r="M83" i="5"/>
  <c r="N83" i="5"/>
  <c r="J84" i="5"/>
  <c r="K84" i="5"/>
  <c r="L84" i="5"/>
  <c r="M84" i="5"/>
  <c r="N84" i="5"/>
  <c r="J85" i="5"/>
  <c r="K85" i="5"/>
  <c r="L85" i="5"/>
  <c r="M85" i="5"/>
  <c r="N85" i="5"/>
  <c r="J86" i="5"/>
  <c r="K86" i="5"/>
  <c r="L86" i="5"/>
  <c r="M86" i="5"/>
  <c r="N86" i="5"/>
  <c r="J87" i="5"/>
  <c r="K87" i="5"/>
  <c r="L87" i="5"/>
  <c r="M87" i="5"/>
  <c r="N87" i="5"/>
  <c r="J88" i="5"/>
  <c r="K88" i="5"/>
  <c r="L88" i="5"/>
  <c r="M88" i="5"/>
  <c r="N88" i="5"/>
  <c r="J89" i="5"/>
  <c r="K89" i="5"/>
  <c r="L89" i="5"/>
  <c r="M89" i="5"/>
  <c r="N89" i="5"/>
  <c r="J90" i="5"/>
  <c r="K90" i="5"/>
  <c r="L90" i="5"/>
  <c r="M90" i="5"/>
  <c r="N90" i="5"/>
  <c r="J91" i="5"/>
  <c r="K91" i="5"/>
  <c r="L91" i="5"/>
  <c r="M91" i="5"/>
  <c r="N91" i="5"/>
  <c r="J92" i="5"/>
  <c r="K92" i="5"/>
  <c r="L92" i="5"/>
  <c r="M92" i="5"/>
  <c r="N92" i="5"/>
  <c r="J93" i="5"/>
  <c r="K93" i="5"/>
  <c r="L93" i="5"/>
  <c r="M93" i="5"/>
  <c r="N93" i="5"/>
  <c r="J94" i="5"/>
  <c r="K94" i="5"/>
  <c r="L94" i="5"/>
  <c r="M94" i="5"/>
  <c r="N94" i="5"/>
  <c r="J95" i="5"/>
  <c r="K95" i="5"/>
  <c r="L95" i="5"/>
  <c r="M95" i="5"/>
  <c r="N95" i="5"/>
  <c r="J96" i="5"/>
  <c r="K96" i="5"/>
  <c r="L96" i="5"/>
  <c r="M96" i="5"/>
  <c r="N96" i="5"/>
  <c r="J97" i="5"/>
  <c r="K97" i="5"/>
  <c r="L97" i="5"/>
  <c r="M97" i="5"/>
  <c r="N97" i="5"/>
  <c r="J98" i="5"/>
  <c r="K98" i="5"/>
  <c r="L98" i="5"/>
  <c r="M98" i="5"/>
  <c r="N98" i="5"/>
  <c r="J99" i="5"/>
  <c r="K99" i="5"/>
  <c r="L99" i="5"/>
  <c r="M99" i="5"/>
  <c r="N99" i="5"/>
  <c r="J100" i="5"/>
  <c r="K100" i="5"/>
  <c r="L100" i="5"/>
  <c r="M100" i="5"/>
  <c r="N100" i="5"/>
  <c r="J101" i="5"/>
  <c r="K101" i="5"/>
  <c r="L101" i="5"/>
  <c r="M101" i="5"/>
  <c r="N101" i="5"/>
  <c r="J102" i="5"/>
  <c r="K102" i="5"/>
  <c r="L102" i="5"/>
  <c r="M102" i="5"/>
  <c r="N102" i="5"/>
  <c r="J103" i="5"/>
  <c r="K103" i="5"/>
  <c r="L103" i="5"/>
  <c r="M103" i="5"/>
  <c r="N103" i="5"/>
  <c r="J104" i="5"/>
  <c r="K104" i="5"/>
  <c r="L104" i="5"/>
  <c r="M104" i="5"/>
  <c r="N104" i="5"/>
  <c r="N2" i="5"/>
  <c r="M2" i="5"/>
  <c r="L2" i="5"/>
  <c r="K2" i="5"/>
  <c r="J2" i="5"/>
  <c r="N3" i="4"/>
  <c r="N7" i="4"/>
  <c r="N8" i="4"/>
  <c r="N9" i="4"/>
  <c r="N13" i="4"/>
  <c r="N15" i="4"/>
  <c r="N17" i="4"/>
  <c r="N18" i="4"/>
  <c r="N20" i="4"/>
  <c r="N21" i="4"/>
  <c r="N22" i="4"/>
  <c r="N23" i="4"/>
  <c r="N24" i="4"/>
  <c r="N25" i="4"/>
  <c r="N28" i="4"/>
  <c r="N31" i="4"/>
  <c r="N32" i="4"/>
  <c r="N33" i="4"/>
  <c r="N34" i="4"/>
  <c r="N35" i="4"/>
  <c r="N36" i="4"/>
  <c r="N38" i="4"/>
  <c r="N39" i="4"/>
  <c r="N40" i="4"/>
  <c r="N41" i="4"/>
  <c r="N42" i="4"/>
  <c r="N45" i="4"/>
  <c r="N46" i="4"/>
  <c r="N47" i="4"/>
  <c r="N48" i="4"/>
  <c r="N49" i="4"/>
  <c r="N50" i="4"/>
  <c r="N51" i="4"/>
  <c r="N52" i="4"/>
  <c r="N53" i="4"/>
  <c r="N54" i="4"/>
  <c r="N57" i="4"/>
  <c r="N58" i="4"/>
  <c r="N60" i="4"/>
  <c r="N61" i="4"/>
  <c r="N62" i="4"/>
  <c r="N64" i="4"/>
  <c r="N65" i="4"/>
  <c r="N66" i="4"/>
  <c r="N67" i="4"/>
  <c r="N68" i="4"/>
  <c r="N69" i="4"/>
  <c r="N71" i="4"/>
  <c r="N72" i="4"/>
  <c r="N73" i="4"/>
  <c r="N74" i="4"/>
  <c r="N75" i="4"/>
  <c r="N76" i="4"/>
  <c r="N77" i="4"/>
  <c r="N78" i="4"/>
  <c r="N79" i="4"/>
  <c r="N81" i="4"/>
  <c r="N82" i="4"/>
  <c r="N84" i="4"/>
  <c r="N85" i="4"/>
  <c r="N86" i="4"/>
  <c r="N87" i="4"/>
  <c r="N88" i="4"/>
  <c r="N89" i="4"/>
  <c r="N92" i="4"/>
  <c r="N93" i="4"/>
  <c r="N95" i="4"/>
  <c r="N96" i="4"/>
  <c r="N97" i="4"/>
  <c r="N98" i="4"/>
  <c r="N99" i="4"/>
  <c r="N100" i="4"/>
  <c r="M3" i="4"/>
  <c r="M7" i="4"/>
  <c r="M8" i="4"/>
  <c r="M9" i="4"/>
  <c r="M13" i="4"/>
  <c r="M15" i="4"/>
  <c r="M17" i="4"/>
  <c r="M18" i="4"/>
  <c r="M20" i="4"/>
  <c r="M21" i="4"/>
  <c r="M22" i="4"/>
  <c r="M23" i="4"/>
  <c r="M24" i="4"/>
  <c r="M25" i="4"/>
  <c r="M28" i="4"/>
  <c r="M31" i="4"/>
  <c r="M32" i="4"/>
  <c r="M33" i="4"/>
  <c r="M34" i="4"/>
  <c r="M35" i="4"/>
  <c r="M36" i="4"/>
  <c r="M38" i="4"/>
  <c r="M39" i="4"/>
  <c r="M40" i="4"/>
  <c r="M41" i="4"/>
  <c r="M42" i="4"/>
  <c r="M45" i="4"/>
  <c r="M46" i="4"/>
  <c r="M47" i="4"/>
  <c r="M48" i="4"/>
  <c r="M49" i="4"/>
  <c r="M50" i="4"/>
  <c r="M51" i="4"/>
  <c r="M52" i="4"/>
  <c r="M53" i="4"/>
  <c r="M54" i="4"/>
  <c r="M57" i="4"/>
  <c r="M58" i="4"/>
  <c r="M60" i="4"/>
  <c r="M61" i="4"/>
  <c r="M62" i="4"/>
  <c r="M64" i="4"/>
  <c r="M65" i="4"/>
  <c r="M66" i="4"/>
  <c r="M67" i="4"/>
  <c r="M68" i="4"/>
  <c r="M69" i="4"/>
  <c r="M71" i="4"/>
  <c r="M72" i="4"/>
  <c r="M73" i="4"/>
  <c r="M74" i="4"/>
  <c r="M75" i="4"/>
  <c r="M76" i="4"/>
  <c r="M77" i="4"/>
  <c r="M78" i="4"/>
  <c r="M79" i="4"/>
  <c r="M81" i="4"/>
  <c r="M82" i="4"/>
  <c r="M84" i="4"/>
  <c r="M85" i="4"/>
  <c r="M86" i="4"/>
  <c r="M87" i="4"/>
  <c r="M88" i="4"/>
  <c r="M89" i="4"/>
  <c r="M92" i="4"/>
  <c r="M93" i="4"/>
  <c r="M95" i="4"/>
  <c r="M96" i="4"/>
  <c r="M97" i="4"/>
  <c r="M98" i="4"/>
  <c r="M99" i="4"/>
  <c r="M100" i="4"/>
  <c r="L3" i="4"/>
  <c r="L7" i="4"/>
  <c r="L8" i="4"/>
  <c r="L9" i="4"/>
  <c r="L13" i="4"/>
  <c r="L15" i="4"/>
  <c r="L17" i="4"/>
  <c r="L18" i="4"/>
  <c r="L20" i="4"/>
  <c r="L21" i="4"/>
  <c r="L22" i="4"/>
  <c r="L23" i="4"/>
  <c r="L24" i="4"/>
  <c r="L25" i="4"/>
  <c r="L28" i="4"/>
  <c r="L31" i="4"/>
  <c r="L32" i="4"/>
  <c r="L33" i="4"/>
  <c r="L34" i="4"/>
  <c r="L35" i="4"/>
  <c r="L36" i="4"/>
  <c r="L38" i="4"/>
  <c r="L39" i="4"/>
  <c r="L40" i="4"/>
  <c r="L41" i="4"/>
  <c r="L42" i="4"/>
  <c r="L45" i="4"/>
  <c r="L46" i="4"/>
  <c r="L47" i="4"/>
  <c r="L48" i="4"/>
  <c r="L49" i="4"/>
  <c r="L50" i="4"/>
  <c r="L51" i="4"/>
  <c r="L52" i="4"/>
  <c r="L53" i="4"/>
  <c r="L54" i="4"/>
  <c r="L57" i="4"/>
  <c r="L58" i="4"/>
  <c r="L60" i="4"/>
  <c r="L61" i="4"/>
  <c r="L62" i="4"/>
  <c r="L64" i="4"/>
  <c r="L65" i="4"/>
  <c r="L66" i="4"/>
  <c r="L67" i="4"/>
  <c r="L68" i="4"/>
  <c r="L69" i="4"/>
  <c r="L71" i="4"/>
  <c r="L72" i="4"/>
  <c r="L73" i="4"/>
  <c r="L74" i="4"/>
  <c r="L75" i="4"/>
  <c r="L76" i="4"/>
  <c r="L77" i="4"/>
  <c r="L78" i="4"/>
  <c r="L79" i="4"/>
  <c r="L81" i="4"/>
  <c r="L82" i="4"/>
  <c r="L84" i="4"/>
  <c r="L85" i="4"/>
  <c r="L86" i="4"/>
  <c r="L87" i="4"/>
  <c r="L88" i="4"/>
  <c r="L89" i="4"/>
  <c r="L92" i="4"/>
  <c r="L93" i="4"/>
  <c r="L95" i="4"/>
  <c r="L96" i="4"/>
  <c r="L97" i="4"/>
  <c r="L98" i="4"/>
  <c r="L99" i="4"/>
  <c r="L10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J3" i="4"/>
  <c r="J4" i="4"/>
  <c r="J5" i="4"/>
  <c r="J6" i="4"/>
  <c r="J7" i="4"/>
  <c r="J8" i="4"/>
  <c r="O8" i="4" s="1"/>
  <c r="J9" i="4"/>
  <c r="J10" i="4"/>
  <c r="J11" i="4"/>
  <c r="J12" i="4"/>
  <c r="J13" i="4"/>
  <c r="O13" i="4" s="1"/>
  <c r="J14" i="4"/>
  <c r="J15" i="4"/>
  <c r="J16" i="4"/>
  <c r="J17" i="4"/>
  <c r="J18" i="4"/>
  <c r="O18" i="4" s="1"/>
  <c r="J19" i="4"/>
  <c r="J20" i="4"/>
  <c r="J21" i="4"/>
  <c r="J22" i="4"/>
  <c r="O22" i="4" s="1"/>
  <c r="J23" i="4"/>
  <c r="J24" i="4"/>
  <c r="O24" i="4" s="1"/>
  <c r="J25" i="4"/>
  <c r="J26" i="4"/>
  <c r="J27" i="4"/>
  <c r="J28" i="4"/>
  <c r="J29" i="4"/>
  <c r="J30" i="4"/>
  <c r="J31" i="4"/>
  <c r="J32" i="4"/>
  <c r="O32" i="4" s="1"/>
  <c r="J33" i="4"/>
  <c r="J34" i="4"/>
  <c r="O34" i="4" s="1"/>
  <c r="J35" i="4"/>
  <c r="J36" i="4"/>
  <c r="J37" i="4"/>
  <c r="J38" i="4"/>
  <c r="O38" i="4" s="1"/>
  <c r="J39" i="4"/>
  <c r="J40" i="4"/>
  <c r="O40" i="4" s="1"/>
  <c r="J41" i="4"/>
  <c r="J42" i="4"/>
  <c r="J43" i="4"/>
  <c r="J44" i="4"/>
  <c r="J45" i="4"/>
  <c r="O45" i="4" s="1"/>
  <c r="J46" i="4"/>
  <c r="O46" i="4" s="1"/>
  <c r="J47" i="4"/>
  <c r="J48" i="4"/>
  <c r="O48" i="4" s="1"/>
  <c r="J49" i="4"/>
  <c r="J50" i="4"/>
  <c r="O50" i="4" s="1"/>
  <c r="J51" i="4"/>
  <c r="J52" i="4"/>
  <c r="J53" i="4"/>
  <c r="O53" i="4" s="1"/>
  <c r="J54" i="4"/>
  <c r="J55" i="4"/>
  <c r="J56" i="4"/>
  <c r="J57" i="4"/>
  <c r="J58" i="4"/>
  <c r="O58" i="4" s="1"/>
  <c r="J59" i="4"/>
  <c r="J60" i="4"/>
  <c r="J61" i="4"/>
  <c r="O61" i="4" s="1"/>
  <c r="J62" i="4"/>
  <c r="O62" i="4" s="1"/>
  <c r="J63" i="4"/>
  <c r="J64" i="4"/>
  <c r="J65" i="4"/>
  <c r="O65" i="4" s="1"/>
  <c r="J66" i="4"/>
  <c r="J67" i="4"/>
  <c r="J68" i="4"/>
  <c r="J69" i="4"/>
  <c r="J70" i="4"/>
  <c r="J71" i="4"/>
  <c r="J72" i="4"/>
  <c r="O72" i="4" s="1"/>
  <c r="J73" i="4"/>
  <c r="J74" i="4"/>
  <c r="O74" i="4" s="1"/>
  <c r="J75" i="4"/>
  <c r="J76" i="4"/>
  <c r="O76" i="4" s="1"/>
  <c r="J77" i="4"/>
  <c r="O77" i="4" s="1"/>
  <c r="J78" i="4"/>
  <c r="O78" i="4" s="1"/>
  <c r="J79" i="4"/>
  <c r="J80" i="4"/>
  <c r="J81" i="4"/>
  <c r="O81" i="4" s="1"/>
  <c r="J82" i="4"/>
  <c r="J83" i="4"/>
  <c r="J84" i="4"/>
  <c r="J85" i="4"/>
  <c r="J86" i="4"/>
  <c r="O86" i="4" s="1"/>
  <c r="J87" i="4"/>
  <c r="O87" i="4" s="1"/>
  <c r="J88" i="4"/>
  <c r="O88" i="4" s="1"/>
  <c r="J89" i="4"/>
  <c r="J90" i="4"/>
  <c r="J91" i="4"/>
  <c r="J92" i="4"/>
  <c r="O92" i="4" s="1"/>
  <c r="J93" i="4"/>
  <c r="J94" i="4"/>
  <c r="J95" i="4"/>
  <c r="O95" i="4" s="1"/>
  <c r="J96" i="4"/>
  <c r="J97" i="4"/>
  <c r="O97" i="4" s="1"/>
  <c r="J98" i="4"/>
  <c r="O98" i="4" s="1"/>
  <c r="J99" i="4"/>
  <c r="J100" i="4"/>
  <c r="J101" i="4"/>
  <c r="J102" i="4"/>
  <c r="J103" i="4"/>
  <c r="J104" i="4"/>
  <c r="K2" i="4"/>
  <c r="J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M26" i="3"/>
  <c r="M33" i="3"/>
  <c r="L26" i="3"/>
  <c r="L33" i="3"/>
  <c r="K26" i="3"/>
  <c r="K3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O26" i="3" s="1"/>
  <c r="J27" i="3"/>
  <c r="J28" i="3"/>
  <c r="J29" i="3"/>
  <c r="J30" i="3"/>
  <c r="J31" i="3"/>
  <c r="J32" i="3"/>
  <c r="J33" i="3"/>
  <c r="O33" i="3" s="1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N2" i="3"/>
  <c r="J2" i="3"/>
  <c r="O47" i="10" l="1"/>
  <c r="O101" i="10"/>
  <c r="O69" i="10"/>
  <c r="O37" i="10"/>
  <c r="O21" i="10"/>
  <c r="O81" i="10"/>
  <c r="O49" i="10"/>
  <c r="O29" i="10"/>
  <c r="O69" i="9"/>
  <c r="O53" i="9"/>
  <c r="O33" i="9"/>
  <c r="O17" i="9"/>
  <c r="O77" i="9"/>
  <c r="O4" i="9"/>
  <c r="O13" i="9"/>
  <c r="O35" i="9"/>
  <c r="O19" i="9"/>
  <c r="O89" i="9"/>
  <c r="O8" i="9"/>
  <c r="O93" i="4"/>
  <c r="O99" i="4"/>
  <c r="O67" i="4"/>
  <c r="O51" i="4"/>
  <c r="O35" i="4"/>
  <c r="O3" i="4"/>
  <c r="O43" i="5"/>
  <c r="O57" i="9"/>
  <c r="O25" i="9"/>
  <c r="O53" i="10"/>
  <c r="O60" i="4"/>
  <c r="O28" i="4"/>
  <c r="O85" i="5"/>
  <c r="O59" i="5"/>
  <c r="O97" i="10"/>
  <c r="O62" i="10"/>
  <c r="O104" i="9"/>
  <c r="O88" i="9"/>
  <c r="O41" i="9"/>
  <c r="O93" i="10"/>
  <c r="O15" i="10"/>
  <c r="O42" i="4"/>
  <c r="O72" i="9"/>
  <c r="O56" i="9"/>
  <c r="O9" i="9"/>
  <c r="O96" i="10"/>
  <c r="O65" i="10"/>
  <c r="O89" i="4"/>
  <c r="O73" i="4"/>
  <c r="O57" i="4"/>
  <c r="O41" i="4"/>
  <c r="O25" i="4"/>
  <c r="O9" i="4"/>
  <c r="O101" i="9"/>
  <c r="O85" i="9"/>
  <c r="O40" i="9"/>
  <c r="O24" i="9"/>
  <c r="O80" i="10"/>
  <c r="O30" i="10"/>
  <c r="O64" i="10"/>
  <c r="O7" i="5"/>
  <c r="O37" i="9"/>
  <c r="O21" i="9"/>
  <c r="O33" i="10"/>
  <c r="O54" i="4"/>
  <c r="O5" i="9"/>
  <c r="O48" i="10"/>
  <c r="O85" i="4"/>
  <c r="O69" i="4"/>
  <c r="O21" i="4"/>
  <c r="O75" i="4"/>
  <c r="O97" i="9"/>
  <c r="O81" i="9"/>
  <c r="O45" i="10"/>
  <c r="O32" i="10"/>
  <c r="O100" i="4"/>
  <c r="O84" i="4"/>
  <c r="O68" i="4"/>
  <c r="O52" i="4"/>
  <c r="O36" i="4"/>
  <c r="O20" i="4"/>
  <c r="O67" i="5"/>
  <c r="O61" i="5"/>
  <c r="O65" i="9"/>
  <c r="O49" i="9"/>
  <c r="O89" i="10"/>
  <c r="O16" i="10"/>
  <c r="O82" i="4"/>
  <c r="O66" i="4"/>
  <c r="O93" i="9"/>
  <c r="O90" i="9"/>
  <c r="O13" i="10"/>
  <c r="O49" i="4"/>
  <c r="O33" i="4"/>
  <c r="O17" i="4"/>
  <c r="O61" i="9"/>
  <c r="O58" i="9"/>
  <c r="O82" i="10"/>
  <c r="O79" i="10"/>
  <c r="O57" i="10"/>
  <c r="O96" i="4"/>
  <c r="O64" i="4"/>
  <c r="O99" i="9"/>
  <c r="O83" i="9"/>
  <c r="O29" i="9"/>
  <c r="O26" i="9"/>
  <c r="O85" i="10"/>
  <c r="O41" i="10"/>
  <c r="O67" i="9"/>
  <c r="O51" i="9"/>
  <c r="O25" i="10"/>
  <c r="O79" i="4"/>
  <c r="O71" i="4"/>
  <c r="O47" i="4"/>
  <c r="O39" i="4"/>
  <c r="O31" i="4"/>
  <c r="O23" i="4"/>
  <c r="O15" i="4"/>
  <c r="O7" i="4"/>
  <c r="O91" i="10"/>
  <c r="O59" i="10"/>
  <c r="O42" i="10"/>
  <c r="O27" i="10"/>
  <c r="O104" i="10"/>
  <c r="O74" i="10"/>
  <c r="O72" i="10"/>
  <c r="O71" i="10"/>
  <c r="O54" i="10"/>
  <c r="O40" i="10"/>
  <c r="O39" i="10"/>
  <c r="O22" i="10"/>
  <c r="O8" i="10"/>
  <c r="O7" i="10"/>
  <c r="O103" i="10"/>
  <c r="O60" i="10"/>
  <c r="O28" i="10"/>
  <c r="O86" i="10"/>
  <c r="O84" i="10"/>
  <c r="O83" i="10"/>
  <c r="O66" i="10"/>
  <c r="O52" i="10"/>
  <c r="O51" i="10"/>
  <c r="O34" i="10"/>
  <c r="O20" i="10"/>
  <c r="O19" i="10"/>
  <c r="O98" i="10"/>
  <c r="O95" i="10"/>
  <c r="O63" i="10"/>
  <c r="O46" i="10"/>
  <c r="O31" i="10"/>
  <c r="O14" i="10"/>
  <c r="O94" i="10"/>
  <c r="O10" i="10"/>
  <c r="O78" i="10"/>
  <c r="O76" i="10"/>
  <c r="O75" i="10"/>
  <c r="O58" i="10"/>
  <c r="O44" i="10"/>
  <c r="O43" i="10"/>
  <c r="O26" i="10"/>
  <c r="O12" i="10"/>
  <c r="O11" i="10"/>
  <c r="O90" i="10"/>
  <c r="O88" i="10"/>
  <c r="O87" i="10"/>
  <c r="O56" i="10"/>
  <c r="O55" i="10"/>
  <c r="O38" i="10"/>
  <c r="O24" i="10"/>
  <c r="O23" i="10"/>
  <c r="O6" i="10"/>
  <c r="O92" i="10"/>
  <c r="O102" i="10"/>
  <c r="O100" i="10"/>
  <c r="O99" i="10"/>
  <c r="O70" i="10"/>
  <c r="O68" i="10"/>
  <c r="O67" i="10"/>
  <c r="O50" i="10"/>
  <c r="O36" i="10"/>
  <c r="O35" i="10"/>
  <c r="O18" i="10"/>
  <c r="O4" i="10"/>
  <c r="O102" i="9"/>
  <c r="O100" i="9"/>
  <c r="O79" i="9"/>
  <c r="O70" i="9"/>
  <c r="O68" i="9"/>
  <c r="O47" i="9"/>
  <c r="O38" i="9"/>
  <c r="O36" i="9"/>
  <c r="O15" i="9"/>
  <c r="O6" i="9"/>
  <c r="O91" i="9"/>
  <c r="O82" i="9"/>
  <c r="O80" i="9"/>
  <c r="O59" i="9"/>
  <c r="O50" i="9"/>
  <c r="O48" i="9"/>
  <c r="O27" i="9"/>
  <c r="O18" i="9"/>
  <c r="O16" i="9"/>
  <c r="O3" i="9"/>
  <c r="O103" i="9"/>
  <c r="O94" i="9"/>
  <c r="O92" i="9"/>
  <c r="O71" i="9"/>
  <c r="O62" i="9"/>
  <c r="O60" i="9"/>
  <c r="O39" i="9"/>
  <c r="O30" i="9"/>
  <c r="O28" i="9"/>
  <c r="O7" i="9"/>
  <c r="O74" i="9"/>
  <c r="O42" i="9"/>
  <c r="O10" i="9"/>
  <c r="O95" i="9"/>
  <c r="O86" i="9"/>
  <c r="O84" i="9"/>
  <c r="O63" i="9"/>
  <c r="O54" i="9"/>
  <c r="O52" i="9"/>
  <c r="O31" i="9"/>
  <c r="O22" i="9"/>
  <c r="O20" i="9"/>
  <c r="O2" i="9"/>
  <c r="O98" i="9"/>
  <c r="O96" i="9"/>
  <c r="O75" i="9"/>
  <c r="O66" i="9"/>
  <c r="O64" i="9"/>
  <c r="O43" i="9"/>
  <c r="O34" i="9"/>
  <c r="O32" i="9"/>
  <c r="O11" i="9"/>
  <c r="O87" i="9"/>
  <c r="O78" i="9"/>
  <c r="O76" i="9"/>
  <c r="O55" i="9"/>
  <c r="O46" i="9"/>
  <c r="O44" i="9"/>
  <c r="O23" i="9"/>
  <c r="O14" i="9"/>
  <c r="O12" i="9"/>
  <c r="O99" i="5"/>
  <c r="O96" i="5"/>
  <c r="O91" i="5"/>
  <c r="O75" i="5"/>
  <c r="O72" i="5"/>
  <c r="O83" i="5"/>
  <c r="O51" i="5"/>
  <c r="O35" i="5"/>
  <c r="O27" i="5"/>
  <c r="O84" i="5"/>
  <c r="O46" i="5"/>
  <c r="O44" i="5"/>
  <c r="O11" i="5"/>
  <c r="O8" i="5"/>
  <c r="O5" i="5"/>
  <c r="O63" i="5"/>
  <c r="O39" i="5"/>
  <c r="O82" i="5"/>
  <c r="O58" i="5"/>
  <c r="O23" i="5"/>
  <c r="O101" i="5"/>
  <c r="O98" i="5"/>
  <c r="O79" i="5"/>
  <c r="O62" i="5"/>
  <c r="O60" i="5"/>
  <c r="O48" i="5"/>
  <c r="O37" i="5"/>
  <c r="O34" i="5"/>
  <c r="O6" i="5"/>
  <c r="O4" i="5"/>
  <c r="O2" i="5"/>
  <c r="O104" i="5"/>
  <c r="O93" i="5"/>
  <c r="O90" i="5"/>
  <c r="O71" i="5"/>
  <c r="O54" i="5"/>
  <c r="O52" i="5"/>
  <c r="O40" i="5"/>
  <c r="O29" i="5"/>
  <c r="O26" i="5"/>
  <c r="O32" i="5"/>
  <c r="O18" i="5"/>
  <c r="O102" i="5"/>
  <c r="O100" i="5"/>
  <c r="O88" i="5"/>
  <c r="O77" i="5"/>
  <c r="O74" i="5"/>
  <c r="O55" i="5"/>
  <c r="O38" i="5"/>
  <c r="O36" i="5"/>
  <c r="O24" i="5"/>
  <c r="O21" i="5"/>
  <c r="O10" i="5"/>
  <c r="O94" i="5"/>
  <c r="O92" i="5"/>
  <c r="O80" i="5"/>
  <c r="O69" i="5"/>
  <c r="O66" i="5"/>
  <c r="O47" i="5"/>
  <c r="O30" i="5"/>
  <c r="O28" i="5"/>
  <c r="O19" i="5"/>
  <c r="O16" i="5"/>
  <c r="O13" i="5"/>
  <c r="O103" i="5"/>
  <c r="O86" i="5"/>
  <c r="O95" i="5"/>
  <c r="O78" i="5"/>
  <c r="O76" i="5"/>
  <c r="O64" i="5"/>
  <c r="O53" i="5"/>
  <c r="O50" i="5"/>
  <c r="O31" i="5"/>
  <c r="O22" i="5"/>
  <c r="O20" i="5"/>
  <c r="O87" i="5"/>
  <c r="O70" i="5"/>
  <c r="O68" i="5"/>
  <c r="O56" i="5"/>
  <c r="O45" i="5"/>
  <c r="O42" i="5"/>
  <c r="O14" i="5"/>
  <c r="O12" i="5"/>
  <c r="O97" i="5"/>
  <c r="O89" i="5"/>
  <c r="O81" i="5"/>
  <c r="O73" i="5"/>
  <c r="O65" i="5"/>
  <c r="O57" i="5"/>
  <c r="O49" i="5"/>
  <c r="O41" i="5"/>
  <c r="O33" i="5"/>
  <c r="O25" i="5"/>
  <c r="O17" i="5"/>
  <c r="O9" i="5"/>
  <c r="F4" i="4"/>
  <c r="F5" i="4"/>
  <c r="F6" i="4"/>
  <c r="F10" i="4"/>
  <c r="F11" i="4"/>
  <c r="F12" i="4"/>
  <c r="F14" i="4"/>
  <c r="F16" i="4"/>
  <c r="F19" i="4"/>
  <c r="F26" i="4"/>
  <c r="F27" i="4"/>
  <c r="F29" i="4"/>
  <c r="F30" i="4"/>
  <c r="F37" i="4"/>
  <c r="F43" i="4"/>
  <c r="F44" i="4"/>
  <c r="F55" i="4"/>
  <c r="F56" i="4"/>
  <c r="F59" i="4"/>
  <c r="F63" i="4"/>
  <c r="F70" i="4"/>
  <c r="F80" i="4"/>
  <c r="F83" i="4"/>
  <c r="F90" i="4"/>
  <c r="F91" i="4"/>
  <c r="F94" i="4"/>
  <c r="F101" i="4"/>
  <c r="F102" i="4"/>
  <c r="F103" i="4"/>
  <c r="F104" i="4"/>
  <c r="F2" i="4"/>
  <c r="F48" i="3"/>
  <c r="F9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M48" i="3" s="1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M96" i="3" s="1"/>
  <c r="G97" i="3"/>
  <c r="G98" i="3"/>
  <c r="G99" i="3"/>
  <c r="G100" i="3"/>
  <c r="G101" i="3"/>
  <c r="G102" i="3"/>
  <c r="G103" i="3"/>
  <c r="G104" i="3"/>
  <c r="G2" i="3"/>
  <c r="M2" i="3" s="1"/>
  <c r="F57" i="3" l="1"/>
  <c r="M57" i="3"/>
  <c r="F7" i="3"/>
  <c r="M7" i="3"/>
  <c r="F62" i="3"/>
  <c r="M62" i="3"/>
  <c r="F63" i="3"/>
  <c r="M63" i="3"/>
  <c r="F13" i="3"/>
  <c r="M13" i="3"/>
  <c r="F94" i="3"/>
  <c r="M94" i="3"/>
  <c r="F29" i="3"/>
  <c r="M29" i="3"/>
  <c r="F77" i="3"/>
  <c r="M77" i="3"/>
  <c r="F47" i="3"/>
  <c r="M47" i="3"/>
  <c r="F78" i="3"/>
  <c r="M78" i="3"/>
  <c r="F93" i="3"/>
  <c r="M93" i="3"/>
  <c r="F45" i="3"/>
  <c r="M45" i="3"/>
  <c r="F28" i="3"/>
  <c r="M28" i="3"/>
  <c r="F92" i="3"/>
  <c r="M92" i="3"/>
  <c r="F76" i="3"/>
  <c r="M76" i="3"/>
  <c r="F60" i="3"/>
  <c r="M60" i="3"/>
  <c r="F44" i="3"/>
  <c r="M44" i="3"/>
  <c r="F27" i="3"/>
  <c r="M27" i="3"/>
  <c r="F10" i="3"/>
  <c r="M10" i="3"/>
  <c r="F41" i="3"/>
  <c r="M41" i="3"/>
  <c r="F95" i="3"/>
  <c r="M95" i="3"/>
  <c r="F30" i="3"/>
  <c r="M30" i="3"/>
  <c r="F12" i="3"/>
  <c r="M12" i="3"/>
  <c r="F61" i="3"/>
  <c r="M61" i="3"/>
  <c r="F11" i="3"/>
  <c r="M11" i="3"/>
  <c r="F91" i="3"/>
  <c r="M91" i="3"/>
  <c r="F75" i="3"/>
  <c r="M75" i="3"/>
  <c r="F59" i="3"/>
  <c r="M59" i="3"/>
  <c r="F43" i="3"/>
  <c r="M43" i="3"/>
  <c r="F25" i="3"/>
  <c r="M25" i="3"/>
  <c r="F9" i="3"/>
  <c r="M9" i="3"/>
  <c r="F79" i="3"/>
  <c r="M79" i="3"/>
  <c r="F46" i="3"/>
  <c r="M46" i="3"/>
  <c r="F90" i="3"/>
  <c r="M90" i="3"/>
  <c r="F74" i="3"/>
  <c r="M74" i="3"/>
  <c r="F58" i="3"/>
  <c r="M58" i="3"/>
  <c r="F42" i="3"/>
  <c r="M42" i="3"/>
  <c r="F24" i="3"/>
  <c r="M24" i="3"/>
  <c r="F8" i="3"/>
  <c r="M8" i="3"/>
  <c r="F56" i="3"/>
  <c r="M56" i="3"/>
  <c r="F39" i="3"/>
  <c r="M39" i="3"/>
  <c r="F73" i="3"/>
  <c r="M73" i="3"/>
  <c r="F40" i="3"/>
  <c r="M40" i="3"/>
  <c r="F71" i="3"/>
  <c r="M71" i="3"/>
  <c r="F5" i="3"/>
  <c r="M5" i="3"/>
  <c r="F102" i="3"/>
  <c r="M102" i="3"/>
  <c r="F86" i="3"/>
  <c r="M86" i="3"/>
  <c r="F70" i="3"/>
  <c r="M70" i="3"/>
  <c r="F54" i="3"/>
  <c r="M54" i="3"/>
  <c r="F38" i="3"/>
  <c r="M38" i="3"/>
  <c r="F20" i="3"/>
  <c r="M20" i="3"/>
  <c r="F4" i="3"/>
  <c r="M4" i="3"/>
  <c r="F22" i="3"/>
  <c r="M22" i="3"/>
  <c r="F101" i="3"/>
  <c r="M101" i="3"/>
  <c r="F6" i="3"/>
  <c r="M6" i="3"/>
  <c r="F103" i="3"/>
  <c r="M103" i="3"/>
  <c r="F21" i="3"/>
  <c r="M21" i="3"/>
  <c r="F53" i="3"/>
  <c r="M53" i="3"/>
  <c r="F19" i="3"/>
  <c r="M19" i="3"/>
  <c r="F100" i="3"/>
  <c r="M100" i="3"/>
  <c r="F68" i="3"/>
  <c r="M68" i="3"/>
  <c r="F52" i="3"/>
  <c r="M52" i="3"/>
  <c r="F36" i="3"/>
  <c r="M36" i="3"/>
  <c r="F18" i="3"/>
  <c r="M18" i="3"/>
  <c r="E96" i="3"/>
  <c r="K96" i="3" s="1"/>
  <c r="L96" i="3"/>
  <c r="F72" i="3"/>
  <c r="M72" i="3"/>
  <c r="F83" i="3"/>
  <c r="M83" i="3"/>
  <c r="F51" i="3"/>
  <c r="M51" i="3"/>
  <c r="F35" i="3"/>
  <c r="M35" i="3"/>
  <c r="F17" i="3"/>
  <c r="M17" i="3"/>
  <c r="E48" i="3"/>
  <c r="K48" i="3" s="1"/>
  <c r="O48" i="3" s="1"/>
  <c r="L48" i="3"/>
  <c r="F89" i="3"/>
  <c r="M89" i="3"/>
  <c r="F104" i="3"/>
  <c r="M104" i="3"/>
  <c r="F85" i="3"/>
  <c r="M85" i="3"/>
  <c r="F66" i="3"/>
  <c r="M66" i="3"/>
  <c r="F88" i="3"/>
  <c r="M88" i="3"/>
  <c r="F87" i="3"/>
  <c r="M87" i="3"/>
  <c r="F69" i="3"/>
  <c r="M69" i="3"/>
  <c r="F84" i="3"/>
  <c r="M84" i="3"/>
  <c r="F98" i="3"/>
  <c r="M98" i="3"/>
  <c r="F97" i="3"/>
  <c r="M97" i="3"/>
  <c r="F81" i="3"/>
  <c r="M81" i="3"/>
  <c r="F65" i="3"/>
  <c r="M65" i="3"/>
  <c r="F49" i="3"/>
  <c r="M49" i="3"/>
  <c r="F32" i="3"/>
  <c r="M32" i="3"/>
  <c r="F15" i="3"/>
  <c r="M15" i="3"/>
  <c r="F23" i="3"/>
  <c r="M23" i="3"/>
  <c r="F55" i="3"/>
  <c r="M55" i="3"/>
  <c r="F37" i="3"/>
  <c r="M37" i="3"/>
  <c r="F3" i="3"/>
  <c r="M3" i="3"/>
  <c r="F99" i="3"/>
  <c r="M99" i="3"/>
  <c r="F67" i="3"/>
  <c r="M67" i="3"/>
  <c r="F82" i="3"/>
  <c r="M82" i="3"/>
  <c r="F50" i="3"/>
  <c r="M50" i="3"/>
  <c r="F34" i="3"/>
  <c r="M34" i="3"/>
  <c r="F16" i="3"/>
  <c r="M16" i="3"/>
  <c r="F80" i="3"/>
  <c r="M80" i="3"/>
  <c r="F64" i="3"/>
  <c r="M64" i="3"/>
  <c r="F31" i="3"/>
  <c r="M31" i="3"/>
  <c r="F14" i="3"/>
  <c r="M14" i="3"/>
  <c r="G11" i="4"/>
  <c r="L11" i="4"/>
  <c r="G102" i="4"/>
  <c r="L102" i="4"/>
  <c r="G63" i="4"/>
  <c r="L63" i="4"/>
  <c r="G29" i="4"/>
  <c r="L29" i="4"/>
  <c r="G10" i="4"/>
  <c r="L10" i="4"/>
  <c r="G80" i="4"/>
  <c r="L80" i="4"/>
  <c r="G30" i="4"/>
  <c r="L30" i="4"/>
  <c r="G101" i="4"/>
  <c r="L101" i="4"/>
  <c r="G6" i="4"/>
  <c r="L6" i="4"/>
  <c r="G94" i="4"/>
  <c r="L94" i="4"/>
  <c r="G56" i="4"/>
  <c r="L56" i="4"/>
  <c r="G26" i="4"/>
  <c r="L26" i="4"/>
  <c r="G5" i="4"/>
  <c r="L5" i="4"/>
  <c r="G104" i="4"/>
  <c r="L104" i="4"/>
  <c r="G91" i="4"/>
  <c r="L91" i="4"/>
  <c r="G55" i="4"/>
  <c r="L55" i="4"/>
  <c r="G19" i="4"/>
  <c r="L19" i="4"/>
  <c r="G4" i="4"/>
  <c r="L4" i="4"/>
  <c r="G37" i="4"/>
  <c r="L37" i="4"/>
  <c r="G70" i="4"/>
  <c r="L70" i="4"/>
  <c r="G27" i="4"/>
  <c r="L27" i="4"/>
  <c r="G90" i="4"/>
  <c r="L90" i="4"/>
  <c r="G44" i="4"/>
  <c r="L44" i="4"/>
  <c r="G16" i="4"/>
  <c r="L16" i="4"/>
  <c r="G103" i="4"/>
  <c r="L103" i="4"/>
  <c r="G59" i="4"/>
  <c r="L59" i="4"/>
  <c r="G2" i="4"/>
  <c r="L2" i="4"/>
  <c r="G83" i="4"/>
  <c r="L83" i="4"/>
  <c r="G43" i="4"/>
  <c r="L43" i="4"/>
  <c r="G14" i="4"/>
  <c r="L14" i="4"/>
  <c r="G12" i="4"/>
  <c r="L12" i="4"/>
  <c r="F2" i="3"/>
  <c r="L2" i="3" s="1"/>
  <c r="E36" i="3" l="1"/>
  <c r="K36" i="3" s="1"/>
  <c r="O36" i="3" s="1"/>
  <c r="L36" i="3"/>
  <c r="E6" i="3"/>
  <c r="K6" i="3" s="1"/>
  <c r="L6" i="3"/>
  <c r="E86" i="3"/>
  <c r="K86" i="3" s="1"/>
  <c r="L86" i="3"/>
  <c r="E8" i="3"/>
  <c r="K8" i="3" s="1"/>
  <c r="L8" i="3"/>
  <c r="E9" i="3"/>
  <c r="K9" i="3" s="1"/>
  <c r="L9" i="3"/>
  <c r="E12" i="3"/>
  <c r="K12" i="3" s="1"/>
  <c r="L12" i="3"/>
  <c r="E76" i="3"/>
  <c r="K76" i="3" s="1"/>
  <c r="L76" i="3"/>
  <c r="E29" i="3"/>
  <c r="K29" i="3" s="1"/>
  <c r="L29" i="3"/>
  <c r="E70" i="3"/>
  <c r="K70" i="3" s="1"/>
  <c r="O70" i="3" s="1"/>
  <c r="L70" i="3"/>
  <c r="E61" i="3"/>
  <c r="K61" i="3" s="1"/>
  <c r="L61" i="3"/>
  <c r="E50" i="3"/>
  <c r="K50" i="3" s="1"/>
  <c r="L50" i="3"/>
  <c r="E15" i="3"/>
  <c r="K15" i="3" s="1"/>
  <c r="L15" i="3"/>
  <c r="E69" i="3"/>
  <c r="K69" i="3" s="1"/>
  <c r="L69" i="3"/>
  <c r="E17" i="3"/>
  <c r="K17" i="3" s="1"/>
  <c r="L17" i="3"/>
  <c r="E52" i="3"/>
  <c r="K52" i="3" s="1"/>
  <c r="L52" i="3"/>
  <c r="E101" i="3"/>
  <c r="K101" i="3" s="1"/>
  <c r="L101" i="3"/>
  <c r="E102" i="3"/>
  <c r="K102" i="3" s="1"/>
  <c r="O102" i="3" s="1"/>
  <c r="L102" i="3"/>
  <c r="E24" i="3"/>
  <c r="K24" i="3" s="1"/>
  <c r="L24" i="3"/>
  <c r="E25" i="3"/>
  <c r="K25" i="3" s="1"/>
  <c r="O25" i="3" s="1"/>
  <c r="L25" i="3"/>
  <c r="E30" i="3"/>
  <c r="K30" i="3" s="1"/>
  <c r="L30" i="3"/>
  <c r="E92" i="3"/>
  <c r="K92" i="3" s="1"/>
  <c r="O92" i="3" s="1"/>
  <c r="L92" i="3"/>
  <c r="E94" i="3"/>
  <c r="K94" i="3" s="1"/>
  <c r="L94" i="3"/>
  <c r="E60" i="3"/>
  <c r="K60" i="3" s="1"/>
  <c r="L60" i="3"/>
  <c r="E82" i="3"/>
  <c r="K82" i="3" s="1"/>
  <c r="L82" i="3"/>
  <c r="E32" i="3"/>
  <c r="K32" i="3" s="1"/>
  <c r="O32" i="3" s="1"/>
  <c r="L32" i="3"/>
  <c r="E87" i="3"/>
  <c r="K87" i="3" s="1"/>
  <c r="O87" i="3" s="1"/>
  <c r="L87" i="3"/>
  <c r="E35" i="3"/>
  <c r="K35" i="3" s="1"/>
  <c r="O35" i="3" s="1"/>
  <c r="L35" i="3"/>
  <c r="E68" i="3"/>
  <c r="K68" i="3" s="1"/>
  <c r="L68" i="3"/>
  <c r="E22" i="3"/>
  <c r="K22" i="3" s="1"/>
  <c r="O22" i="3" s="1"/>
  <c r="L22" i="3"/>
  <c r="E5" i="3"/>
  <c r="K5" i="3" s="1"/>
  <c r="L5" i="3"/>
  <c r="E42" i="3"/>
  <c r="K42" i="3" s="1"/>
  <c r="L42" i="3"/>
  <c r="E43" i="3"/>
  <c r="K43" i="3" s="1"/>
  <c r="L43" i="3"/>
  <c r="E95" i="3"/>
  <c r="K95" i="3" s="1"/>
  <c r="L95" i="3"/>
  <c r="E28" i="3"/>
  <c r="K28" i="3" s="1"/>
  <c r="O28" i="3" s="1"/>
  <c r="L28" i="3"/>
  <c r="E13" i="3"/>
  <c r="K13" i="3" s="1"/>
  <c r="O13" i="3" s="1"/>
  <c r="L13" i="3"/>
  <c r="E77" i="3"/>
  <c r="K77" i="3" s="1"/>
  <c r="L77" i="3"/>
  <c r="E55" i="3"/>
  <c r="K55" i="3" s="1"/>
  <c r="O55" i="3" s="1"/>
  <c r="L55" i="3"/>
  <c r="E14" i="3"/>
  <c r="K14" i="3" s="1"/>
  <c r="L14" i="3"/>
  <c r="E67" i="3"/>
  <c r="K67" i="3" s="1"/>
  <c r="L67" i="3"/>
  <c r="E49" i="3"/>
  <c r="K49" i="3" s="1"/>
  <c r="L49" i="3"/>
  <c r="E88" i="3"/>
  <c r="K88" i="3" s="1"/>
  <c r="O88" i="3" s="1"/>
  <c r="L88" i="3"/>
  <c r="E51" i="3"/>
  <c r="K51" i="3" s="1"/>
  <c r="O51" i="3" s="1"/>
  <c r="L51" i="3"/>
  <c r="E100" i="3"/>
  <c r="K100" i="3" s="1"/>
  <c r="O100" i="3" s="1"/>
  <c r="L100" i="3"/>
  <c r="E4" i="3"/>
  <c r="K4" i="3" s="1"/>
  <c r="L4" i="3"/>
  <c r="E71" i="3"/>
  <c r="K71" i="3" s="1"/>
  <c r="O71" i="3" s="1"/>
  <c r="L71" i="3"/>
  <c r="E58" i="3"/>
  <c r="K58" i="3" s="1"/>
  <c r="L58" i="3"/>
  <c r="E59" i="3"/>
  <c r="K59" i="3" s="1"/>
  <c r="L59" i="3"/>
  <c r="E41" i="3"/>
  <c r="K41" i="3" s="1"/>
  <c r="L41" i="3"/>
  <c r="E45" i="3"/>
  <c r="K45" i="3" s="1"/>
  <c r="O45" i="3" s="1"/>
  <c r="L45" i="3"/>
  <c r="E63" i="3"/>
  <c r="K63" i="3" s="1"/>
  <c r="O63" i="3" s="1"/>
  <c r="L63" i="3"/>
  <c r="E79" i="3"/>
  <c r="K79" i="3" s="1"/>
  <c r="O79" i="3" s="1"/>
  <c r="L79" i="3"/>
  <c r="E98" i="3"/>
  <c r="K98" i="3" s="1"/>
  <c r="L98" i="3"/>
  <c r="E31" i="3"/>
  <c r="K31" i="3" s="1"/>
  <c r="O31" i="3" s="1"/>
  <c r="L31" i="3"/>
  <c r="E99" i="3"/>
  <c r="K99" i="3" s="1"/>
  <c r="L99" i="3"/>
  <c r="E65" i="3"/>
  <c r="K65" i="3" s="1"/>
  <c r="L65" i="3"/>
  <c r="E66" i="3"/>
  <c r="K66" i="3" s="1"/>
  <c r="L66" i="3"/>
  <c r="E83" i="3"/>
  <c r="K83" i="3" s="1"/>
  <c r="O83" i="3" s="1"/>
  <c r="L83" i="3"/>
  <c r="E19" i="3"/>
  <c r="K19" i="3" s="1"/>
  <c r="O19" i="3" s="1"/>
  <c r="L19" i="3"/>
  <c r="E20" i="3"/>
  <c r="K20" i="3" s="1"/>
  <c r="O20" i="3" s="1"/>
  <c r="L20" i="3"/>
  <c r="E40" i="3"/>
  <c r="K40" i="3" s="1"/>
  <c r="L40" i="3"/>
  <c r="E74" i="3"/>
  <c r="K74" i="3" s="1"/>
  <c r="O74" i="3" s="1"/>
  <c r="L74" i="3"/>
  <c r="E75" i="3"/>
  <c r="K75" i="3" s="1"/>
  <c r="L75" i="3"/>
  <c r="E10" i="3"/>
  <c r="K10" i="3" s="1"/>
  <c r="L10" i="3"/>
  <c r="E93" i="3"/>
  <c r="K93" i="3" s="1"/>
  <c r="L93" i="3"/>
  <c r="E62" i="3"/>
  <c r="K62" i="3" s="1"/>
  <c r="O62" i="3" s="1"/>
  <c r="L62" i="3"/>
  <c r="E103" i="3"/>
  <c r="K103" i="3" s="1"/>
  <c r="O103" i="3" s="1"/>
  <c r="L103" i="3"/>
  <c r="E23" i="3"/>
  <c r="K23" i="3" s="1"/>
  <c r="O23" i="3" s="1"/>
  <c r="L23" i="3"/>
  <c r="E18" i="3"/>
  <c r="K18" i="3" s="1"/>
  <c r="L18" i="3"/>
  <c r="E84" i="3"/>
  <c r="K84" i="3" s="1"/>
  <c r="O84" i="3" s="1"/>
  <c r="L84" i="3"/>
  <c r="E64" i="3"/>
  <c r="K64" i="3" s="1"/>
  <c r="L64" i="3"/>
  <c r="E3" i="3"/>
  <c r="K3" i="3" s="1"/>
  <c r="L3" i="3"/>
  <c r="E81" i="3"/>
  <c r="K81" i="3" s="1"/>
  <c r="L81" i="3"/>
  <c r="E85" i="3"/>
  <c r="K85" i="3" s="1"/>
  <c r="O85" i="3" s="1"/>
  <c r="L85" i="3"/>
  <c r="E72" i="3"/>
  <c r="K72" i="3" s="1"/>
  <c r="O72" i="3" s="1"/>
  <c r="L72" i="3"/>
  <c r="E53" i="3"/>
  <c r="K53" i="3" s="1"/>
  <c r="O53" i="3" s="1"/>
  <c r="L53" i="3"/>
  <c r="E38" i="3"/>
  <c r="K38" i="3" s="1"/>
  <c r="L38" i="3"/>
  <c r="E73" i="3"/>
  <c r="K73" i="3" s="1"/>
  <c r="O73" i="3" s="1"/>
  <c r="L73" i="3"/>
  <c r="E90" i="3"/>
  <c r="K90" i="3" s="1"/>
  <c r="L90" i="3"/>
  <c r="E91" i="3"/>
  <c r="K91" i="3" s="1"/>
  <c r="L91" i="3"/>
  <c r="E27" i="3"/>
  <c r="K27" i="3" s="1"/>
  <c r="L27" i="3"/>
  <c r="E78" i="3"/>
  <c r="K78" i="3" s="1"/>
  <c r="O78" i="3" s="1"/>
  <c r="L78" i="3"/>
  <c r="E7" i="3"/>
  <c r="K7" i="3" s="1"/>
  <c r="O7" i="3" s="1"/>
  <c r="L7" i="3"/>
  <c r="E89" i="3"/>
  <c r="K89" i="3" s="1"/>
  <c r="O89" i="3" s="1"/>
  <c r="L89" i="3"/>
  <c r="E34" i="3"/>
  <c r="K34" i="3" s="1"/>
  <c r="L34" i="3"/>
  <c r="E16" i="3"/>
  <c r="K16" i="3" s="1"/>
  <c r="O16" i="3" s="1"/>
  <c r="L16" i="3"/>
  <c r="E56" i="3"/>
  <c r="K56" i="3" s="1"/>
  <c r="L56" i="3"/>
  <c r="E80" i="3"/>
  <c r="K80" i="3" s="1"/>
  <c r="L80" i="3"/>
  <c r="E37" i="3"/>
  <c r="K37" i="3" s="1"/>
  <c r="L37" i="3"/>
  <c r="E97" i="3"/>
  <c r="K97" i="3" s="1"/>
  <c r="O97" i="3" s="1"/>
  <c r="L97" i="3"/>
  <c r="E104" i="3"/>
  <c r="K104" i="3" s="1"/>
  <c r="O104" i="3" s="1"/>
  <c r="L104" i="3"/>
  <c r="O96" i="3"/>
  <c r="E21" i="3"/>
  <c r="K21" i="3" s="1"/>
  <c r="L21" i="3"/>
  <c r="E54" i="3"/>
  <c r="K54" i="3" s="1"/>
  <c r="L54" i="3"/>
  <c r="E39" i="3"/>
  <c r="K39" i="3" s="1"/>
  <c r="L39" i="3"/>
  <c r="E46" i="3"/>
  <c r="K46" i="3" s="1"/>
  <c r="O46" i="3" s="1"/>
  <c r="L46" i="3"/>
  <c r="E11" i="3"/>
  <c r="K11" i="3" s="1"/>
  <c r="L11" i="3"/>
  <c r="E44" i="3"/>
  <c r="K44" i="3" s="1"/>
  <c r="O44" i="3" s="1"/>
  <c r="L44" i="3"/>
  <c r="E47" i="3"/>
  <c r="K47" i="3" s="1"/>
  <c r="L47" i="3"/>
  <c r="E57" i="3"/>
  <c r="K57" i="3" s="1"/>
  <c r="L57" i="3"/>
  <c r="H90" i="4"/>
  <c r="N90" i="4" s="1"/>
  <c r="M90" i="4"/>
  <c r="O90" i="4" s="1"/>
  <c r="H43" i="4"/>
  <c r="N43" i="4" s="1"/>
  <c r="M43" i="4"/>
  <c r="O43" i="4" s="1"/>
  <c r="H27" i="4"/>
  <c r="N27" i="4" s="1"/>
  <c r="M27" i="4"/>
  <c r="O27" i="4" s="1"/>
  <c r="H6" i="4"/>
  <c r="N6" i="4" s="1"/>
  <c r="M6" i="4"/>
  <c r="O6" i="4" s="1"/>
  <c r="H59" i="4"/>
  <c r="N59" i="4" s="1"/>
  <c r="M59" i="4"/>
  <c r="H103" i="4"/>
  <c r="N103" i="4" s="1"/>
  <c r="M103" i="4"/>
  <c r="O103" i="4" s="1"/>
  <c r="H19" i="4"/>
  <c r="N19" i="4" s="1"/>
  <c r="M19" i="4"/>
  <c r="O19" i="4" s="1"/>
  <c r="H83" i="4"/>
  <c r="N83" i="4" s="1"/>
  <c r="M83" i="4"/>
  <c r="O83" i="4" s="1"/>
  <c r="H16" i="4"/>
  <c r="N16" i="4" s="1"/>
  <c r="M16" i="4"/>
  <c r="H70" i="4"/>
  <c r="N70" i="4" s="1"/>
  <c r="M70" i="4"/>
  <c r="O70" i="4" s="1"/>
  <c r="H55" i="4"/>
  <c r="N55" i="4" s="1"/>
  <c r="M55" i="4"/>
  <c r="O55" i="4" s="1"/>
  <c r="H26" i="4"/>
  <c r="N26" i="4" s="1"/>
  <c r="O26" i="4" s="1"/>
  <c r="M26" i="4"/>
  <c r="H101" i="4"/>
  <c r="N101" i="4" s="1"/>
  <c r="M101" i="4"/>
  <c r="O101" i="4" s="1"/>
  <c r="H29" i="4"/>
  <c r="N29" i="4" s="1"/>
  <c r="M29" i="4"/>
  <c r="O29" i="4" s="1"/>
  <c r="H2" i="4"/>
  <c r="N2" i="4" s="1"/>
  <c r="M2" i="4"/>
  <c r="H44" i="4"/>
  <c r="N44" i="4" s="1"/>
  <c r="M44" i="4"/>
  <c r="O44" i="4" s="1"/>
  <c r="H37" i="4"/>
  <c r="N37" i="4" s="1"/>
  <c r="M37" i="4"/>
  <c r="O37" i="4" s="1"/>
  <c r="H91" i="4"/>
  <c r="N91" i="4" s="1"/>
  <c r="M91" i="4"/>
  <c r="H56" i="4"/>
  <c r="N56" i="4" s="1"/>
  <c r="M56" i="4"/>
  <c r="H30" i="4"/>
  <c r="N30" i="4" s="1"/>
  <c r="M30" i="4"/>
  <c r="H63" i="4"/>
  <c r="N63" i="4" s="1"/>
  <c r="M63" i="4"/>
  <c r="O63" i="4" s="1"/>
  <c r="H4" i="4"/>
  <c r="N4" i="4" s="1"/>
  <c r="M4" i="4"/>
  <c r="O4" i="4" s="1"/>
  <c r="H104" i="4"/>
  <c r="N104" i="4" s="1"/>
  <c r="M104" i="4"/>
  <c r="O104" i="4" s="1"/>
  <c r="H94" i="4"/>
  <c r="N94" i="4" s="1"/>
  <c r="M94" i="4"/>
  <c r="O94" i="4" s="1"/>
  <c r="H80" i="4"/>
  <c r="N80" i="4" s="1"/>
  <c r="M80" i="4"/>
  <c r="O80" i="4" s="1"/>
  <c r="H102" i="4"/>
  <c r="N102" i="4" s="1"/>
  <c r="O102" i="4" s="1"/>
  <c r="M102" i="4"/>
  <c r="H12" i="4"/>
  <c r="N12" i="4" s="1"/>
  <c r="M12" i="4"/>
  <c r="O12" i="4" s="1"/>
  <c r="H14" i="4"/>
  <c r="N14" i="4" s="1"/>
  <c r="M14" i="4"/>
  <c r="O14" i="4" s="1"/>
  <c r="H5" i="4"/>
  <c r="N5" i="4" s="1"/>
  <c r="M5" i="4"/>
  <c r="O5" i="4" s="1"/>
  <c r="H10" i="4"/>
  <c r="N10" i="4" s="1"/>
  <c r="M10" i="4"/>
  <c r="O10" i="4" s="1"/>
  <c r="H11" i="4"/>
  <c r="N11" i="4" s="1"/>
  <c r="M11" i="4"/>
  <c r="O11" i="4" s="1"/>
  <c r="E2" i="3"/>
  <c r="K2" i="3" s="1"/>
  <c r="O2" i="3" s="1"/>
  <c r="O41" i="3" l="1"/>
  <c r="O80" i="3"/>
  <c r="O91" i="3"/>
  <c r="O3" i="3"/>
  <c r="O10" i="3"/>
  <c r="O65" i="3"/>
  <c r="O59" i="3"/>
  <c r="O67" i="3"/>
  <c r="O42" i="3"/>
  <c r="O60" i="3"/>
  <c r="O52" i="3"/>
  <c r="O76" i="3"/>
  <c r="O37" i="3"/>
  <c r="O64" i="3"/>
  <c r="O39" i="3"/>
  <c r="O81" i="3"/>
  <c r="O11" i="3"/>
  <c r="O90" i="3"/>
  <c r="O69" i="3"/>
  <c r="O9" i="3"/>
  <c r="O93" i="3"/>
  <c r="O75" i="3"/>
  <c r="O16" i="4"/>
  <c r="O54" i="3"/>
  <c r="O66" i="3"/>
  <c r="O58" i="3"/>
  <c r="O98" i="3"/>
  <c r="O4" i="3"/>
  <c r="O77" i="3"/>
  <c r="O68" i="3"/>
  <c r="O30" i="3"/>
  <c r="O15" i="3"/>
  <c r="O8" i="3"/>
  <c r="O49" i="3"/>
  <c r="O17" i="3"/>
  <c r="O2" i="4"/>
  <c r="O21" i="3"/>
  <c r="O82" i="3"/>
  <c r="O56" i="3"/>
  <c r="O99" i="3"/>
  <c r="O38" i="3"/>
  <c r="O50" i="3"/>
  <c r="O86" i="3"/>
  <c r="O101" i="3"/>
  <c r="O94" i="3"/>
  <c r="O18" i="3"/>
  <c r="O57" i="3"/>
  <c r="O43" i="3"/>
  <c r="O14" i="3"/>
  <c r="O24" i="3"/>
  <c r="O61" i="3"/>
  <c r="O6" i="3"/>
  <c r="O29" i="3"/>
  <c r="O91" i="4"/>
  <c r="O12" i="3"/>
  <c r="O40" i="3"/>
  <c r="O47" i="3"/>
  <c r="O27" i="3"/>
  <c r="O56" i="4"/>
  <c r="O5" i="3"/>
  <c r="O34" i="3"/>
  <c r="O30" i="4"/>
  <c r="O59" i="4"/>
  <c r="O95" i="3"/>
</calcChain>
</file>

<file path=xl/sharedStrings.xml><?xml version="1.0" encoding="utf-8"?>
<sst xmlns="http://schemas.openxmlformats.org/spreadsheetml/2006/main" count="751" uniqueCount="118">
  <si>
    <t>Arica</t>
  </si>
  <si>
    <t>Camarones</t>
  </si>
  <si>
    <t>Huara</t>
  </si>
  <si>
    <t>Iquique</t>
  </si>
  <si>
    <t>Tocopilla</t>
  </si>
  <si>
    <t>Mejillones</t>
  </si>
  <si>
    <t>Antofagasta</t>
  </si>
  <si>
    <t>Taltal</t>
  </si>
  <si>
    <t>Chanaral</t>
  </si>
  <si>
    <t>Caldera</t>
  </si>
  <si>
    <t>Copiapo</t>
  </si>
  <si>
    <t>Huasco</t>
  </si>
  <si>
    <t>Freirina</t>
  </si>
  <si>
    <t>La higuera</t>
  </si>
  <si>
    <t>La serena</t>
  </si>
  <si>
    <t>Corral</t>
  </si>
  <si>
    <t>Coquimbo</t>
  </si>
  <si>
    <t>Ovalle</t>
  </si>
  <si>
    <t>Canela</t>
  </si>
  <si>
    <t>Los vilos</t>
  </si>
  <si>
    <t>La ligua</t>
  </si>
  <si>
    <t>Papudo</t>
  </si>
  <si>
    <t>Zapallar</t>
  </si>
  <si>
    <t>Puchuncavi</t>
  </si>
  <si>
    <t>Quintero</t>
  </si>
  <si>
    <t>Vina del mar</t>
  </si>
  <si>
    <t>Valparaiso</t>
  </si>
  <si>
    <t>Casablanca</t>
  </si>
  <si>
    <t>Algarrobo</t>
  </si>
  <si>
    <t>El quisco</t>
  </si>
  <si>
    <t>El tabo</t>
  </si>
  <si>
    <t>Cartagena</t>
  </si>
  <si>
    <t>San antonio</t>
  </si>
  <si>
    <t>Santo domingo</t>
  </si>
  <si>
    <t>Navidad</t>
  </si>
  <si>
    <t>Litueche</t>
  </si>
  <si>
    <t>Pichilemu</t>
  </si>
  <si>
    <t>Paredones</t>
  </si>
  <si>
    <t>Vichuquen</t>
  </si>
  <si>
    <t>Licanten</t>
  </si>
  <si>
    <t>Constitucion</t>
  </si>
  <si>
    <t>Pelluhue</t>
  </si>
  <si>
    <t>Chanco</t>
  </si>
  <si>
    <t>Cobquecura</t>
  </si>
  <si>
    <t>Treguaco</t>
  </si>
  <si>
    <t>Coelemu</t>
  </si>
  <si>
    <t>Tome</t>
  </si>
  <si>
    <t>Penco</t>
  </si>
  <si>
    <t>Talcahuano</t>
  </si>
  <si>
    <t>Hualpen</t>
  </si>
  <si>
    <t>San pedro de la paz</t>
  </si>
  <si>
    <t>Coronel</t>
  </si>
  <si>
    <t>Lota</t>
  </si>
  <si>
    <t>Arauco</t>
  </si>
  <si>
    <t>Lebu</t>
  </si>
  <si>
    <t>Los alamos</t>
  </si>
  <si>
    <t>Canete</t>
  </si>
  <si>
    <t>Tirua</t>
  </si>
  <si>
    <t>Carahue</t>
  </si>
  <si>
    <t>Saavedra</t>
  </si>
  <si>
    <t>Teodoro schmidt</t>
  </si>
  <si>
    <t>Tolten</t>
  </si>
  <si>
    <t>Mariquina</t>
  </si>
  <si>
    <t>Valdivia</t>
  </si>
  <si>
    <t>La union</t>
  </si>
  <si>
    <t>San Juan de la Costa</t>
  </si>
  <si>
    <t>Torres del Paine</t>
  </si>
  <si>
    <t>Curaco de Velez</t>
  </si>
  <si>
    <t>Ancud</t>
  </si>
  <si>
    <t>Aysen</t>
  </si>
  <si>
    <t>Cabo de Hornos</t>
  </si>
  <si>
    <t>Calbuco</t>
  </si>
  <si>
    <t>Castro</t>
  </si>
  <si>
    <t>Chaiten</t>
  </si>
  <si>
    <t>Chonchi</t>
  </si>
  <si>
    <t>Cisnes</t>
  </si>
  <si>
    <t>Cochamo</t>
  </si>
  <si>
    <t>Dalcahue</t>
  </si>
  <si>
    <t>Natales</t>
  </si>
  <si>
    <t>Fresia</t>
  </si>
  <si>
    <t>Guaitecas</t>
  </si>
  <si>
    <t>Hualaihue</t>
  </si>
  <si>
    <t>Laguna Blanca</t>
  </si>
  <si>
    <t>Los Muermos</t>
  </si>
  <si>
    <t>Maullin</t>
  </si>
  <si>
    <t>Porvenir</t>
  </si>
  <si>
    <t>Primavera</t>
  </si>
  <si>
    <t>Puerto Montt</t>
  </si>
  <si>
    <t>Puerto Varas</t>
  </si>
  <si>
    <t>Punta Arenas</t>
  </si>
  <si>
    <t>Puqueldon</t>
  </si>
  <si>
    <t>Purranque</t>
  </si>
  <si>
    <t>Queilen</t>
  </si>
  <si>
    <t>Quellon</t>
  </si>
  <si>
    <t>Quemchi</t>
  </si>
  <si>
    <t>Quinchao</t>
  </si>
  <si>
    <t>Rio Negro</t>
  </si>
  <si>
    <t>Rio Verde</t>
  </si>
  <si>
    <t>San Gregorio</t>
  </si>
  <si>
    <t>Timaukel</t>
  </si>
  <si>
    <t>Tortel</t>
  </si>
  <si>
    <t>rgn_id</t>
  </si>
  <si>
    <t>rgn_name</t>
  </si>
  <si>
    <t>Concon</t>
  </si>
  <si>
    <t>Curepto</t>
  </si>
  <si>
    <t>San Antonio</t>
  </si>
  <si>
    <t>San Pedro de la paz</t>
  </si>
  <si>
    <t>Santo Domingo</t>
  </si>
  <si>
    <t>rgn name</t>
  </si>
  <si>
    <t>MH</t>
  </si>
  <si>
    <t>BYM</t>
  </si>
  <si>
    <t>PYD</t>
  </si>
  <si>
    <t>AL</t>
  </si>
  <si>
    <t>PM</t>
  </si>
  <si>
    <t>area_km2</t>
  </si>
  <si>
    <t>%</t>
  </si>
  <si>
    <t>area km2 (1mn y 12 mn)</t>
  </si>
  <si>
    <t>BENTO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</si>
</sst>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zoomScaleNormal="100" workbookViewId="0">
      <selection activeCell="J1" sqref="J1:N1"/>
    </sheetView>
  </sheetViews>
  <sheetFormatPr baseColWidth="10" defaultRowHeight="14.6" x14ac:dyDescent="0.4"/>
  <cols>
    <col min="1" max="1" width="6.53515625" bestFit="1" customWidth="1"/>
    <col min="2" max="2" width="18.69140625" bestFit="1" customWidth="1"/>
    <col min="3" max="8" width="12" bestFit="1" customWidth="1"/>
    <col min="9" max="9" width="6" customWidth="1"/>
  </cols>
  <sheetData>
    <row r="1" spans="1:15" x14ac:dyDescent="0.4">
      <c r="A1" t="s">
        <v>101</v>
      </c>
      <c r="B1" t="s">
        <v>102</v>
      </c>
      <c r="C1" t="s">
        <v>114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115</v>
      </c>
    </row>
    <row r="2" spans="1:15" x14ac:dyDescent="0.4">
      <c r="A2">
        <v>1</v>
      </c>
      <c r="B2" t="s">
        <v>28</v>
      </c>
      <c r="C2">
        <v>293.24771740009987</v>
      </c>
      <c r="D2">
        <v>6.9943628040525802E-3</v>
      </c>
      <c r="E2">
        <f t="shared" ref="E2:G21" si="0">F2+(F2*0.018)</f>
        <v>6.8706903772618663E-3</v>
      </c>
      <c r="F2">
        <f t="shared" si="0"/>
        <v>6.7492046927916174E-3</v>
      </c>
      <c r="G2">
        <f t="shared" si="0"/>
        <v>6.6298670852569918E-3</v>
      </c>
      <c r="H2">
        <v>6.5126395729440002E-3</v>
      </c>
      <c r="J2">
        <f>D2*100/C2</f>
        <v>2.3851380212142098E-3</v>
      </c>
      <c r="K2">
        <f>E2*100/C2</f>
        <v>2.3429646573813454E-3</v>
      </c>
      <c r="L2">
        <f>F2*100/C2</f>
        <v>2.3015369915337382E-3</v>
      </c>
      <c r="M2">
        <f>G2*100/C2</f>
        <v>2.260841838441786E-3</v>
      </c>
      <c r="N2">
        <f>H2*100/C2</f>
        <v>2.2208662460135426E-3</v>
      </c>
      <c r="O2">
        <f>MAX(J2:N2)</f>
        <v>2.3851380212142098E-3</v>
      </c>
    </row>
    <row r="3" spans="1:15" x14ac:dyDescent="0.4">
      <c r="A3">
        <v>2</v>
      </c>
      <c r="B3" t="s">
        <v>68</v>
      </c>
      <c r="C3">
        <v>1823.3820063029966</v>
      </c>
      <c r="D3">
        <v>1.0944967877658516</v>
      </c>
      <c r="E3">
        <f t="shared" si="0"/>
        <v>1.075144192304373</v>
      </c>
      <c r="F3">
        <f t="shared" si="0"/>
        <v>1.0561337841889715</v>
      </c>
      <c r="G3">
        <f t="shared" si="0"/>
        <v>1.0374595129557678</v>
      </c>
      <c r="H3">
        <v>1.0191154351235441</v>
      </c>
      <c r="J3">
        <f t="shared" ref="J3:J66" si="1">D3*100/C3</f>
        <v>6.0025643775272391E-2</v>
      </c>
      <c r="K3">
        <f t="shared" ref="K3:K66" si="2">E3*100/C3</f>
        <v>5.8964286616181139E-2</v>
      </c>
      <c r="L3">
        <f t="shared" ref="L3:L66" si="3">F3*100/C3</f>
        <v>5.7921696086621947E-2</v>
      </c>
      <c r="M3">
        <f t="shared" ref="M3:M66" si="4">G3*100/C3</f>
        <v>5.6897540360139436E-2</v>
      </c>
      <c r="N3">
        <f t="shared" ref="N3:N66" si="5">H3*100/C3</f>
        <v>5.5891493477543665E-2</v>
      </c>
      <c r="O3">
        <f t="shared" ref="O3:O66" si="6">MAX(J3:N3)</f>
        <v>6.0025643775272391E-2</v>
      </c>
    </row>
    <row r="4" spans="1:15" x14ac:dyDescent="0.4">
      <c r="A4">
        <v>3</v>
      </c>
      <c r="B4" t="s">
        <v>6</v>
      </c>
      <c r="C4">
        <v>3898.7767515489963</v>
      </c>
      <c r="D4">
        <v>5.3926975944786119E-2</v>
      </c>
      <c r="E4">
        <f t="shared" si="0"/>
        <v>5.2973453776803653E-2</v>
      </c>
      <c r="F4">
        <f t="shared" si="0"/>
        <v>5.203679152927667E-2</v>
      </c>
      <c r="G4">
        <f t="shared" si="0"/>
        <v>5.1116691089662741E-2</v>
      </c>
      <c r="H4">
        <v>5.0212859616564576E-2</v>
      </c>
      <c r="J4">
        <f t="shared" si="1"/>
        <v>1.3831768111205846E-3</v>
      </c>
      <c r="K4">
        <f t="shared" si="2"/>
        <v>1.3587198537530298E-3</v>
      </c>
      <c r="L4">
        <f t="shared" si="3"/>
        <v>1.3346953376748821E-3</v>
      </c>
      <c r="M4">
        <f t="shared" si="4"/>
        <v>1.3110956165765049E-3</v>
      </c>
      <c r="N4">
        <f t="shared" si="5"/>
        <v>1.2879131793482365E-3</v>
      </c>
      <c r="O4">
        <f t="shared" si="6"/>
        <v>1.3831768111205846E-3</v>
      </c>
    </row>
    <row r="5" spans="1:15" x14ac:dyDescent="0.4">
      <c r="A5">
        <v>4</v>
      </c>
      <c r="B5" t="s">
        <v>53</v>
      </c>
      <c r="C5">
        <v>1180.6219120300002</v>
      </c>
      <c r="D5">
        <v>0.3917599393541697</v>
      </c>
      <c r="E5">
        <f t="shared" si="0"/>
        <v>0.38483294632040244</v>
      </c>
      <c r="F5">
        <f t="shared" si="0"/>
        <v>0.37802843449941298</v>
      </c>
      <c r="G5">
        <f t="shared" si="0"/>
        <v>0.37134423821160412</v>
      </c>
      <c r="H5">
        <v>0.36477823007033805</v>
      </c>
      <c r="J5">
        <f t="shared" si="1"/>
        <v>3.318250621662313E-2</v>
      </c>
      <c r="K5">
        <f t="shared" si="2"/>
        <v>3.2595782138136666E-2</v>
      </c>
      <c r="L5">
        <f t="shared" si="3"/>
        <v>3.2019432355733464E-2</v>
      </c>
      <c r="M5">
        <f t="shared" si="4"/>
        <v>3.1453273433922853E-2</v>
      </c>
      <c r="N5">
        <f t="shared" si="5"/>
        <v>3.0897125180670781E-2</v>
      </c>
      <c r="O5">
        <f t="shared" si="6"/>
        <v>3.318250621662313E-2</v>
      </c>
    </row>
    <row r="6" spans="1:15" x14ac:dyDescent="0.4">
      <c r="A6">
        <v>5</v>
      </c>
      <c r="B6" t="s">
        <v>0</v>
      </c>
      <c r="C6">
        <v>1291.797101594</v>
      </c>
      <c r="D6">
        <v>1.4604851506299589E-2</v>
      </c>
      <c r="E6">
        <f t="shared" si="0"/>
        <v>1.4346612481630244E-2</v>
      </c>
      <c r="F6">
        <f t="shared" si="0"/>
        <v>1.4092939569381379E-2</v>
      </c>
      <c r="G6">
        <f t="shared" si="0"/>
        <v>1.3843752032791139E-2</v>
      </c>
      <c r="H6">
        <v>1.3598970562663201E-2</v>
      </c>
      <c r="J6">
        <f t="shared" si="1"/>
        <v>1.1305840126346531E-3</v>
      </c>
      <c r="K6">
        <f t="shared" si="2"/>
        <v>1.1105933326470069E-3</v>
      </c>
      <c r="L6">
        <f t="shared" si="3"/>
        <v>1.0909561224430322E-3</v>
      </c>
      <c r="M6">
        <f t="shared" si="4"/>
        <v>1.071666132065847E-3</v>
      </c>
      <c r="N6">
        <f t="shared" si="5"/>
        <v>1.0527172220686121E-3</v>
      </c>
      <c r="O6">
        <f t="shared" si="6"/>
        <v>1.1305840126346531E-3</v>
      </c>
    </row>
    <row r="7" spans="1:15" x14ac:dyDescent="0.4">
      <c r="A7">
        <v>6</v>
      </c>
      <c r="B7" t="s">
        <v>69</v>
      </c>
      <c r="C7">
        <v>23051.457004350003</v>
      </c>
      <c r="D7">
        <v>22.560744783644271</v>
      </c>
      <c r="E7">
        <f t="shared" si="0"/>
        <v>22.161831811045452</v>
      </c>
      <c r="F7">
        <f t="shared" si="0"/>
        <v>21.769972309474905</v>
      </c>
      <c r="G7">
        <f t="shared" si="0"/>
        <v>21.38504156137024</v>
      </c>
      <c r="H7">
        <v>21.006917054391199</v>
      </c>
      <c r="J7">
        <f t="shared" si="1"/>
        <v>9.7871231217128152E-2</v>
      </c>
      <c r="K7">
        <f t="shared" si="2"/>
        <v>9.6140698641579717E-2</v>
      </c>
      <c r="L7">
        <f t="shared" si="3"/>
        <v>9.4440764873850405E-2</v>
      </c>
      <c r="M7">
        <f t="shared" si="4"/>
        <v>9.2770888874116303E-2</v>
      </c>
      <c r="N7">
        <f t="shared" si="5"/>
        <v>9.1130539169072988E-2</v>
      </c>
      <c r="O7">
        <f t="shared" si="6"/>
        <v>9.7871231217128152E-2</v>
      </c>
    </row>
    <row r="8" spans="1:15" x14ac:dyDescent="0.4">
      <c r="A8">
        <v>7</v>
      </c>
      <c r="B8" t="s">
        <v>70</v>
      </c>
      <c r="C8">
        <v>31663.993580969971</v>
      </c>
      <c r="D8">
        <v>186.69544548779163</v>
      </c>
      <c r="E8">
        <f t="shared" si="0"/>
        <v>183.39434723751634</v>
      </c>
      <c r="F8">
        <f t="shared" si="0"/>
        <v>180.15161811150918</v>
      </c>
      <c r="G8">
        <f t="shared" si="0"/>
        <v>176.96622604273986</v>
      </c>
      <c r="H8">
        <v>173.83715721290753</v>
      </c>
      <c r="J8">
        <f t="shared" si="1"/>
        <v>0.5896143359503313</v>
      </c>
      <c r="K8">
        <f t="shared" si="2"/>
        <v>0.57918893511820368</v>
      </c>
      <c r="L8">
        <f t="shared" si="3"/>
        <v>0.56894787339705677</v>
      </c>
      <c r="M8">
        <f t="shared" si="4"/>
        <v>0.558887891352708</v>
      </c>
      <c r="N8">
        <f t="shared" si="5"/>
        <v>0.54900578718340654</v>
      </c>
      <c r="O8">
        <f t="shared" si="6"/>
        <v>0.5896143359503313</v>
      </c>
    </row>
    <row r="9" spans="1:15" x14ac:dyDescent="0.4">
      <c r="A9">
        <v>8</v>
      </c>
      <c r="B9" t="s">
        <v>71</v>
      </c>
      <c r="C9">
        <v>1321.7856054730007</v>
      </c>
      <c r="D9">
        <v>0.60380590091995101</v>
      </c>
      <c r="E9">
        <f t="shared" si="0"/>
        <v>0.59312956868364541</v>
      </c>
      <c r="F9">
        <f t="shared" si="0"/>
        <v>0.58264201245937663</v>
      </c>
      <c r="G9">
        <f t="shared" si="0"/>
        <v>0.57233989436088073</v>
      </c>
      <c r="H9">
        <v>0.56221993552149385</v>
      </c>
      <c r="J9">
        <f t="shared" si="1"/>
        <v>4.5681077053633008E-2</v>
      </c>
      <c r="K9">
        <f t="shared" si="2"/>
        <v>4.4873356634217099E-2</v>
      </c>
      <c r="L9">
        <f t="shared" si="3"/>
        <v>4.4079918108268272E-2</v>
      </c>
      <c r="M9">
        <f t="shared" si="4"/>
        <v>4.3300508947218333E-2</v>
      </c>
      <c r="N9">
        <f t="shared" si="5"/>
        <v>4.2534881087640801E-2</v>
      </c>
      <c r="O9">
        <f t="shared" si="6"/>
        <v>4.5681077053633008E-2</v>
      </c>
    </row>
    <row r="10" spans="1:15" x14ac:dyDescent="0.4">
      <c r="A10">
        <v>9</v>
      </c>
      <c r="B10" t="s">
        <v>9</v>
      </c>
      <c r="C10">
        <v>3404.3469293970015</v>
      </c>
      <c r="D10">
        <v>7.5747331848406763E-2</v>
      </c>
      <c r="E10">
        <f t="shared" si="0"/>
        <v>7.4407988063267941E-2</v>
      </c>
      <c r="F10">
        <f t="shared" si="0"/>
        <v>7.3092326191815271E-2</v>
      </c>
      <c r="G10">
        <f t="shared" si="0"/>
        <v>7.1799927496871585E-2</v>
      </c>
      <c r="H10">
        <v>7.0530380645256963E-2</v>
      </c>
      <c r="J10">
        <f t="shared" si="1"/>
        <v>2.2250179966770774E-3</v>
      </c>
      <c r="K10">
        <f t="shared" si="2"/>
        <v>2.1856758317063628E-3</v>
      </c>
      <c r="L10">
        <f t="shared" si="3"/>
        <v>2.1470293042302191E-3</v>
      </c>
      <c r="M10">
        <f t="shared" si="4"/>
        <v>2.109066114175068E-3</v>
      </c>
      <c r="N10">
        <f t="shared" si="5"/>
        <v>2.0717741789538979E-3</v>
      </c>
      <c r="O10">
        <f t="shared" si="6"/>
        <v>2.2250179966770774E-3</v>
      </c>
    </row>
    <row r="11" spans="1:15" x14ac:dyDescent="0.4">
      <c r="A11">
        <v>10</v>
      </c>
      <c r="B11" t="s">
        <v>1</v>
      </c>
      <c r="C11">
        <v>1109.9700287344999</v>
      </c>
      <c r="D11">
        <v>4.1800561929344147E-3</v>
      </c>
      <c r="E11">
        <f t="shared" si="0"/>
        <v>4.1061455726271266E-3</v>
      </c>
      <c r="F11">
        <f t="shared" si="0"/>
        <v>4.033541819869476E-3</v>
      </c>
      <c r="G11">
        <f t="shared" si="0"/>
        <v>3.9622218269837681E-3</v>
      </c>
      <c r="H11">
        <v>3.8921628948759999E-3</v>
      </c>
      <c r="J11">
        <f t="shared" si="1"/>
        <v>3.7659180741124915E-4</v>
      </c>
      <c r="K11">
        <f t="shared" si="2"/>
        <v>3.6993301317411509E-4</v>
      </c>
      <c r="L11">
        <f t="shared" si="3"/>
        <v>3.633919579313508E-4</v>
      </c>
      <c r="M11">
        <f t="shared" si="4"/>
        <v>3.5696655985397916E-4</v>
      </c>
      <c r="N11">
        <f t="shared" si="5"/>
        <v>3.5065477392335866E-4</v>
      </c>
      <c r="O11">
        <f t="shared" si="6"/>
        <v>3.7659180741124915E-4</v>
      </c>
    </row>
    <row r="12" spans="1:15" x14ac:dyDescent="0.4">
      <c r="A12">
        <v>11</v>
      </c>
      <c r="B12" t="s">
        <v>18</v>
      </c>
      <c r="C12">
        <v>1442.2393251240001</v>
      </c>
      <c r="D12">
        <v>0.11764440646617005</v>
      </c>
      <c r="E12">
        <f t="shared" si="0"/>
        <v>0.11556424996676823</v>
      </c>
      <c r="F12">
        <f t="shared" si="0"/>
        <v>0.11352087423061712</v>
      </c>
      <c r="G12">
        <f t="shared" si="0"/>
        <v>0.11151362891023292</v>
      </c>
      <c r="H12">
        <v>0.10954187515739973</v>
      </c>
      <c r="J12">
        <f t="shared" si="1"/>
        <v>8.1570655034007827E-3</v>
      </c>
      <c r="K12">
        <f t="shared" si="2"/>
        <v>8.0128344827119658E-3</v>
      </c>
      <c r="L12">
        <f t="shared" si="3"/>
        <v>7.8711537158270787E-3</v>
      </c>
      <c r="M12">
        <f t="shared" si="4"/>
        <v>7.7319781098497825E-3</v>
      </c>
      <c r="N12">
        <f t="shared" si="5"/>
        <v>7.5952633692041088E-3</v>
      </c>
      <c r="O12">
        <f t="shared" si="6"/>
        <v>8.1570655034007827E-3</v>
      </c>
    </row>
    <row r="13" spans="1:15" x14ac:dyDescent="0.4">
      <c r="A13">
        <v>12</v>
      </c>
      <c r="B13" t="s">
        <v>56</v>
      </c>
      <c r="C13">
        <v>741.86127514780003</v>
      </c>
      <c r="D13">
        <v>4.5118643751488573E-3</v>
      </c>
      <c r="E13">
        <f t="shared" si="0"/>
        <v>4.4320868125234357E-3</v>
      </c>
      <c r="F13">
        <f t="shared" si="0"/>
        <v>4.353719855131076E-3</v>
      </c>
      <c r="G13">
        <f t="shared" si="0"/>
        <v>4.2767385610324908E-3</v>
      </c>
      <c r="H13">
        <v>4.2011184293050006E-3</v>
      </c>
      <c r="J13">
        <f t="shared" si="1"/>
        <v>6.0818168117077751E-4</v>
      </c>
      <c r="K13">
        <f t="shared" si="2"/>
        <v>5.9742797757443762E-4</v>
      </c>
      <c r="L13">
        <f t="shared" si="3"/>
        <v>5.8686441804954581E-4</v>
      </c>
      <c r="M13">
        <f t="shared" si="4"/>
        <v>5.7648764052018245E-4</v>
      </c>
      <c r="N13">
        <f t="shared" si="5"/>
        <v>5.6629434235774302E-4</v>
      </c>
      <c r="O13">
        <f t="shared" si="6"/>
        <v>6.0818168117077751E-4</v>
      </c>
    </row>
    <row r="14" spans="1:15" x14ac:dyDescent="0.4">
      <c r="A14">
        <v>13</v>
      </c>
      <c r="B14" t="s">
        <v>58</v>
      </c>
      <c r="C14">
        <v>1319.7017291541999</v>
      </c>
      <c r="D14">
        <v>6.4478114271101748E-3</v>
      </c>
      <c r="E14">
        <f t="shared" si="0"/>
        <v>6.3338029735856335E-3</v>
      </c>
      <c r="F14">
        <f t="shared" si="0"/>
        <v>6.2218103866263589E-3</v>
      </c>
      <c r="G14">
        <f t="shared" si="0"/>
        <v>6.1117980222262858E-3</v>
      </c>
      <c r="H14">
        <v>6.0037308666269999E-3</v>
      </c>
      <c r="J14">
        <f t="shared" si="1"/>
        <v>4.8858096376387964E-4</v>
      </c>
      <c r="K14">
        <f t="shared" si="2"/>
        <v>4.7994200762660087E-4</v>
      </c>
      <c r="L14">
        <f t="shared" si="3"/>
        <v>4.7145580316954895E-4</v>
      </c>
      <c r="M14">
        <f t="shared" si="4"/>
        <v>4.6311964947892822E-4</v>
      </c>
      <c r="N14">
        <f t="shared" si="5"/>
        <v>4.549308933977684E-4</v>
      </c>
      <c r="O14">
        <f t="shared" si="6"/>
        <v>4.8858096376387964E-4</v>
      </c>
    </row>
    <row r="15" spans="1:15" x14ac:dyDescent="0.4">
      <c r="A15">
        <v>14</v>
      </c>
      <c r="B15" t="s">
        <v>31</v>
      </c>
      <c r="C15">
        <v>107.51210480077003</v>
      </c>
      <c r="D15">
        <v>4.589370905464174E-4</v>
      </c>
      <c r="E15">
        <f t="shared" si="0"/>
        <v>4.5082228933832752E-4</v>
      </c>
      <c r="F15">
        <f t="shared" si="0"/>
        <v>4.4285097184511545E-4</v>
      </c>
      <c r="G15">
        <f t="shared" si="0"/>
        <v>4.35020601026636E-4</v>
      </c>
      <c r="H15">
        <v>4.27328684702E-4</v>
      </c>
      <c r="J15">
        <f t="shared" si="1"/>
        <v>4.2687015699010888E-4</v>
      </c>
      <c r="K15">
        <f t="shared" si="2"/>
        <v>4.1932235460717963E-4</v>
      </c>
      <c r="L15">
        <f t="shared" si="3"/>
        <v>4.1190801041962637E-4</v>
      </c>
      <c r="M15">
        <f t="shared" si="4"/>
        <v>4.0462476465582159E-4</v>
      </c>
      <c r="N15">
        <f t="shared" si="5"/>
        <v>3.9747029926897991E-4</v>
      </c>
      <c r="O15">
        <f t="shared" si="6"/>
        <v>4.2687015699010888E-4</v>
      </c>
    </row>
    <row r="16" spans="1:15" x14ac:dyDescent="0.4">
      <c r="A16">
        <v>15</v>
      </c>
      <c r="B16" t="s">
        <v>27</v>
      </c>
      <c r="C16">
        <v>363.71325953960007</v>
      </c>
      <c r="D16">
        <v>2.5116065846587316E-3</v>
      </c>
      <c r="E16">
        <f t="shared" si="0"/>
        <v>2.4671970379751785E-3</v>
      </c>
      <c r="F16">
        <f t="shared" si="0"/>
        <v>2.4235727288557745E-3</v>
      </c>
      <c r="G16">
        <f t="shared" si="0"/>
        <v>2.3807197729428038E-3</v>
      </c>
      <c r="H16">
        <v>2.3386245313779998E-3</v>
      </c>
      <c r="J16">
        <f t="shared" si="1"/>
        <v>6.9054578539094334E-4</v>
      </c>
      <c r="K16">
        <f t="shared" si="2"/>
        <v>6.7833574203432555E-4</v>
      </c>
      <c r="L16">
        <f t="shared" si="3"/>
        <v>6.6634159335395439E-4</v>
      </c>
      <c r="M16">
        <f t="shared" si="4"/>
        <v>6.5455952195869781E-4</v>
      </c>
      <c r="N16">
        <f t="shared" si="5"/>
        <v>6.4298577795549874E-4</v>
      </c>
      <c r="O16">
        <f t="shared" si="6"/>
        <v>6.9054578539094334E-4</v>
      </c>
    </row>
    <row r="17" spans="1:15" x14ac:dyDescent="0.4">
      <c r="A17">
        <v>16</v>
      </c>
      <c r="B17" t="s">
        <v>72</v>
      </c>
      <c r="C17">
        <v>502.05633825299958</v>
      </c>
      <c r="D17">
        <v>1.0035948909109103</v>
      </c>
      <c r="E17">
        <f t="shared" si="0"/>
        <v>0.98584959814431272</v>
      </c>
      <c r="F17">
        <f t="shared" si="0"/>
        <v>0.96841807283331305</v>
      </c>
      <c r="G17">
        <f t="shared" si="0"/>
        <v>0.95129476702683013</v>
      </c>
      <c r="H17">
        <v>0.93447423087114945</v>
      </c>
      <c r="J17">
        <f t="shared" si="1"/>
        <v>0.19989686703351048</v>
      </c>
      <c r="K17">
        <f t="shared" si="2"/>
        <v>0.19636234482663115</v>
      </c>
      <c r="L17">
        <f t="shared" si="3"/>
        <v>0.19289031908313473</v>
      </c>
      <c r="M17">
        <f t="shared" si="4"/>
        <v>0.18947968475749971</v>
      </c>
      <c r="N17">
        <f t="shared" si="5"/>
        <v>0.18612935634331995</v>
      </c>
      <c r="O17">
        <f t="shared" si="6"/>
        <v>0.19989686703351048</v>
      </c>
    </row>
    <row r="18" spans="1:15" x14ac:dyDescent="0.4">
      <c r="A18">
        <v>17</v>
      </c>
      <c r="B18" t="s">
        <v>73</v>
      </c>
      <c r="C18">
        <v>5389.8422772530021</v>
      </c>
      <c r="D18">
        <v>3.2709904422462719</v>
      </c>
      <c r="E18">
        <f t="shared" si="0"/>
        <v>3.213153676076888</v>
      </c>
      <c r="F18">
        <f t="shared" si="0"/>
        <v>3.156339563926216</v>
      </c>
      <c r="G18">
        <f t="shared" si="0"/>
        <v>3.100530023503159</v>
      </c>
      <c r="H18">
        <v>3.0457072922427888</v>
      </c>
      <c r="J18">
        <f t="shared" si="1"/>
        <v>6.0688054937172879E-2</v>
      </c>
      <c r="K18">
        <f t="shared" si="2"/>
        <v>5.9614985203509711E-2</v>
      </c>
      <c r="L18">
        <f t="shared" si="3"/>
        <v>5.8560889197946671E-2</v>
      </c>
      <c r="M18">
        <f t="shared" si="4"/>
        <v>5.7525431432167651E-2</v>
      </c>
      <c r="N18">
        <f t="shared" si="5"/>
        <v>5.6508282349869987E-2</v>
      </c>
      <c r="O18">
        <f t="shared" si="6"/>
        <v>6.0688054937172879E-2</v>
      </c>
    </row>
    <row r="19" spans="1:15" x14ac:dyDescent="0.4">
      <c r="A19">
        <v>18</v>
      </c>
      <c r="B19" t="s">
        <v>8</v>
      </c>
      <c r="C19">
        <v>1742.454565794</v>
      </c>
      <c r="D19">
        <v>9.0106983754085646E-3</v>
      </c>
      <c r="E19">
        <f t="shared" si="0"/>
        <v>8.8513736497137178E-3</v>
      </c>
      <c r="F19">
        <f t="shared" si="0"/>
        <v>8.694866060622513E-3</v>
      </c>
      <c r="G19">
        <f t="shared" si="0"/>
        <v>8.5411257962893054E-3</v>
      </c>
      <c r="H19">
        <v>8.3901039256280008E-3</v>
      </c>
      <c r="J19">
        <f t="shared" si="1"/>
        <v>5.1712673330466885E-4</v>
      </c>
      <c r="K19">
        <f t="shared" si="2"/>
        <v>5.0798303860969437E-4</v>
      </c>
      <c r="L19">
        <f t="shared" si="3"/>
        <v>4.990010202452793E-4</v>
      </c>
      <c r="M19">
        <f t="shared" si="4"/>
        <v>4.9017781949438051E-4</v>
      </c>
      <c r="N19">
        <f t="shared" si="5"/>
        <v>4.8151062818701422E-4</v>
      </c>
      <c r="O19">
        <f t="shared" si="6"/>
        <v>5.1712673330466885E-4</v>
      </c>
    </row>
    <row r="20" spans="1:15" x14ac:dyDescent="0.4">
      <c r="A20">
        <v>19</v>
      </c>
      <c r="B20" t="s">
        <v>42</v>
      </c>
      <c r="C20">
        <v>560.31276449789993</v>
      </c>
      <c r="D20">
        <v>1.5732452852654309E-2</v>
      </c>
      <c r="E20">
        <f t="shared" si="0"/>
        <v>1.5454275886693821E-2</v>
      </c>
      <c r="F20">
        <f t="shared" si="0"/>
        <v>1.5181017570426151E-2</v>
      </c>
      <c r="G20">
        <f t="shared" si="0"/>
        <v>1.4912590933620974E-2</v>
      </c>
      <c r="H20">
        <v>1.4648910543831998E-2</v>
      </c>
      <c r="J20">
        <f t="shared" si="1"/>
        <v>2.8077984028709868E-3</v>
      </c>
      <c r="K20">
        <f t="shared" si="2"/>
        <v>2.7581516727612837E-3</v>
      </c>
      <c r="L20">
        <f t="shared" si="3"/>
        <v>2.7093827826731669E-3</v>
      </c>
      <c r="M20">
        <f t="shared" si="4"/>
        <v>2.6614762108773744E-3</v>
      </c>
      <c r="N20">
        <f t="shared" si="5"/>
        <v>2.6144167100956529E-3</v>
      </c>
      <c r="O20">
        <f t="shared" si="6"/>
        <v>2.8077984028709868E-3</v>
      </c>
    </row>
    <row r="21" spans="1:15" x14ac:dyDescent="0.4">
      <c r="A21">
        <v>20</v>
      </c>
      <c r="B21" t="s">
        <v>74</v>
      </c>
      <c r="C21">
        <v>1074.0609684020001</v>
      </c>
      <c r="D21">
        <v>0.14798887886035353</v>
      </c>
      <c r="E21">
        <f t="shared" si="0"/>
        <v>0.14537217962706633</v>
      </c>
      <c r="F21">
        <f t="shared" si="0"/>
        <v>0.14280174816018304</v>
      </c>
      <c r="G21">
        <f t="shared" si="0"/>
        <v>0.14027676636560221</v>
      </c>
      <c r="H21">
        <v>0.13779643061454047</v>
      </c>
      <c r="J21">
        <f t="shared" si="1"/>
        <v>1.3778443050633618E-2</v>
      </c>
      <c r="K21">
        <f t="shared" si="2"/>
        <v>1.3534816356221628E-2</v>
      </c>
      <c r="L21">
        <f t="shared" si="3"/>
        <v>1.3295497402968202E-2</v>
      </c>
      <c r="M21">
        <f t="shared" si="4"/>
        <v>1.3060410022562086E-2</v>
      </c>
      <c r="N21">
        <f t="shared" si="5"/>
        <v>1.2829479393479455E-2</v>
      </c>
      <c r="O21">
        <f t="shared" si="6"/>
        <v>1.3778443050633618E-2</v>
      </c>
    </row>
    <row r="22" spans="1:15" x14ac:dyDescent="0.4">
      <c r="A22">
        <v>21</v>
      </c>
      <c r="B22" t="s">
        <v>75</v>
      </c>
      <c r="C22">
        <v>18240.981631759994</v>
      </c>
      <c r="D22">
        <v>18.52437205611086</v>
      </c>
      <c r="E22">
        <f t="shared" ref="E22:G41" si="7">F22+(F22*0.018)</f>
        <v>18.196829131739548</v>
      </c>
      <c r="F22">
        <f t="shared" si="7"/>
        <v>17.875077732553585</v>
      </c>
      <c r="G22">
        <f t="shared" si="7"/>
        <v>17.559015454374837</v>
      </c>
      <c r="H22">
        <v>17.248541703708092</v>
      </c>
      <c r="J22">
        <f t="shared" si="1"/>
        <v>0.10155359196161595</v>
      </c>
      <c r="K22">
        <f t="shared" si="2"/>
        <v>9.9757948881744551E-2</v>
      </c>
      <c r="L22">
        <f t="shared" si="3"/>
        <v>9.7994055875976968E-2</v>
      </c>
      <c r="M22">
        <f t="shared" si="4"/>
        <v>9.6261351548110968E-2</v>
      </c>
      <c r="N22">
        <f t="shared" si="5"/>
        <v>9.4559284428399781E-2</v>
      </c>
      <c r="O22">
        <f t="shared" si="6"/>
        <v>0.10155359196161595</v>
      </c>
    </row>
    <row r="23" spans="1:15" x14ac:dyDescent="0.4">
      <c r="A23">
        <v>22</v>
      </c>
      <c r="B23" t="s">
        <v>43</v>
      </c>
      <c r="C23">
        <v>984.52237135829989</v>
      </c>
      <c r="D23">
        <v>3.944767734379323E-2</v>
      </c>
      <c r="E23">
        <f t="shared" si="7"/>
        <v>3.8750174208048362E-2</v>
      </c>
      <c r="F23">
        <f t="shared" si="7"/>
        <v>3.8065004133642791E-2</v>
      </c>
      <c r="G23">
        <f t="shared" si="7"/>
        <v>3.7391949050729657E-2</v>
      </c>
      <c r="H23">
        <v>3.6730794745314002E-2</v>
      </c>
      <c r="J23">
        <f t="shared" si="1"/>
        <v>4.0067832373752053E-3</v>
      </c>
      <c r="K23">
        <f t="shared" si="2"/>
        <v>3.9359363824903789E-3</v>
      </c>
      <c r="L23">
        <f t="shared" si="3"/>
        <v>3.8663422224856372E-3</v>
      </c>
      <c r="M23">
        <f t="shared" si="4"/>
        <v>3.7979786075497419E-3</v>
      </c>
      <c r="N23">
        <f t="shared" si="5"/>
        <v>3.7308237795184102E-3</v>
      </c>
      <c r="O23">
        <f t="shared" si="6"/>
        <v>4.0067832373752053E-3</v>
      </c>
    </row>
    <row r="24" spans="1:15" x14ac:dyDescent="0.4">
      <c r="A24">
        <v>23</v>
      </c>
      <c r="B24" t="s">
        <v>76</v>
      </c>
      <c r="C24">
        <v>304.74482215299997</v>
      </c>
      <c r="D24">
        <v>8.8173031949894731E-2</v>
      </c>
      <c r="E24">
        <f t="shared" si="7"/>
        <v>8.661398030441525E-2</v>
      </c>
      <c r="F24">
        <f t="shared" si="7"/>
        <v>8.5082495387441309E-2</v>
      </c>
      <c r="G24">
        <f t="shared" si="7"/>
        <v>8.3578089771553343E-2</v>
      </c>
      <c r="H24">
        <v>8.2100284647891306E-2</v>
      </c>
      <c r="J24">
        <f t="shared" si="1"/>
        <v>2.8933397892360789E-2</v>
      </c>
      <c r="K24">
        <f t="shared" si="2"/>
        <v>2.8421805395246354E-2</v>
      </c>
      <c r="L24">
        <f t="shared" si="3"/>
        <v>2.7919258737963019E-2</v>
      </c>
      <c r="M24">
        <f t="shared" si="4"/>
        <v>2.7425597974423399E-2</v>
      </c>
      <c r="N24">
        <f t="shared" si="5"/>
        <v>2.6940665986663458E-2</v>
      </c>
      <c r="O24">
        <f t="shared" si="6"/>
        <v>2.8933397892360789E-2</v>
      </c>
    </row>
    <row r="25" spans="1:15" x14ac:dyDescent="0.4">
      <c r="A25">
        <v>24</v>
      </c>
      <c r="B25" t="s">
        <v>45</v>
      </c>
      <c r="C25">
        <v>187.69093132359998</v>
      </c>
      <c r="D25">
        <v>4.6665127757222567E-3</v>
      </c>
      <c r="E25">
        <f t="shared" si="7"/>
        <v>4.5840007620061461E-3</v>
      </c>
      <c r="F25">
        <f t="shared" si="7"/>
        <v>4.5029477033459199E-3</v>
      </c>
      <c r="G25">
        <f t="shared" si="7"/>
        <v>4.4233278028938307E-3</v>
      </c>
      <c r="H25">
        <v>4.3451157199350006E-3</v>
      </c>
      <c r="J25">
        <f t="shared" si="1"/>
        <v>2.4862750388705097E-3</v>
      </c>
      <c r="K25">
        <f t="shared" si="2"/>
        <v>2.4423133977116989E-3</v>
      </c>
      <c r="L25">
        <f t="shared" si="3"/>
        <v>2.3991290743729855E-3</v>
      </c>
      <c r="M25">
        <f t="shared" si="4"/>
        <v>2.3567083245314194E-3</v>
      </c>
      <c r="N25">
        <f t="shared" si="5"/>
        <v>2.3150376468874453E-3</v>
      </c>
      <c r="O25">
        <f t="shared" si="6"/>
        <v>2.4862750388705097E-3</v>
      </c>
    </row>
    <row r="26" spans="1:15" x14ac:dyDescent="0.4">
      <c r="A26">
        <v>25</v>
      </c>
      <c r="B26" t="s">
        <v>103</v>
      </c>
      <c r="C26">
        <v>120.83013129359991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</row>
    <row r="27" spans="1:15" x14ac:dyDescent="0.4">
      <c r="A27">
        <v>26</v>
      </c>
      <c r="B27" t="s">
        <v>40</v>
      </c>
      <c r="C27">
        <v>1529.6915245869991</v>
      </c>
      <c r="D27">
        <v>1.7990358492144982E-2</v>
      </c>
      <c r="E27">
        <f t="shared" si="7"/>
        <v>1.7672257850830042E-2</v>
      </c>
      <c r="F27">
        <f t="shared" si="7"/>
        <v>1.7359781778811437E-2</v>
      </c>
      <c r="G27">
        <f t="shared" si="7"/>
        <v>1.7052830823979799E-2</v>
      </c>
      <c r="H27">
        <v>1.6751307292711001E-2</v>
      </c>
      <c r="J27">
        <f t="shared" si="1"/>
        <v>1.1760775426275696E-3</v>
      </c>
      <c r="K27">
        <f t="shared" si="2"/>
        <v>1.1552824583767874E-3</v>
      </c>
      <c r="L27">
        <f t="shared" si="3"/>
        <v>1.1348550671677676E-3</v>
      </c>
      <c r="M27">
        <f t="shared" si="4"/>
        <v>1.1147888675518344E-3</v>
      </c>
      <c r="N27">
        <f t="shared" si="5"/>
        <v>1.0950774730371655E-3</v>
      </c>
      <c r="O27">
        <f t="shared" si="6"/>
        <v>1.1760775426275696E-3</v>
      </c>
    </row>
    <row r="28" spans="1:15" x14ac:dyDescent="0.4">
      <c r="A28">
        <v>27</v>
      </c>
      <c r="B28" t="s">
        <v>10</v>
      </c>
      <c r="C28">
        <v>911.18808620489995</v>
      </c>
      <c r="D28">
        <v>5.0475009005047117E-2</v>
      </c>
      <c r="E28">
        <f t="shared" si="7"/>
        <v>4.958252358059638E-2</v>
      </c>
      <c r="F28">
        <f t="shared" si="7"/>
        <v>4.8705818841450275E-2</v>
      </c>
      <c r="G28">
        <f t="shared" si="7"/>
        <v>4.7844615757809704E-2</v>
      </c>
      <c r="H28">
        <v>4.6998640233604817E-2</v>
      </c>
      <c r="J28">
        <f t="shared" si="1"/>
        <v>5.5394720112370678E-3</v>
      </c>
      <c r="K28">
        <f t="shared" si="2"/>
        <v>5.4415245689951545E-3</v>
      </c>
      <c r="L28">
        <f t="shared" si="3"/>
        <v>5.345309006871469E-3</v>
      </c>
      <c r="M28">
        <f t="shared" si="4"/>
        <v>5.2507947022313057E-3</v>
      </c>
      <c r="N28">
        <f t="shared" si="5"/>
        <v>5.1579515739010855E-3</v>
      </c>
      <c r="O28">
        <f t="shared" si="6"/>
        <v>5.5394720112370678E-3</v>
      </c>
    </row>
    <row r="29" spans="1:15" x14ac:dyDescent="0.4">
      <c r="A29">
        <v>28</v>
      </c>
      <c r="B29" t="s">
        <v>16</v>
      </c>
      <c r="C29">
        <v>1690.1286093740032</v>
      </c>
      <c r="D29">
        <v>1.6521229329259875E-2</v>
      </c>
      <c r="E29">
        <f t="shared" si="7"/>
        <v>1.6229105431493002E-2</v>
      </c>
      <c r="F29">
        <f t="shared" si="7"/>
        <v>1.5942146789285856E-2</v>
      </c>
      <c r="G29">
        <f t="shared" si="7"/>
        <v>1.5660262071990037E-2</v>
      </c>
      <c r="H29">
        <v>1.5383361563840899E-2</v>
      </c>
      <c r="J29">
        <f t="shared" si="1"/>
        <v>9.7751314530904686E-4</v>
      </c>
      <c r="K29">
        <f t="shared" si="2"/>
        <v>9.6022902289690285E-4</v>
      </c>
      <c r="L29">
        <f t="shared" si="3"/>
        <v>9.4325051365118145E-4</v>
      </c>
      <c r="M29">
        <f t="shared" si="4"/>
        <v>9.2657221380273243E-4</v>
      </c>
      <c r="N29">
        <f t="shared" si="5"/>
        <v>9.1018881513038532E-4</v>
      </c>
      <c r="O29">
        <f t="shared" si="6"/>
        <v>9.7751314530904686E-4</v>
      </c>
    </row>
    <row r="30" spans="1:15" x14ac:dyDescent="0.4">
      <c r="A30">
        <v>29</v>
      </c>
      <c r="B30" t="s">
        <v>51</v>
      </c>
      <c r="C30">
        <v>1090.4368378712002</v>
      </c>
      <c r="D30">
        <v>0.50494801665067401</v>
      </c>
      <c r="E30">
        <f t="shared" si="7"/>
        <v>0.49601966272168374</v>
      </c>
      <c r="F30">
        <f t="shared" si="7"/>
        <v>0.48724917752621194</v>
      </c>
      <c r="G30">
        <f t="shared" si="7"/>
        <v>0.47863376967211391</v>
      </c>
      <c r="H30">
        <v>0.47017069712388398</v>
      </c>
      <c r="J30">
        <f t="shared" si="1"/>
        <v>4.6306947739995302E-2</v>
      </c>
      <c r="K30">
        <f t="shared" si="2"/>
        <v>4.5488160844789106E-2</v>
      </c>
      <c r="L30">
        <f t="shared" si="3"/>
        <v>4.4683851517474567E-2</v>
      </c>
      <c r="M30">
        <f t="shared" si="4"/>
        <v>4.3893763769621383E-2</v>
      </c>
      <c r="N30">
        <f t="shared" si="5"/>
        <v>4.3117646139117269E-2</v>
      </c>
      <c r="O30">
        <f t="shared" si="6"/>
        <v>4.6306947739995302E-2</v>
      </c>
    </row>
    <row r="31" spans="1:15" x14ac:dyDescent="0.4">
      <c r="A31">
        <v>30</v>
      </c>
      <c r="B31" t="s">
        <v>15</v>
      </c>
      <c r="C31">
        <v>742.42221835100054</v>
      </c>
      <c r="D31">
        <v>0.51636728786935859</v>
      </c>
      <c r="E31">
        <f t="shared" si="7"/>
        <v>0.50723702148267047</v>
      </c>
      <c r="F31">
        <f t="shared" si="7"/>
        <v>0.49826819399083538</v>
      </c>
      <c r="G31">
        <f t="shared" si="7"/>
        <v>0.48945795087508387</v>
      </c>
      <c r="H31">
        <v>0.48080348808947337</v>
      </c>
      <c r="J31">
        <f t="shared" si="1"/>
        <v>6.9551701862622842E-2</v>
      </c>
      <c r="K31">
        <f t="shared" si="2"/>
        <v>6.8321907527134407E-2</v>
      </c>
      <c r="L31">
        <f t="shared" si="3"/>
        <v>6.7113858081664438E-2</v>
      </c>
      <c r="M31">
        <f t="shared" si="4"/>
        <v>6.5927169038963104E-2</v>
      </c>
      <c r="N31">
        <f t="shared" si="5"/>
        <v>6.4761462710179865E-2</v>
      </c>
      <c r="O31">
        <f t="shared" si="6"/>
        <v>6.9551701862622842E-2</v>
      </c>
    </row>
    <row r="32" spans="1:15" x14ac:dyDescent="0.4">
      <c r="A32">
        <v>31</v>
      </c>
      <c r="B32" t="s">
        <v>67</v>
      </c>
      <c r="C32">
        <v>129.71467162599998</v>
      </c>
      <c r="D32">
        <v>0.29211839259017919</v>
      </c>
      <c r="E32">
        <f t="shared" si="7"/>
        <v>0.28695323437149234</v>
      </c>
      <c r="F32">
        <f t="shared" si="7"/>
        <v>0.28187940508005144</v>
      </c>
      <c r="G32">
        <f t="shared" si="7"/>
        <v>0.27689528986252598</v>
      </c>
      <c r="H32">
        <v>0.27199930241898429</v>
      </c>
      <c r="J32">
        <f t="shared" si="1"/>
        <v>0.22520073398669194</v>
      </c>
      <c r="K32">
        <f t="shared" si="2"/>
        <v>0.22121879566472688</v>
      </c>
      <c r="L32">
        <f t="shared" si="3"/>
        <v>0.2173072648965883</v>
      </c>
      <c r="M32">
        <f t="shared" si="4"/>
        <v>0.21346489675499833</v>
      </c>
      <c r="N32">
        <f t="shared" si="5"/>
        <v>0.20969046832514573</v>
      </c>
      <c r="O32">
        <f t="shared" si="6"/>
        <v>0.22520073398669194</v>
      </c>
    </row>
    <row r="33" spans="1:15" x14ac:dyDescent="0.4">
      <c r="A33">
        <v>32</v>
      </c>
      <c r="B33" t="s">
        <v>104</v>
      </c>
      <c r="C33">
        <v>446.72831095340007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</row>
    <row r="34" spans="1:15" x14ac:dyDescent="0.4">
      <c r="A34">
        <v>33</v>
      </c>
      <c r="B34" t="s">
        <v>77</v>
      </c>
      <c r="C34">
        <v>914.36366877799992</v>
      </c>
      <c r="D34">
        <v>0.16675560308215803</v>
      </c>
      <c r="E34">
        <f t="shared" si="7"/>
        <v>0.16380707571921221</v>
      </c>
      <c r="F34">
        <f t="shared" si="7"/>
        <v>0.16091068341769374</v>
      </c>
      <c r="G34">
        <f t="shared" si="7"/>
        <v>0.15806550433958128</v>
      </c>
      <c r="H34">
        <v>0.1552706329465435</v>
      </c>
      <c r="J34">
        <f t="shared" si="1"/>
        <v>1.823733912186366E-2</v>
      </c>
      <c r="K34">
        <f t="shared" si="2"/>
        <v>1.7914871436015382E-2</v>
      </c>
      <c r="L34">
        <f t="shared" si="3"/>
        <v>1.7598105536360889E-2</v>
      </c>
      <c r="M34">
        <f t="shared" si="4"/>
        <v>1.7286940605462563E-2</v>
      </c>
      <c r="N34">
        <f t="shared" si="5"/>
        <v>1.6981277608509395E-2</v>
      </c>
      <c r="O34">
        <f t="shared" si="6"/>
        <v>1.823733912186366E-2</v>
      </c>
    </row>
    <row r="35" spans="1:15" x14ac:dyDescent="0.4">
      <c r="A35">
        <v>34</v>
      </c>
      <c r="B35" t="s">
        <v>29</v>
      </c>
      <c r="C35">
        <v>207.67833954369996</v>
      </c>
      <c r="D35">
        <v>4.6025099125221691E-4</v>
      </c>
      <c r="E35">
        <f t="shared" si="7"/>
        <v>4.5211295800807165E-4</v>
      </c>
      <c r="F35">
        <f t="shared" si="7"/>
        <v>4.4411881926136704E-4</v>
      </c>
      <c r="G35">
        <f t="shared" si="7"/>
        <v>4.3626603070861202E-4</v>
      </c>
      <c r="H35">
        <v>4.28552093034E-4</v>
      </c>
      <c r="J35">
        <f t="shared" si="1"/>
        <v>2.2161723377770473E-4</v>
      </c>
      <c r="K35">
        <f t="shared" si="2"/>
        <v>2.1769865793487694E-4</v>
      </c>
      <c r="L35">
        <f t="shared" si="3"/>
        <v>2.1384936928769835E-4</v>
      </c>
      <c r="M35">
        <f t="shared" si="4"/>
        <v>2.1006814271876066E-4</v>
      </c>
      <c r="N35">
        <f t="shared" si="5"/>
        <v>2.0635377477284936E-4</v>
      </c>
      <c r="O35">
        <f t="shared" si="6"/>
        <v>2.2161723377770473E-4</v>
      </c>
    </row>
    <row r="36" spans="1:15" x14ac:dyDescent="0.4">
      <c r="A36">
        <v>35</v>
      </c>
      <c r="B36" t="s">
        <v>30</v>
      </c>
      <c r="C36">
        <v>250.14939871169997</v>
      </c>
      <c r="D36">
        <v>1.3658977608360873E-3</v>
      </c>
      <c r="E36">
        <f t="shared" si="7"/>
        <v>1.3417463269509698E-3</v>
      </c>
      <c r="F36">
        <f t="shared" si="7"/>
        <v>1.3180219321718761E-3</v>
      </c>
      <c r="G36">
        <f t="shared" si="7"/>
        <v>1.2947170257091121E-3</v>
      </c>
      <c r="H36">
        <v>1.2718241902840001E-3</v>
      </c>
      <c r="J36">
        <f t="shared" si="1"/>
        <v>5.4603279794819732E-4</v>
      </c>
      <c r="K36">
        <f t="shared" si="2"/>
        <v>5.3637799405520359E-4</v>
      </c>
      <c r="L36">
        <f t="shared" si="3"/>
        <v>5.2689390378703703E-4</v>
      </c>
      <c r="M36">
        <f t="shared" si="4"/>
        <v>5.1757750863166703E-4</v>
      </c>
      <c r="N36">
        <f t="shared" si="5"/>
        <v>5.0842584344957479E-4</v>
      </c>
      <c r="O36">
        <f t="shared" si="6"/>
        <v>5.4603279794819732E-4</v>
      </c>
    </row>
    <row r="37" spans="1:15" x14ac:dyDescent="0.4">
      <c r="A37">
        <v>36</v>
      </c>
      <c r="B37" t="s">
        <v>12</v>
      </c>
      <c r="C37">
        <v>2128.4707215450003</v>
      </c>
      <c r="D37">
        <v>8.9103837721209417E-2</v>
      </c>
      <c r="E37">
        <f t="shared" si="7"/>
        <v>8.7528327820441468E-2</v>
      </c>
      <c r="F37">
        <f t="shared" si="7"/>
        <v>8.59806756585869E-2</v>
      </c>
      <c r="G37">
        <f t="shared" si="7"/>
        <v>8.4460388662659036E-2</v>
      </c>
      <c r="H37">
        <v>8.2966982969213204E-2</v>
      </c>
      <c r="J37">
        <f t="shared" si="1"/>
        <v>4.1862843974913265E-3</v>
      </c>
      <c r="K37">
        <f t="shared" si="2"/>
        <v>4.1122636517596529E-3</v>
      </c>
      <c r="L37">
        <f t="shared" si="3"/>
        <v>4.0395517207855135E-3</v>
      </c>
      <c r="M37">
        <f t="shared" si="4"/>
        <v>3.968125462461212E-3</v>
      </c>
      <c r="N37">
        <f t="shared" si="5"/>
        <v>3.897962143871525E-3</v>
      </c>
      <c r="O37">
        <f t="shared" si="6"/>
        <v>4.1862843974913265E-3</v>
      </c>
    </row>
    <row r="38" spans="1:15" x14ac:dyDescent="0.4">
      <c r="A38">
        <v>37</v>
      </c>
      <c r="B38" t="s">
        <v>79</v>
      </c>
      <c r="C38">
        <v>1084.7050276170003</v>
      </c>
      <c r="D38">
        <v>2.8489780904757921E-2</v>
      </c>
      <c r="E38">
        <f t="shared" si="7"/>
        <v>2.7986032322944911E-2</v>
      </c>
      <c r="F38">
        <f t="shared" si="7"/>
        <v>2.7491190886979284E-2</v>
      </c>
      <c r="G38">
        <f t="shared" si="7"/>
        <v>2.700509910312307E-2</v>
      </c>
      <c r="H38">
        <v>2.6527602262399873E-2</v>
      </c>
      <c r="J38">
        <f t="shared" si="1"/>
        <v>2.6265003092451238E-3</v>
      </c>
      <c r="K38">
        <f t="shared" si="2"/>
        <v>2.5800592428734028E-3</v>
      </c>
      <c r="L38">
        <f t="shared" si="3"/>
        <v>2.5344393348461715E-3</v>
      </c>
      <c r="M38">
        <f t="shared" si="4"/>
        <v>2.4896260656642158E-3</v>
      </c>
      <c r="N38">
        <f t="shared" si="5"/>
        <v>2.4456051725581691E-3</v>
      </c>
      <c r="O38">
        <f t="shared" si="6"/>
        <v>2.6265003092451238E-3</v>
      </c>
    </row>
    <row r="39" spans="1:15" x14ac:dyDescent="0.4">
      <c r="A39">
        <v>38</v>
      </c>
      <c r="B39" t="s">
        <v>80</v>
      </c>
      <c r="C39">
        <v>3896.8647573950002</v>
      </c>
      <c r="D39">
        <v>3.5217905748363383</v>
      </c>
      <c r="E39">
        <f t="shared" si="7"/>
        <v>3.4595192287193894</v>
      </c>
      <c r="F39">
        <f t="shared" si="7"/>
        <v>3.3983489476614825</v>
      </c>
      <c r="G39">
        <f t="shared" si="7"/>
        <v>3.338260262928765</v>
      </c>
      <c r="H39">
        <v>3.2792340500282564</v>
      </c>
      <c r="J39">
        <f t="shared" si="1"/>
        <v>9.0374975630168039E-2</v>
      </c>
      <c r="K39">
        <f t="shared" si="2"/>
        <v>8.8776989813524609E-2</v>
      </c>
      <c r="L39">
        <f t="shared" si="3"/>
        <v>8.7207259148845376E-2</v>
      </c>
      <c r="M39">
        <f t="shared" si="4"/>
        <v>8.5665284036193903E-2</v>
      </c>
      <c r="N39">
        <f t="shared" si="5"/>
        <v>8.4150573709424262E-2</v>
      </c>
      <c r="O39">
        <f t="shared" si="6"/>
        <v>9.0374975630168039E-2</v>
      </c>
    </row>
    <row r="40" spans="1:15" x14ac:dyDescent="0.4">
      <c r="A40">
        <v>39</v>
      </c>
      <c r="B40" t="s">
        <v>81</v>
      </c>
      <c r="C40">
        <v>1210.9245389661999</v>
      </c>
      <c r="D40">
        <v>0.38869213290783539</v>
      </c>
      <c r="E40">
        <f t="shared" si="7"/>
        <v>0.38181938399590903</v>
      </c>
      <c r="F40">
        <f t="shared" si="7"/>
        <v>0.37506815716690473</v>
      </c>
      <c r="G40">
        <f t="shared" si="7"/>
        <v>0.36843630370029934</v>
      </c>
      <c r="H40">
        <v>0.36192171286866343</v>
      </c>
      <c r="J40">
        <f t="shared" si="1"/>
        <v>3.2098790667804349E-2</v>
      </c>
      <c r="K40">
        <f t="shared" si="2"/>
        <v>3.1531228553835312E-2</v>
      </c>
      <c r="L40">
        <f t="shared" si="3"/>
        <v>3.0973701919288128E-2</v>
      </c>
      <c r="M40">
        <f t="shared" si="4"/>
        <v>3.0426033319536468E-2</v>
      </c>
      <c r="N40">
        <f t="shared" si="5"/>
        <v>2.9888048447481799E-2</v>
      </c>
      <c r="O40">
        <f t="shared" si="6"/>
        <v>3.2098790667804349E-2</v>
      </c>
    </row>
    <row r="41" spans="1:15" x14ac:dyDescent="0.4">
      <c r="A41">
        <v>40</v>
      </c>
      <c r="B41" t="s">
        <v>49</v>
      </c>
      <c r="C41">
        <v>627.84269859400001</v>
      </c>
      <c r="D41">
        <v>7.0593800088538203E-2</v>
      </c>
      <c r="E41">
        <f t="shared" si="7"/>
        <v>6.9345579654752659E-2</v>
      </c>
      <c r="F41">
        <f t="shared" si="7"/>
        <v>6.811942991625998E-2</v>
      </c>
      <c r="G41">
        <f t="shared" si="7"/>
        <v>6.6914960625009803E-2</v>
      </c>
      <c r="H41">
        <v>6.5731788433211993E-2</v>
      </c>
      <c r="J41">
        <f t="shared" si="1"/>
        <v>1.1243867332793225E-2</v>
      </c>
      <c r="K41">
        <f t="shared" si="2"/>
        <v>1.104505631905032E-2</v>
      </c>
      <c r="L41">
        <f t="shared" si="3"/>
        <v>1.0849760627750808E-2</v>
      </c>
      <c r="M41">
        <f t="shared" si="4"/>
        <v>1.0657918101916313E-2</v>
      </c>
      <c r="N41">
        <f t="shared" si="5"/>
        <v>1.046946768361131E-2</v>
      </c>
      <c r="O41">
        <f t="shared" si="6"/>
        <v>1.1243867332793225E-2</v>
      </c>
    </row>
    <row r="42" spans="1:15" x14ac:dyDescent="0.4">
      <c r="A42">
        <v>41</v>
      </c>
      <c r="B42" t="s">
        <v>2</v>
      </c>
      <c r="C42">
        <v>2430.143962997</v>
      </c>
      <c r="D42">
        <v>0.15650154960231982</v>
      </c>
      <c r="E42">
        <f t="shared" ref="E42:G61" si="8">F42+(F42*0.018)</f>
        <v>0.15373433163292713</v>
      </c>
      <c r="F42">
        <f t="shared" si="8"/>
        <v>0.15101604286142153</v>
      </c>
      <c r="G42">
        <f t="shared" si="8"/>
        <v>0.14834581813499167</v>
      </c>
      <c r="H42">
        <v>0.14572280759822365</v>
      </c>
      <c r="J42">
        <f t="shared" si="1"/>
        <v>6.4400114555070503E-3</v>
      </c>
      <c r="K42">
        <f t="shared" si="2"/>
        <v>6.3261409189656684E-3</v>
      </c>
      <c r="L42">
        <f t="shared" si="3"/>
        <v>6.2142838103788492E-3</v>
      </c>
      <c r="M42">
        <f t="shared" si="4"/>
        <v>6.1044045288593789E-3</v>
      </c>
      <c r="N42">
        <f t="shared" si="5"/>
        <v>5.9964681030052844E-3</v>
      </c>
      <c r="O42">
        <f t="shared" si="6"/>
        <v>6.4400114555070503E-3</v>
      </c>
    </row>
    <row r="43" spans="1:15" x14ac:dyDescent="0.4">
      <c r="A43">
        <v>42</v>
      </c>
      <c r="B43" t="s">
        <v>11</v>
      </c>
      <c r="C43">
        <v>2037.5353421369987</v>
      </c>
      <c r="D43">
        <v>6.5987735268524583E-2</v>
      </c>
      <c r="E43">
        <f t="shared" si="8"/>
        <v>6.4820958024090949E-2</v>
      </c>
      <c r="F43">
        <f t="shared" si="8"/>
        <v>6.3674811418556923E-2</v>
      </c>
      <c r="G43">
        <f t="shared" si="8"/>
        <v>6.2548930666558866E-2</v>
      </c>
      <c r="H43">
        <v>6.1442957432769021E-2</v>
      </c>
      <c r="J43">
        <f t="shared" si="1"/>
        <v>3.2386056773530919E-3</v>
      </c>
      <c r="K43">
        <f t="shared" si="2"/>
        <v>3.1813415298163968E-3</v>
      </c>
      <c r="L43">
        <f t="shared" si="3"/>
        <v>3.1250899114109989E-3</v>
      </c>
      <c r="M43">
        <f t="shared" si="4"/>
        <v>3.0698329188713156E-3</v>
      </c>
      <c r="N43">
        <f t="shared" si="5"/>
        <v>3.0155529654924511E-3</v>
      </c>
      <c r="O43">
        <f t="shared" si="6"/>
        <v>3.2386056773530919E-3</v>
      </c>
    </row>
    <row r="44" spans="1:15" x14ac:dyDescent="0.4">
      <c r="A44">
        <v>43</v>
      </c>
      <c r="B44" t="s">
        <v>3</v>
      </c>
      <c r="C44">
        <v>3831.8548696780008</v>
      </c>
      <c r="D44">
        <v>0.13378058925361555</v>
      </c>
      <c r="E44">
        <f t="shared" si="8"/>
        <v>0.13141511714500545</v>
      </c>
      <c r="F44">
        <f t="shared" si="8"/>
        <v>0.12909147067289337</v>
      </c>
      <c r="G44">
        <f t="shared" si="8"/>
        <v>0.12680891028771452</v>
      </c>
      <c r="H44">
        <v>0.12456670951641897</v>
      </c>
      <c r="J44">
        <f t="shared" si="1"/>
        <v>3.4912749517796177E-3</v>
      </c>
      <c r="K44">
        <f t="shared" si="2"/>
        <v>3.4295431746361668E-3</v>
      </c>
      <c r="L44">
        <f t="shared" si="3"/>
        <v>3.3689029220394561E-3</v>
      </c>
      <c r="M44">
        <f t="shared" si="4"/>
        <v>3.3093348939483855E-3</v>
      </c>
      <c r="N44">
        <f t="shared" si="5"/>
        <v>3.2508201315799463E-3</v>
      </c>
      <c r="O44">
        <f t="shared" si="6"/>
        <v>3.4912749517796177E-3</v>
      </c>
    </row>
    <row r="45" spans="1:15" x14ac:dyDescent="0.4">
      <c r="A45">
        <v>44</v>
      </c>
      <c r="B45" t="s">
        <v>13</v>
      </c>
      <c r="C45">
        <v>2171.6695934632003</v>
      </c>
      <c r="D45">
        <v>7.0033886581696014E-2</v>
      </c>
      <c r="E45">
        <f t="shared" si="8"/>
        <v>6.8795566386734786E-2</v>
      </c>
      <c r="F45">
        <f t="shared" si="8"/>
        <v>6.7579141833727693E-2</v>
      </c>
      <c r="G45">
        <f t="shared" si="8"/>
        <v>6.6384225769870034E-2</v>
      </c>
      <c r="H45">
        <v>6.5210437887888051E-2</v>
      </c>
      <c r="J45">
        <f t="shared" si="1"/>
        <v>3.2248868240592589E-3</v>
      </c>
      <c r="K45">
        <f t="shared" si="2"/>
        <v>3.1678652495670517E-3</v>
      </c>
      <c r="L45">
        <f t="shared" si="3"/>
        <v>3.1118519150953356E-3</v>
      </c>
      <c r="M45">
        <f t="shared" si="4"/>
        <v>3.0568289932174225E-3</v>
      </c>
      <c r="N45">
        <f t="shared" si="5"/>
        <v>3.0027789717263485E-3</v>
      </c>
      <c r="O45">
        <f t="shared" si="6"/>
        <v>3.2248868240592589E-3</v>
      </c>
    </row>
    <row r="46" spans="1:15" x14ac:dyDescent="0.4">
      <c r="A46">
        <v>45</v>
      </c>
      <c r="B46" t="s">
        <v>20</v>
      </c>
      <c r="C46">
        <v>711.40046302540054</v>
      </c>
      <c r="D46">
        <v>1.3280006187433392E-2</v>
      </c>
      <c r="E46">
        <f t="shared" si="8"/>
        <v>1.3045192718500385E-2</v>
      </c>
      <c r="F46">
        <f t="shared" si="8"/>
        <v>1.281453115766246E-2</v>
      </c>
      <c r="G46">
        <f t="shared" si="8"/>
        <v>1.2587948092006345E-2</v>
      </c>
      <c r="H46">
        <v>1.2365371406685997E-2</v>
      </c>
      <c r="J46">
        <f t="shared" si="1"/>
        <v>1.8667412909680987E-3</v>
      </c>
      <c r="K46">
        <f t="shared" si="2"/>
        <v>1.8337340775718058E-3</v>
      </c>
      <c r="L46">
        <f t="shared" si="3"/>
        <v>1.8013104887738762E-3</v>
      </c>
      <c r="M46">
        <f t="shared" si="4"/>
        <v>1.769460205082393E-3</v>
      </c>
      <c r="N46">
        <f t="shared" si="5"/>
        <v>1.7381730894718986E-3</v>
      </c>
      <c r="O46">
        <f t="shared" si="6"/>
        <v>1.8667412909680987E-3</v>
      </c>
    </row>
    <row r="47" spans="1:15" x14ac:dyDescent="0.4">
      <c r="A47">
        <v>46</v>
      </c>
      <c r="B47" t="s">
        <v>14</v>
      </c>
      <c r="C47">
        <v>1145.4032608694999</v>
      </c>
      <c r="D47">
        <v>1.3131700833318586E-2</v>
      </c>
      <c r="E47">
        <f t="shared" si="8"/>
        <v>1.2899509659448513E-2</v>
      </c>
      <c r="F47">
        <f t="shared" si="8"/>
        <v>1.2671424026963175E-2</v>
      </c>
      <c r="G47">
        <f t="shared" si="8"/>
        <v>1.2447371342792904E-2</v>
      </c>
      <c r="H47">
        <v>1.2227280297439002E-2</v>
      </c>
      <c r="J47">
        <f t="shared" si="1"/>
        <v>1.1464696567521583E-3</v>
      </c>
      <c r="K47">
        <f t="shared" si="2"/>
        <v>1.1261980911121401E-3</v>
      </c>
      <c r="L47">
        <f t="shared" si="3"/>
        <v>1.1062849617997446E-3</v>
      </c>
      <c r="M47">
        <f t="shared" si="4"/>
        <v>1.0867239310410064E-3</v>
      </c>
      <c r="N47">
        <f t="shared" si="5"/>
        <v>1.0675087731247608E-3</v>
      </c>
      <c r="O47">
        <f t="shared" si="6"/>
        <v>1.1464696567521583E-3</v>
      </c>
    </row>
    <row r="48" spans="1:15" x14ac:dyDescent="0.4">
      <c r="A48">
        <v>47</v>
      </c>
      <c r="B48" t="s">
        <v>64</v>
      </c>
      <c r="C48">
        <v>592.51182357669995</v>
      </c>
      <c r="D48">
        <v>0.12190196945894205</v>
      </c>
      <c r="E48">
        <f t="shared" si="8"/>
        <v>0.11974653188501183</v>
      </c>
      <c r="F48">
        <f t="shared" si="8"/>
        <v>0.11762920617388195</v>
      </c>
      <c r="G48">
        <f t="shared" si="8"/>
        <v>0.11554931844192726</v>
      </c>
      <c r="H48">
        <v>0.11350620672095016</v>
      </c>
      <c r="J48">
        <f t="shared" si="1"/>
        <v>2.057376150286425E-2</v>
      </c>
      <c r="K48">
        <f t="shared" si="2"/>
        <v>2.0209981829925588E-2</v>
      </c>
      <c r="L48">
        <f t="shared" si="3"/>
        <v>1.9852634410535943E-2</v>
      </c>
      <c r="M48">
        <f t="shared" si="4"/>
        <v>1.9501605511331968E-2</v>
      </c>
      <c r="N48">
        <f t="shared" si="5"/>
        <v>1.9156783409952815E-2</v>
      </c>
      <c r="O48">
        <f t="shared" si="6"/>
        <v>2.057376150286425E-2</v>
      </c>
    </row>
    <row r="49" spans="1:15" x14ac:dyDescent="0.4">
      <c r="A49">
        <v>48</v>
      </c>
      <c r="B49" t="s">
        <v>82</v>
      </c>
      <c r="C49">
        <v>252.36101267839999</v>
      </c>
      <c r="D49">
        <v>0.38195409184777784</v>
      </c>
      <c r="E49">
        <f t="shared" si="8"/>
        <v>0.37520048315105881</v>
      </c>
      <c r="F49">
        <f t="shared" si="8"/>
        <v>0.3685662899322778</v>
      </c>
      <c r="G49">
        <f t="shared" si="8"/>
        <v>0.36204940071932984</v>
      </c>
      <c r="H49">
        <v>0.35564774137458727</v>
      </c>
      <c r="J49">
        <f t="shared" si="1"/>
        <v>0.15135225833577026</v>
      </c>
      <c r="K49">
        <f t="shared" si="2"/>
        <v>0.14867608873847765</v>
      </c>
      <c r="L49">
        <f t="shared" si="3"/>
        <v>0.14604723844644171</v>
      </c>
      <c r="M49">
        <f t="shared" si="4"/>
        <v>0.14346487077253603</v>
      </c>
      <c r="N49">
        <f t="shared" si="5"/>
        <v>0.14092816382370926</v>
      </c>
      <c r="O49">
        <f t="shared" si="6"/>
        <v>0.15135225833577026</v>
      </c>
    </row>
    <row r="50" spans="1:15" x14ac:dyDescent="0.4">
      <c r="A50">
        <v>49</v>
      </c>
      <c r="B50" t="s">
        <v>54</v>
      </c>
      <c r="C50">
        <v>1078.9396806104</v>
      </c>
      <c r="D50">
        <v>0.47380219787127681</v>
      </c>
      <c r="E50">
        <f t="shared" si="8"/>
        <v>0.46542455586569431</v>
      </c>
      <c r="F50">
        <f t="shared" si="8"/>
        <v>0.45719504505470954</v>
      </c>
      <c r="G50">
        <f t="shared" si="8"/>
        <v>0.44911104622270093</v>
      </c>
      <c r="H50">
        <v>0.4411699864663074</v>
      </c>
      <c r="J50">
        <f t="shared" si="1"/>
        <v>4.3913687334516012E-2</v>
      </c>
      <c r="K50">
        <f t="shared" si="2"/>
        <v>4.3137217420939115E-2</v>
      </c>
      <c r="L50">
        <f t="shared" si="3"/>
        <v>4.2374476837857673E-2</v>
      </c>
      <c r="M50">
        <f t="shared" si="4"/>
        <v>4.1625222826972175E-2</v>
      </c>
      <c r="N50">
        <f t="shared" si="5"/>
        <v>4.0889216922369527E-2</v>
      </c>
      <c r="O50">
        <f t="shared" si="6"/>
        <v>4.3913687334516012E-2</v>
      </c>
    </row>
    <row r="51" spans="1:15" x14ac:dyDescent="0.4">
      <c r="A51">
        <v>50</v>
      </c>
      <c r="B51" t="s">
        <v>39</v>
      </c>
      <c r="C51">
        <v>254.95588947930003</v>
      </c>
      <c r="D51">
        <v>2.6635649849880605E-3</v>
      </c>
      <c r="E51">
        <f t="shared" si="8"/>
        <v>2.6164685510688219E-3</v>
      </c>
      <c r="F51">
        <f t="shared" si="8"/>
        <v>2.5702048635253653E-3</v>
      </c>
      <c r="G51">
        <f t="shared" si="8"/>
        <v>2.5247591979620483E-3</v>
      </c>
      <c r="H51">
        <v>2.4801170903360004E-3</v>
      </c>
      <c r="J51">
        <f t="shared" si="1"/>
        <v>1.0447160057482478E-3</v>
      </c>
      <c r="K51">
        <f t="shared" si="2"/>
        <v>1.0262436205778467E-3</v>
      </c>
      <c r="L51">
        <f t="shared" si="3"/>
        <v>1.0080978591137984E-3</v>
      </c>
      <c r="M51">
        <f t="shared" si="4"/>
        <v>9.9027294608428117E-4</v>
      </c>
      <c r="N51">
        <f t="shared" si="5"/>
        <v>9.7276320833426441E-4</v>
      </c>
      <c r="O51">
        <f t="shared" si="6"/>
        <v>1.0447160057482478E-3</v>
      </c>
    </row>
    <row r="52" spans="1:15" x14ac:dyDescent="0.4">
      <c r="A52">
        <v>51</v>
      </c>
      <c r="B52" t="s">
        <v>35</v>
      </c>
      <c r="C52">
        <v>375.38666924210003</v>
      </c>
      <c r="D52">
        <v>4.9307134652516616E-3</v>
      </c>
      <c r="E52">
        <f t="shared" si="8"/>
        <v>4.8435299265733416E-3</v>
      </c>
      <c r="F52">
        <f t="shared" si="8"/>
        <v>4.7578879435887442E-3</v>
      </c>
      <c r="G52">
        <f t="shared" si="8"/>
        <v>4.6737602589280395E-3</v>
      </c>
      <c r="H52">
        <v>4.5911200971788203E-3</v>
      </c>
      <c r="J52">
        <f t="shared" si="1"/>
        <v>1.3135025479745184E-3</v>
      </c>
      <c r="K52">
        <f t="shared" si="2"/>
        <v>1.2902775520378374E-3</v>
      </c>
      <c r="L52">
        <f t="shared" si="3"/>
        <v>1.2674632141825516E-3</v>
      </c>
      <c r="M52">
        <f t="shared" si="4"/>
        <v>1.245052273263803E-3</v>
      </c>
      <c r="N52">
        <f t="shared" si="5"/>
        <v>1.2230375965263289E-3</v>
      </c>
      <c r="O52">
        <f t="shared" si="6"/>
        <v>1.3135025479745184E-3</v>
      </c>
    </row>
    <row r="53" spans="1:15" x14ac:dyDescent="0.4">
      <c r="A53">
        <v>52</v>
      </c>
      <c r="B53" t="s">
        <v>55</v>
      </c>
      <c r="C53">
        <v>270.95299262600054</v>
      </c>
      <c r="D53">
        <v>4.1181358650946222E-4</v>
      </c>
      <c r="E53">
        <f t="shared" si="8"/>
        <v>4.0453201032363678E-4</v>
      </c>
      <c r="F53">
        <f t="shared" si="8"/>
        <v>3.9737918499374927E-4</v>
      </c>
      <c r="G53">
        <f t="shared" si="8"/>
        <v>3.9035283398207199E-4</v>
      </c>
      <c r="H53">
        <v>3.8345072100400002E-4</v>
      </c>
      <c r="J53">
        <f t="shared" si="1"/>
        <v>1.5198709655068956E-4</v>
      </c>
      <c r="K53">
        <f t="shared" si="2"/>
        <v>1.49299701916198E-4</v>
      </c>
      <c r="L53">
        <f t="shared" si="3"/>
        <v>1.4665982506502752E-4</v>
      </c>
      <c r="M53">
        <f t="shared" si="4"/>
        <v>1.4406662580061642E-4</v>
      </c>
      <c r="N53">
        <f t="shared" si="5"/>
        <v>1.4151927878253089E-4</v>
      </c>
      <c r="O53">
        <f t="shared" si="6"/>
        <v>1.5198709655068956E-4</v>
      </c>
    </row>
    <row r="54" spans="1:15" x14ac:dyDescent="0.4">
      <c r="A54">
        <v>53</v>
      </c>
      <c r="B54" t="s">
        <v>83</v>
      </c>
      <c r="C54">
        <v>651.94333866299996</v>
      </c>
      <c r="D54">
        <v>0.15893302332026316</v>
      </c>
      <c r="E54">
        <f t="shared" si="8"/>
        <v>0.15612281269181055</v>
      </c>
      <c r="F54">
        <f t="shared" si="8"/>
        <v>0.15336229144578639</v>
      </c>
      <c r="G54">
        <f t="shared" si="8"/>
        <v>0.15065058098800235</v>
      </c>
      <c r="H54">
        <v>0.14798681825933432</v>
      </c>
      <c r="J54">
        <f t="shared" si="1"/>
        <v>2.4378349143991822E-2</v>
      </c>
      <c r="K54">
        <f t="shared" si="2"/>
        <v>2.3947297783881945E-2</v>
      </c>
      <c r="L54">
        <f t="shared" si="3"/>
        <v>2.3523868157054952E-2</v>
      </c>
      <c r="M54">
        <f t="shared" si="4"/>
        <v>2.3107925498089349E-2</v>
      </c>
      <c r="N54">
        <f t="shared" si="5"/>
        <v>2.2699337424449257E-2</v>
      </c>
      <c r="O54">
        <f t="shared" si="6"/>
        <v>2.4378349143991822E-2</v>
      </c>
    </row>
    <row r="55" spans="1:15" x14ac:dyDescent="0.4">
      <c r="A55">
        <v>54</v>
      </c>
      <c r="B55" t="s">
        <v>19</v>
      </c>
      <c r="C55">
        <v>1312.4768310671998</v>
      </c>
      <c r="D55">
        <v>0.2625056104194643</v>
      </c>
      <c r="E55">
        <f t="shared" si="8"/>
        <v>0.25786405738650719</v>
      </c>
      <c r="F55">
        <f t="shared" si="8"/>
        <v>0.25330457503586168</v>
      </c>
      <c r="G55">
        <f t="shared" si="8"/>
        <v>0.24882571221597416</v>
      </c>
      <c r="H55">
        <v>0.2444260434341593</v>
      </c>
      <c r="J55">
        <f t="shared" si="1"/>
        <v>2.0000780524713418E-2</v>
      </c>
      <c r="K55">
        <f t="shared" si="2"/>
        <v>1.964713214608391E-2</v>
      </c>
      <c r="L55">
        <f t="shared" si="3"/>
        <v>1.9299736882204231E-2</v>
      </c>
      <c r="M55">
        <f t="shared" si="4"/>
        <v>1.8958484167194728E-2</v>
      </c>
      <c r="N55">
        <f t="shared" si="5"/>
        <v>1.8623265390171638E-2</v>
      </c>
      <c r="O55">
        <f t="shared" si="6"/>
        <v>2.0000780524713418E-2</v>
      </c>
    </row>
    <row r="56" spans="1:15" x14ac:dyDescent="0.4">
      <c r="A56">
        <v>55</v>
      </c>
      <c r="B56" t="s">
        <v>52</v>
      </c>
      <c r="C56">
        <v>767.09913326100036</v>
      </c>
      <c r="D56">
        <v>0.10122424733781683</v>
      </c>
      <c r="E56">
        <f t="shared" si="8"/>
        <v>9.9434427640291589E-2</v>
      </c>
      <c r="F56">
        <f t="shared" si="8"/>
        <v>9.7676255049402347E-2</v>
      </c>
      <c r="G56">
        <f t="shared" si="8"/>
        <v>9.594916998958973E-2</v>
      </c>
      <c r="H56">
        <v>9.425262277955769E-2</v>
      </c>
      <c r="J56">
        <f t="shared" si="1"/>
        <v>1.3195719164419386E-2</v>
      </c>
      <c r="K56">
        <f t="shared" si="2"/>
        <v>1.2962396035775431E-2</v>
      </c>
      <c r="L56">
        <f t="shared" si="3"/>
        <v>1.2733198463433624E-2</v>
      </c>
      <c r="M56">
        <f t="shared" si="4"/>
        <v>1.2508053500425957E-2</v>
      </c>
      <c r="N56">
        <f t="shared" si="5"/>
        <v>1.2286889489612924E-2</v>
      </c>
      <c r="O56">
        <f t="shared" si="6"/>
        <v>1.3195719164419386E-2</v>
      </c>
    </row>
    <row r="57" spans="1:15" x14ac:dyDescent="0.4">
      <c r="A57">
        <v>56</v>
      </c>
      <c r="B57" t="s">
        <v>62</v>
      </c>
      <c r="C57">
        <v>955.48716685600175</v>
      </c>
      <c r="D57">
        <v>8.0209912071235637E-2</v>
      </c>
      <c r="E57">
        <f t="shared" si="8"/>
        <v>7.8791662152490796E-2</v>
      </c>
      <c r="F57">
        <f t="shared" si="8"/>
        <v>7.7398489344293511E-2</v>
      </c>
      <c r="G57">
        <f t="shared" si="8"/>
        <v>7.6029950239973984E-2</v>
      </c>
      <c r="H57">
        <v>7.4685609273058923E-2</v>
      </c>
      <c r="J57">
        <f t="shared" si="1"/>
        <v>8.3946613678929499E-3</v>
      </c>
      <c r="K57">
        <f t="shared" si="2"/>
        <v>8.2462292415451371E-3</v>
      </c>
      <c r="L57">
        <f t="shared" si="3"/>
        <v>8.100421651812512E-3</v>
      </c>
      <c r="M57">
        <f t="shared" si="4"/>
        <v>7.9571921923502088E-3</v>
      </c>
      <c r="N57">
        <f t="shared" si="5"/>
        <v>7.8164952773577701E-3</v>
      </c>
      <c r="O57">
        <f t="shared" si="6"/>
        <v>8.3946613678929499E-3</v>
      </c>
    </row>
    <row r="58" spans="1:15" x14ac:dyDescent="0.4">
      <c r="A58">
        <v>57</v>
      </c>
      <c r="B58" t="s">
        <v>84</v>
      </c>
      <c r="C58">
        <v>18617.850931857047</v>
      </c>
      <c r="D58">
        <v>1.238302721937919</v>
      </c>
      <c r="E58">
        <f t="shared" si="8"/>
        <v>1.2164073889370521</v>
      </c>
      <c r="F58">
        <f t="shared" si="8"/>
        <v>1.1948992032780472</v>
      </c>
      <c r="G58">
        <f t="shared" si="8"/>
        <v>1.1737713195265689</v>
      </c>
      <c r="H58">
        <v>1.1530170132873958</v>
      </c>
      <c r="J58">
        <f t="shared" si="1"/>
        <v>6.6511582162206298E-3</v>
      </c>
      <c r="K58">
        <f t="shared" si="2"/>
        <v>6.5335542399023875E-3</v>
      </c>
      <c r="L58">
        <f t="shared" si="3"/>
        <v>6.4180297052086315E-3</v>
      </c>
      <c r="M58">
        <f t="shared" si="4"/>
        <v>6.3045478440163366E-3</v>
      </c>
      <c r="N58">
        <f t="shared" si="5"/>
        <v>6.1930725383264607E-3</v>
      </c>
      <c r="O58">
        <f t="shared" si="6"/>
        <v>6.6511582162206298E-3</v>
      </c>
    </row>
    <row r="59" spans="1:15" x14ac:dyDescent="0.4">
      <c r="A59">
        <v>58</v>
      </c>
      <c r="B59" t="s">
        <v>5</v>
      </c>
      <c r="C59">
        <v>2443.7356476422997</v>
      </c>
      <c r="D59">
        <v>1.5594422363354546E-2</v>
      </c>
      <c r="E59">
        <f t="shared" si="8"/>
        <v>1.5318686015083051E-2</v>
      </c>
      <c r="F59">
        <f t="shared" si="8"/>
        <v>1.5047825162164097E-2</v>
      </c>
      <c r="G59">
        <f t="shared" si="8"/>
        <v>1.4781753597410704E-2</v>
      </c>
      <c r="H59">
        <v>1.4520386637928E-2</v>
      </c>
      <c r="J59">
        <f t="shared" si="1"/>
        <v>6.3813867831407798E-4</v>
      </c>
      <c r="K59">
        <f t="shared" si="2"/>
        <v>6.2685528321618667E-4</v>
      </c>
      <c r="L59">
        <f t="shared" si="3"/>
        <v>6.1577139805126392E-4</v>
      </c>
      <c r="M59">
        <f t="shared" si="4"/>
        <v>6.048834951387661E-4</v>
      </c>
      <c r="N59">
        <f t="shared" si="5"/>
        <v>5.9418810917364056E-4</v>
      </c>
      <c r="O59">
        <f t="shared" si="6"/>
        <v>6.3813867831407798E-4</v>
      </c>
    </row>
    <row r="60" spans="1:15" x14ac:dyDescent="0.4">
      <c r="A60">
        <v>59</v>
      </c>
      <c r="B60" t="s">
        <v>78</v>
      </c>
      <c r="C60">
        <v>32216.824093879</v>
      </c>
      <c r="D60">
        <v>127.26218362090053</v>
      </c>
      <c r="E60">
        <f t="shared" si="8"/>
        <v>125.01196819341899</v>
      </c>
      <c r="F60">
        <f t="shared" si="8"/>
        <v>122.80154046504813</v>
      </c>
      <c r="G60">
        <f t="shared" si="8"/>
        <v>120.63019692047951</v>
      </c>
      <c r="H60">
        <v>118.49724648377162</v>
      </c>
      <c r="J60">
        <f t="shared" si="1"/>
        <v>0.39501778092732476</v>
      </c>
      <c r="K60">
        <f t="shared" si="2"/>
        <v>0.38803318362212652</v>
      </c>
      <c r="L60">
        <f t="shared" si="3"/>
        <v>0.38117208607281583</v>
      </c>
      <c r="M60">
        <f t="shared" si="4"/>
        <v>0.37443230459019239</v>
      </c>
      <c r="N60">
        <f t="shared" si="5"/>
        <v>0.36781169409645614</v>
      </c>
      <c r="O60">
        <f t="shared" si="6"/>
        <v>0.39501778092732476</v>
      </c>
    </row>
    <row r="61" spans="1:15" x14ac:dyDescent="0.4">
      <c r="A61">
        <v>60</v>
      </c>
      <c r="B61" t="s">
        <v>34</v>
      </c>
      <c r="C61">
        <v>527.36454993730013</v>
      </c>
      <c r="D61">
        <v>1.2798057268576944E-2</v>
      </c>
      <c r="E61">
        <f t="shared" si="8"/>
        <v>1.2571765489761241E-2</v>
      </c>
      <c r="F61">
        <f t="shared" si="8"/>
        <v>1.2349474940826366E-2</v>
      </c>
      <c r="G61">
        <f t="shared" si="8"/>
        <v>1.2131114873110379E-2</v>
      </c>
      <c r="H61">
        <v>1.191661578891E-2</v>
      </c>
      <c r="J61">
        <f t="shared" si="1"/>
        <v>2.4267951401167448E-3</v>
      </c>
      <c r="K61">
        <f t="shared" si="2"/>
        <v>2.3838852064015171E-3</v>
      </c>
      <c r="L61">
        <f t="shared" si="3"/>
        <v>2.3417339945005083E-3</v>
      </c>
      <c r="M61">
        <f t="shared" si="4"/>
        <v>2.3003280889003028E-3</v>
      </c>
      <c r="N61">
        <f t="shared" si="5"/>
        <v>2.2596543112969581E-3</v>
      </c>
      <c r="O61">
        <f t="shared" si="6"/>
        <v>2.4267951401167448E-3</v>
      </c>
    </row>
    <row r="62" spans="1:15" x14ac:dyDescent="0.4">
      <c r="A62">
        <v>61</v>
      </c>
      <c r="B62" t="s">
        <v>17</v>
      </c>
      <c r="C62">
        <v>2256.4119005825996</v>
      </c>
      <c r="D62">
        <v>0.13409365504282886</v>
      </c>
      <c r="E62">
        <f t="shared" ref="E62:G81" si="9">F62+(F62*0.018)</f>
        <v>0.13172264738981224</v>
      </c>
      <c r="F62">
        <f t="shared" si="9"/>
        <v>0.12939356325128903</v>
      </c>
      <c r="G62">
        <f t="shared" si="9"/>
        <v>0.12710566134704226</v>
      </c>
      <c r="H62">
        <v>0.12485821350397079</v>
      </c>
      <c r="J62">
        <f t="shared" si="1"/>
        <v>5.9427826545413193E-3</v>
      </c>
      <c r="K62">
        <f t="shared" si="2"/>
        <v>5.8377039828500189E-3</v>
      </c>
      <c r="L62">
        <f t="shared" si="3"/>
        <v>5.7344832837426512E-3</v>
      </c>
      <c r="M62">
        <f t="shared" si="4"/>
        <v>5.6330877050517203E-3</v>
      </c>
      <c r="N62">
        <f t="shared" si="5"/>
        <v>5.5334849754928497E-3</v>
      </c>
      <c r="O62">
        <f t="shared" si="6"/>
        <v>5.9427826545413193E-3</v>
      </c>
    </row>
    <row r="63" spans="1:15" x14ac:dyDescent="0.4">
      <c r="A63">
        <v>62</v>
      </c>
      <c r="B63" t="s">
        <v>21</v>
      </c>
      <c r="C63">
        <v>341.96590329909998</v>
      </c>
      <c r="D63">
        <v>1.4655881089205285E-2</v>
      </c>
      <c r="E63">
        <f t="shared" si="9"/>
        <v>1.4396739773286133E-2</v>
      </c>
      <c r="F63">
        <f t="shared" si="9"/>
        <v>1.4142180523856712E-2</v>
      </c>
      <c r="G63">
        <f t="shared" si="9"/>
        <v>1.3892122322059639E-2</v>
      </c>
      <c r="H63">
        <v>1.3646485581591001E-2</v>
      </c>
      <c r="J63">
        <f t="shared" si="1"/>
        <v>4.2857726304913329E-3</v>
      </c>
      <c r="K63">
        <f t="shared" si="2"/>
        <v>4.2099927607969871E-3</v>
      </c>
      <c r="L63">
        <f t="shared" si="3"/>
        <v>4.1355528102131507E-3</v>
      </c>
      <c r="M63">
        <f t="shared" si="4"/>
        <v>4.0624290866533895E-3</v>
      </c>
      <c r="N63">
        <f t="shared" si="5"/>
        <v>3.9905983169483197E-3</v>
      </c>
      <c r="O63">
        <f t="shared" si="6"/>
        <v>4.2857726304913329E-3</v>
      </c>
    </row>
    <row r="64" spans="1:15" x14ac:dyDescent="0.4">
      <c r="A64">
        <v>63</v>
      </c>
      <c r="B64" t="s">
        <v>37</v>
      </c>
      <c r="C64">
        <v>373.52913992509997</v>
      </c>
      <c r="D64">
        <v>1.1669613672079969E-2</v>
      </c>
      <c r="E64">
        <f t="shared" si="9"/>
        <v>1.1463274726994075E-2</v>
      </c>
      <c r="F64">
        <f t="shared" si="9"/>
        <v>1.1260584211192607E-2</v>
      </c>
      <c r="G64">
        <f t="shared" si="9"/>
        <v>1.1061477614138121E-2</v>
      </c>
      <c r="H64">
        <v>1.0865891565951002E-2</v>
      </c>
      <c r="J64">
        <f t="shared" si="1"/>
        <v>3.1241508157623145E-3</v>
      </c>
      <c r="K64">
        <f t="shared" si="2"/>
        <v>3.0689104280572834E-3</v>
      </c>
      <c r="L64">
        <f t="shared" si="3"/>
        <v>3.0146467859108877E-3</v>
      </c>
      <c r="M64">
        <f t="shared" si="4"/>
        <v>2.9613426187729735E-3</v>
      </c>
      <c r="N64">
        <f t="shared" si="5"/>
        <v>2.9089809614665754E-3</v>
      </c>
      <c r="O64">
        <f t="shared" si="6"/>
        <v>3.1241508157623145E-3</v>
      </c>
    </row>
    <row r="65" spans="1:15" x14ac:dyDescent="0.4">
      <c r="A65">
        <v>64</v>
      </c>
      <c r="B65" t="s">
        <v>41</v>
      </c>
      <c r="C65">
        <v>893.47788310299973</v>
      </c>
      <c r="D65">
        <v>7.0160394055721137E-2</v>
      </c>
      <c r="E65">
        <f t="shared" si="9"/>
        <v>6.891983698990288E-2</v>
      </c>
      <c r="F65">
        <f t="shared" si="9"/>
        <v>6.7701215117782793E-2</v>
      </c>
      <c r="G65">
        <f t="shared" si="9"/>
        <v>6.6504140587212962E-2</v>
      </c>
      <c r="H65">
        <v>6.5328232403942005E-2</v>
      </c>
      <c r="J65">
        <f t="shared" si="1"/>
        <v>7.8525048445584281E-3</v>
      </c>
      <c r="K65">
        <f t="shared" si="2"/>
        <v>7.7136589828668235E-3</v>
      </c>
      <c r="L65">
        <f t="shared" si="3"/>
        <v>7.5772681560577837E-3</v>
      </c>
      <c r="M65">
        <f t="shared" si="4"/>
        <v>7.4432889548701224E-3</v>
      </c>
      <c r="N65">
        <f t="shared" si="5"/>
        <v>7.3116787375934397E-3</v>
      </c>
      <c r="O65">
        <f t="shared" si="6"/>
        <v>7.8525048445584281E-3</v>
      </c>
    </row>
    <row r="66" spans="1:15" x14ac:dyDescent="0.4">
      <c r="A66">
        <v>65</v>
      </c>
      <c r="B66" t="s">
        <v>47</v>
      </c>
      <c r="C66">
        <v>440.54836104900039</v>
      </c>
      <c r="D66">
        <v>0.19387550894582781</v>
      </c>
      <c r="E66">
        <f t="shared" si="9"/>
        <v>0.19044745476014519</v>
      </c>
      <c r="F66">
        <f t="shared" si="9"/>
        <v>0.18708001449916031</v>
      </c>
      <c r="G66">
        <f t="shared" si="9"/>
        <v>0.1837721164038903</v>
      </c>
      <c r="H66">
        <v>0.18052270766590403</v>
      </c>
      <c r="J66">
        <f t="shared" si="1"/>
        <v>4.4007769881196729E-2</v>
      </c>
      <c r="K66">
        <f t="shared" si="2"/>
        <v>4.3229636425537059E-2</v>
      </c>
      <c r="L66">
        <f t="shared" si="3"/>
        <v>4.246526171467295E-2</v>
      </c>
      <c r="M66">
        <f t="shared" si="4"/>
        <v>4.1714402470209182E-2</v>
      </c>
      <c r="N66">
        <f t="shared" si="5"/>
        <v>4.0976819715333193E-2</v>
      </c>
      <c r="O66">
        <f t="shared" si="6"/>
        <v>4.4007769881196729E-2</v>
      </c>
    </row>
    <row r="67" spans="1:15" x14ac:dyDescent="0.4">
      <c r="A67">
        <v>66</v>
      </c>
      <c r="B67" t="s">
        <v>36</v>
      </c>
      <c r="C67">
        <v>1284.7748799280002</v>
      </c>
      <c r="D67">
        <v>3.6552710295548956E-2</v>
      </c>
      <c r="E67">
        <f t="shared" si="9"/>
        <v>3.5906395182268132E-2</v>
      </c>
      <c r="F67">
        <f t="shared" si="9"/>
        <v>3.5271508037591486E-2</v>
      </c>
      <c r="G67">
        <f t="shared" si="9"/>
        <v>3.4647846795276507E-2</v>
      </c>
      <c r="H67">
        <v>3.4035212961961207E-2</v>
      </c>
      <c r="J67">
        <f t="shared" ref="J67:J104" si="10">D67*100/C67</f>
        <v>2.8450673239811004E-3</v>
      </c>
      <c r="K67">
        <f t="shared" ref="K67:K104" si="11">E67*100/C67</f>
        <v>2.7947616149126731E-3</v>
      </c>
      <c r="L67">
        <f t="shared" ref="L67:L104" si="12">F67*100/C67</f>
        <v>2.7453453977531166E-3</v>
      </c>
      <c r="M67">
        <f t="shared" ref="M67:M104" si="13">G67*100/C67</f>
        <v>2.6968029447476589E-3</v>
      </c>
      <c r="N67">
        <f t="shared" ref="N67:N104" si="14">H67*100/C67</f>
        <v>2.6491188062354211E-3</v>
      </c>
      <c r="O67">
        <f t="shared" ref="O67:O104" si="15">MAX(J67:N67)</f>
        <v>2.8450673239811004E-3</v>
      </c>
    </row>
    <row r="68" spans="1:15" x14ac:dyDescent="0.4">
      <c r="A68">
        <v>67</v>
      </c>
      <c r="B68" t="s">
        <v>85</v>
      </c>
      <c r="C68">
        <v>2653.7896326709997</v>
      </c>
      <c r="D68">
        <v>3.3248668547843572</v>
      </c>
      <c r="E68">
        <f t="shared" si="9"/>
        <v>3.2660774604954392</v>
      </c>
      <c r="F68">
        <f t="shared" si="9"/>
        <v>3.2083275643373668</v>
      </c>
      <c r="G68">
        <f t="shared" si="9"/>
        <v>3.1515987861860184</v>
      </c>
      <c r="H68">
        <v>3.0958730709096449</v>
      </c>
      <c r="J68">
        <f t="shared" si="10"/>
        <v>0.12528750635889432</v>
      </c>
      <c r="K68">
        <f t="shared" si="11"/>
        <v>0.1230722066393854</v>
      </c>
      <c r="L68">
        <f t="shared" si="12"/>
        <v>0.1208960772489051</v>
      </c>
      <c r="M68">
        <f t="shared" si="13"/>
        <v>0.11875842558831542</v>
      </c>
      <c r="N68">
        <f t="shared" si="14"/>
        <v>0.11665857130482851</v>
      </c>
      <c r="O68">
        <f t="shared" si="15"/>
        <v>0.12528750635889432</v>
      </c>
    </row>
    <row r="69" spans="1:15" x14ac:dyDescent="0.4">
      <c r="A69">
        <v>68</v>
      </c>
      <c r="B69" t="s">
        <v>86</v>
      </c>
      <c r="C69">
        <v>2823.646093320001</v>
      </c>
      <c r="D69">
        <v>1.5876879646202222</v>
      </c>
      <c r="E69">
        <f t="shared" si="9"/>
        <v>1.5596148964835188</v>
      </c>
      <c r="F69">
        <f t="shared" si="9"/>
        <v>1.5320382087264428</v>
      </c>
      <c r="G69">
        <f t="shared" si="9"/>
        <v>1.5049491244857003</v>
      </c>
      <c r="H69">
        <v>1.4783390220881143</v>
      </c>
      <c r="J69">
        <f t="shared" si="10"/>
        <v>5.6228291795358896E-2</v>
      </c>
      <c r="K69">
        <f t="shared" si="11"/>
        <v>5.5234078384439E-2</v>
      </c>
      <c r="L69">
        <f t="shared" si="12"/>
        <v>5.4257444385499995E-2</v>
      </c>
      <c r="M69">
        <f t="shared" si="13"/>
        <v>5.329807896414538E-2</v>
      </c>
      <c r="N69">
        <f t="shared" si="14"/>
        <v>5.2355676782068157E-2</v>
      </c>
      <c r="O69">
        <f t="shared" si="15"/>
        <v>5.6228291795358896E-2</v>
      </c>
    </row>
    <row r="70" spans="1:15" x14ac:dyDescent="0.4">
      <c r="A70">
        <v>69</v>
      </c>
      <c r="B70" t="s">
        <v>23</v>
      </c>
      <c r="C70">
        <v>458.22797452979995</v>
      </c>
      <c r="D70">
        <v>1.4405014821050371E-2</v>
      </c>
      <c r="E70">
        <f t="shared" si="9"/>
        <v>1.4150309254469912E-2</v>
      </c>
      <c r="F70">
        <f t="shared" si="9"/>
        <v>1.3900107322661996E-2</v>
      </c>
      <c r="G70">
        <f t="shared" si="9"/>
        <v>1.3654329393577599E-2</v>
      </c>
      <c r="H70">
        <v>1.3412897243199998E-2</v>
      </c>
      <c r="J70">
        <f t="shared" si="10"/>
        <v>3.1436349637605043E-3</v>
      </c>
      <c r="K70">
        <f t="shared" si="11"/>
        <v>3.0880500626331085E-3</v>
      </c>
      <c r="L70">
        <f t="shared" si="12"/>
        <v>3.0334479986572774E-3</v>
      </c>
      <c r="M70">
        <f t="shared" si="13"/>
        <v>2.9798113935729643E-3</v>
      </c>
      <c r="N70">
        <f t="shared" si="14"/>
        <v>2.9271231763978037E-3</v>
      </c>
      <c r="O70">
        <f t="shared" si="15"/>
        <v>3.1436349637605043E-3</v>
      </c>
    </row>
    <row r="71" spans="1:15" x14ac:dyDescent="0.4">
      <c r="A71">
        <v>70</v>
      </c>
      <c r="B71" t="s">
        <v>87</v>
      </c>
      <c r="C71">
        <v>7282.3645981209738</v>
      </c>
      <c r="D71">
        <v>0.46001049000113031</v>
      </c>
      <c r="E71">
        <f t="shared" si="9"/>
        <v>0.45187670923490209</v>
      </c>
      <c r="F71">
        <f t="shared" si="9"/>
        <v>0.44388674777495296</v>
      </c>
      <c r="G71">
        <f t="shared" si="9"/>
        <v>0.43603806264730155</v>
      </c>
      <c r="H71">
        <v>0.42832815584214295</v>
      </c>
      <c r="J71">
        <f t="shared" si="10"/>
        <v>6.3167736770529739E-3</v>
      </c>
      <c r="K71">
        <f t="shared" si="11"/>
        <v>6.2050821974980108E-3</v>
      </c>
      <c r="L71">
        <f t="shared" si="12"/>
        <v>6.0953656164027615E-3</v>
      </c>
      <c r="M71">
        <f t="shared" si="13"/>
        <v>5.9875890141480956E-3</v>
      </c>
      <c r="N71">
        <f t="shared" si="14"/>
        <v>5.8817180885541208E-3</v>
      </c>
      <c r="O71">
        <f t="shared" si="15"/>
        <v>6.3167736770529739E-3</v>
      </c>
    </row>
    <row r="72" spans="1:15" x14ac:dyDescent="0.4">
      <c r="A72">
        <v>71</v>
      </c>
      <c r="B72" t="s">
        <v>88</v>
      </c>
      <c r="C72">
        <v>74.92290982847004</v>
      </c>
      <c r="D72">
        <v>6.9614952808636161E-3</v>
      </c>
      <c r="E72">
        <f t="shared" si="9"/>
        <v>6.8384040087068922E-3</v>
      </c>
      <c r="F72">
        <f t="shared" si="9"/>
        <v>6.7174892030519573E-3</v>
      </c>
      <c r="G72">
        <f t="shared" si="9"/>
        <v>6.5987123802082092E-3</v>
      </c>
      <c r="H72">
        <v>6.482035736943231E-3</v>
      </c>
      <c r="J72">
        <f t="shared" si="10"/>
        <v>9.291544197631136E-3</v>
      </c>
      <c r="K72">
        <f t="shared" si="11"/>
        <v>9.1272536322506252E-3</v>
      </c>
      <c r="L72">
        <f t="shared" si="12"/>
        <v>8.9658680081047409E-3</v>
      </c>
      <c r="M72">
        <f t="shared" si="13"/>
        <v>8.8073359608101566E-3</v>
      </c>
      <c r="N72">
        <f t="shared" si="14"/>
        <v>8.6516070341946527E-3</v>
      </c>
      <c r="O72">
        <f t="shared" si="15"/>
        <v>9.291544197631136E-3</v>
      </c>
    </row>
    <row r="73" spans="1:15" x14ac:dyDescent="0.4">
      <c r="A73">
        <v>72</v>
      </c>
      <c r="B73" t="s">
        <v>89</v>
      </c>
      <c r="C73">
        <v>21073.744105633199</v>
      </c>
      <c r="D73">
        <v>86.777484912881448</v>
      </c>
      <c r="E73">
        <f t="shared" si="9"/>
        <v>85.243108951749946</v>
      </c>
      <c r="F73">
        <f t="shared" si="9"/>
        <v>83.735863410363407</v>
      </c>
      <c r="G73">
        <f t="shared" si="9"/>
        <v>82.255268575995487</v>
      </c>
      <c r="H73">
        <v>80.800853218070216</v>
      </c>
      <c r="J73">
        <f t="shared" si="10"/>
        <v>0.41178010171284679</v>
      </c>
      <c r="K73">
        <f t="shared" si="11"/>
        <v>0.40449911759611668</v>
      </c>
      <c r="L73">
        <f t="shared" si="12"/>
        <v>0.39734687386651935</v>
      </c>
      <c r="M73">
        <f t="shared" si="13"/>
        <v>0.39032109417143357</v>
      </c>
      <c r="N73">
        <f t="shared" si="14"/>
        <v>0.38341954240808795</v>
      </c>
      <c r="O73">
        <f t="shared" si="15"/>
        <v>0.41178010171284679</v>
      </c>
    </row>
    <row r="74" spans="1:15" x14ac:dyDescent="0.4">
      <c r="A74">
        <v>73</v>
      </c>
      <c r="B74" t="s">
        <v>90</v>
      </c>
      <c r="C74">
        <v>321.98344476199986</v>
      </c>
      <c r="D74">
        <v>0.28326738199103507</v>
      </c>
      <c r="E74">
        <f t="shared" si="9"/>
        <v>0.27825872494207765</v>
      </c>
      <c r="F74">
        <f t="shared" si="9"/>
        <v>0.27333862960911359</v>
      </c>
      <c r="G74">
        <f t="shared" si="9"/>
        <v>0.26850553006789152</v>
      </c>
      <c r="H74">
        <v>0.26375788808240819</v>
      </c>
      <c r="J74">
        <f t="shared" si="10"/>
        <v>8.7975759809768322E-2</v>
      </c>
      <c r="K74">
        <f t="shared" si="11"/>
        <v>8.6420196276786168E-2</v>
      </c>
      <c r="L74">
        <f t="shared" si="12"/>
        <v>8.4892137796450065E-2</v>
      </c>
      <c r="M74">
        <f t="shared" si="13"/>
        <v>8.3391098031876276E-2</v>
      </c>
      <c r="N74">
        <f t="shared" si="14"/>
        <v>8.1916599245458049E-2</v>
      </c>
      <c r="O74">
        <f t="shared" si="15"/>
        <v>8.7975759809768322E-2</v>
      </c>
    </row>
    <row r="75" spans="1:15" x14ac:dyDescent="0.4">
      <c r="A75">
        <v>74</v>
      </c>
      <c r="B75" t="s">
        <v>91</v>
      </c>
      <c r="C75">
        <v>1355.0932228849988</v>
      </c>
      <c r="D75">
        <v>0.12858331272045412</v>
      </c>
      <c r="E75">
        <f t="shared" si="9"/>
        <v>0.12630973744641857</v>
      </c>
      <c r="F75">
        <f t="shared" si="9"/>
        <v>0.12407636291396716</v>
      </c>
      <c r="G75">
        <f t="shared" si="9"/>
        <v>0.12188247830448641</v>
      </c>
      <c r="H75">
        <v>0.11972738536786484</v>
      </c>
      <c r="J75">
        <f t="shared" si="10"/>
        <v>9.4888905463418778E-3</v>
      </c>
      <c r="K75">
        <f t="shared" si="11"/>
        <v>9.321110556327972E-3</v>
      </c>
      <c r="L75">
        <f t="shared" si="12"/>
        <v>9.1562972066090119E-3</v>
      </c>
      <c r="M75">
        <f t="shared" si="13"/>
        <v>8.9943980418556099E-3</v>
      </c>
      <c r="N75">
        <f t="shared" si="14"/>
        <v>8.835361534239302E-3</v>
      </c>
      <c r="O75">
        <f t="shared" si="15"/>
        <v>9.4888905463418778E-3</v>
      </c>
    </row>
    <row r="76" spans="1:15" x14ac:dyDescent="0.4">
      <c r="A76">
        <v>75</v>
      </c>
      <c r="B76" t="s">
        <v>92</v>
      </c>
      <c r="C76">
        <v>1305.0703428069999</v>
      </c>
      <c r="D76">
        <v>5.3835271445380855</v>
      </c>
      <c r="E76">
        <f t="shared" si="9"/>
        <v>5.2883370771493965</v>
      </c>
      <c r="F76">
        <f t="shared" si="9"/>
        <v>5.1948301347243584</v>
      </c>
      <c r="G76">
        <f t="shared" si="9"/>
        <v>5.102976556703692</v>
      </c>
      <c r="H76">
        <v>5.0127471087462592</v>
      </c>
      <c r="J76">
        <f t="shared" si="10"/>
        <v>0.41250858041559429</v>
      </c>
      <c r="K76">
        <f t="shared" si="11"/>
        <v>0.40521471553594729</v>
      </c>
      <c r="L76">
        <f t="shared" si="12"/>
        <v>0.39804981879759066</v>
      </c>
      <c r="M76">
        <f t="shared" si="13"/>
        <v>0.39101160982081595</v>
      </c>
      <c r="N76">
        <f t="shared" si="14"/>
        <v>0.38409784854697049</v>
      </c>
      <c r="O76">
        <f t="shared" si="15"/>
        <v>0.41250858041559429</v>
      </c>
    </row>
    <row r="77" spans="1:15" x14ac:dyDescent="0.4">
      <c r="A77">
        <v>76</v>
      </c>
      <c r="B77" t="s">
        <v>93</v>
      </c>
      <c r="C77">
        <v>7883.4982864869999</v>
      </c>
      <c r="D77">
        <v>7.5348984233484595</v>
      </c>
      <c r="E77">
        <f t="shared" si="9"/>
        <v>7.4016683922872879</v>
      </c>
      <c r="F77">
        <f t="shared" si="9"/>
        <v>7.2707940985140356</v>
      </c>
      <c r="G77">
        <f t="shared" si="9"/>
        <v>7.1422338885206633</v>
      </c>
      <c r="H77">
        <v>7.0159468453051703</v>
      </c>
      <c r="J77">
        <f t="shared" si="10"/>
        <v>9.557810694604868E-2</v>
      </c>
      <c r="K77">
        <f t="shared" si="11"/>
        <v>9.3888120772149974E-2</v>
      </c>
      <c r="L77">
        <f t="shared" si="12"/>
        <v>9.2228016475589356E-2</v>
      </c>
      <c r="M77">
        <f t="shared" si="13"/>
        <v>9.0597265693113327E-2</v>
      </c>
      <c r="N77">
        <f t="shared" si="14"/>
        <v>8.8995349403844126E-2</v>
      </c>
      <c r="O77">
        <f t="shared" si="15"/>
        <v>9.557810694604868E-2</v>
      </c>
    </row>
    <row r="78" spans="1:15" x14ac:dyDescent="0.4">
      <c r="A78">
        <v>77</v>
      </c>
      <c r="B78" t="s">
        <v>94</v>
      </c>
      <c r="C78">
        <v>1525.2484776164004</v>
      </c>
      <c r="D78">
        <v>0.65445130831239151</v>
      </c>
      <c r="E78">
        <f t="shared" si="9"/>
        <v>0.6428794777135477</v>
      </c>
      <c r="F78">
        <f t="shared" si="9"/>
        <v>0.63151225708599967</v>
      </c>
      <c r="G78">
        <f t="shared" si="9"/>
        <v>0.62034602857170895</v>
      </c>
      <c r="H78">
        <v>0.6093772382826218</v>
      </c>
      <c r="J78">
        <f t="shared" si="10"/>
        <v>4.2907848650020806E-2</v>
      </c>
      <c r="K78">
        <f t="shared" si="11"/>
        <v>4.2149163703360318E-2</v>
      </c>
      <c r="L78">
        <f t="shared" si="12"/>
        <v>4.1403893618232143E-2</v>
      </c>
      <c r="M78">
        <f t="shared" si="13"/>
        <v>4.0671801196691691E-2</v>
      </c>
      <c r="N78">
        <f t="shared" si="14"/>
        <v>3.9952653434864142E-2</v>
      </c>
      <c r="O78">
        <f t="shared" si="15"/>
        <v>4.2907848650020806E-2</v>
      </c>
    </row>
    <row r="79" spans="1:15" x14ac:dyDescent="0.4">
      <c r="A79">
        <v>78</v>
      </c>
      <c r="B79" t="s">
        <v>95</v>
      </c>
      <c r="C79">
        <v>847.58554477589996</v>
      </c>
      <c r="D79">
        <v>2.0624180356415298</v>
      </c>
      <c r="E79">
        <f t="shared" si="9"/>
        <v>2.0259509190977698</v>
      </c>
      <c r="F79">
        <f t="shared" si="9"/>
        <v>1.9901286042217776</v>
      </c>
      <c r="G79">
        <f t="shared" si="9"/>
        <v>1.9549396898052824</v>
      </c>
      <c r="H79">
        <v>1.9203729762330868</v>
      </c>
      <c r="J79">
        <f t="shared" si="10"/>
        <v>0.24332859949691912</v>
      </c>
      <c r="K79">
        <f t="shared" si="11"/>
        <v>0.23902612917182625</v>
      </c>
      <c r="L79">
        <f t="shared" si="12"/>
        <v>0.23479973396053658</v>
      </c>
      <c r="M79">
        <f t="shared" si="13"/>
        <v>0.23064806872351332</v>
      </c>
      <c r="N79">
        <f t="shared" si="14"/>
        <v>0.22656981210561231</v>
      </c>
      <c r="O79">
        <f t="shared" si="15"/>
        <v>0.24332859949691912</v>
      </c>
    </row>
    <row r="80" spans="1:15" x14ac:dyDescent="0.4">
      <c r="A80">
        <v>79</v>
      </c>
      <c r="B80" t="s">
        <v>24</v>
      </c>
      <c r="C80">
        <v>2672.4391713770015</v>
      </c>
      <c r="D80">
        <v>3.7059967284782248E-3</v>
      </c>
      <c r="E80">
        <f t="shared" si="9"/>
        <v>3.6404682990945235E-3</v>
      </c>
      <c r="F80">
        <f t="shared" si="9"/>
        <v>3.5760985256331271E-3</v>
      </c>
      <c r="G80">
        <f t="shared" si="9"/>
        <v>3.5128669210541521E-3</v>
      </c>
      <c r="H80">
        <v>3.4507533605640001E-3</v>
      </c>
      <c r="J80">
        <f t="shared" si="10"/>
        <v>1.3867468970560974E-4</v>
      </c>
      <c r="K80">
        <f t="shared" si="11"/>
        <v>1.3622268143969522E-4</v>
      </c>
      <c r="L80">
        <f t="shared" si="12"/>
        <v>1.338140289191505E-4</v>
      </c>
      <c r="M80">
        <f t="shared" si="13"/>
        <v>1.3144796553944056E-4</v>
      </c>
      <c r="N80">
        <f t="shared" si="14"/>
        <v>1.2912373825092394E-4</v>
      </c>
      <c r="O80">
        <f t="shared" si="15"/>
        <v>1.3867468970560974E-4</v>
      </c>
    </row>
    <row r="81" spans="1:15" x14ac:dyDescent="0.4">
      <c r="A81">
        <v>80</v>
      </c>
      <c r="B81" t="s">
        <v>96</v>
      </c>
      <c r="C81">
        <v>530.92326028599973</v>
      </c>
      <c r="D81">
        <v>5.932422375283334E-2</v>
      </c>
      <c r="E81">
        <f t="shared" si="9"/>
        <v>5.8275268912409958E-2</v>
      </c>
      <c r="F81">
        <f t="shared" si="9"/>
        <v>5.7244861407082473E-2</v>
      </c>
      <c r="G81">
        <f t="shared" si="9"/>
        <v>5.623267328790027E-2</v>
      </c>
      <c r="H81">
        <v>5.5238382404617162E-2</v>
      </c>
      <c r="J81">
        <f t="shared" si="10"/>
        <v>1.1173785025142116E-2</v>
      </c>
      <c r="K81">
        <f t="shared" si="11"/>
        <v>1.0976213187762393E-2</v>
      </c>
      <c r="L81">
        <f t="shared" si="12"/>
        <v>1.0782134762045573E-2</v>
      </c>
      <c r="M81">
        <f t="shared" si="13"/>
        <v>1.0591487978433765E-2</v>
      </c>
      <c r="N81">
        <f t="shared" si="14"/>
        <v>1.0404212159561655E-2</v>
      </c>
      <c r="O81">
        <f t="shared" si="15"/>
        <v>1.1173785025142116E-2</v>
      </c>
    </row>
    <row r="82" spans="1:15" x14ac:dyDescent="0.4">
      <c r="A82">
        <v>81</v>
      </c>
      <c r="B82" t="s">
        <v>97</v>
      </c>
      <c r="C82">
        <v>4333.889057499</v>
      </c>
      <c r="D82">
        <v>6.3975134306155681</v>
      </c>
      <c r="E82">
        <f t="shared" ref="E82:G101" si="16">F82+(F82*0.018)</f>
        <v>6.2843943326282599</v>
      </c>
      <c r="F82">
        <f t="shared" si="16"/>
        <v>6.1732753758627306</v>
      </c>
      <c r="G82">
        <f t="shared" si="16"/>
        <v>6.0641211943641755</v>
      </c>
      <c r="H82">
        <v>5.9568970475090133</v>
      </c>
      <c r="J82">
        <f t="shared" si="10"/>
        <v>0.14761599445066192</v>
      </c>
      <c r="K82">
        <f t="shared" si="11"/>
        <v>0.14500588845841056</v>
      </c>
      <c r="L82">
        <f t="shared" si="12"/>
        <v>0.14244193365266261</v>
      </c>
      <c r="M82">
        <f t="shared" si="13"/>
        <v>0.13992331400065092</v>
      </c>
      <c r="N82">
        <f t="shared" si="14"/>
        <v>0.1374492278984783</v>
      </c>
      <c r="O82">
        <f t="shared" si="15"/>
        <v>0.14761599445066192</v>
      </c>
    </row>
    <row r="83" spans="1:15" x14ac:dyDescent="0.4">
      <c r="A83">
        <v>82</v>
      </c>
      <c r="B83" t="s">
        <v>59</v>
      </c>
      <c r="C83">
        <v>838.01779612899907</v>
      </c>
      <c r="D83">
        <v>3.6035378838014088E-3</v>
      </c>
      <c r="E83">
        <f t="shared" si="16"/>
        <v>3.5398211039306569E-3</v>
      </c>
      <c r="F83">
        <f t="shared" si="16"/>
        <v>3.4772309468866962E-3</v>
      </c>
      <c r="G83">
        <f t="shared" si="16"/>
        <v>3.4157474920301534E-3</v>
      </c>
      <c r="H83">
        <v>3.3553511709529995E-3</v>
      </c>
      <c r="J83">
        <f t="shared" si="10"/>
        <v>4.3000732209351591E-4</v>
      </c>
      <c r="K83">
        <f t="shared" si="11"/>
        <v>4.2240404920777601E-4</v>
      </c>
      <c r="L83">
        <f t="shared" si="12"/>
        <v>4.1493521533180351E-4</v>
      </c>
      <c r="M83">
        <f t="shared" si="13"/>
        <v>4.0759844335147691E-4</v>
      </c>
      <c r="N83">
        <f t="shared" si="14"/>
        <v>4.0039139818416196E-4</v>
      </c>
      <c r="O83">
        <f t="shared" si="15"/>
        <v>4.3000732209351591E-4</v>
      </c>
    </row>
    <row r="84" spans="1:15" x14ac:dyDescent="0.4">
      <c r="A84">
        <v>83</v>
      </c>
      <c r="B84" t="s">
        <v>32</v>
      </c>
      <c r="C84">
        <v>257.15051967679995</v>
      </c>
      <c r="D84">
        <v>9.1777166643580081E-4</v>
      </c>
      <c r="E84">
        <f t="shared" si="16"/>
        <v>9.015438766559929E-4</v>
      </c>
      <c r="F84">
        <f t="shared" si="16"/>
        <v>8.8560302225539577E-4</v>
      </c>
      <c r="G84">
        <f t="shared" si="16"/>
        <v>8.6994402972042804E-4</v>
      </c>
      <c r="H84">
        <v>8.5456191524600007E-4</v>
      </c>
      <c r="J84">
        <f t="shared" si="10"/>
        <v>3.569005684255679E-4</v>
      </c>
      <c r="K84">
        <f t="shared" si="11"/>
        <v>3.50589949337493E-4</v>
      </c>
      <c r="L84">
        <f t="shared" si="12"/>
        <v>3.4439091290519943E-4</v>
      </c>
      <c r="M84">
        <f t="shared" si="13"/>
        <v>3.3830148615441983E-4</v>
      </c>
      <c r="N84">
        <f t="shared" si="14"/>
        <v>3.3231973099648315E-4</v>
      </c>
      <c r="O84">
        <f t="shared" si="15"/>
        <v>3.569005684255679E-4</v>
      </c>
    </row>
    <row r="85" spans="1:15" x14ac:dyDescent="0.4">
      <c r="A85">
        <v>84</v>
      </c>
      <c r="B85" t="s">
        <v>98</v>
      </c>
      <c r="C85">
        <v>1747.5081649395001</v>
      </c>
      <c r="D85">
        <v>2.1067938055943878</v>
      </c>
      <c r="E85">
        <f t="shared" si="16"/>
        <v>2.0695420487174734</v>
      </c>
      <c r="F85">
        <f t="shared" si="16"/>
        <v>2.0329489673059662</v>
      </c>
      <c r="G85">
        <f t="shared" si="16"/>
        <v>1.9970029148388666</v>
      </c>
      <c r="H85">
        <v>1.9616924507258022</v>
      </c>
      <c r="J85">
        <f t="shared" si="10"/>
        <v>0.12055988337355358</v>
      </c>
      <c r="K85">
        <f t="shared" si="11"/>
        <v>0.11842817620191906</v>
      </c>
      <c r="L85">
        <f t="shared" si="12"/>
        <v>0.11633416129854525</v>
      </c>
      <c r="M85">
        <f t="shared" si="13"/>
        <v>0.1142771721989639</v>
      </c>
      <c r="N85">
        <f t="shared" si="14"/>
        <v>0.11225655422295079</v>
      </c>
      <c r="O85">
        <f t="shared" si="15"/>
        <v>0.12055988337355358</v>
      </c>
    </row>
    <row r="86" spans="1:15" x14ac:dyDescent="0.4">
      <c r="A86">
        <v>85</v>
      </c>
      <c r="B86" t="s">
        <v>65</v>
      </c>
      <c r="C86">
        <v>1203.9256900365999</v>
      </c>
      <c r="D86">
        <v>0.19173603051603513</v>
      </c>
      <c r="E86">
        <f t="shared" si="16"/>
        <v>0.18834580600789305</v>
      </c>
      <c r="F86">
        <f t="shared" si="16"/>
        <v>0.18501552653034681</v>
      </c>
      <c r="G86">
        <f t="shared" si="16"/>
        <v>0.18174413215161769</v>
      </c>
      <c r="H86">
        <v>0.17853058168135333</v>
      </c>
      <c r="J86">
        <f t="shared" si="10"/>
        <v>1.5925902412648598E-2</v>
      </c>
      <c r="K86">
        <f t="shared" si="11"/>
        <v>1.5644304924016302E-2</v>
      </c>
      <c r="L86">
        <f t="shared" si="12"/>
        <v>1.5367686565831337E-2</v>
      </c>
      <c r="M86">
        <f t="shared" si="13"/>
        <v>1.5095959298459076E-2</v>
      </c>
      <c r="N86">
        <f t="shared" si="14"/>
        <v>1.4829036638957835E-2</v>
      </c>
      <c r="O86">
        <f t="shared" si="15"/>
        <v>1.5925902412648598E-2</v>
      </c>
    </row>
    <row r="87" spans="1:15" x14ac:dyDescent="0.4">
      <c r="A87">
        <v>86</v>
      </c>
      <c r="B87" t="s">
        <v>50</v>
      </c>
      <c r="C87">
        <v>634.98014502880073</v>
      </c>
      <c r="D87">
        <v>4.224164541668543E-4</v>
      </c>
      <c r="E87">
        <f t="shared" si="16"/>
        <v>4.1494740094975862E-4</v>
      </c>
      <c r="F87">
        <f t="shared" si="16"/>
        <v>4.0761041350663912E-4</v>
      </c>
      <c r="G87">
        <f t="shared" si="16"/>
        <v>4.0040315668628598E-4</v>
      </c>
      <c r="H87">
        <v>3.9332333662699999E-4</v>
      </c>
      <c r="J87">
        <f t="shared" si="10"/>
        <v>6.6524356308447213E-5</v>
      </c>
      <c r="K87">
        <f t="shared" si="11"/>
        <v>6.5348090676274281E-5</v>
      </c>
      <c r="L87">
        <f t="shared" si="12"/>
        <v>6.4192623454100464E-5</v>
      </c>
      <c r="M87">
        <f t="shared" si="13"/>
        <v>6.3057586890079046E-5</v>
      </c>
      <c r="N87">
        <f t="shared" si="14"/>
        <v>6.1942619734851718E-5</v>
      </c>
      <c r="O87">
        <f t="shared" si="15"/>
        <v>6.6524356308447213E-5</v>
      </c>
    </row>
    <row r="88" spans="1:15" x14ac:dyDescent="0.4">
      <c r="A88">
        <v>87</v>
      </c>
      <c r="B88" t="s">
        <v>33</v>
      </c>
      <c r="C88">
        <v>1410.6081354269993</v>
      </c>
      <c r="D88">
        <v>9.1190230018906309E-4</v>
      </c>
      <c r="E88">
        <f t="shared" si="16"/>
        <v>8.9577829095192842E-4</v>
      </c>
      <c r="F88">
        <f t="shared" si="16"/>
        <v>8.7993938207458588E-4</v>
      </c>
      <c r="G88">
        <f t="shared" si="16"/>
        <v>8.6438053248977004E-4</v>
      </c>
      <c r="H88">
        <v>8.4909679026500006E-4</v>
      </c>
      <c r="J88">
        <f t="shared" si="10"/>
        <v>6.4646040050876709E-5</v>
      </c>
      <c r="K88">
        <f t="shared" si="11"/>
        <v>6.3502986297521319E-5</v>
      </c>
      <c r="L88">
        <f t="shared" si="12"/>
        <v>6.2380143710728223E-5</v>
      </c>
      <c r="M88">
        <f t="shared" si="13"/>
        <v>6.1277154922129883E-5</v>
      </c>
      <c r="N88">
        <f t="shared" si="14"/>
        <v>6.0193668882249398E-5</v>
      </c>
      <c r="O88">
        <f t="shared" si="15"/>
        <v>6.4646040050876709E-5</v>
      </c>
    </row>
    <row r="89" spans="1:15" x14ac:dyDescent="0.4">
      <c r="A89">
        <v>88</v>
      </c>
      <c r="B89" t="s">
        <v>48</v>
      </c>
      <c r="C89">
        <v>404.64567246750005</v>
      </c>
      <c r="D89">
        <v>6.2067799179522778E-2</v>
      </c>
      <c r="E89">
        <f t="shared" si="16"/>
        <v>6.0970333182242417E-2</v>
      </c>
      <c r="F89">
        <f t="shared" si="16"/>
        <v>5.9892272281181158E-2</v>
      </c>
      <c r="G89">
        <f t="shared" si="16"/>
        <v>5.8833273360688762E-2</v>
      </c>
      <c r="H89">
        <v>5.7792999371992892E-2</v>
      </c>
      <c r="J89">
        <f t="shared" si="10"/>
        <v>1.5338802167594633E-2</v>
      </c>
      <c r="K89">
        <f t="shared" si="11"/>
        <v>1.5067585626320858E-2</v>
      </c>
      <c r="L89">
        <f t="shared" si="12"/>
        <v>1.4801164662397701E-2</v>
      </c>
      <c r="M89">
        <f t="shared" si="13"/>
        <v>1.4539454481726622E-2</v>
      </c>
      <c r="N89">
        <f t="shared" si="14"/>
        <v>1.4282371789515346E-2</v>
      </c>
      <c r="O89">
        <f t="shared" si="15"/>
        <v>1.5338802167594633E-2</v>
      </c>
    </row>
    <row r="90" spans="1:15" x14ac:dyDescent="0.4">
      <c r="A90">
        <v>89</v>
      </c>
      <c r="B90" t="s">
        <v>7</v>
      </c>
      <c r="C90">
        <v>5460.3402725399992</v>
      </c>
      <c r="D90">
        <v>7.9002309116012928E-2</v>
      </c>
      <c r="E90">
        <f t="shared" si="16"/>
        <v>7.760541170531722E-2</v>
      </c>
      <c r="F90">
        <f t="shared" si="16"/>
        <v>7.6233213855910822E-2</v>
      </c>
      <c r="G90">
        <f t="shared" si="16"/>
        <v>7.4885278836847563E-2</v>
      </c>
      <c r="H90">
        <v>7.3561177639339448E-2</v>
      </c>
      <c r="J90">
        <f t="shared" si="10"/>
        <v>1.4468385699937935E-3</v>
      </c>
      <c r="K90">
        <f t="shared" si="11"/>
        <v>1.421255962665809E-3</v>
      </c>
      <c r="L90">
        <f t="shared" si="12"/>
        <v>1.3961257000646454E-3</v>
      </c>
      <c r="M90">
        <f t="shared" si="13"/>
        <v>1.3714397839534825E-3</v>
      </c>
      <c r="N90">
        <f t="shared" si="14"/>
        <v>1.3471903575181556E-3</v>
      </c>
      <c r="O90">
        <f t="shared" si="15"/>
        <v>1.4468385699937935E-3</v>
      </c>
    </row>
    <row r="91" spans="1:15" x14ac:dyDescent="0.4">
      <c r="A91">
        <v>90</v>
      </c>
      <c r="B91" t="s">
        <v>60</v>
      </c>
      <c r="C91">
        <v>818.08015606850006</v>
      </c>
      <c r="D91">
        <v>2.7838560094922359E-3</v>
      </c>
      <c r="E91">
        <f t="shared" si="16"/>
        <v>2.7346326222909981E-3</v>
      </c>
      <c r="F91">
        <f t="shared" si="16"/>
        <v>2.6862795896768154E-3</v>
      </c>
      <c r="G91">
        <f t="shared" si="16"/>
        <v>2.6387815222758499E-3</v>
      </c>
      <c r="H91">
        <v>2.5921233028249999E-3</v>
      </c>
      <c r="J91">
        <f t="shared" si="10"/>
        <v>3.4029135028415677E-4</v>
      </c>
      <c r="K91">
        <f t="shared" si="11"/>
        <v>3.3427441088816975E-4</v>
      </c>
      <c r="L91">
        <f t="shared" si="12"/>
        <v>3.2836386138327084E-4</v>
      </c>
      <c r="M91">
        <f t="shared" si="13"/>
        <v>3.2255782061225031E-4</v>
      </c>
      <c r="N91">
        <f t="shared" si="14"/>
        <v>3.1685444068001016E-4</v>
      </c>
      <c r="O91">
        <f t="shared" si="15"/>
        <v>3.4029135028415677E-4</v>
      </c>
    </row>
    <row r="92" spans="1:15" x14ac:dyDescent="0.4">
      <c r="A92">
        <v>91</v>
      </c>
      <c r="B92" t="s">
        <v>99</v>
      </c>
      <c r="C92">
        <v>3036.1379455769988</v>
      </c>
      <c r="D92">
        <v>10.595410568942739</v>
      </c>
      <c r="E92">
        <f t="shared" si="16"/>
        <v>10.408065391888742</v>
      </c>
      <c r="F92">
        <f t="shared" si="16"/>
        <v>10.224032801462419</v>
      </c>
      <c r="G92">
        <f t="shared" si="16"/>
        <v>10.043254225405127</v>
      </c>
      <c r="H92">
        <v>9.8656721271170209</v>
      </c>
      <c r="J92">
        <f t="shared" si="10"/>
        <v>0.34897658666589826</v>
      </c>
      <c r="K92">
        <f t="shared" si="11"/>
        <v>0.34280607727494922</v>
      </c>
      <c r="L92">
        <f t="shared" si="12"/>
        <v>0.33674467315810341</v>
      </c>
      <c r="M92">
        <f t="shared" si="13"/>
        <v>0.33079044514548467</v>
      </c>
      <c r="N92">
        <f t="shared" si="14"/>
        <v>0.32494149817827567</v>
      </c>
      <c r="O92">
        <f t="shared" si="15"/>
        <v>0.34897658666589826</v>
      </c>
    </row>
    <row r="93" spans="1:15" x14ac:dyDescent="0.4">
      <c r="A93">
        <v>92</v>
      </c>
      <c r="B93" t="s">
        <v>57</v>
      </c>
      <c r="C93">
        <v>2385.0690695787998</v>
      </c>
      <c r="D93">
        <v>0.15465291665414152</v>
      </c>
      <c r="E93">
        <f t="shared" si="16"/>
        <v>0.15191838571133745</v>
      </c>
      <c r="F93">
        <f t="shared" si="16"/>
        <v>0.14923220600327844</v>
      </c>
      <c r="G93">
        <f t="shared" si="16"/>
        <v>0.14659352259654071</v>
      </c>
      <c r="H93">
        <v>0.14400149567440149</v>
      </c>
      <c r="J93">
        <f t="shared" si="10"/>
        <v>6.4842112384381825E-3</v>
      </c>
      <c r="K93">
        <f t="shared" si="11"/>
        <v>6.3695591733184502E-3</v>
      </c>
      <c r="L93">
        <f t="shared" si="12"/>
        <v>6.2569343549297145E-3</v>
      </c>
      <c r="M93">
        <f t="shared" si="13"/>
        <v>6.1463009380449069E-3</v>
      </c>
      <c r="N93">
        <f t="shared" si="14"/>
        <v>6.0376237112425412E-3</v>
      </c>
      <c r="O93">
        <f t="shared" si="15"/>
        <v>6.4842112384381825E-3</v>
      </c>
    </row>
    <row r="94" spans="1:15" x14ac:dyDescent="0.4">
      <c r="A94">
        <v>93</v>
      </c>
      <c r="B94" t="s">
        <v>4</v>
      </c>
      <c r="C94">
        <v>3286.1968687783997</v>
      </c>
      <c r="D94">
        <v>0.3572226381055893</v>
      </c>
      <c r="E94">
        <f t="shared" si="16"/>
        <v>0.35090632426875179</v>
      </c>
      <c r="F94">
        <f t="shared" si="16"/>
        <v>0.3447016937806992</v>
      </c>
      <c r="G94">
        <f t="shared" si="16"/>
        <v>0.33860677188673793</v>
      </c>
      <c r="H94">
        <v>0.33261961874925139</v>
      </c>
      <c r="J94">
        <f t="shared" si="10"/>
        <v>1.0870396764706981E-2</v>
      </c>
      <c r="K94">
        <f t="shared" si="11"/>
        <v>1.0678189356293697E-2</v>
      </c>
      <c r="L94">
        <f t="shared" si="12"/>
        <v>1.048938050716473E-2</v>
      </c>
      <c r="M94">
        <f t="shared" si="13"/>
        <v>1.0303910124916238E-2</v>
      </c>
      <c r="N94">
        <f t="shared" si="14"/>
        <v>1.0121719179681963E-2</v>
      </c>
      <c r="O94">
        <f t="shared" si="15"/>
        <v>1.0870396764706981E-2</v>
      </c>
    </row>
    <row r="95" spans="1:15" x14ac:dyDescent="0.4">
      <c r="A95">
        <v>94</v>
      </c>
      <c r="B95" t="s">
        <v>61</v>
      </c>
      <c r="C95">
        <v>425.5333779183</v>
      </c>
      <c r="D95">
        <v>1.4356435105978352E-2</v>
      </c>
      <c r="E95">
        <f t="shared" si="16"/>
        <v>1.4102588512748872E-2</v>
      </c>
      <c r="F95">
        <f t="shared" si="16"/>
        <v>1.3853230366158027E-2</v>
      </c>
      <c r="G95">
        <f t="shared" si="16"/>
        <v>1.360828130270926E-2</v>
      </c>
      <c r="H95">
        <v>1.3367663362189842E-2</v>
      </c>
      <c r="J95">
        <f t="shared" si="10"/>
        <v>3.373750650585794E-3</v>
      </c>
      <c r="K95">
        <f t="shared" si="11"/>
        <v>3.3140969062728821E-3</v>
      </c>
      <c r="L95">
        <f t="shared" si="12"/>
        <v>3.2554979432935973E-3</v>
      </c>
      <c r="M95">
        <f t="shared" si="13"/>
        <v>3.1979351112903704E-3</v>
      </c>
      <c r="N95">
        <f t="shared" si="14"/>
        <v>3.1413900896761992E-3</v>
      </c>
      <c r="O95">
        <f t="shared" si="15"/>
        <v>3.373750650585794E-3</v>
      </c>
    </row>
    <row r="96" spans="1:15" x14ac:dyDescent="0.4">
      <c r="A96">
        <v>95</v>
      </c>
      <c r="B96" t="s">
        <v>46</v>
      </c>
      <c r="C96">
        <v>7569.2632124690026</v>
      </c>
      <c r="D96">
        <v>0.10946292952640296</v>
      </c>
      <c r="E96">
        <f t="shared" si="16"/>
        <v>0.10752743568408936</v>
      </c>
      <c r="F96">
        <f t="shared" si="16"/>
        <v>0.10562616471914475</v>
      </c>
      <c r="G96">
        <f t="shared" si="16"/>
        <v>0.10375851151193001</v>
      </c>
      <c r="H96">
        <v>0.1019238816423674</v>
      </c>
      <c r="J96">
        <f t="shared" si="10"/>
        <v>1.4461503907815287E-3</v>
      </c>
      <c r="K96">
        <f t="shared" si="11"/>
        <v>1.4205799516517964E-3</v>
      </c>
      <c r="L96">
        <f t="shared" si="12"/>
        <v>1.3954616420941025E-3</v>
      </c>
      <c r="M96">
        <f t="shared" si="13"/>
        <v>1.3707874676759354E-3</v>
      </c>
      <c r="N96">
        <f t="shared" si="14"/>
        <v>1.3465495753201726E-3</v>
      </c>
      <c r="O96">
        <f t="shared" si="15"/>
        <v>1.4461503907815287E-3</v>
      </c>
    </row>
    <row r="97" spans="1:15" x14ac:dyDescent="0.4">
      <c r="A97">
        <v>96</v>
      </c>
      <c r="B97" t="s">
        <v>66</v>
      </c>
      <c r="C97">
        <v>154.85787683117002</v>
      </c>
      <c r="D97">
        <v>8.4728211900883491E-2</v>
      </c>
      <c r="E97">
        <f t="shared" si="16"/>
        <v>8.3230070629551567E-2</v>
      </c>
      <c r="F97">
        <f t="shared" si="16"/>
        <v>8.1758419086003509E-2</v>
      </c>
      <c r="G97">
        <f t="shared" si="16"/>
        <v>8.0312788886054531E-2</v>
      </c>
      <c r="H97">
        <v>7.8892719927362021E-2</v>
      </c>
      <c r="J97">
        <f t="shared" si="10"/>
        <v>5.471353064801239E-2</v>
      </c>
      <c r="K97">
        <f t="shared" si="11"/>
        <v>5.3746100833018069E-2</v>
      </c>
      <c r="L97">
        <f t="shared" si="12"/>
        <v>5.2795776849723058E-2</v>
      </c>
      <c r="M97">
        <f t="shared" si="13"/>
        <v>5.186225623744898E-2</v>
      </c>
      <c r="N97">
        <f t="shared" si="14"/>
        <v>5.094524188354517E-2</v>
      </c>
      <c r="O97">
        <f t="shared" si="15"/>
        <v>5.471353064801239E-2</v>
      </c>
    </row>
    <row r="98" spans="1:15" x14ac:dyDescent="0.4">
      <c r="A98">
        <v>97</v>
      </c>
      <c r="B98" t="s">
        <v>100</v>
      </c>
      <c r="C98">
        <v>14806.245979510999</v>
      </c>
      <c r="D98">
        <v>14.647238521401469</v>
      </c>
      <c r="E98">
        <f t="shared" si="16"/>
        <v>14.388250021023055</v>
      </c>
      <c r="F98">
        <f t="shared" si="16"/>
        <v>14.133840885091409</v>
      </c>
      <c r="G98">
        <f t="shared" si="16"/>
        <v>13.883930142525942</v>
      </c>
      <c r="H98">
        <v>13.638438253954757</v>
      </c>
      <c r="J98">
        <f t="shared" si="10"/>
        <v>9.8926078505452583E-2</v>
      </c>
      <c r="K98">
        <f t="shared" si="11"/>
        <v>9.7176894406142036E-2</v>
      </c>
      <c r="L98">
        <f t="shared" si="12"/>
        <v>9.5458638905836973E-2</v>
      </c>
      <c r="M98">
        <f t="shared" si="13"/>
        <v>9.3770765133435144E-2</v>
      </c>
      <c r="N98">
        <f t="shared" si="14"/>
        <v>9.2112735887460856E-2</v>
      </c>
      <c r="O98">
        <f t="shared" si="15"/>
        <v>9.8926078505452583E-2</v>
      </c>
    </row>
    <row r="99" spans="1:15" x14ac:dyDescent="0.4">
      <c r="A99">
        <v>98</v>
      </c>
      <c r="B99" t="s">
        <v>44</v>
      </c>
      <c r="C99">
        <v>143.00621829720018</v>
      </c>
      <c r="D99">
        <v>1.2842060387206861E-3</v>
      </c>
      <c r="E99">
        <f t="shared" si="16"/>
        <v>1.2614990557177662E-3</v>
      </c>
      <c r="F99">
        <f t="shared" si="16"/>
        <v>1.2391935714319905E-3</v>
      </c>
      <c r="G99">
        <f t="shared" si="16"/>
        <v>1.2172824866718962E-3</v>
      </c>
      <c r="H99">
        <v>1.1957588277720001E-3</v>
      </c>
      <c r="J99">
        <f t="shared" si="10"/>
        <v>8.9800713144641531E-4</v>
      </c>
      <c r="K99">
        <f t="shared" si="11"/>
        <v>8.8212881281573218E-4</v>
      </c>
      <c r="L99">
        <f t="shared" si="12"/>
        <v>8.6653125031014948E-4</v>
      </c>
      <c r="M99">
        <f t="shared" si="13"/>
        <v>8.5120947967598168E-4</v>
      </c>
      <c r="N99">
        <f t="shared" si="14"/>
        <v>8.3615862443613131E-4</v>
      </c>
      <c r="O99">
        <f t="shared" si="15"/>
        <v>8.9800713144641531E-4</v>
      </c>
    </row>
    <row r="100" spans="1:15" x14ac:dyDescent="0.4">
      <c r="A100">
        <v>99</v>
      </c>
      <c r="B100" t="s">
        <v>63</v>
      </c>
      <c r="C100">
        <v>693.75656632419998</v>
      </c>
      <c r="D100">
        <v>0.14422907730167586</v>
      </c>
      <c r="E100">
        <f t="shared" si="16"/>
        <v>0.14167885786019241</v>
      </c>
      <c r="F100">
        <f t="shared" si="16"/>
        <v>0.13917373070745817</v>
      </c>
      <c r="G100">
        <f t="shared" si="16"/>
        <v>0.13671289853384888</v>
      </c>
      <c r="H100">
        <v>0.13429557812755294</v>
      </c>
      <c r="J100">
        <f t="shared" si="10"/>
        <v>2.0789580135559545E-2</v>
      </c>
      <c r="K100">
        <f t="shared" si="11"/>
        <v>2.0421984416070283E-2</v>
      </c>
      <c r="L100">
        <f t="shared" si="12"/>
        <v>2.0060888424430535E-2</v>
      </c>
      <c r="M100">
        <f t="shared" si="13"/>
        <v>1.9706177234214667E-2</v>
      </c>
      <c r="N100">
        <f t="shared" si="14"/>
        <v>1.935773795109496E-2</v>
      </c>
      <c r="O100">
        <f t="shared" si="15"/>
        <v>2.0789580135559545E-2</v>
      </c>
    </row>
    <row r="101" spans="1:15" x14ac:dyDescent="0.4">
      <c r="A101">
        <v>100</v>
      </c>
      <c r="B101" t="s">
        <v>26</v>
      </c>
      <c r="C101">
        <v>406.24422115310017</v>
      </c>
      <c r="D101">
        <v>6.4888695881748799E-3</v>
      </c>
      <c r="E101">
        <f t="shared" si="16"/>
        <v>6.3741351553780745E-3</v>
      </c>
      <c r="F101">
        <f t="shared" si="16"/>
        <v>6.2614294257152007E-3</v>
      </c>
      <c r="G101">
        <f t="shared" si="16"/>
        <v>6.1507165282074661E-3</v>
      </c>
      <c r="H101">
        <v>6.041961226137E-3</v>
      </c>
      <c r="J101">
        <f t="shared" si="10"/>
        <v>1.5972829274362619E-3</v>
      </c>
      <c r="K101">
        <f t="shared" si="11"/>
        <v>1.5690402037684301E-3</v>
      </c>
      <c r="L101">
        <f t="shared" si="12"/>
        <v>1.54129686028333E-3</v>
      </c>
      <c r="M101">
        <f t="shared" si="13"/>
        <v>1.5140440670759626E-3</v>
      </c>
      <c r="N101">
        <f t="shared" si="14"/>
        <v>1.487273150369315E-3</v>
      </c>
      <c r="O101">
        <f t="shared" si="15"/>
        <v>1.5972829274362619E-3</v>
      </c>
    </row>
    <row r="102" spans="1:15" x14ac:dyDescent="0.4">
      <c r="A102">
        <v>101</v>
      </c>
      <c r="B102" t="s">
        <v>38</v>
      </c>
      <c r="C102">
        <v>562.46965874690011</v>
      </c>
      <c r="D102">
        <v>3.5295080095040114E-2</v>
      </c>
      <c r="E102">
        <f t="shared" ref="E102:G104" si="17">F102+(F102*0.018)</f>
        <v>3.4671002057996184E-2</v>
      </c>
      <c r="F102">
        <f t="shared" si="17"/>
        <v>3.4057958799603327E-2</v>
      </c>
      <c r="G102">
        <f t="shared" si="17"/>
        <v>3.3455755205897178E-2</v>
      </c>
      <c r="H102">
        <v>3.2864199612865595E-2</v>
      </c>
      <c r="J102">
        <f t="shared" si="10"/>
        <v>6.2750193803648669E-3</v>
      </c>
      <c r="K102">
        <f t="shared" si="11"/>
        <v>6.1640661889635238E-3</v>
      </c>
      <c r="L102">
        <f t="shared" si="12"/>
        <v>6.0550748418109271E-3</v>
      </c>
      <c r="M102">
        <f t="shared" si="13"/>
        <v>5.9480106501089659E-3</v>
      </c>
      <c r="N102">
        <f t="shared" si="14"/>
        <v>5.842839538417452E-3</v>
      </c>
      <c r="O102">
        <f t="shared" si="15"/>
        <v>6.2750193803648669E-3</v>
      </c>
    </row>
    <row r="103" spans="1:15" x14ac:dyDescent="0.4">
      <c r="A103">
        <v>102</v>
      </c>
      <c r="B103" t="s">
        <v>25</v>
      </c>
      <c r="C103">
        <v>339.14461707200002</v>
      </c>
      <c r="D103">
        <v>5.666555561320159E-3</v>
      </c>
      <c r="E103">
        <f t="shared" si="17"/>
        <v>5.5663610622005491E-3</v>
      </c>
      <c r="F103">
        <f t="shared" si="17"/>
        <v>5.4679381750496556E-3</v>
      </c>
      <c r="G103">
        <f t="shared" si="17"/>
        <v>5.371255574704966E-3</v>
      </c>
      <c r="H103">
        <v>5.2762824898870001E-3</v>
      </c>
      <c r="J103">
        <f t="shared" si="10"/>
        <v>1.6708375353978141E-3</v>
      </c>
      <c r="K103">
        <f t="shared" si="11"/>
        <v>1.6412942390941197E-3</v>
      </c>
      <c r="L103">
        <f t="shared" si="12"/>
        <v>1.6122733193458939E-3</v>
      </c>
      <c r="M103">
        <f t="shared" si="13"/>
        <v>1.5837655396325086E-3</v>
      </c>
      <c r="N103">
        <f t="shared" si="14"/>
        <v>1.5557618267509907E-3</v>
      </c>
      <c r="O103">
        <f t="shared" si="15"/>
        <v>1.6708375353978141E-3</v>
      </c>
    </row>
    <row r="104" spans="1:15" x14ac:dyDescent="0.4">
      <c r="A104">
        <v>103</v>
      </c>
      <c r="B104" t="s">
        <v>22</v>
      </c>
      <c r="C104">
        <v>351.211150589</v>
      </c>
      <c r="D104">
        <v>6.5764630721019983E-3</v>
      </c>
      <c r="E104">
        <f t="shared" si="17"/>
        <v>6.4601798350707252E-3</v>
      </c>
      <c r="F104">
        <f t="shared" si="17"/>
        <v>6.345952686709946E-3</v>
      </c>
      <c r="G104">
        <f t="shared" si="17"/>
        <v>6.233745271817236E-3</v>
      </c>
      <c r="H104">
        <v>6.1235218780130015E-3</v>
      </c>
      <c r="J104">
        <f t="shared" si="10"/>
        <v>1.8725097597479224E-3</v>
      </c>
      <c r="K104">
        <f t="shared" si="11"/>
        <v>1.8394005498506116E-3</v>
      </c>
      <c r="L104">
        <f t="shared" si="12"/>
        <v>1.806876768026141E-3</v>
      </c>
      <c r="M104">
        <f t="shared" si="13"/>
        <v>1.7749280628940481E-3</v>
      </c>
      <c r="N104">
        <f t="shared" si="14"/>
        <v>1.7435442661041731E-3</v>
      </c>
      <c r="O104">
        <f t="shared" si="15"/>
        <v>1.8725097597479224E-3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workbookViewId="0">
      <selection activeCell="O2" sqref="O2:O104"/>
    </sheetView>
  </sheetViews>
  <sheetFormatPr baseColWidth="10" defaultRowHeight="14.6" x14ac:dyDescent="0.4"/>
  <cols>
    <col min="1" max="1" width="13.84375" customWidth="1"/>
    <col min="2" max="2" width="18.69140625" bestFit="1" customWidth="1"/>
    <col min="3" max="3" width="18.69140625" customWidth="1"/>
    <col min="4" max="8" width="12" bestFit="1" customWidth="1"/>
  </cols>
  <sheetData>
    <row r="1" spans="1:15" x14ac:dyDescent="0.4">
      <c r="A1" t="s">
        <v>101</v>
      </c>
      <c r="B1" t="s">
        <v>102</v>
      </c>
      <c r="C1" t="s">
        <v>114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115</v>
      </c>
    </row>
    <row r="2" spans="1:15" x14ac:dyDescent="0.4">
      <c r="A2">
        <v>1</v>
      </c>
      <c r="B2" t="s">
        <v>28</v>
      </c>
      <c r="C2">
        <v>293.24771740009987</v>
      </c>
      <c r="D2">
        <v>1.102504023736</v>
      </c>
      <c r="E2">
        <v>0.97913323600000002</v>
      </c>
      <c r="F2">
        <f>E2-(E2*0.126)</f>
        <v>0.85576244826400005</v>
      </c>
      <c r="G2">
        <f t="shared" ref="G2:H2" si="0">F2-(F2*0.126)</f>
        <v>0.74793637978273608</v>
      </c>
      <c r="H2">
        <f t="shared" si="0"/>
        <v>0.65369639593011131</v>
      </c>
      <c r="J2">
        <f>D2*100/C2</f>
        <v>0.37596337782632117</v>
      </c>
      <c r="K2">
        <f>E2*100/C2</f>
        <v>0.3338928755118305</v>
      </c>
      <c r="L2">
        <f>F2*100/C2</f>
        <v>0.29182237319733989</v>
      </c>
      <c r="M2">
        <f>G2*100/C2</f>
        <v>0.25505275417447509</v>
      </c>
      <c r="N2">
        <f>H2*100/C2</f>
        <v>0.22291610714849119</v>
      </c>
      <c r="O2">
        <f>MAX(J2:N2)</f>
        <v>0.37596337782632117</v>
      </c>
    </row>
    <row r="3" spans="1:15" x14ac:dyDescent="0.4">
      <c r="A3">
        <v>2</v>
      </c>
      <c r="B3" t="s">
        <v>68</v>
      </c>
      <c r="C3">
        <v>1823.3820063029966</v>
      </c>
      <c r="J3">
        <f t="shared" ref="J3:J66" si="1">D3*100/C3</f>
        <v>0</v>
      </c>
      <c r="K3">
        <f t="shared" ref="K3:K66" si="2">E3*100/C3</f>
        <v>0</v>
      </c>
      <c r="L3">
        <f t="shared" ref="L3:L66" si="3">F3*100/C3</f>
        <v>0</v>
      </c>
      <c r="M3">
        <f t="shared" ref="M3:M66" si="4">G3*100/C3</f>
        <v>0</v>
      </c>
      <c r="N3">
        <f t="shared" ref="N3:N66" si="5">H3*100/C3</f>
        <v>0</v>
      </c>
      <c r="O3">
        <f t="shared" ref="O3:O66" si="6">MAX(J3:N3)</f>
        <v>0</v>
      </c>
    </row>
    <row r="4" spans="1:15" x14ac:dyDescent="0.4">
      <c r="A4">
        <v>3</v>
      </c>
      <c r="B4" t="s">
        <v>6</v>
      </c>
      <c r="C4">
        <v>3898.7767515489963</v>
      </c>
      <c r="D4">
        <v>0.60443360215999997</v>
      </c>
      <c r="E4">
        <v>0.53679716</v>
      </c>
      <c r="F4">
        <f t="shared" ref="F4:H63" si="7">E4-(E4*0.126)</f>
        <v>0.46916071784000002</v>
      </c>
      <c r="G4">
        <f t="shared" si="7"/>
        <v>0.41004646739216</v>
      </c>
      <c r="H4">
        <f t="shared" si="7"/>
        <v>0.35838061250074782</v>
      </c>
      <c r="J4">
        <f t="shared" si="1"/>
        <v>1.5503160110920856E-2</v>
      </c>
      <c r="K4">
        <f t="shared" si="2"/>
        <v>1.3768348233499874E-2</v>
      </c>
      <c r="L4">
        <f t="shared" si="3"/>
        <v>1.2033536356078891E-2</v>
      </c>
      <c r="M4">
        <f t="shared" si="4"/>
        <v>1.051731077521295E-2</v>
      </c>
      <c r="N4">
        <f t="shared" si="5"/>
        <v>9.1921296175361163E-3</v>
      </c>
      <c r="O4">
        <f t="shared" si="6"/>
        <v>1.5503160110920856E-2</v>
      </c>
    </row>
    <row r="5" spans="1:15" x14ac:dyDescent="0.4">
      <c r="A5">
        <v>4</v>
      </c>
      <c r="B5" t="s">
        <v>53</v>
      </c>
      <c r="C5">
        <v>1180.6219120300002</v>
      </c>
      <c r="D5">
        <v>219.70578816839998</v>
      </c>
      <c r="E5">
        <v>195.12059339999999</v>
      </c>
      <c r="F5">
        <f t="shared" si="7"/>
        <v>170.5353986316</v>
      </c>
      <c r="G5">
        <f t="shared" si="7"/>
        <v>149.0479384040184</v>
      </c>
      <c r="H5">
        <f t="shared" si="7"/>
        <v>130.26789816511209</v>
      </c>
      <c r="J5">
        <f t="shared" si="1"/>
        <v>18.609326654850118</v>
      </c>
      <c r="K5">
        <f t="shared" si="2"/>
        <v>16.526933086012544</v>
      </c>
      <c r="L5">
        <f t="shared" si="3"/>
        <v>14.444539517174963</v>
      </c>
      <c r="M5">
        <f t="shared" si="4"/>
        <v>12.624527538010916</v>
      </c>
      <c r="N5">
        <f t="shared" si="5"/>
        <v>11.033837068221542</v>
      </c>
      <c r="O5">
        <f t="shared" si="6"/>
        <v>18.609326654850118</v>
      </c>
    </row>
    <row r="6" spans="1:15" x14ac:dyDescent="0.4">
      <c r="A6">
        <v>5</v>
      </c>
      <c r="B6" t="s">
        <v>0</v>
      </c>
      <c r="C6">
        <v>1291.797101594</v>
      </c>
      <c r="D6">
        <v>1.2506671607139999</v>
      </c>
      <c r="E6">
        <v>1.110716839</v>
      </c>
      <c r="F6">
        <f t="shared" si="7"/>
        <v>0.97076651728599994</v>
      </c>
      <c r="G6">
        <f t="shared" si="7"/>
        <v>0.84844993610796393</v>
      </c>
      <c r="H6">
        <f t="shared" si="7"/>
        <v>0.74154524415836043</v>
      </c>
      <c r="J6">
        <f t="shared" si="1"/>
        <v>9.6816068031949573E-2</v>
      </c>
      <c r="K6">
        <f t="shared" si="2"/>
        <v>8.5982298429795379E-2</v>
      </c>
      <c r="L6">
        <f t="shared" si="3"/>
        <v>7.5148528827641156E-2</v>
      </c>
      <c r="M6">
        <f t="shared" si="4"/>
        <v>6.5679814195358371E-2</v>
      </c>
      <c r="N6">
        <f t="shared" si="5"/>
        <v>5.7404157606743202E-2</v>
      </c>
      <c r="O6">
        <f t="shared" si="6"/>
        <v>9.6816068031949573E-2</v>
      </c>
    </row>
    <row r="7" spans="1:15" x14ac:dyDescent="0.4">
      <c r="A7">
        <v>6</v>
      </c>
      <c r="B7" t="s">
        <v>69</v>
      </c>
      <c r="C7">
        <v>23051.457004350003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</row>
    <row r="8" spans="1:15" x14ac:dyDescent="0.4">
      <c r="A8">
        <v>7</v>
      </c>
      <c r="B8" t="s">
        <v>70</v>
      </c>
      <c r="C8">
        <v>31663.993580969971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4">
      <c r="A9">
        <v>8</v>
      </c>
      <c r="B9" t="s">
        <v>71</v>
      </c>
      <c r="C9">
        <v>1321.7856054730007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4">
      <c r="A10">
        <v>9</v>
      </c>
      <c r="B10" t="s">
        <v>9</v>
      </c>
      <c r="C10">
        <v>3404.3469293970015</v>
      </c>
      <c r="D10">
        <v>442.34528488680002</v>
      </c>
      <c r="E10">
        <v>392.84661180000001</v>
      </c>
      <c r="F10">
        <f t="shared" si="7"/>
        <v>343.34793871319999</v>
      </c>
      <c r="G10">
        <f t="shared" si="7"/>
        <v>300.08609843533679</v>
      </c>
      <c r="H10">
        <f t="shared" si="7"/>
        <v>262.27525003248434</v>
      </c>
      <c r="J10">
        <f t="shared" si="1"/>
        <v>12.993543080673945</v>
      </c>
      <c r="K10">
        <f t="shared" si="2"/>
        <v>11.53955868621132</v>
      </c>
      <c r="L10">
        <f t="shared" si="3"/>
        <v>10.085574291748692</v>
      </c>
      <c r="M10">
        <f t="shared" si="4"/>
        <v>8.8147919309883562</v>
      </c>
      <c r="N10">
        <f t="shared" si="5"/>
        <v>7.7041281476838233</v>
      </c>
      <c r="O10">
        <f t="shared" si="6"/>
        <v>12.993543080673945</v>
      </c>
    </row>
    <row r="11" spans="1:15" x14ac:dyDescent="0.4">
      <c r="A11">
        <v>10</v>
      </c>
      <c r="B11" t="s">
        <v>1</v>
      </c>
      <c r="C11">
        <v>1109.9700287344999</v>
      </c>
      <c r="D11">
        <v>2.8626645202100001</v>
      </c>
      <c r="E11">
        <v>2.542330835</v>
      </c>
      <c r="F11">
        <f t="shared" si="7"/>
        <v>2.22199714979</v>
      </c>
      <c r="G11">
        <f t="shared" si="7"/>
        <v>1.94202550891646</v>
      </c>
      <c r="H11">
        <f t="shared" si="7"/>
        <v>1.697330294792986</v>
      </c>
      <c r="J11">
        <f t="shared" si="1"/>
        <v>0.25790466824350061</v>
      </c>
      <c r="K11">
        <f t="shared" si="2"/>
        <v>0.2290449984400538</v>
      </c>
      <c r="L11">
        <f t="shared" si="3"/>
        <v>0.20018532863660701</v>
      </c>
      <c r="M11">
        <f t="shared" si="4"/>
        <v>0.17496197722839452</v>
      </c>
      <c r="N11">
        <f t="shared" si="5"/>
        <v>0.15291676809761681</v>
      </c>
      <c r="O11">
        <f t="shared" si="6"/>
        <v>0.25790466824350061</v>
      </c>
    </row>
    <row r="12" spans="1:15" x14ac:dyDescent="0.4">
      <c r="A12">
        <v>11</v>
      </c>
      <c r="B12" t="s">
        <v>18</v>
      </c>
      <c r="C12">
        <v>1442.2393251240001</v>
      </c>
      <c r="D12">
        <v>71.753769997399999</v>
      </c>
      <c r="E12">
        <v>63.7244849</v>
      </c>
      <c r="F12">
        <f t="shared" si="7"/>
        <v>55.695199802600001</v>
      </c>
      <c r="G12">
        <f t="shared" si="7"/>
        <v>48.677604627472398</v>
      </c>
      <c r="H12">
        <f t="shared" si="7"/>
        <v>42.544226444410874</v>
      </c>
      <c r="J12">
        <f t="shared" si="1"/>
        <v>4.9751638821268998</v>
      </c>
      <c r="K12">
        <f t="shared" si="2"/>
        <v>4.4184403926526636</v>
      </c>
      <c r="L12">
        <f t="shared" si="3"/>
        <v>3.8617169031784284</v>
      </c>
      <c r="M12">
        <f t="shared" si="4"/>
        <v>3.3751405733779465</v>
      </c>
      <c r="N12">
        <f t="shared" si="5"/>
        <v>2.9498728611323251</v>
      </c>
      <c r="O12">
        <f t="shared" si="6"/>
        <v>4.9751638821268998</v>
      </c>
    </row>
    <row r="13" spans="1:15" x14ac:dyDescent="0.4">
      <c r="A13">
        <v>12</v>
      </c>
      <c r="B13" t="s">
        <v>56</v>
      </c>
      <c r="C13">
        <v>741.86127514780003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</row>
    <row r="14" spans="1:15" x14ac:dyDescent="0.4">
      <c r="A14">
        <v>13</v>
      </c>
      <c r="B14" t="s">
        <v>58</v>
      </c>
      <c r="C14">
        <v>1319.7017291541999</v>
      </c>
      <c r="D14">
        <v>27.984789001199999</v>
      </c>
      <c r="E14">
        <v>24.8532762</v>
      </c>
      <c r="F14">
        <f t="shared" si="7"/>
        <v>21.7217633988</v>
      </c>
      <c r="G14">
        <f t="shared" si="7"/>
        <v>18.9848212105512</v>
      </c>
      <c r="H14">
        <f t="shared" si="7"/>
        <v>16.592733738021749</v>
      </c>
      <c r="J14">
        <f t="shared" si="1"/>
        <v>2.120538935652946</v>
      </c>
      <c r="K14">
        <f t="shared" si="2"/>
        <v>1.8832494988036823</v>
      </c>
      <c r="L14">
        <f t="shared" si="3"/>
        <v>1.6459600619544184</v>
      </c>
      <c r="M14">
        <f t="shared" si="4"/>
        <v>1.4385690941481617</v>
      </c>
      <c r="N14">
        <f t="shared" si="5"/>
        <v>1.2573093882854933</v>
      </c>
      <c r="O14">
        <f t="shared" si="6"/>
        <v>2.120538935652946</v>
      </c>
    </row>
    <row r="15" spans="1:15" x14ac:dyDescent="0.4">
      <c r="A15">
        <v>14</v>
      </c>
      <c r="B15" t="s">
        <v>31</v>
      </c>
      <c r="C15">
        <v>107.51210480077003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</row>
    <row r="16" spans="1:15" x14ac:dyDescent="0.4">
      <c r="A16">
        <v>15</v>
      </c>
      <c r="B16" t="s">
        <v>27</v>
      </c>
      <c r="C16">
        <v>363.71325953960007</v>
      </c>
      <c r="D16">
        <v>80.738056865280001</v>
      </c>
      <c r="E16">
        <v>71.703425280000005</v>
      </c>
      <c r="F16">
        <f t="shared" si="7"/>
        <v>62.668793694720001</v>
      </c>
      <c r="G16">
        <f t="shared" si="7"/>
        <v>54.772525689185279</v>
      </c>
      <c r="H16">
        <f t="shared" si="7"/>
        <v>47.871187452347932</v>
      </c>
      <c r="J16">
        <f t="shared" si="1"/>
        <v>22.198271508572667</v>
      </c>
      <c r="K16">
        <f t="shared" si="2"/>
        <v>19.714273098199527</v>
      </c>
      <c r="L16">
        <f t="shared" si="3"/>
        <v>17.230274687826384</v>
      </c>
      <c r="M16">
        <f t="shared" si="4"/>
        <v>15.05926007716026</v>
      </c>
      <c r="N16">
        <f t="shared" si="5"/>
        <v>13.161793307438067</v>
      </c>
      <c r="O16">
        <f t="shared" si="6"/>
        <v>22.198271508572667</v>
      </c>
    </row>
    <row r="17" spans="1:15" x14ac:dyDescent="0.4">
      <c r="A17">
        <v>16</v>
      </c>
      <c r="B17" t="s">
        <v>72</v>
      </c>
      <c r="C17">
        <v>502.05633825299958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</row>
    <row r="18" spans="1:15" x14ac:dyDescent="0.4">
      <c r="A18">
        <v>17</v>
      </c>
      <c r="B18" t="s">
        <v>73</v>
      </c>
      <c r="C18">
        <v>5389.8422772530021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</row>
    <row r="19" spans="1:15" x14ac:dyDescent="0.4">
      <c r="A19">
        <v>18</v>
      </c>
      <c r="B19" t="s">
        <v>8</v>
      </c>
      <c r="C19">
        <v>1742.454565794</v>
      </c>
      <c r="D19">
        <v>1.1696337768839999</v>
      </c>
      <c r="E19">
        <v>1.038751134</v>
      </c>
      <c r="F19">
        <f t="shared" si="7"/>
        <v>0.90786849111599999</v>
      </c>
      <c r="G19">
        <f t="shared" si="7"/>
        <v>0.79347706123538397</v>
      </c>
      <c r="H19">
        <f t="shared" si="7"/>
        <v>0.69349895151972563</v>
      </c>
      <c r="J19">
        <f t="shared" si="1"/>
        <v>6.712563987865143E-2</v>
      </c>
      <c r="K19">
        <f t="shared" si="2"/>
        <v>5.9614245007683336E-2</v>
      </c>
      <c r="L19">
        <f t="shared" si="3"/>
        <v>5.2102850136715229E-2</v>
      </c>
      <c r="M19">
        <f t="shared" si="4"/>
        <v>4.5537891019489116E-2</v>
      </c>
      <c r="N19">
        <f t="shared" si="5"/>
        <v>3.9800116751033489E-2</v>
      </c>
      <c r="O19">
        <f t="shared" si="6"/>
        <v>6.712563987865143E-2</v>
      </c>
    </row>
    <row r="20" spans="1:15" x14ac:dyDescent="0.4">
      <c r="A20">
        <v>19</v>
      </c>
      <c r="B20" t="s">
        <v>42</v>
      </c>
      <c r="C20">
        <v>560.31276449789993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</row>
    <row r="21" spans="1:15" x14ac:dyDescent="0.4">
      <c r="A21">
        <v>20</v>
      </c>
      <c r="B21" t="s">
        <v>74</v>
      </c>
      <c r="C21">
        <v>1074.0609684020001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</row>
    <row r="22" spans="1:15" x14ac:dyDescent="0.4">
      <c r="A22">
        <v>21</v>
      </c>
      <c r="B22" t="s">
        <v>75</v>
      </c>
      <c r="C22">
        <v>18240.981631759994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</row>
    <row r="23" spans="1:15" x14ac:dyDescent="0.4">
      <c r="A23">
        <v>22</v>
      </c>
      <c r="B23" t="s">
        <v>43</v>
      </c>
      <c r="C23">
        <v>984.52237135829989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</row>
    <row r="24" spans="1:15" x14ac:dyDescent="0.4">
      <c r="A24">
        <v>23</v>
      </c>
      <c r="B24" t="s">
        <v>76</v>
      </c>
      <c r="C24">
        <v>304.74482215299997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</row>
    <row r="25" spans="1:15" x14ac:dyDescent="0.4">
      <c r="A25">
        <v>24</v>
      </c>
      <c r="B25" t="s">
        <v>45</v>
      </c>
      <c r="C25">
        <v>187.69093132359998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</row>
    <row r="26" spans="1:15" x14ac:dyDescent="0.4">
      <c r="A26">
        <v>25</v>
      </c>
      <c r="B26" t="s">
        <v>103</v>
      </c>
      <c r="C26">
        <v>120.83013129359991</v>
      </c>
      <c r="D26">
        <v>34.347259117520004</v>
      </c>
      <c r="E26">
        <v>30.503782520000001</v>
      </c>
      <c r="F26">
        <f t="shared" si="7"/>
        <v>26.660305922480003</v>
      </c>
      <c r="G26">
        <f t="shared" si="7"/>
        <v>23.301107376247522</v>
      </c>
      <c r="H26">
        <f t="shared" si="7"/>
        <v>20.365167846840336</v>
      </c>
      <c r="J26">
        <f t="shared" si="1"/>
        <v>28.426071170990525</v>
      </c>
      <c r="K26">
        <f t="shared" si="2"/>
        <v>25.245178659849486</v>
      </c>
      <c r="L26">
        <f t="shared" si="3"/>
        <v>22.064286148708455</v>
      </c>
      <c r="M26">
        <f t="shared" si="4"/>
        <v>19.28418609397119</v>
      </c>
      <c r="N26">
        <f t="shared" si="5"/>
        <v>16.854378646130819</v>
      </c>
      <c r="O26">
        <f t="shared" si="6"/>
        <v>28.426071170990525</v>
      </c>
    </row>
    <row r="27" spans="1:15" x14ac:dyDescent="0.4">
      <c r="A27">
        <v>26</v>
      </c>
      <c r="B27" t="s">
        <v>40</v>
      </c>
      <c r="C27">
        <v>1529.6915245869991</v>
      </c>
      <c r="D27">
        <v>0.53892912191599995</v>
      </c>
      <c r="E27">
        <v>0.47862266599999997</v>
      </c>
      <c r="F27">
        <f t="shared" si="7"/>
        <v>0.418316210084</v>
      </c>
      <c r="G27">
        <f t="shared" si="7"/>
        <v>0.36560836761341597</v>
      </c>
      <c r="H27">
        <f t="shared" si="7"/>
        <v>0.31954171329412556</v>
      </c>
      <c r="J27">
        <f t="shared" si="1"/>
        <v>3.5231228862401216E-2</v>
      </c>
      <c r="K27">
        <f t="shared" si="2"/>
        <v>3.128883557939717E-2</v>
      </c>
      <c r="L27">
        <f t="shared" si="3"/>
        <v>2.7346442296393127E-2</v>
      </c>
      <c r="M27">
        <f t="shared" si="4"/>
        <v>2.3900790567047591E-2</v>
      </c>
      <c r="N27">
        <f t="shared" si="5"/>
        <v>2.0889290955599594E-2</v>
      </c>
      <c r="O27">
        <f t="shared" si="6"/>
        <v>3.5231228862401216E-2</v>
      </c>
    </row>
    <row r="28" spans="1:15" x14ac:dyDescent="0.4">
      <c r="A28">
        <v>27</v>
      </c>
      <c r="B28" t="s">
        <v>10</v>
      </c>
      <c r="C28">
        <v>911.18808620489995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</row>
    <row r="29" spans="1:15" x14ac:dyDescent="0.4">
      <c r="A29">
        <v>28</v>
      </c>
      <c r="B29" t="s">
        <v>16</v>
      </c>
      <c r="C29">
        <v>1690.1286093740032</v>
      </c>
      <c r="D29">
        <v>81.600886839120008</v>
      </c>
      <c r="E29">
        <v>72.469704120000003</v>
      </c>
      <c r="F29">
        <f t="shared" si="7"/>
        <v>63.338521400880005</v>
      </c>
      <c r="G29">
        <f t="shared" si="7"/>
        <v>55.357867704369127</v>
      </c>
      <c r="H29">
        <f t="shared" si="7"/>
        <v>48.382776373618618</v>
      </c>
      <c r="J29">
        <f t="shared" si="1"/>
        <v>4.8280874240300378</v>
      </c>
      <c r="K29">
        <f t="shared" si="2"/>
        <v>4.2878218685879554</v>
      </c>
      <c r="L29">
        <f t="shared" si="3"/>
        <v>3.7475563131458731</v>
      </c>
      <c r="M29">
        <f t="shared" si="4"/>
        <v>3.2753642176894933</v>
      </c>
      <c r="N29">
        <f t="shared" si="5"/>
        <v>2.862668326260617</v>
      </c>
      <c r="O29">
        <f t="shared" si="6"/>
        <v>4.8280874240300378</v>
      </c>
    </row>
    <row r="30" spans="1:15" x14ac:dyDescent="0.4">
      <c r="A30">
        <v>29</v>
      </c>
      <c r="B30" t="s">
        <v>51</v>
      </c>
      <c r="C30">
        <v>1090.4368378712002</v>
      </c>
      <c r="D30">
        <v>0.123243597198</v>
      </c>
      <c r="E30">
        <v>0.109452573</v>
      </c>
      <c r="F30">
        <f t="shared" si="7"/>
        <v>9.5661548801999993E-2</v>
      </c>
      <c r="G30">
        <f t="shared" si="7"/>
        <v>8.3608193652947999E-2</v>
      </c>
      <c r="H30">
        <f t="shared" si="7"/>
        <v>7.3073561252676555E-2</v>
      </c>
      <c r="J30">
        <f t="shared" si="1"/>
        <v>1.1302222459633856E-2</v>
      </c>
      <c r="K30">
        <f t="shared" si="2"/>
        <v>1.0037497743902181E-2</v>
      </c>
      <c r="L30">
        <f t="shared" si="3"/>
        <v>8.7727730281705052E-3</v>
      </c>
      <c r="M30">
        <f t="shared" si="4"/>
        <v>7.6674036266210222E-3</v>
      </c>
      <c r="N30">
        <f t="shared" si="5"/>
        <v>6.7013107696667733E-3</v>
      </c>
      <c r="O30">
        <f t="shared" si="6"/>
        <v>1.1302222459633856E-2</v>
      </c>
    </row>
    <row r="31" spans="1:15" x14ac:dyDescent="0.4">
      <c r="A31">
        <v>30</v>
      </c>
      <c r="B31" t="s">
        <v>15</v>
      </c>
      <c r="C31">
        <v>742.42221835100054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</row>
    <row r="32" spans="1:15" x14ac:dyDescent="0.4">
      <c r="A32">
        <v>31</v>
      </c>
      <c r="B32" t="s">
        <v>67</v>
      </c>
      <c r="C32">
        <v>129.71467162599998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</row>
    <row r="33" spans="1:15" x14ac:dyDescent="0.4">
      <c r="A33">
        <v>32</v>
      </c>
      <c r="B33" t="s">
        <v>104</v>
      </c>
      <c r="C33">
        <v>446.72831095340007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</row>
    <row r="34" spans="1:15" x14ac:dyDescent="0.4">
      <c r="A34">
        <v>33</v>
      </c>
      <c r="B34" t="s">
        <v>77</v>
      </c>
      <c r="C34">
        <v>914.36366877799992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</row>
    <row r="35" spans="1:15" x14ac:dyDescent="0.4">
      <c r="A35">
        <v>34</v>
      </c>
      <c r="B35" t="s">
        <v>29</v>
      </c>
      <c r="C35">
        <v>207.67833954369996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</row>
    <row r="36" spans="1:15" x14ac:dyDescent="0.4">
      <c r="A36">
        <v>35</v>
      </c>
      <c r="B36" t="s">
        <v>30</v>
      </c>
      <c r="C36">
        <v>250.14939871169997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</row>
    <row r="37" spans="1:15" x14ac:dyDescent="0.4">
      <c r="A37">
        <v>36</v>
      </c>
      <c r="B37" t="s">
        <v>12</v>
      </c>
      <c r="C37">
        <v>2128.4707215450003</v>
      </c>
      <c r="D37">
        <v>4.5261175901200001</v>
      </c>
      <c r="E37">
        <v>4.0196426199999999</v>
      </c>
      <c r="F37">
        <f t="shared" si="7"/>
        <v>3.5131676498799997</v>
      </c>
      <c r="G37">
        <f t="shared" si="7"/>
        <v>3.0705085259951197</v>
      </c>
      <c r="H37">
        <f t="shared" si="7"/>
        <v>2.6836244517197345</v>
      </c>
      <c r="J37">
        <f t="shared" si="1"/>
        <v>0.212646457585971</v>
      </c>
      <c r="K37">
        <f t="shared" si="2"/>
        <v>0.18885120567137745</v>
      </c>
      <c r="L37">
        <f t="shared" si="3"/>
        <v>0.16505595375678389</v>
      </c>
      <c r="M37">
        <f t="shared" si="4"/>
        <v>0.1442589035834291</v>
      </c>
      <c r="N37">
        <f t="shared" si="5"/>
        <v>0.12608228173191702</v>
      </c>
      <c r="O37">
        <f t="shared" si="6"/>
        <v>0.212646457585971</v>
      </c>
    </row>
    <row r="38" spans="1:15" x14ac:dyDescent="0.4">
      <c r="A38">
        <v>37</v>
      </c>
      <c r="B38" t="s">
        <v>79</v>
      </c>
      <c r="C38">
        <v>1084.7050276170003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</row>
    <row r="39" spans="1:15" x14ac:dyDescent="0.4">
      <c r="A39">
        <v>38</v>
      </c>
      <c r="B39" t="s">
        <v>80</v>
      </c>
      <c r="C39">
        <v>3896.8647573950002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</row>
    <row r="40" spans="1:15" x14ac:dyDescent="0.4">
      <c r="A40">
        <v>39</v>
      </c>
      <c r="B40" t="s">
        <v>81</v>
      </c>
      <c r="C40">
        <v>1210.9245389661999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</row>
    <row r="41" spans="1:15" x14ac:dyDescent="0.4">
      <c r="A41">
        <v>40</v>
      </c>
      <c r="B41" t="s">
        <v>49</v>
      </c>
      <c r="C41">
        <v>627.84269859400001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</row>
    <row r="42" spans="1:15" x14ac:dyDescent="0.4">
      <c r="A42">
        <v>41</v>
      </c>
      <c r="B42" t="s">
        <v>2</v>
      </c>
      <c r="C42">
        <v>2430.143962997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</row>
    <row r="43" spans="1:15" x14ac:dyDescent="0.4">
      <c r="A43">
        <v>42</v>
      </c>
      <c r="B43" t="s">
        <v>11</v>
      </c>
      <c r="C43">
        <v>2037.5353421369987</v>
      </c>
      <c r="D43">
        <v>4.2456664636239996</v>
      </c>
      <c r="E43">
        <v>3.7705741239999999</v>
      </c>
      <c r="F43">
        <f t="shared" si="7"/>
        <v>3.2954817843759998</v>
      </c>
      <c r="G43">
        <f t="shared" si="7"/>
        <v>2.8802510795446237</v>
      </c>
      <c r="H43">
        <f t="shared" si="7"/>
        <v>2.5173394435220011</v>
      </c>
      <c r="J43">
        <f t="shared" si="1"/>
        <v>0.20837265375584008</v>
      </c>
      <c r="K43">
        <f t="shared" si="2"/>
        <v>0.1850556427671759</v>
      </c>
      <c r="L43">
        <f t="shared" si="3"/>
        <v>0.16173863177851175</v>
      </c>
      <c r="M43">
        <f t="shared" si="4"/>
        <v>0.14135956417441928</v>
      </c>
      <c r="N43">
        <f t="shared" si="5"/>
        <v>0.12354825908844244</v>
      </c>
      <c r="O43">
        <f t="shared" si="6"/>
        <v>0.20837265375584008</v>
      </c>
    </row>
    <row r="44" spans="1:15" x14ac:dyDescent="0.4">
      <c r="A44">
        <v>43</v>
      </c>
      <c r="B44" t="s">
        <v>3</v>
      </c>
      <c r="C44">
        <v>3831.8548696780008</v>
      </c>
      <c r="D44">
        <v>649.02998259419996</v>
      </c>
      <c r="E44">
        <v>576.4031817</v>
      </c>
      <c r="F44">
        <f t="shared" si="7"/>
        <v>503.77638080579999</v>
      </c>
      <c r="G44">
        <f t="shared" si="7"/>
        <v>440.30055682426917</v>
      </c>
      <c r="H44">
        <f t="shared" si="7"/>
        <v>384.82268666441126</v>
      </c>
      <c r="J44">
        <f t="shared" si="1"/>
        <v>16.937749593025149</v>
      </c>
      <c r="K44">
        <f t="shared" si="2"/>
        <v>15.042406388121803</v>
      </c>
      <c r="L44">
        <f t="shared" si="3"/>
        <v>13.147063183218457</v>
      </c>
      <c r="M44">
        <f t="shared" si="4"/>
        <v>11.49053322213293</v>
      </c>
      <c r="N44">
        <f t="shared" si="5"/>
        <v>10.042726036144181</v>
      </c>
      <c r="O44">
        <f t="shared" si="6"/>
        <v>16.937749593025149</v>
      </c>
    </row>
    <row r="45" spans="1:15" x14ac:dyDescent="0.4">
      <c r="A45">
        <v>44</v>
      </c>
      <c r="B45" t="s">
        <v>13</v>
      </c>
      <c r="C45">
        <v>2171.6695934632003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</row>
    <row r="46" spans="1:15" x14ac:dyDescent="0.4">
      <c r="A46">
        <v>45</v>
      </c>
      <c r="B46" t="s">
        <v>20</v>
      </c>
      <c r="C46">
        <v>711.40046302540054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</row>
    <row r="47" spans="1:15" x14ac:dyDescent="0.4">
      <c r="A47">
        <v>46</v>
      </c>
      <c r="B47" t="s">
        <v>14</v>
      </c>
      <c r="C47">
        <v>1145.4032608694999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</row>
    <row r="48" spans="1:15" x14ac:dyDescent="0.4">
      <c r="A48">
        <v>47</v>
      </c>
      <c r="B48" t="s">
        <v>64</v>
      </c>
      <c r="C48">
        <v>592.51182357669995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</row>
    <row r="49" spans="1:15" x14ac:dyDescent="0.4">
      <c r="A49">
        <v>48</v>
      </c>
      <c r="B49" t="s">
        <v>82</v>
      </c>
      <c r="C49">
        <v>252.36101267839999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</row>
    <row r="50" spans="1:15" x14ac:dyDescent="0.4">
      <c r="A50">
        <v>49</v>
      </c>
      <c r="B50" t="s">
        <v>54</v>
      </c>
      <c r="C50">
        <v>1078.9396806104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</row>
    <row r="51" spans="1:15" x14ac:dyDescent="0.4">
      <c r="A51">
        <v>50</v>
      </c>
      <c r="B51" t="s">
        <v>39</v>
      </c>
      <c r="C51">
        <v>254.95588947930003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</row>
    <row r="52" spans="1:15" x14ac:dyDescent="0.4">
      <c r="A52">
        <v>51</v>
      </c>
      <c r="B52" t="s">
        <v>35</v>
      </c>
      <c r="C52">
        <v>375.38666924210003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</row>
    <row r="53" spans="1:15" x14ac:dyDescent="0.4">
      <c r="A53">
        <v>52</v>
      </c>
      <c r="B53" t="s">
        <v>55</v>
      </c>
      <c r="C53">
        <v>270.95299262600054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</row>
    <row r="54" spans="1:15" x14ac:dyDescent="0.4">
      <c r="A54">
        <v>53</v>
      </c>
      <c r="B54" t="s">
        <v>83</v>
      </c>
      <c r="C54">
        <v>651.94333866299996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</row>
    <row r="55" spans="1:15" x14ac:dyDescent="0.4">
      <c r="A55">
        <v>54</v>
      </c>
      <c r="B55" t="s">
        <v>19</v>
      </c>
      <c r="C55">
        <v>1312.4768310671998</v>
      </c>
      <c r="D55">
        <v>30.304404614340001</v>
      </c>
      <c r="E55">
        <v>26.913325589999999</v>
      </c>
      <c r="F55">
        <f t="shared" si="7"/>
        <v>23.522246565659998</v>
      </c>
      <c r="G55">
        <f t="shared" si="7"/>
        <v>20.558443498386836</v>
      </c>
      <c r="H55">
        <f t="shared" si="7"/>
        <v>17.968079617590096</v>
      </c>
      <c r="J55">
        <f t="shared" si="1"/>
        <v>2.3089477769827691</v>
      </c>
      <c r="K55">
        <f t="shared" si="2"/>
        <v>2.0505752903932226</v>
      </c>
      <c r="L55">
        <f t="shared" si="3"/>
        <v>1.7922028038036766</v>
      </c>
      <c r="M55">
        <f t="shared" si="4"/>
        <v>1.5663852505244131</v>
      </c>
      <c r="N55">
        <f t="shared" si="5"/>
        <v>1.3690207089583373</v>
      </c>
      <c r="O55">
        <f t="shared" si="6"/>
        <v>2.3089477769827691</v>
      </c>
    </row>
    <row r="56" spans="1:15" x14ac:dyDescent="0.4">
      <c r="A56">
        <v>55</v>
      </c>
      <c r="B56" t="s">
        <v>52</v>
      </c>
      <c r="C56">
        <v>767.09913326100036</v>
      </c>
      <c r="D56">
        <v>80.490036257059998</v>
      </c>
      <c r="E56">
        <v>71.483158309999993</v>
      </c>
      <c r="F56">
        <f t="shared" si="7"/>
        <v>62.476280362939995</v>
      </c>
      <c r="G56">
        <f t="shared" si="7"/>
        <v>54.604269037209555</v>
      </c>
      <c r="H56">
        <f t="shared" si="7"/>
        <v>47.724131138521152</v>
      </c>
      <c r="J56">
        <f t="shared" si="1"/>
        <v>10.492781541140628</v>
      </c>
      <c r="K56">
        <f t="shared" si="2"/>
        <v>9.3186336955067741</v>
      </c>
      <c r="L56">
        <f t="shared" si="3"/>
        <v>8.1444858498729218</v>
      </c>
      <c r="M56">
        <f t="shared" si="4"/>
        <v>7.1182806327889319</v>
      </c>
      <c r="N56">
        <f t="shared" si="5"/>
        <v>6.2213772730575272</v>
      </c>
      <c r="O56">
        <f t="shared" si="6"/>
        <v>10.492781541140628</v>
      </c>
    </row>
    <row r="57" spans="1:15" x14ac:dyDescent="0.4">
      <c r="A57">
        <v>56</v>
      </c>
      <c r="B57" t="s">
        <v>62</v>
      </c>
      <c r="C57">
        <v>955.48716685600175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</row>
    <row r="58" spans="1:15" x14ac:dyDescent="0.4">
      <c r="A58">
        <v>57</v>
      </c>
      <c r="B58" t="s">
        <v>84</v>
      </c>
      <c r="C58">
        <v>18617.850931857047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</row>
    <row r="59" spans="1:15" x14ac:dyDescent="0.4">
      <c r="A59">
        <v>58</v>
      </c>
      <c r="B59" t="s">
        <v>5</v>
      </c>
      <c r="C59">
        <v>2443.7356476422997</v>
      </c>
      <c r="D59">
        <v>332.04812693959997</v>
      </c>
      <c r="E59">
        <v>294.89176459999999</v>
      </c>
      <c r="F59">
        <f t="shared" si="7"/>
        <v>257.73540226040001</v>
      </c>
      <c r="G59">
        <f t="shared" si="7"/>
        <v>225.26074157558961</v>
      </c>
      <c r="H59">
        <f t="shared" si="7"/>
        <v>196.87788813706533</v>
      </c>
      <c r="J59">
        <f t="shared" si="1"/>
        <v>13.587726940103273</v>
      </c>
      <c r="K59">
        <f t="shared" si="2"/>
        <v>12.067253055153886</v>
      </c>
      <c r="L59">
        <f t="shared" si="3"/>
        <v>10.546779170204497</v>
      </c>
      <c r="M59">
        <f t="shared" si="4"/>
        <v>9.2178849947587302</v>
      </c>
      <c r="N59">
        <f t="shared" si="5"/>
        <v>8.0564314854191288</v>
      </c>
      <c r="O59">
        <f t="shared" si="6"/>
        <v>13.587726940103273</v>
      </c>
    </row>
    <row r="60" spans="1:15" x14ac:dyDescent="0.4">
      <c r="A60">
        <v>59</v>
      </c>
      <c r="B60" t="s">
        <v>78</v>
      </c>
      <c r="C60">
        <v>32216.824093879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</row>
    <row r="61" spans="1:15" x14ac:dyDescent="0.4">
      <c r="A61">
        <v>60</v>
      </c>
      <c r="B61" t="s">
        <v>34</v>
      </c>
      <c r="C61">
        <v>527.36454993730013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</row>
    <row r="62" spans="1:15" x14ac:dyDescent="0.4">
      <c r="A62">
        <v>61</v>
      </c>
      <c r="B62" t="s">
        <v>17</v>
      </c>
      <c r="C62">
        <v>2256.4119005825996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</row>
    <row r="63" spans="1:15" x14ac:dyDescent="0.4">
      <c r="A63">
        <v>62</v>
      </c>
      <c r="B63" t="s">
        <v>21</v>
      </c>
      <c r="C63">
        <v>341.96590329909998</v>
      </c>
      <c r="D63">
        <v>47.268212574400003</v>
      </c>
      <c r="E63">
        <v>41.978874400000002</v>
      </c>
      <c r="F63">
        <f t="shared" si="7"/>
        <v>36.689536225600001</v>
      </c>
      <c r="G63">
        <f t="shared" si="7"/>
        <v>32.066654661174404</v>
      </c>
      <c r="H63">
        <f t="shared" si="7"/>
        <v>28.026256173866429</v>
      </c>
      <c r="J63">
        <f t="shared" si="1"/>
        <v>13.822492862119336</v>
      </c>
      <c r="K63">
        <f t="shared" si="2"/>
        <v>12.275748545399056</v>
      </c>
      <c r="L63">
        <f t="shared" si="3"/>
        <v>10.729004228678773</v>
      </c>
      <c r="M63">
        <f t="shared" si="4"/>
        <v>9.3771496958652474</v>
      </c>
      <c r="N63">
        <f t="shared" si="5"/>
        <v>8.1956288341862269</v>
      </c>
      <c r="O63">
        <f t="shared" si="6"/>
        <v>13.822492862119336</v>
      </c>
    </row>
    <row r="64" spans="1:15" x14ac:dyDescent="0.4">
      <c r="A64">
        <v>63</v>
      </c>
      <c r="B64" t="s">
        <v>37</v>
      </c>
      <c r="C64">
        <v>373.52913992509997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</row>
    <row r="65" spans="1:15" x14ac:dyDescent="0.4">
      <c r="A65">
        <v>64</v>
      </c>
      <c r="B65" t="s">
        <v>41</v>
      </c>
      <c r="C65">
        <v>893.47788310299973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</row>
    <row r="66" spans="1:15" x14ac:dyDescent="0.4">
      <c r="A66">
        <v>65</v>
      </c>
      <c r="B66" t="s">
        <v>47</v>
      </c>
      <c r="C66">
        <v>440.54836104900039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</row>
    <row r="67" spans="1:15" x14ac:dyDescent="0.4">
      <c r="A67">
        <v>66</v>
      </c>
      <c r="B67" t="s">
        <v>36</v>
      </c>
      <c r="C67">
        <v>1284.7748799280002</v>
      </c>
      <c r="J67">
        <f t="shared" ref="J67:J104" si="8">D67*100/C67</f>
        <v>0</v>
      </c>
      <c r="K67">
        <f t="shared" ref="K67:K104" si="9">E67*100/C67</f>
        <v>0</v>
      </c>
      <c r="L67">
        <f t="shared" ref="L67:L104" si="10">F67*100/C67</f>
        <v>0</v>
      </c>
      <c r="M67">
        <f t="shared" ref="M67:M104" si="11">G67*100/C67</f>
        <v>0</v>
      </c>
      <c r="N67">
        <f t="shared" ref="N67:N104" si="12">H67*100/C67</f>
        <v>0</v>
      </c>
      <c r="O67">
        <f t="shared" ref="O67:O104" si="13">MAX(J67:N67)</f>
        <v>0</v>
      </c>
    </row>
    <row r="68" spans="1:15" x14ac:dyDescent="0.4">
      <c r="A68">
        <v>67</v>
      </c>
      <c r="B68" t="s">
        <v>85</v>
      </c>
      <c r="C68">
        <v>2653.7896326709997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  <c r="N68">
        <f t="shared" si="12"/>
        <v>0</v>
      </c>
      <c r="O68">
        <f t="shared" si="13"/>
        <v>0</v>
      </c>
    </row>
    <row r="69" spans="1:15" x14ac:dyDescent="0.4">
      <c r="A69">
        <v>68</v>
      </c>
      <c r="B69" t="s">
        <v>86</v>
      </c>
      <c r="C69">
        <v>2823.646093320001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0</v>
      </c>
      <c r="N69">
        <f t="shared" si="12"/>
        <v>0</v>
      </c>
      <c r="O69">
        <f t="shared" si="13"/>
        <v>0</v>
      </c>
    </row>
    <row r="70" spans="1:15" x14ac:dyDescent="0.4">
      <c r="A70">
        <v>69</v>
      </c>
      <c r="B70" t="s">
        <v>23</v>
      </c>
      <c r="C70">
        <v>458.22797452979995</v>
      </c>
      <c r="D70">
        <v>150.6317085526</v>
      </c>
      <c r="E70">
        <v>133.77594010000001</v>
      </c>
      <c r="F70">
        <f t="shared" ref="F70:H104" si="14">E70-(E70*0.126)</f>
        <v>116.92017164740001</v>
      </c>
      <c r="G70">
        <f t="shared" si="14"/>
        <v>102.18823001982761</v>
      </c>
      <c r="H70">
        <f t="shared" si="14"/>
        <v>89.312513037329339</v>
      </c>
      <c r="J70">
        <f t="shared" si="8"/>
        <v>32.872656608791125</v>
      </c>
      <c r="K70">
        <f t="shared" si="9"/>
        <v>29.19418881775411</v>
      </c>
      <c r="L70">
        <f t="shared" si="10"/>
        <v>25.515721026717092</v>
      </c>
      <c r="M70">
        <f t="shared" si="11"/>
        <v>22.30074017735074</v>
      </c>
      <c r="N70">
        <f t="shared" si="12"/>
        <v>19.490846915004546</v>
      </c>
      <c r="O70">
        <f t="shared" si="13"/>
        <v>32.872656608791125</v>
      </c>
    </row>
    <row r="71" spans="1:15" x14ac:dyDescent="0.4">
      <c r="A71">
        <v>70</v>
      </c>
      <c r="B71" t="s">
        <v>87</v>
      </c>
      <c r="C71">
        <v>7282.3645981209738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  <c r="N71">
        <f t="shared" si="12"/>
        <v>0</v>
      </c>
      <c r="O71">
        <f t="shared" si="13"/>
        <v>0</v>
      </c>
    </row>
    <row r="72" spans="1:15" x14ac:dyDescent="0.4">
      <c r="A72">
        <v>71</v>
      </c>
      <c r="B72" t="s">
        <v>88</v>
      </c>
      <c r="C72">
        <v>74.92290982847004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0</v>
      </c>
      <c r="N72">
        <f t="shared" si="12"/>
        <v>0</v>
      </c>
      <c r="O72">
        <f t="shared" si="13"/>
        <v>0</v>
      </c>
    </row>
    <row r="73" spans="1:15" x14ac:dyDescent="0.4">
      <c r="A73">
        <v>72</v>
      </c>
      <c r="B73" t="s">
        <v>89</v>
      </c>
      <c r="C73">
        <v>21073.744105633199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0</v>
      </c>
      <c r="O73">
        <f t="shared" si="13"/>
        <v>0</v>
      </c>
    </row>
    <row r="74" spans="1:15" x14ac:dyDescent="0.4">
      <c r="A74">
        <v>73</v>
      </c>
      <c r="B74" t="s">
        <v>90</v>
      </c>
      <c r="C74">
        <v>321.98344476199986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  <c r="N74">
        <f t="shared" si="12"/>
        <v>0</v>
      </c>
      <c r="O74">
        <f t="shared" si="13"/>
        <v>0</v>
      </c>
    </row>
    <row r="75" spans="1:15" x14ac:dyDescent="0.4">
      <c r="A75">
        <v>74</v>
      </c>
      <c r="B75" t="s">
        <v>91</v>
      </c>
      <c r="C75">
        <v>1355.0932228849988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  <c r="N75">
        <f t="shared" si="12"/>
        <v>0</v>
      </c>
      <c r="O75">
        <f t="shared" si="13"/>
        <v>0</v>
      </c>
    </row>
    <row r="76" spans="1:15" x14ac:dyDescent="0.4">
      <c r="A76">
        <v>75</v>
      </c>
      <c r="B76" t="s">
        <v>92</v>
      </c>
      <c r="C76">
        <v>1305.0703428069999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  <c r="N76">
        <f t="shared" si="12"/>
        <v>0</v>
      </c>
      <c r="O76">
        <f t="shared" si="13"/>
        <v>0</v>
      </c>
    </row>
    <row r="77" spans="1:15" x14ac:dyDescent="0.4">
      <c r="A77">
        <v>76</v>
      </c>
      <c r="B77" t="s">
        <v>93</v>
      </c>
      <c r="C77">
        <v>7883.4982864869999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0</v>
      </c>
    </row>
    <row r="78" spans="1:15" x14ac:dyDescent="0.4">
      <c r="A78">
        <v>77</v>
      </c>
      <c r="B78" t="s">
        <v>94</v>
      </c>
      <c r="C78">
        <v>1525.2484776164004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0</v>
      </c>
    </row>
    <row r="79" spans="1:15" x14ac:dyDescent="0.4">
      <c r="A79">
        <v>78</v>
      </c>
      <c r="B79" t="s">
        <v>95</v>
      </c>
      <c r="C79">
        <v>847.58554477589996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0</v>
      </c>
    </row>
    <row r="80" spans="1:15" x14ac:dyDescent="0.4">
      <c r="A80">
        <v>79</v>
      </c>
      <c r="B80" t="s">
        <v>24</v>
      </c>
      <c r="C80">
        <v>2672.4391713770015</v>
      </c>
      <c r="D80">
        <v>107.90828113948</v>
      </c>
      <c r="E80">
        <v>95.833286979999997</v>
      </c>
      <c r="F80">
        <f t="shared" si="14"/>
        <v>83.758292820519998</v>
      </c>
      <c r="G80">
        <f t="shared" si="14"/>
        <v>73.204747925134484</v>
      </c>
      <c r="H80">
        <f t="shared" si="14"/>
        <v>63.980949686567541</v>
      </c>
      <c r="J80">
        <f t="shared" si="8"/>
        <v>4.0378199172959723</v>
      </c>
      <c r="K80">
        <f t="shared" si="9"/>
        <v>3.5859857169591223</v>
      </c>
      <c r="L80">
        <f t="shared" si="10"/>
        <v>3.1341515166222731</v>
      </c>
      <c r="M80">
        <f t="shared" si="11"/>
        <v>2.7392484255278671</v>
      </c>
      <c r="N80">
        <f t="shared" si="12"/>
        <v>2.3941031239113557</v>
      </c>
      <c r="O80">
        <f t="shared" si="13"/>
        <v>4.0378199172959723</v>
      </c>
    </row>
    <row r="81" spans="1:15" x14ac:dyDescent="0.4">
      <c r="A81">
        <v>80</v>
      </c>
      <c r="B81" t="s">
        <v>96</v>
      </c>
      <c r="C81">
        <v>530.92326028599973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0</v>
      </c>
    </row>
    <row r="82" spans="1:15" x14ac:dyDescent="0.4">
      <c r="A82">
        <v>81</v>
      </c>
      <c r="B82" t="s">
        <v>97</v>
      </c>
      <c r="C82">
        <v>4333.889057499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0</v>
      </c>
    </row>
    <row r="83" spans="1:15" x14ac:dyDescent="0.4">
      <c r="A83">
        <v>82</v>
      </c>
      <c r="B83" t="s">
        <v>59</v>
      </c>
      <c r="C83">
        <v>838.01779612899907</v>
      </c>
      <c r="D83">
        <v>6.6097242585919993</v>
      </c>
      <c r="E83">
        <v>5.8700925919999998</v>
      </c>
      <c r="F83">
        <f t="shared" si="14"/>
        <v>5.1304609254080003</v>
      </c>
      <c r="G83">
        <f t="shared" si="14"/>
        <v>4.4840228488065925</v>
      </c>
      <c r="H83">
        <f t="shared" si="14"/>
        <v>3.9190359698569619</v>
      </c>
      <c r="J83">
        <f t="shared" si="8"/>
        <v>0.78873316164929519</v>
      </c>
      <c r="K83">
        <f t="shared" si="9"/>
        <v>0.70047350057663882</v>
      </c>
      <c r="L83">
        <f t="shared" si="10"/>
        <v>0.61221383950398234</v>
      </c>
      <c r="M83">
        <f t="shared" si="11"/>
        <v>0.53507489572648059</v>
      </c>
      <c r="N83">
        <f t="shared" si="12"/>
        <v>0.46765545886494403</v>
      </c>
      <c r="O83">
        <f t="shared" si="13"/>
        <v>0.78873316164929519</v>
      </c>
    </row>
    <row r="84" spans="1:15" x14ac:dyDescent="0.4">
      <c r="A84">
        <v>83</v>
      </c>
      <c r="B84" t="s">
        <v>32</v>
      </c>
      <c r="C84">
        <v>257.15051967679995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0</v>
      </c>
    </row>
    <row r="85" spans="1:15" x14ac:dyDescent="0.4">
      <c r="A85">
        <v>84</v>
      </c>
      <c r="B85" t="s">
        <v>98</v>
      </c>
      <c r="C85">
        <v>1747.5081649395001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0</v>
      </c>
    </row>
    <row r="86" spans="1:15" x14ac:dyDescent="0.4">
      <c r="A86">
        <v>85</v>
      </c>
      <c r="B86" t="s">
        <v>65</v>
      </c>
      <c r="C86">
        <v>1203.9256900365999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0</v>
      </c>
    </row>
    <row r="87" spans="1:15" x14ac:dyDescent="0.4">
      <c r="A87">
        <v>86</v>
      </c>
      <c r="B87" t="s">
        <v>50</v>
      </c>
      <c r="C87">
        <v>634.98014502880073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  <c r="N87">
        <f t="shared" si="12"/>
        <v>0</v>
      </c>
      <c r="O87">
        <f t="shared" si="13"/>
        <v>0</v>
      </c>
    </row>
    <row r="88" spans="1:15" x14ac:dyDescent="0.4">
      <c r="A88">
        <v>87</v>
      </c>
      <c r="B88" t="s">
        <v>33</v>
      </c>
      <c r="C88">
        <v>1410.6081354269993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0</v>
      </c>
      <c r="O88">
        <f t="shared" si="13"/>
        <v>0</v>
      </c>
    </row>
    <row r="89" spans="1:15" x14ac:dyDescent="0.4">
      <c r="A89">
        <v>88</v>
      </c>
      <c r="B89" t="s">
        <v>48</v>
      </c>
      <c r="C89">
        <v>404.64567246750005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  <c r="N89">
        <f t="shared" si="12"/>
        <v>0</v>
      </c>
      <c r="O89">
        <f t="shared" si="13"/>
        <v>0</v>
      </c>
    </row>
    <row r="90" spans="1:15" x14ac:dyDescent="0.4">
      <c r="A90">
        <v>89</v>
      </c>
      <c r="B90" t="s">
        <v>7</v>
      </c>
      <c r="C90">
        <v>5460.3402725399992</v>
      </c>
      <c r="D90">
        <v>204.59613469319999</v>
      </c>
      <c r="E90">
        <v>181.70171819999999</v>
      </c>
      <c r="F90">
        <f t="shared" si="14"/>
        <v>158.80730170679999</v>
      </c>
      <c r="G90">
        <f t="shared" si="14"/>
        <v>138.79758169174318</v>
      </c>
      <c r="H90">
        <f t="shared" si="14"/>
        <v>121.30908639858353</v>
      </c>
      <c r="J90">
        <f t="shared" si="8"/>
        <v>3.7469484405964968</v>
      </c>
      <c r="K90">
        <f t="shared" si="9"/>
        <v>3.3276629134960007</v>
      </c>
      <c r="L90">
        <f t="shared" si="10"/>
        <v>2.9083773863955042</v>
      </c>
      <c r="M90">
        <f t="shared" si="11"/>
        <v>2.5419218357096707</v>
      </c>
      <c r="N90">
        <f t="shared" si="12"/>
        <v>2.2216396844102522</v>
      </c>
      <c r="O90">
        <f t="shared" si="13"/>
        <v>3.7469484405964968</v>
      </c>
    </row>
    <row r="91" spans="1:15" x14ac:dyDescent="0.4">
      <c r="A91">
        <v>90</v>
      </c>
      <c r="B91" t="s">
        <v>60</v>
      </c>
      <c r="C91">
        <v>818.08015606850006</v>
      </c>
      <c r="D91">
        <v>0.51446267777999999</v>
      </c>
      <c r="E91">
        <v>0.45689403000000001</v>
      </c>
      <c r="F91">
        <f t="shared" si="14"/>
        <v>0.39932538222000002</v>
      </c>
      <c r="G91">
        <f t="shared" si="14"/>
        <v>0.34901038406028001</v>
      </c>
      <c r="H91">
        <f t="shared" si="14"/>
        <v>0.30503507566868471</v>
      </c>
      <c r="J91">
        <f t="shared" si="8"/>
        <v>6.2886585619236393E-2</v>
      </c>
      <c r="K91">
        <f t="shared" si="9"/>
        <v>5.5849543178717931E-2</v>
      </c>
      <c r="L91">
        <f t="shared" si="10"/>
        <v>4.8812500738199482E-2</v>
      </c>
      <c r="M91">
        <f t="shared" si="11"/>
        <v>4.2662125645186344E-2</v>
      </c>
      <c r="N91">
        <f t="shared" si="12"/>
        <v>3.7286697813892863E-2</v>
      </c>
      <c r="O91">
        <f t="shared" si="13"/>
        <v>6.2886585619236393E-2</v>
      </c>
    </row>
    <row r="92" spans="1:15" x14ac:dyDescent="0.4">
      <c r="A92">
        <v>91</v>
      </c>
      <c r="B92" t="s">
        <v>99</v>
      </c>
      <c r="C92">
        <v>3036.1379455769988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0</v>
      </c>
      <c r="O92">
        <f t="shared" si="13"/>
        <v>0</v>
      </c>
    </row>
    <row r="93" spans="1:15" x14ac:dyDescent="0.4">
      <c r="A93">
        <v>92</v>
      </c>
      <c r="B93" t="s">
        <v>57</v>
      </c>
      <c r="C93">
        <v>2385.0690695787998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  <c r="N93">
        <f t="shared" si="12"/>
        <v>0</v>
      </c>
      <c r="O93">
        <f t="shared" si="13"/>
        <v>0</v>
      </c>
    </row>
    <row r="94" spans="1:15" x14ac:dyDescent="0.4">
      <c r="A94">
        <v>93</v>
      </c>
      <c r="B94" t="s">
        <v>4</v>
      </c>
      <c r="C94">
        <v>3286.1968687783997</v>
      </c>
      <c r="D94">
        <v>4.8192305325679996</v>
      </c>
      <c r="E94">
        <v>4.2799560679999997</v>
      </c>
      <c r="F94">
        <f t="shared" si="14"/>
        <v>3.7406816034319998</v>
      </c>
      <c r="G94">
        <f t="shared" si="14"/>
        <v>3.2693557213995676</v>
      </c>
      <c r="H94">
        <f t="shared" si="14"/>
        <v>2.8574169005032219</v>
      </c>
      <c r="J94">
        <f t="shared" si="8"/>
        <v>0.14665069455682017</v>
      </c>
      <c r="K94">
        <f t="shared" si="9"/>
        <v>0.13024040369166978</v>
      </c>
      <c r="L94">
        <f t="shared" si="10"/>
        <v>0.11383011282651939</v>
      </c>
      <c r="M94">
        <f t="shared" si="11"/>
        <v>9.9487518610377954E-2</v>
      </c>
      <c r="N94">
        <f t="shared" si="12"/>
        <v>8.6952091265470308E-2</v>
      </c>
      <c r="O94">
        <f t="shared" si="13"/>
        <v>0.14665069455682017</v>
      </c>
    </row>
    <row r="95" spans="1:15" x14ac:dyDescent="0.4">
      <c r="A95">
        <v>94</v>
      </c>
      <c r="B95" t="s">
        <v>61</v>
      </c>
      <c r="C95">
        <v>425.5333779183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</row>
    <row r="96" spans="1:15" x14ac:dyDescent="0.4">
      <c r="A96">
        <v>95</v>
      </c>
      <c r="B96" t="s">
        <v>46</v>
      </c>
      <c r="C96">
        <v>7569.2632124690026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</row>
    <row r="97" spans="1:15" x14ac:dyDescent="0.4">
      <c r="A97">
        <v>96</v>
      </c>
      <c r="B97" t="s">
        <v>66</v>
      </c>
      <c r="C97">
        <v>154.85787683117002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0</v>
      </c>
    </row>
    <row r="98" spans="1:15" x14ac:dyDescent="0.4">
      <c r="A98">
        <v>97</v>
      </c>
      <c r="B98" t="s">
        <v>100</v>
      </c>
      <c r="C98">
        <v>14806.245979510999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0</v>
      </c>
    </row>
    <row r="99" spans="1:15" x14ac:dyDescent="0.4">
      <c r="A99">
        <v>98</v>
      </c>
      <c r="B99" t="s">
        <v>44</v>
      </c>
      <c r="C99">
        <v>143.00621829720018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0</v>
      </c>
    </row>
    <row r="100" spans="1:15" x14ac:dyDescent="0.4">
      <c r="A100">
        <v>99</v>
      </c>
      <c r="B100" t="s">
        <v>63</v>
      </c>
      <c r="C100">
        <v>693.75656632419998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  <c r="N100">
        <f t="shared" si="12"/>
        <v>0</v>
      </c>
      <c r="O100">
        <f t="shared" si="13"/>
        <v>0</v>
      </c>
    </row>
    <row r="101" spans="1:15" x14ac:dyDescent="0.4">
      <c r="A101">
        <v>100</v>
      </c>
      <c r="B101" t="s">
        <v>26</v>
      </c>
      <c r="C101">
        <v>406.24422115310017</v>
      </c>
      <c r="D101">
        <v>79.209787431259997</v>
      </c>
      <c r="E101">
        <v>70.346170009999994</v>
      </c>
      <c r="F101">
        <f t="shared" si="14"/>
        <v>61.482552588739992</v>
      </c>
      <c r="G101">
        <f t="shared" si="14"/>
        <v>53.735750962558754</v>
      </c>
      <c r="H101">
        <f t="shared" si="14"/>
        <v>46.965046341276349</v>
      </c>
      <c r="J101">
        <f t="shared" si="8"/>
        <v>19.49807118644733</v>
      </c>
      <c r="K101">
        <f t="shared" si="9"/>
        <v>17.316226630947895</v>
      </c>
      <c r="L101">
        <f t="shared" si="10"/>
        <v>15.134382075448459</v>
      </c>
      <c r="M101">
        <f t="shared" si="11"/>
        <v>13.227449933941953</v>
      </c>
      <c r="N101">
        <f t="shared" si="12"/>
        <v>11.560791242265267</v>
      </c>
      <c r="O101">
        <f t="shared" si="13"/>
        <v>19.49807118644733</v>
      </c>
    </row>
    <row r="102" spans="1:15" x14ac:dyDescent="0.4">
      <c r="A102">
        <v>101</v>
      </c>
      <c r="B102" t="s">
        <v>38</v>
      </c>
      <c r="C102">
        <v>562.46965874690011</v>
      </c>
      <c r="D102">
        <v>0</v>
      </c>
      <c r="E102">
        <v>0</v>
      </c>
      <c r="F102">
        <f t="shared" si="14"/>
        <v>0</v>
      </c>
      <c r="G102">
        <f t="shared" si="14"/>
        <v>0</v>
      </c>
      <c r="H102">
        <f t="shared" si="14"/>
        <v>0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  <c r="N102">
        <f t="shared" si="12"/>
        <v>0</v>
      </c>
      <c r="O102">
        <f t="shared" si="13"/>
        <v>0</v>
      </c>
    </row>
    <row r="103" spans="1:15" x14ac:dyDescent="0.4">
      <c r="A103">
        <v>102</v>
      </c>
      <c r="B103" t="s">
        <v>25</v>
      </c>
      <c r="C103">
        <v>339.14461707200002</v>
      </c>
      <c r="D103">
        <v>147.5342649646</v>
      </c>
      <c r="E103">
        <v>131.0251021</v>
      </c>
      <c r="F103">
        <f t="shared" si="14"/>
        <v>114.5159392354</v>
      </c>
      <c r="G103">
        <f t="shared" si="14"/>
        <v>100.0869308917396</v>
      </c>
      <c r="H103">
        <f t="shared" si="14"/>
        <v>87.475977599380414</v>
      </c>
      <c r="J103">
        <f t="shared" si="8"/>
        <v>43.501874285469981</v>
      </c>
      <c r="K103">
        <f t="shared" si="9"/>
        <v>38.633991372531064</v>
      </c>
      <c r="L103">
        <f t="shared" si="10"/>
        <v>33.766108459592147</v>
      </c>
      <c r="M103">
        <f t="shared" si="11"/>
        <v>29.511578793683537</v>
      </c>
      <c r="N103">
        <f t="shared" si="12"/>
        <v>25.793119865679415</v>
      </c>
      <c r="O103">
        <f t="shared" si="13"/>
        <v>43.501874285469981</v>
      </c>
    </row>
    <row r="104" spans="1:15" x14ac:dyDescent="0.4">
      <c r="A104">
        <v>103</v>
      </c>
      <c r="B104" t="s">
        <v>22</v>
      </c>
      <c r="C104">
        <v>351.211150589</v>
      </c>
      <c r="D104">
        <v>142.29873440520001</v>
      </c>
      <c r="E104">
        <v>126.3754302</v>
      </c>
      <c r="F104">
        <f t="shared" si="14"/>
        <v>110.4521259948</v>
      </c>
      <c r="G104">
        <f t="shared" si="14"/>
        <v>96.535158119455204</v>
      </c>
      <c r="H104">
        <f t="shared" si="14"/>
        <v>84.371728196403851</v>
      </c>
      <c r="J104">
        <f t="shared" si="8"/>
        <v>40.51657647160615</v>
      </c>
      <c r="K104">
        <f t="shared" si="9"/>
        <v>35.982749974783431</v>
      </c>
      <c r="L104">
        <f t="shared" si="10"/>
        <v>31.448923477960722</v>
      </c>
      <c r="M104">
        <f t="shared" si="11"/>
        <v>27.486359119737671</v>
      </c>
      <c r="N104">
        <f t="shared" si="12"/>
        <v>24.023077870650727</v>
      </c>
      <c r="O104">
        <f t="shared" si="13"/>
        <v>40.51657647160615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4"/>
  <sheetViews>
    <sheetView workbookViewId="0">
      <selection sqref="A1:B1048576"/>
    </sheetView>
  </sheetViews>
  <sheetFormatPr baseColWidth="10" defaultRowHeight="14.6" x14ac:dyDescent="0.4"/>
  <cols>
    <col min="2" max="2" width="18.69140625" bestFit="1" customWidth="1"/>
    <col min="3" max="3" width="18.69140625" customWidth="1"/>
    <col min="4" max="5" width="13.53515625" bestFit="1" customWidth="1"/>
    <col min="6" max="6" width="13.69140625" customWidth="1"/>
    <col min="7" max="8" width="13.53515625" bestFit="1" customWidth="1"/>
    <col min="9" max="9" width="2.53515625" style="2" bestFit="1" customWidth="1"/>
  </cols>
  <sheetData>
    <row r="1" spans="1:15" x14ac:dyDescent="0.4">
      <c r="A1" t="s">
        <v>101</v>
      </c>
      <c r="B1" t="s">
        <v>102</v>
      </c>
      <c r="C1" t="s">
        <v>114</v>
      </c>
      <c r="D1">
        <v>2017</v>
      </c>
      <c r="E1">
        <v>2018</v>
      </c>
      <c r="F1">
        <v>2019</v>
      </c>
      <c r="G1">
        <v>2020</v>
      </c>
      <c r="H1">
        <v>2021</v>
      </c>
      <c r="I1" s="2" t="s">
        <v>115</v>
      </c>
    </row>
    <row r="2" spans="1:15" x14ac:dyDescent="0.4">
      <c r="A2">
        <v>1</v>
      </c>
      <c r="B2" t="s">
        <v>28</v>
      </c>
      <c r="C2">
        <v>293.24771740009987</v>
      </c>
      <c r="D2">
        <v>5.08</v>
      </c>
      <c r="E2" s="1">
        <v>5.08</v>
      </c>
      <c r="F2" s="1">
        <v>5.25</v>
      </c>
      <c r="G2" s="1">
        <v>5.3</v>
      </c>
      <c r="H2" s="1">
        <v>5.3</v>
      </c>
      <c r="J2">
        <f>D2*100/C2</f>
        <v>1.7323237994957603</v>
      </c>
      <c r="K2">
        <f>E2*100/C2</f>
        <v>1.7323237994957603</v>
      </c>
      <c r="L2">
        <f>F2*100/C2</f>
        <v>1.7902952652269177</v>
      </c>
      <c r="M2">
        <f>G2*100/C2</f>
        <v>1.8073456963243169</v>
      </c>
      <c r="N2">
        <f>H2*100/C2</f>
        <v>1.8073456963243169</v>
      </c>
      <c r="O2">
        <f>MAX(J2:N2)</f>
        <v>1.8073456963243169</v>
      </c>
    </row>
    <row r="3" spans="1:15" x14ac:dyDescent="0.4">
      <c r="A3">
        <v>2</v>
      </c>
      <c r="B3" t="s">
        <v>68</v>
      </c>
      <c r="C3">
        <v>1823.3820063029966</v>
      </c>
      <c r="D3">
        <v>3.46</v>
      </c>
      <c r="E3" s="1">
        <v>3.46</v>
      </c>
      <c r="F3" s="1">
        <v>3.63</v>
      </c>
      <c r="G3" s="1">
        <v>3.09</v>
      </c>
      <c r="H3" s="1">
        <v>3.0233333333333299</v>
      </c>
      <c r="J3">
        <f t="shared" ref="J3:J66" si="0">D3*100/C3</f>
        <v>0.18975727456120578</v>
      </c>
      <c r="K3">
        <f t="shared" ref="K3:K66" si="1">E3*100/C3</f>
        <v>0.18975727456120578</v>
      </c>
      <c r="L3">
        <f t="shared" ref="L3:L66" si="2">F3*100/C3</f>
        <v>0.19908060886045578</v>
      </c>
      <c r="M3">
        <f t="shared" ref="M3:M66" si="3">G3*100/C3</f>
        <v>0.16946531167460285</v>
      </c>
      <c r="N3">
        <f t="shared" ref="N3:N66" si="4">H3*100/C3</f>
        <v>0.16580910214548503</v>
      </c>
      <c r="O3">
        <f t="shared" ref="O3:O66" si="5">MAX(J3:N3)</f>
        <v>0.19908060886045578</v>
      </c>
    </row>
    <row r="4" spans="1:15" x14ac:dyDescent="0.4">
      <c r="A4">
        <v>3</v>
      </c>
      <c r="B4" t="s">
        <v>6</v>
      </c>
      <c r="C4">
        <v>3898.7767515489963</v>
      </c>
      <c r="D4">
        <v>31.67</v>
      </c>
      <c r="E4" s="1">
        <v>8.9700000000000006</v>
      </c>
      <c r="F4" s="1">
        <v>0.12</v>
      </c>
      <c r="G4" s="1">
        <v>1.98</v>
      </c>
      <c r="H4" s="1">
        <v>0.11</v>
      </c>
      <c r="J4">
        <f t="shared" si="0"/>
        <v>0.81230606465008315</v>
      </c>
      <c r="K4">
        <f t="shared" si="1"/>
        <v>0.23007216292741542</v>
      </c>
      <c r="L4">
        <f t="shared" si="2"/>
        <v>3.0778884672563933E-3</v>
      </c>
      <c r="M4">
        <f t="shared" si="3"/>
        <v>5.0785159709730486E-2</v>
      </c>
      <c r="N4">
        <f t="shared" si="4"/>
        <v>2.8213977616516938E-3</v>
      </c>
      <c r="O4">
        <f t="shared" si="5"/>
        <v>0.81230606465008315</v>
      </c>
    </row>
    <row r="5" spans="1:15" x14ac:dyDescent="0.4">
      <c r="A5">
        <v>4</v>
      </c>
      <c r="B5" t="s">
        <v>53</v>
      </c>
      <c r="C5">
        <v>1180.6219120300002</v>
      </c>
      <c r="D5">
        <v>11.6</v>
      </c>
      <c r="E5" s="1">
        <v>7.8</v>
      </c>
      <c r="F5" s="1">
        <v>9</v>
      </c>
      <c r="G5" s="1">
        <v>7</v>
      </c>
      <c r="H5" s="1">
        <v>9.3000000000000007</v>
      </c>
      <c r="J5">
        <f t="shared" si="0"/>
        <v>0.98253300923871367</v>
      </c>
      <c r="K5">
        <f t="shared" si="1"/>
        <v>0.66066874759154881</v>
      </c>
      <c r="L5">
        <f t="shared" si="2"/>
        <v>0.76231009337486411</v>
      </c>
      <c r="M5">
        <f t="shared" si="3"/>
        <v>0.59290785040267202</v>
      </c>
      <c r="N5">
        <f t="shared" si="4"/>
        <v>0.78772042982069301</v>
      </c>
      <c r="O5">
        <f t="shared" si="5"/>
        <v>0.98253300923871367</v>
      </c>
    </row>
    <row r="6" spans="1:15" x14ac:dyDescent="0.4">
      <c r="A6">
        <v>5</v>
      </c>
      <c r="B6" t="s">
        <v>0</v>
      </c>
      <c r="C6">
        <v>1291.797101594</v>
      </c>
      <c r="D6">
        <v>10.7</v>
      </c>
      <c r="E6" s="1">
        <v>0.52</v>
      </c>
      <c r="F6" s="1">
        <v>1.6</v>
      </c>
      <c r="G6" s="1">
        <v>0.55000000000000004</v>
      </c>
      <c r="H6" s="1">
        <v>1.1000000000000001</v>
      </c>
      <c r="J6">
        <f t="shared" si="0"/>
        <v>0.82830345313492681</v>
      </c>
      <c r="K6">
        <f t="shared" si="1"/>
        <v>4.0253999591603917E-2</v>
      </c>
      <c r="L6">
        <f t="shared" si="2"/>
        <v>0.12385846028185821</v>
      </c>
      <c r="M6">
        <f t="shared" si="3"/>
        <v>4.2576345721888766E-2</v>
      </c>
      <c r="N6">
        <f t="shared" si="4"/>
        <v>8.5152691443777531E-2</v>
      </c>
      <c r="O6">
        <f t="shared" si="5"/>
        <v>0.82830345313492681</v>
      </c>
    </row>
    <row r="7" spans="1:15" x14ac:dyDescent="0.4">
      <c r="A7">
        <v>6</v>
      </c>
      <c r="B7" t="s">
        <v>69</v>
      </c>
      <c r="C7">
        <v>23051.457004350003</v>
      </c>
      <c r="D7">
        <v>475.79</v>
      </c>
      <c r="E7" s="1">
        <v>359.84000000000003</v>
      </c>
      <c r="F7" s="1">
        <v>243.89</v>
      </c>
      <c r="G7" s="1">
        <v>476.79</v>
      </c>
      <c r="H7" s="1">
        <v>238.39500000000001</v>
      </c>
      <c r="J7">
        <f t="shared" si="0"/>
        <v>2.0640343901481564</v>
      </c>
      <c r="K7">
        <f t="shared" si="1"/>
        <v>1.5610293090458238</v>
      </c>
      <c r="L7">
        <f t="shared" si="2"/>
        <v>1.0580242279434915</v>
      </c>
      <c r="M7">
        <f t="shared" si="3"/>
        <v>2.0683725107268738</v>
      </c>
      <c r="N7">
        <f t="shared" si="4"/>
        <v>1.0341862553634369</v>
      </c>
      <c r="O7">
        <f t="shared" si="5"/>
        <v>2.0683725107268738</v>
      </c>
    </row>
    <row r="8" spans="1:15" x14ac:dyDescent="0.4">
      <c r="A8">
        <v>7</v>
      </c>
      <c r="B8" t="s">
        <v>70</v>
      </c>
      <c r="C8">
        <v>31663.993580969971</v>
      </c>
      <c r="D8">
        <v>1240</v>
      </c>
      <c r="E8" s="1">
        <v>867.10500000000002</v>
      </c>
      <c r="F8" s="1">
        <v>494.21</v>
      </c>
      <c r="G8" s="1">
        <v>1101.1400000000001</v>
      </c>
      <c r="H8" s="1">
        <v>1241</v>
      </c>
      <c r="J8">
        <f t="shared" si="0"/>
        <v>3.9161200460362613</v>
      </c>
      <c r="K8">
        <f t="shared" si="1"/>
        <v>2.7384574778373163</v>
      </c>
      <c r="L8">
        <f t="shared" si="2"/>
        <v>1.5607949096383715</v>
      </c>
      <c r="M8">
        <f t="shared" si="3"/>
        <v>3.4775777641067491</v>
      </c>
      <c r="N8">
        <f t="shared" si="4"/>
        <v>3.9192782073637096</v>
      </c>
      <c r="O8">
        <f t="shared" si="5"/>
        <v>3.9192782073637096</v>
      </c>
    </row>
    <row r="9" spans="1:15" x14ac:dyDescent="0.4">
      <c r="A9">
        <v>8</v>
      </c>
      <c r="B9" t="s">
        <v>71</v>
      </c>
      <c r="C9">
        <v>1321.7856054730007</v>
      </c>
      <c r="D9">
        <v>1.3</v>
      </c>
      <c r="E9" s="1">
        <v>1.35</v>
      </c>
      <c r="F9" s="1">
        <v>1.4</v>
      </c>
      <c r="G9" s="1">
        <v>1.37</v>
      </c>
      <c r="H9" s="1">
        <v>1.3</v>
      </c>
      <c r="J9">
        <f t="shared" si="0"/>
        <v>9.8351804908239665E-2</v>
      </c>
      <c r="K9">
        <f t="shared" si="1"/>
        <v>0.10213456663547965</v>
      </c>
      <c r="L9">
        <f t="shared" si="2"/>
        <v>0.10591732836271964</v>
      </c>
      <c r="M9">
        <f t="shared" si="3"/>
        <v>0.10364767132637565</v>
      </c>
      <c r="N9">
        <f t="shared" si="4"/>
        <v>9.8351804908239665E-2</v>
      </c>
      <c r="O9">
        <f t="shared" si="5"/>
        <v>0.10591732836271964</v>
      </c>
    </row>
    <row r="10" spans="1:15" x14ac:dyDescent="0.4">
      <c r="A10">
        <v>9</v>
      </c>
      <c r="B10" t="s">
        <v>9</v>
      </c>
      <c r="C10">
        <v>3404.3469293970015</v>
      </c>
      <c r="D10">
        <v>7.5</v>
      </c>
      <c r="E10" s="1">
        <v>7.4</v>
      </c>
      <c r="F10" s="1">
        <v>7.0000000000000007E-2</v>
      </c>
      <c r="G10" s="1">
        <v>0.6</v>
      </c>
      <c r="H10" s="1">
        <v>0.67</v>
      </c>
      <c r="J10">
        <f t="shared" si="0"/>
        <v>0.22030657143772492</v>
      </c>
      <c r="K10">
        <f t="shared" si="1"/>
        <v>0.21736915048522193</v>
      </c>
      <c r="L10">
        <f t="shared" si="2"/>
        <v>2.0561946667520996E-3</v>
      </c>
      <c r="M10">
        <f t="shared" si="3"/>
        <v>1.7624525715017995E-2</v>
      </c>
      <c r="N10">
        <f t="shared" si="4"/>
        <v>1.9680720381770093E-2</v>
      </c>
      <c r="O10">
        <f t="shared" si="5"/>
        <v>0.22030657143772492</v>
      </c>
    </row>
    <row r="11" spans="1:15" x14ac:dyDescent="0.4">
      <c r="A11">
        <v>10</v>
      </c>
      <c r="B11" t="s">
        <v>1</v>
      </c>
      <c r="C11">
        <v>1109.9700287344999</v>
      </c>
      <c r="D11">
        <v>0.32</v>
      </c>
      <c r="E11" s="1">
        <v>0.7</v>
      </c>
      <c r="F11" s="1">
        <v>0.6</v>
      </c>
      <c r="G11" s="1">
        <v>0.4</v>
      </c>
      <c r="H11" s="1">
        <v>0.72</v>
      </c>
      <c r="J11">
        <f t="shared" si="0"/>
        <v>2.8829607261093231E-2</v>
      </c>
      <c r="K11">
        <f t="shared" si="1"/>
        <v>6.3064765883641447E-2</v>
      </c>
      <c r="L11">
        <f t="shared" si="2"/>
        <v>5.4055513614549806E-2</v>
      </c>
      <c r="M11">
        <f t="shared" si="3"/>
        <v>3.603700907636654E-2</v>
      </c>
      <c r="N11">
        <f t="shared" si="4"/>
        <v>6.486661633745977E-2</v>
      </c>
      <c r="O11">
        <f t="shared" si="5"/>
        <v>6.486661633745977E-2</v>
      </c>
    </row>
    <row r="12" spans="1:15" x14ac:dyDescent="0.4">
      <c r="A12">
        <v>11</v>
      </c>
      <c r="B12" t="s">
        <v>18</v>
      </c>
      <c r="C12">
        <v>1442.2393251240001</v>
      </c>
      <c r="D12">
        <v>81.95</v>
      </c>
      <c r="E12" s="1">
        <v>81.900000000000006</v>
      </c>
      <c r="F12" s="1">
        <v>66.78</v>
      </c>
      <c r="G12" s="1">
        <v>76.540000000000006</v>
      </c>
      <c r="H12" s="1">
        <v>57.7</v>
      </c>
      <c r="J12">
        <f t="shared" si="0"/>
        <v>5.6821360070010671</v>
      </c>
      <c r="K12">
        <f t="shared" si="1"/>
        <v>5.6786691760022876</v>
      </c>
      <c r="L12">
        <f t="shared" si="2"/>
        <v>4.6302994819710959</v>
      </c>
      <c r="M12">
        <f t="shared" si="3"/>
        <v>5.307024892933029</v>
      </c>
      <c r="N12">
        <f t="shared" si="4"/>
        <v>4.0007229725925759</v>
      </c>
      <c r="O12">
        <f t="shared" si="5"/>
        <v>5.6821360070010671</v>
      </c>
    </row>
    <row r="13" spans="1:15" x14ac:dyDescent="0.4">
      <c r="A13">
        <v>12</v>
      </c>
      <c r="B13" t="s">
        <v>56</v>
      </c>
      <c r="C13">
        <v>741.86127514780003</v>
      </c>
      <c r="D13">
        <v>6.7</v>
      </c>
      <c r="E13" s="1">
        <v>3.7</v>
      </c>
      <c r="F13" s="1">
        <v>4.9000000000000004</v>
      </c>
      <c r="G13" s="1">
        <v>6.02</v>
      </c>
      <c r="H13" s="1">
        <v>5.12</v>
      </c>
      <c r="J13">
        <f t="shared" si="0"/>
        <v>0.90313381011364535</v>
      </c>
      <c r="K13">
        <f t="shared" si="1"/>
        <v>0.49874553692843099</v>
      </c>
      <c r="L13">
        <f t="shared" si="2"/>
        <v>0.66050084620251681</v>
      </c>
      <c r="M13">
        <f t="shared" si="3"/>
        <v>0.81147246819166341</v>
      </c>
      <c r="N13">
        <f t="shared" si="4"/>
        <v>0.69015598623609908</v>
      </c>
      <c r="O13">
        <f t="shared" si="5"/>
        <v>0.90313381011364535</v>
      </c>
    </row>
    <row r="14" spans="1:15" x14ac:dyDescent="0.4">
      <c r="A14">
        <v>13</v>
      </c>
      <c r="B14" t="s">
        <v>58</v>
      </c>
      <c r="C14">
        <v>1319.7017291541999</v>
      </c>
      <c r="D14">
        <v>0.65</v>
      </c>
      <c r="E14" s="1">
        <v>0.17</v>
      </c>
      <c r="F14" s="1">
        <v>0.18</v>
      </c>
      <c r="G14" s="1">
        <v>0.19</v>
      </c>
      <c r="H14" s="1">
        <v>0.92</v>
      </c>
      <c r="J14">
        <f t="shared" si="0"/>
        <v>4.9253553711457711E-2</v>
      </c>
      <c r="K14">
        <f t="shared" si="1"/>
        <v>1.2881698662996632E-2</v>
      </c>
      <c r="L14">
        <f t="shared" si="2"/>
        <v>1.3639445643172904E-2</v>
      </c>
      <c r="M14">
        <f t="shared" si="3"/>
        <v>1.4397192623349176E-2</v>
      </c>
      <c r="N14">
        <f t="shared" si="4"/>
        <v>6.971272217621706E-2</v>
      </c>
      <c r="O14">
        <f t="shared" si="5"/>
        <v>6.971272217621706E-2</v>
      </c>
    </row>
    <row r="15" spans="1:15" x14ac:dyDescent="0.4">
      <c r="A15">
        <v>14</v>
      </c>
      <c r="B15" t="s">
        <v>31</v>
      </c>
      <c r="C15">
        <v>107.51210480077003</v>
      </c>
      <c r="D15">
        <v>0.8</v>
      </c>
      <c r="E15" s="1">
        <v>0.81</v>
      </c>
      <c r="F15" s="1">
        <v>8</v>
      </c>
      <c r="G15" s="1">
        <v>0.74</v>
      </c>
      <c r="H15" s="1">
        <v>0.61</v>
      </c>
      <c r="J15">
        <f t="shared" si="0"/>
        <v>0.74410225851542455</v>
      </c>
      <c r="K15">
        <f t="shared" si="1"/>
        <v>0.75340353674686733</v>
      </c>
      <c r="L15">
        <f t="shared" si="2"/>
        <v>7.4410225851542453</v>
      </c>
      <c r="M15">
        <f t="shared" si="3"/>
        <v>0.68829458912676766</v>
      </c>
      <c r="N15">
        <f t="shared" si="4"/>
        <v>0.56737797211801122</v>
      </c>
      <c r="O15">
        <f t="shared" si="5"/>
        <v>7.4410225851542453</v>
      </c>
    </row>
    <row r="16" spans="1:15" x14ac:dyDescent="0.4">
      <c r="A16">
        <v>15</v>
      </c>
      <c r="B16" t="s">
        <v>27</v>
      </c>
      <c r="C16">
        <v>363.71325953960007</v>
      </c>
      <c r="D16">
        <v>7.6</v>
      </c>
      <c r="E16" s="1">
        <v>7.6</v>
      </c>
      <c r="F16" s="1">
        <v>7.6</v>
      </c>
      <c r="G16" s="1">
        <v>9.23</v>
      </c>
      <c r="H16" s="1">
        <v>9.7733333333333299</v>
      </c>
      <c r="J16">
        <f t="shared" si="0"/>
        <v>2.0895581342347334</v>
      </c>
      <c r="K16">
        <f t="shared" si="1"/>
        <v>2.0895581342347334</v>
      </c>
      <c r="L16">
        <f t="shared" si="2"/>
        <v>2.0895581342347334</v>
      </c>
      <c r="M16">
        <f t="shared" si="3"/>
        <v>2.5377133656561299</v>
      </c>
      <c r="N16">
        <f t="shared" si="4"/>
        <v>2.6870984427965947</v>
      </c>
      <c r="O16">
        <f t="shared" si="5"/>
        <v>2.6870984427965947</v>
      </c>
    </row>
    <row r="17" spans="1:15" x14ac:dyDescent="0.4">
      <c r="A17">
        <v>16</v>
      </c>
      <c r="B17" t="s">
        <v>72</v>
      </c>
      <c r="C17">
        <v>502.05633825299958</v>
      </c>
      <c r="D17">
        <v>0.39</v>
      </c>
      <c r="E17" s="1">
        <v>0.44500000000000001</v>
      </c>
      <c r="F17" s="1">
        <v>0.5</v>
      </c>
      <c r="G17" s="1">
        <v>0.25</v>
      </c>
      <c r="H17" s="1">
        <v>0</v>
      </c>
      <c r="J17">
        <f t="shared" si="0"/>
        <v>7.7680525129326938E-2</v>
      </c>
      <c r="K17">
        <f t="shared" si="1"/>
        <v>8.863547098089869E-2</v>
      </c>
      <c r="L17">
        <f t="shared" si="2"/>
        <v>9.9590416832470441E-2</v>
      </c>
      <c r="M17">
        <f t="shared" si="3"/>
        <v>4.979520841623522E-2</v>
      </c>
      <c r="N17">
        <f t="shared" si="4"/>
        <v>0</v>
      </c>
      <c r="O17">
        <f t="shared" si="5"/>
        <v>9.9590416832470441E-2</v>
      </c>
    </row>
    <row r="18" spans="1:15" x14ac:dyDescent="0.4">
      <c r="A18">
        <v>17</v>
      </c>
      <c r="B18" t="s">
        <v>73</v>
      </c>
      <c r="C18">
        <v>5389.8422772530021</v>
      </c>
      <c r="D18">
        <v>5.07</v>
      </c>
      <c r="E18" s="1">
        <v>4.8949999999999996</v>
      </c>
      <c r="F18" s="1">
        <v>4.72</v>
      </c>
      <c r="G18" s="1">
        <v>5.07</v>
      </c>
      <c r="H18" s="1">
        <v>5.07</v>
      </c>
      <c r="J18">
        <f t="shared" si="0"/>
        <v>9.4065832341646671E-2</v>
      </c>
      <c r="K18">
        <f t="shared" si="1"/>
        <v>9.0818984085278193E-2</v>
      </c>
      <c r="L18">
        <f t="shared" si="2"/>
        <v>8.7572135828909728E-2</v>
      </c>
      <c r="M18">
        <f t="shared" si="3"/>
        <v>9.4065832341646671E-2</v>
      </c>
      <c r="N18">
        <f t="shared" si="4"/>
        <v>9.4065832341646671E-2</v>
      </c>
      <c r="O18">
        <f t="shared" si="5"/>
        <v>9.4065832341646671E-2</v>
      </c>
    </row>
    <row r="19" spans="1:15" x14ac:dyDescent="0.4">
      <c r="A19">
        <v>18</v>
      </c>
      <c r="B19" t="s">
        <v>8</v>
      </c>
      <c r="C19">
        <v>1742.454565794</v>
      </c>
      <c r="D19">
        <v>1.03</v>
      </c>
      <c r="E19" s="1">
        <v>4.7</v>
      </c>
      <c r="F19" s="1">
        <v>0.04</v>
      </c>
      <c r="G19" s="1">
        <v>0.37</v>
      </c>
      <c r="H19" s="1">
        <v>0.05</v>
      </c>
      <c r="J19">
        <f t="shared" si="0"/>
        <v>5.9112014753202512E-2</v>
      </c>
      <c r="K19">
        <f t="shared" si="1"/>
        <v>0.26973443625247745</v>
      </c>
      <c r="L19">
        <f t="shared" si="2"/>
        <v>2.2956122234253401E-3</v>
      </c>
      <c r="M19">
        <f t="shared" si="3"/>
        <v>2.1234413066684395E-2</v>
      </c>
      <c r="N19">
        <f t="shared" si="4"/>
        <v>2.869515279281675E-3</v>
      </c>
      <c r="O19">
        <f t="shared" si="5"/>
        <v>0.26973443625247745</v>
      </c>
    </row>
    <row r="20" spans="1:15" x14ac:dyDescent="0.4">
      <c r="A20">
        <v>19</v>
      </c>
      <c r="B20" t="s">
        <v>42</v>
      </c>
      <c r="C20">
        <v>560.31276449789993</v>
      </c>
      <c r="D20">
        <v>0.88</v>
      </c>
      <c r="E20" s="1">
        <v>7.57</v>
      </c>
      <c r="F20" s="1">
        <v>7.78</v>
      </c>
      <c r="G20" s="1">
        <v>8.8000000000000007</v>
      </c>
      <c r="H20" s="1">
        <v>12.25</v>
      </c>
      <c r="J20">
        <f t="shared" si="0"/>
        <v>0.15705514058537895</v>
      </c>
      <c r="K20">
        <f t="shared" si="1"/>
        <v>1.3510311525355894</v>
      </c>
      <c r="L20">
        <f t="shared" si="2"/>
        <v>1.3885102201752821</v>
      </c>
      <c r="M20">
        <f t="shared" si="3"/>
        <v>1.5705514058537897</v>
      </c>
      <c r="N20">
        <f t="shared" si="4"/>
        <v>2.1862789456487408</v>
      </c>
      <c r="O20">
        <f t="shared" si="5"/>
        <v>2.1862789456487408</v>
      </c>
    </row>
    <row r="21" spans="1:15" x14ac:dyDescent="0.4">
      <c r="A21">
        <v>20</v>
      </c>
      <c r="B21" t="s">
        <v>74</v>
      </c>
      <c r="C21">
        <v>1074.0609684020001</v>
      </c>
      <c r="D21">
        <v>1.23</v>
      </c>
      <c r="E21" s="1">
        <v>1.1850000000000001</v>
      </c>
      <c r="F21" s="1">
        <v>1.1399999999999999</v>
      </c>
      <c r="G21" s="1">
        <v>1.04</v>
      </c>
      <c r="H21" s="1">
        <v>1.23</v>
      </c>
      <c r="J21">
        <f t="shared" si="0"/>
        <v>0.1145186387165719</v>
      </c>
      <c r="K21">
        <f t="shared" si="1"/>
        <v>0.11032893242206318</v>
      </c>
      <c r="L21">
        <f t="shared" si="2"/>
        <v>0.10613922612755444</v>
      </c>
      <c r="M21">
        <f t="shared" si="3"/>
        <v>9.6828767695312831E-2</v>
      </c>
      <c r="N21">
        <f t="shared" si="4"/>
        <v>0.1145186387165719</v>
      </c>
      <c r="O21">
        <f t="shared" si="5"/>
        <v>0.1145186387165719</v>
      </c>
    </row>
    <row r="22" spans="1:15" x14ac:dyDescent="0.4">
      <c r="A22">
        <v>21</v>
      </c>
      <c r="B22" t="s">
        <v>75</v>
      </c>
      <c r="C22">
        <v>18240.981631759994</v>
      </c>
      <c r="D22">
        <v>132.9</v>
      </c>
      <c r="E22" s="1">
        <v>106.24000000000001</v>
      </c>
      <c r="F22" s="1">
        <v>79.58</v>
      </c>
      <c r="G22" s="1">
        <v>107.7</v>
      </c>
      <c r="H22" s="1">
        <v>135.82</v>
      </c>
      <c r="J22">
        <f t="shared" si="0"/>
        <v>0.72857921071859033</v>
      </c>
      <c r="K22">
        <f t="shared" si="1"/>
        <v>0.58242479568655403</v>
      </c>
      <c r="L22">
        <f t="shared" si="2"/>
        <v>0.43627038065451779</v>
      </c>
      <c r="M22">
        <f t="shared" si="3"/>
        <v>0.590428750898361</v>
      </c>
      <c r="N22">
        <f t="shared" si="4"/>
        <v>0.74458712114220416</v>
      </c>
      <c r="O22">
        <f t="shared" si="5"/>
        <v>0.74458712114220416</v>
      </c>
    </row>
    <row r="23" spans="1:15" x14ac:dyDescent="0.4">
      <c r="A23">
        <v>22</v>
      </c>
      <c r="B23" t="s">
        <v>43</v>
      </c>
      <c r="C23">
        <v>984.52237135829989</v>
      </c>
      <c r="D23">
        <v>6.94</v>
      </c>
      <c r="E23" s="1">
        <v>5.17</v>
      </c>
      <c r="F23" s="1">
        <v>4.7</v>
      </c>
      <c r="G23" s="1">
        <v>5.05</v>
      </c>
      <c r="H23" s="1">
        <v>3.93</v>
      </c>
      <c r="J23">
        <f t="shared" si="0"/>
        <v>0.70491034047557533</v>
      </c>
      <c r="K23">
        <f t="shared" si="1"/>
        <v>0.5251277320257528</v>
      </c>
      <c r="L23">
        <f t="shared" si="2"/>
        <v>0.4773888472961389</v>
      </c>
      <c r="M23">
        <f t="shared" si="3"/>
        <v>0.51293908060542581</v>
      </c>
      <c r="N23">
        <f t="shared" si="4"/>
        <v>0.39917833401570763</v>
      </c>
      <c r="O23">
        <f t="shared" si="5"/>
        <v>0.70491034047557533</v>
      </c>
    </row>
    <row r="24" spans="1:15" x14ac:dyDescent="0.4">
      <c r="A24">
        <v>23</v>
      </c>
      <c r="B24" t="s">
        <v>76</v>
      </c>
      <c r="C24">
        <v>304.74482215299997</v>
      </c>
      <c r="D24">
        <v>0.15</v>
      </c>
      <c r="E24" s="1">
        <v>0.17499999999999999</v>
      </c>
      <c r="F24" s="1">
        <v>0.2</v>
      </c>
      <c r="G24" s="1">
        <v>0.2</v>
      </c>
      <c r="H24" s="1">
        <v>0.15</v>
      </c>
      <c r="J24">
        <f t="shared" si="0"/>
        <v>4.9221508979303052E-2</v>
      </c>
      <c r="K24">
        <f t="shared" si="1"/>
        <v>5.7425093809186895E-2</v>
      </c>
      <c r="L24">
        <f t="shared" si="2"/>
        <v>6.5628678639070737E-2</v>
      </c>
      <c r="M24">
        <f t="shared" si="3"/>
        <v>6.5628678639070737E-2</v>
      </c>
      <c r="N24">
        <f t="shared" si="4"/>
        <v>4.9221508979303052E-2</v>
      </c>
      <c r="O24">
        <f t="shared" si="5"/>
        <v>6.5628678639070737E-2</v>
      </c>
    </row>
    <row r="25" spans="1:15" x14ac:dyDescent="0.4">
      <c r="A25">
        <v>24</v>
      </c>
      <c r="B25" t="s">
        <v>45</v>
      </c>
      <c r="C25">
        <v>187.69093132359998</v>
      </c>
      <c r="D25">
        <v>1.06</v>
      </c>
      <c r="E25" s="1">
        <v>0.57999999999999996</v>
      </c>
      <c r="F25" s="1">
        <v>0.47</v>
      </c>
      <c r="G25" s="1">
        <v>0.47</v>
      </c>
      <c r="H25" s="1">
        <v>0.17499999999999999</v>
      </c>
      <c r="J25">
        <f t="shared" si="0"/>
        <v>0.56475823979606266</v>
      </c>
      <c r="K25">
        <f t="shared" si="1"/>
        <v>0.30901865951105312</v>
      </c>
      <c r="L25">
        <f t="shared" si="2"/>
        <v>0.25041167236240514</v>
      </c>
      <c r="M25">
        <f t="shared" si="3"/>
        <v>0.25041167236240514</v>
      </c>
      <c r="N25">
        <f t="shared" si="4"/>
        <v>9.3238388645576376E-2</v>
      </c>
      <c r="O25">
        <f t="shared" si="5"/>
        <v>0.56475823979606266</v>
      </c>
    </row>
    <row r="26" spans="1:15" x14ac:dyDescent="0.4">
      <c r="A26">
        <v>25</v>
      </c>
      <c r="B26" t="s">
        <v>103</v>
      </c>
      <c r="C26">
        <v>120.83013129359991</v>
      </c>
      <c r="D26">
        <v>0.73</v>
      </c>
      <c r="E26" s="1">
        <v>0.73</v>
      </c>
      <c r="F26" s="1">
        <v>0.68</v>
      </c>
      <c r="G26" s="1">
        <v>0.81</v>
      </c>
      <c r="H26" s="1">
        <v>0.45</v>
      </c>
      <c r="J26">
        <f t="shared" si="0"/>
        <v>0.60415394089592156</v>
      </c>
      <c r="K26">
        <f t="shared" si="1"/>
        <v>0.60415394089592156</v>
      </c>
      <c r="L26">
        <f t="shared" si="2"/>
        <v>0.56277353398524199</v>
      </c>
      <c r="M26">
        <f t="shared" si="3"/>
        <v>0.67036259195300885</v>
      </c>
      <c r="N26">
        <f t="shared" si="4"/>
        <v>0.37242366219611606</v>
      </c>
      <c r="O26">
        <f t="shared" si="5"/>
        <v>0.67036259195300885</v>
      </c>
    </row>
    <row r="27" spans="1:15" x14ac:dyDescent="0.4">
      <c r="A27">
        <v>26</v>
      </c>
      <c r="B27" t="s">
        <v>40</v>
      </c>
      <c r="C27">
        <v>1529.6915245869991</v>
      </c>
      <c r="D27">
        <v>13</v>
      </c>
      <c r="E27" s="1">
        <v>12.07</v>
      </c>
      <c r="F27" s="1">
        <v>13.26</v>
      </c>
      <c r="G27" s="1">
        <v>16.28</v>
      </c>
      <c r="H27" s="1">
        <v>19.3</v>
      </c>
      <c r="J27">
        <f t="shared" si="0"/>
        <v>0.84984454650161345</v>
      </c>
      <c r="K27">
        <f t="shared" si="1"/>
        <v>0.78904797509803648</v>
      </c>
      <c r="L27">
        <f t="shared" si="2"/>
        <v>0.86684143743164577</v>
      </c>
      <c r="M27">
        <f t="shared" si="3"/>
        <v>1.0642668628497129</v>
      </c>
      <c r="N27">
        <f t="shared" si="4"/>
        <v>1.2616922882677801</v>
      </c>
      <c r="O27">
        <f t="shared" si="5"/>
        <v>1.2616922882677801</v>
      </c>
    </row>
    <row r="28" spans="1:15" x14ac:dyDescent="0.4">
      <c r="A28">
        <v>27</v>
      </c>
      <c r="B28" t="s">
        <v>10</v>
      </c>
      <c r="C28">
        <v>911.18808620489995</v>
      </c>
      <c r="D28">
        <v>0.01</v>
      </c>
      <c r="E28" s="1">
        <v>0</v>
      </c>
      <c r="F28" s="1">
        <v>0.03</v>
      </c>
      <c r="G28" s="1">
        <v>0</v>
      </c>
      <c r="H28" s="1">
        <v>0.02</v>
      </c>
      <c r="J28">
        <f t="shared" si="0"/>
        <v>1.0974682561588375E-3</v>
      </c>
      <c r="K28">
        <f t="shared" si="1"/>
        <v>0</v>
      </c>
      <c r="L28">
        <f t="shared" si="2"/>
        <v>3.2924047684765125E-3</v>
      </c>
      <c r="M28">
        <f t="shared" si="3"/>
        <v>0</v>
      </c>
      <c r="N28">
        <f t="shared" si="4"/>
        <v>2.194936512317675E-3</v>
      </c>
      <c r="O28">
        <f t="shared" si="5"/>
        <v>3.2924047684765125E-3</v>
      </c>
    </row>
    <row r="29" spans="1:15" x14ac:dyDescent="0.4">
      <c r="A29">
        <v>28</v>
      </c>
      <c r="B29" t="s">
        <v>16</v>
      </c>
      <c r="C29">
        <v>1690.1286093740032</v>
      </c>
      <c r="D29">
        <v>75.489999999999995</v>
      </c>
      <c r="E29" s="1">
        <v>75.5</v>
      </c>
      <c r="F29" s="1">
        <v>13.41</v>
      </c>
      <c r="G29" s="1">
        <v>54.13</v>
      </c>
      <c r="H29" s="1">
        <v>11.56</v>
      </c>
      <c r="J29">
        <f t="shared" si="0"/>
        <v>4.466524001860444</v>
      </c>
      <c r="K29">
        <f t="shared" si="1"/>
        <v>4.4671156728104853</v>
      </c>
      <c r="L29">
        <f t="shared" si="2"/>
        <v>0.79343074400514713</v>
      </c>
      <c r="M29">
        <f t="shared" si="3"/>
        <v>3.2027148525726035</v>
      </c>
      <c r="N29">
        <f t="shared" si="4"/>
        <v>0.68397161824753916</v>
      </c>
      <c r="O29">
        <f t="shared" si="5"/>
        <v>4.4671156728104853</v>
      </c>
    </row>
    <row r="30" spans="1:15" x14ac:dyDescent="0.4">
      <c r="A30">
        <v>29</v>
      </c>
      <c r="B30" t="s">
        <v>51</v>
      </c>
      <c r="C30">
        <v>1090.4368378712002</v>
      </c>
      <c r="D30">
        <v>3.5</v>
      </c>
      <c r="E30" s="1">
        <v>17.559999999999999</v>
      </c>
      <c r="F30" s="1">
        <v>2.65</v>
      </c>
      <c r="G30" s="1">
        <v>7.0533333333333301</v>
      </c>
      <c r="H30" s="1">
        <v>6.6283333333333303</v>
      </c>
      <c r="J30">
        <f t="shared" si="0"/>
        <v>0.32097228179055814</v>
      </c>
      <c r="K30">
        <f t="shared" si="1"/>
        <v>1.6103637909263429</v>
      </c>
      <c r="L30">
        <f t="shared" si="2"/>
        <v>0.24302187049856544</v>
      </c>
      <c r="M30">
        <f t="shared" si="3"/>
        <v>0.64683556977982926</v>
      </c>
      <c r="N30">
        <f t="shared" si="4"/>
        <v>0.60786036413383293</v>
      </c>
      <c r="O30">
        <f t="shared" si="5"/>
        <v>1.6103637909263429</v>
      </c>
    </row>
    <row r="31" spans="1:15" x14ac:dyDescent="0.4">
      <c r="A31">
        <v>30</v>
      </c>
      <c r="B31" t="s">
        <v>15</v>
      </c>
      <c r="C31">
        <v>742.42221835100054</v>
      </c>
      <c r="D31">
        <v>0.66</v>
      </c>
      <c r="E31" s="1">
        <v>0.76500000000000001</v>
      </c>
      <c r="F31" s="1">
        <v>0.87</v>
      </c>
      <c r="G31" s="1">
        <v>0.89</v>
      </c>
      <c r="H31" s="1">
        <v>0.91</v>
      </c>
      <c r="J31">
        <f t="shared" si="0"/>
        <v>8.8898201547083389E-2</v>
      </c>
      <c r="K31">
        <f t="shared" si="1"/>
        <v>0.10304109724775574</v>
      </c>
      <c r="L31">
        <f t="shared" si="2"/>
        <v>0.11718399294842811</v>
      </c>
      <c r="M31">
        <f t="shared" si="3"/>
        <v>0.11987787784379426</v>
      </c>
      <c r="N31">
        <f t="shared" si="4"/>
        <v>0.12257176273916043</v>
      </c>
      <c r="O31">
        <f t="shared" si="5"/>
        <v>0.12257176273916043</v>
      </c>
    </row>
    <row r="32" spans="1:15" x14ac:dyDescent="0.4">
      <c r="A32">
        <v>31</v>
      </c>
      <c r="B32" t="s">
        <v>67</v>
      </c>
      <c r="C32">
        <v>129.71467162599998</v>
      </c>
      <c r="D32">
        <v>0.06</v>
      </c>
      <c r="E32" s="1">
        <v>8.4999999999999992E-2</v>
      </c>
      <c r="F32" s="1">
        <v>0.11</v>
      </c>
      <c r="G32" s="1">
        <v>0.4</v>
      </c>
      <c r="H32" s="1">
        <v>0.4</v>
      </c>
      <c r="J32">
        <f t="shared" si="0"/>
        <v>4.6255368994029517E-2</v>
      </c>
      <c r="K32">
        <f t="shared" si="1"/>
        <v>6.5528439408208489E-2</v>
      </c>
      <c r="L32">
        <f t="shared" si="2"/>
        <v>8.4801509822387447E-2</v>
      </c>
      <c r="M32">
        <f t="shared" si="3"/>
        <v>0.30836912662686344</v>
      </c>
      <c r="N32">
        <f t="shared" si="4"/>
        <v>0.30836912662686344</v>
      </c>
      <c r="O32">
        <f t="shared" si="5"/>
        <v>0.30836912662686344</v>
      </c>
    </row>
    <row r="33" spans="1:15" x14ac:dyDescent="0.4">
      <c r="A33">
        <v>32</v>
      </c>
      <c r="B33" t="s">
        <v>104</v>
      </c>
      <c r="C33">
        <v>446.72831095340007</v>
      </c>
      <c r="D33">
        <v>2.91</v>
      </c>
      <c r="E33" s="1">
        <v>1.1299999999999999</v>
      </c>
      <c r="F33" s="1">
        <v>0.5</v>
      </c>
      <c r="G33" s="1">
        <v>0.82</v>
      </c>
      <c r="H33" s="1">
        <v>0.50666666666666704</v>
      </c>
      <c r="J33">
        <f t="shared" si="0"/>
        <v>0.65140263749784</v>
      </c>
      <c r="K33">
        <f t="shared" si="1"/>
        <v>0.25295016507648077</v>
      </c>
      <c r="L33">
        <f t="shared" si="2"/>
        <v>0.11192485180375257</v>
      </c>
      <c r="M33">
        <f t="shared" si="3"/>
        <v>0.18355675695815421</v>
      </c>
      <c r="N33">
        <f t="shared" si="4"/>
        <v>0.11341718316113603</v>
      </c>
      <c r="O33">
        <f t="shared" si="5"/>
        <v>0.65140263749784</v>
      </c>
    </row>
    <row r="34" spans="1:15" x14ac:dyDescent="0.4">
      <c r="A34">
        <v>33</v>
      </c>
      <c r="B34" t="s">
        <v>77</v>
      </c>
      <c r="C34">
        <v>914.36366877799992</v>
      </c>
      <c r="D34">
        <v>0.06</v>
      </c>
      <c r="E34" s="1">
        <v>0.1</v>
      </c>
      <c r="F34" s="1">
        <v>0.14000000000000001</v>
      </c>
      <c r="G34" s="1">
        <v>0.2</v>
      </c>
      <c r="H34" s="1">
        <v>0.26</v>
      </c>
      <c r="J34">
        <f t="shared" si="0"/>
        <v>6.5619405110645878E-3</v>
      </c>
      <c r="K34">
        <f t="shared" si="1"/>
        <v>1.0936567518440979E-2</v>
      </c>
      <c r="L34">
        <f t="shared" si="2"/>
        <v>1.5311194525817372E-2</v>
      </c>
      <c r="M34">
        <f t="shared" si="3"/>
        <v>2.1873135036881958E-2</v>
      </c>
      <c r="N34">
        <f t="shared" si="4"/>
        <v>2.8435075547946546E-2</v>
      </c>
      <c r="O34">
        <f t="shared" si="5"/>
        <v>2.8435075547946546E-2</v>
      </c>
    </row>
    <row r="35" spans="1:15" x14ac:dyDescent="0.4">
      <c r="A35">
        <v>34</v>
      </c>
      <c r="B35" t="s">
        <v>29</v>
      </c>
      <c r="C35">
        <v>207.67833954369996</v>
      </c>
      <c r="D35">
        <v>1.9</v>
      </c>
      <c r="E35" s="1">
        <v>1.9</v>
      </c>
      <c r="F35" s="1">
        <v>1.69</v>
      </c>
      <c r="G35" s="1">
        <v>2.63</v>
      </c>
      <c r="H35" s="1">
        <v>1.32</v>
      </c>
      <c r="J35">
        <f t="shared" si="0"/>
        <v>0.91487634395314466</v>
      </c>
      <c r="K35">
        <f t="shared" si="1"/>
        <v>0.91487634395314466</v>
      </c>
      <c r="L35">
        <f t="shared" si="2"/>
        <v>0.81375843225306022</v>
      </c>
      <c r="M35">
        <f t="shared" si="3"/>
        <v>1.2663814655772476</v>
      </c>
      <c r="N35">
        <f t="shared" si="4"/>
        <v>0.63559830211481627</v>
      </c>
      <c r="O35">
        <f t="shared" si="5"/>
        <v>1.2663814655772476</v>
      </c>
    </row>
    <row r="36" spans="1:15" x14ac:dyDescent="0.4">
      <c r="A36">
        <v>35</v>
      </c>
      <c r="B36" t="s">
        <v>30</v>
      </c>
      <c r="C36">
        <v>250.14939871169997</v>
      </c>
      <c r="D36">
        <v>2.6</v>
      </c>
      <c r="E36" s="1">
        <v>9.32</v>
      </c>
      <c r="F36" s="1">
        <v>0.7</v>
      </c>
      <c r="G36" s="1">
        <v>2.64</v>
      </c>
      <c r="H36" s="1">
        <v>0.47</v>
      </c>
      <c r="J36">
        <f t="shared" si="0"/>
        <v>1.0393788725418962</v>
      </c>
      <c r="K36">
        <f t="shared" si="1"/>
        <v>3.7257734969578742</v>
      </c>
      <c r="L36">
        <f t="shared" si="2"/>
        <v>0.2798327733766644</v>
      </c>
      <c r="M36">
        <f t="shared" si="3"/>
        <v>1.0553693167348486</v>
      </c>
      <c r="N36">
        <f t="shared" si="4"/>
        <v>0.18788771926718895</v>
      </c>
      <c r="O36">
        <f t="shared" si="5"/>
        <v>3.7257734969578742</v>
      </c>
    </row>
    <row r="37" spans="1:15" x14ac:dyDescent="0.4">
      <c r="A37">
        <v>36</v>
      </c>
      <c r="B37" t="s">
        <v>12</v>
      </c>
      <c r="C37">
        <v>2128.4707215450003</v>
      </c>
      <c r="D37">
        <v>5.7</v>
      </c>
      <c r="E37" s="1">
        <v>4.74</v>
      </c>
      <c r="F37" s="1">
        <v>0.42</v>
      </c>
      <c r="G37" s="1">
        <v>0.33</v>
      </c>
      <c r="H37" s="1">
        <v>0.72</v>
      </c>
      <c r="J37">
        <f t="shared" si="0"/>
        <v>0.26779790496072792</v>
      </c>
      <c r="K37">
        <f t="shared" si="1"/>
        <v>0.22269509991471059</v>
      </c>
      <c r="L37">
        <f t="shared" si="2"/>
        <v>1.9732477207632583E-2</v>
      </c>
      <c r="M37">
        <f t="shared" si="3"/>
        <v>1.5504089234568459E-2</v>
      </c>
      <c r="N37">
        <f t="shared" si="4"/>
        <v>3.3827103784513E-2</v>
      </c>
      <c r="O37">
        <f t="shared" si="5"/>
        <v>0.26779790496072792</v>
      </c>
    </row>
    <row r="38" spans="1:15" x14ac:dyDescent="0.4">
      <c r="A38">
        <v>37</v>
      </c>
      <c r="B38" t="s">
        <v>79</v>
      </c>
      <c r="C38">
        <v>1084.7050276170003</v>
      </c>
      <c r="D38">
        <v>0.05</v>
      </c>
      <c r="E38" s="1">
        <v>7.5000000000000011E-2</v>
      </c>
      <c r="F38" s="1">
        <v>0.1</v>
      </c>
      <c r="G38" s="1">
        <v>0.13</v>
      </c>
      <c r="H38" s="1">
        <v>0.16</v>
      </c>
      <c r="J38">
        <f t="shared" si="0"/>
        <v>4.6095481008182953E-3</v>
      </c>
      <c r="K38">
        <f t="shared" si="1"/>
        <v>6.9143221512274434E-3</v>
      </c>
      <c r="L38">
        <f t="shared" si="2"/>
        <v>9.2190962016365906E-3</v>
      </c>
      <c r="M38">
        <f t="shared" si="3"/>
        <v>1.1984825062127568E-2</v>
      </c>
      <c r="N38">
        <f t="shared" si="4"/>
        <v>1.4750553922618545E-2</v>
      </c>
      <c r="O38">
        <f t="shared" si="5"/>
        <v>1.4750553922618545E-2</v>
      </c>
    </row>
    <row r="39" spans="1:15" x14ac:dyDescent="0.4">
      <c r="A39">
        <v>38</v>
      </c>
      <c r="B39" t="s">
        <v>80</v>
      </c>
      <c r="C39">
        <v>3896.8647573950002</v>
      </c>
      <c r="E39" s="1"/>
      <c r="F39" s="1"/>
      <c r="G39" s="1"/>
      <c r="H39" s="1"/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x14ac:dyDescent="0.4">
      <c r="A40">
        <v>39</v>
      </c>
      <c r="B40" t="s">
        <v>81</v>
      </c>
      <c r="C40">
        <v>1210.9245389661999</v>
      </c>
      <c r="D40">
        <v>1.33</v>
      </c>
      <c r="E40" s="1">
        <v>1.165</v>
      </c>
      <c r="F40" s="1">
        <v>1</v>
      </c>
      <c r="G40" s="1">
        <v>1.44</v>
      </c>
      <c r="H40" s="1">
        <v>1.33</v>
      </c>
      <c r="J40">
        <f t="shared" si="0"/>
        <v>0.10983343364529206</v>
      </c>
      <c r="K40">
        <f t="shared" si="1"/>
        <v>9.6207481350951321E-2</v>
      </c>
      <c r="L40">
        <f t="shared" si="2"/>
        <v>8.2581529056610578E-2</v>
      </c>
      <c r="M40">
        <f t="shared" si="3"/>
        <v>0.11891740184151924</v>
      </c>
      <c r="N40">
        <f t="shared" si="4"/>
        <v>0.10983343364529206</v>
      </c>
      <c r="O40">
        <f t="shared" si="5"/>
        <v>0.11891740184151924</v>
      </c>
    </row>
    <row r="41" spans="1:15" x14ac:dyDescent="0.4">
      <c r="A41">
        <v>40</v>
      </c>
      <c r="B41" t="s">
        <v>49</v>
      </c>
      <c r="C41">
        <v>627.84269859400001</v>
      </c>
      <c r="D41">
        <v>2.3199999999999998</v>
      </c>
      <c r="E41" s="1">
        <v>1.28</v>
      </c>
      <c r="F41" s="1">
        <v>1.4</v>
      </c>
      <c r="G41" s="1">
        <v>1.39</v>
      </c>
      <c r="H41" s="1">
        <v>1.38</v>
      </c>
      <c r="J41">
        <f t="shared" si="0"/>
        <v>0.36951930876881123</v>
      </c>
      <c r="K41">
        <f t="shared" si="1"/>
        <v>0.20387272207934415</v>
      </c>
      <c r="L41">
        <f t="shared" si="2"/>
        <v>0.22298578977428266</v>
      </c>
      <c r="M41">
        <f t="shared" si="3"/>
        <v>0.22139303413303779</v>
      </c>
      <c r="N41">
        <f t="shared" si="4"/>
        <v>0.2198002784917929</v>
      </c>
      <c r="O41">
        <f t="shared" si="5"/>
        <v>0.36951930876881123</v>
      </c>
    </row>
    <row r="42" spans="1:15" x14ac:dyDescent="0.4">
      <c r="A42">
        <v>41</v>
      </c>
      <c r="B42" t="s">
        <v>2</v>
      </c>
      <c r="C42">
        <v>2430.143962997</v>
      </c>
      <c r="D42">
        <v>0.11700000000000001</v>
      </c>
      <c r="E42" s="1">
        <v>2.36</v>
      </c>
      <c r="F42" s="1">
        <v>6.9000000000000006E-2</v>
      </c>
      <c r="G42" s="1">
        <v>7.0000000000000007E-2</v>
      </c>
      <c r="H42" s="1">
        <v>0</v>
      </c>
      <c r="J42">
        <f t="shared" si="0"/>
        <v>4.8145295826716606E-3</v>
      </c>
      <c r="K42">
        <f t="shared" si="1"/>
        <v>9.7113588163291603E-2</v>
      </c>
      <c r="L42">
        <f t="shared" si="2"/>
        <v>2.8393379590114917E-3</v>
      </c>
      <c r="M42">
        <f t="shared" si="3"/>
        <v>2.8804877845044121E-3</v>
      </c>
      <c r="N42">
        <f t="shared" si="4"/>
        <v>0</v>
      </c>
      <c r="O42">
        <f t="shared" si="5"/>
        <v>9.7113588163291603E-2</v>
      </c>
    </row>
    <row r="43" spans="1:15" x14ac:dyDescent="0.4">
      <c r="A43">
        <v>42</v>
      </c>
      <c r="B43" t="s">
        <v>11</v>
      </c>
      <c r="C43">
        <v>2037.5353421369987</v>
      </c>
      <c r="D43">
        <v>17.7</v>
      </c>
      <c r="E43" s="1">
        <v>3.43</v>
      </c>
      <c r="F43" s="1">
        <v>0.5</v>
      </c>
      <c r="G43" s="1">
        <v>3.09</v>
      </c>
      <c r="H43" s="1">
        <v>1.97</v>
      </c>
      <c r="J43">
        <f t="shared" si="0"/>
        <v>0.86869658817480755</v>
      </c>
      <c r="K43">
        <f t="shared" si="1"/>
        <v>0.16834063827342316</v>
      </c>
      <c r="L43">
        <f t="shared" si="2"/>
        <v>2.4539451643356146E-2</v>
      </c>
      <c r="M43">
        <f t="shared" si="3"/>
        <v>0.15165381115594098</v>
      </c>
      <c r="N43">
        <f t="shared" si="4"/>
        <v>9.668543947482322E-2</v>
      </c>
      <c r="O43">
        <f t="shared" si="5"/>
        <v>0.86869658817480755</v>
      </c>
    </row>
    <row r="44" spans="1:15" x14ac:dyDescent="0.4">
      <c r="A44">
        <v>43</v>
      </c>
      <c r="B44" t="s">
        <v>3</v>
      </c>
      <c r="C44">
        <v>3831.8548696780008</v>
      </c>
      <c r="D44">
        <v>18.05</v>
      </c>
      <c r="E44" s="1">
        <v>2.6</v>
      </c>
      <c r="F44" s="1">
        <v>0.03</v>
      </c>
      <c r="G44" s="1">
        <v>0.68</v>
      </c>
      <c r="H44" s="1">
        <v>0.03</v>
      </c>
      <c r="J44">
        <f t="shared" si="0"/>
        <v>0.47105124316769287</v>
      </c>
      <c r="K44">
        <f t="shared" si="1"/>
        <v>6.7852256633573485E-2</v>
      </c>
      <c r="L44">
        <f t="shared" si="2"/>
        <v>7.8291065346430952E-4</v>
      </c>
      <c r="M44">
        <f t="shared" si="3"/>
        <v>1.7745974811857683E-2</v>
      </c>
      <c r="N44">
        <f t="shared" si="4"/>
        <v>7.8291065346430952E-4</v>
      </c>
      <c r="O44">
        <f t="shared" si="5"/>
        <v>0.47105124316769287</v>
      </c>
    </row>
    <row r="45" spans="1:15" x14ac:dyDescent="0.4">
      <c r="A45">
        <v>44</v>
      </c>
      <c r="B45" t="s">
        <v>13</v>
      </c>
      <c r="C45">
        <v>2171.6695934632003</v>
      </c>
      <c r="D45">
        <v>0.8</v>
      </c>
      <c r="E45" s="1">
        <v>2.9</v>
      </c>
      <c r="F45" s="1">
        <v>6.99</v>
      </c>
      <c r="G45" s="1">
        <v>0.63</v>
      </c>
      <c r="H45" s="1">
        <v>3.6</v>
      </c>
      <c r="J45">
        <f t="shared" si="0"/>
        <v>3.683801635423857E-2</v>
      </c>
      <c r="K45">
        <f t="shared" si="1"/>
        <v>0.13353780928411482</v>
      </c>
      <c r="L45">
        <f t="shared" si="2"/>
        <v>0.32187216789515949</v>
      </c>
      <c r="M45">
        <f t="shared" si="3"/>
        <v>2.9009937878962874E-2</v>
      </c>
      <c r="N45">
        <f t="shared" si="4"/>
        <v>0.16577107359407356</v>
      </c>
      <c r="O45">
        <f t="shared" si="5"/>
        <v>0.32187216789515949</v>
      </c>
    </row>
    <row r="46" spans="1:15" x14ac:dyDescent="0.4">
      <c r="A46">
        <v>45</v>
      </c>
      <c r="B46" t="s">
        <v>20</v>
      </c>
      <c r="C46">
        <v>711.40046302540054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</row>
    <row r="47" spans="1:15" x14ac:dyDescent="0.4">
      <c r="A47">
        <v>46</v>
      </c>
      <c r="B47" t="s">
        <v>14</v>
      </c>
      <c r="C47">
        <v>1145.4032608694999</v>
      </c>
      <c r="D47">
        <v>38.130000000000003</v>
      </c>
      <c r="E47" s="1">
        <v>38.1</v>
      </c>
      <c r="F47" s="1">
        <v>16.170000000000002</v>
      </c>
      <c r="G47" s="1">
        <v>22.4</v>
      </c>
      <c r="H47" s="1">
        <v>9.5399999999999991</v>
      </c>
      <c r="J47">
        <f t="shared" si="0"/>
        <v>3.3289585687973955</v>
      </c>
      <c r="K47">
        <f t="shared" si="1"/>
        <v>3.3263394039124248</v>
      </c>
      <c r="L47">
        <f t="shared" si="2"/>
        <v>1.4117298729990528</v>
      </c>
      <c r="M47">
        <f t="shared" si="3"/>
        <v>1.9556431141112418</v>
      </c>
      <c r="N47">
        <f t="shared" si="4"/>
        <v>0.83289443342059133</v>
      </c>
      <c r="O47">
        <f t="shared" si="5"/>
        <v>3.3289585687973955</v>
      </c>
    </row>
    <row r="48" spans="1:15" x14ac:dyDescent="0.4">
      <c r="A48">
        <v>47</v>
      </c>
      <c r="B48" t="s">
        <v>64</v>
      </c>
      <c r="C48">
        <v>592.51182357669995</v>
      </c>
      <c r="D48">
        <v>0.09</v>
      </c>
      <c r="E48" s="1">
        <v>9.5000000000000001E-2</v>
      </c>
      <c r="F48" s="1">
        <v>0.1</v>
      </c>
      <c r="G48" s="1">
        <v>0.11</v>
      </c>
      <c r="H48" s="1">
        <v>0.09</v>
      </c>
      <c r="J48">
        <f t="shared" si="0"/>
        <v>1.5189570303713882E-2</v>
      </c>
      <c r="K48">
        <f t="shared" si="1"/>
        <v>1.6033435320586875E-2</v>
      </c>
      <c r="L48">
        <f t="shared" si="2"/>
        <v>1.6877300337459867E-2</v>
      </c>
      <c r="M48">
        <f t="shared" si="3"/>
        <v>1.8565030371205854E-2</v>
      </c>
      <c r="N48">
        <f t="shared" si="4"/>
        <v>1.5189570303713882E-2</v>
      </c>
      <c r="O48">
        <f t="shared" si="5"/>
        <v>1.8565030371205854E-2</v>
      </c>
    </row>
    <row r="49" spans="1:15" x14ac:dyDescent="0.4">
      <c r="A49">
        <v>48</v>
      </c>
      <c r="B49" t="s">
        <v>82</v>
      </c>
      <c r="C49">
        <v>252.36101267839999</v>
      </c>
      <c r="D49">
        <v>1.5</v>
      </c>
      <c r="E49" s="1">
        <v>1.05</v>
      </c>
      <c r="F49" s="1">
        <v>0.6</v>
      </c>
      <c r="G49" s="1">
        <v>1.23</v>
      </c>
      <c r="H49" s="1">
        <v>1.5</v>
      </c>
      <c r="J49">
        <f t="shared" si="0"/>
        <v>0.59438658296697644</v>
      </c>
      <c r="K49">
        <f t="shared" si="1"/>
        <v>0.41607060807688356</v>
      </c>
      <c r="L49">
        <f t="shared" si="2"/>
        <v>0.2377546331867906</v>
      </c>
      <c r="M49">
        <f t="shared" si="3"/>
        <v>0.48739699803292075</v>
      </c>
      <c r="N49">
        <f t="shared" si="4"/>
        <v>0.59438658296697644</v>
      </c>
      <c r="O49">
        <f t="shared" si="5"/>
        <v>0.59438658296697644</v>
      </c>
    </row>
    <row r="50" spans="1:15" x14ac:dyDescent="0.4">
      <c r="A50">
        <v>49</v>
      </c>
      <c r="B50" t="s">
        <v>54</v>
      </c>
      <c r="C50">
        <v>1078.9396806104</v>
      </c>
      <c r="D50">
        <v>3.7</v>
      </c>
      <c r="E50" s="1">
        <v>3.7</v>
      </c>
      <c r="F50" s="1">
        <v>5.3</v>
      </c>
      <c r="G50" s="1">
        <v>10.47</v>
      </c>
      <c r="H50" s="1">
        <v>11.27</v>
      </c>
      <c r="J50">
        <f t="shared" si="0"/>
        <v>0.34292927273809781</v>
      </c>
      <c r="K50">
        <f t="shared" si="1"/>
        <v>0.34292927273809781</v>
      </c>
      <c r="L50">
        <f t="shared" si="2"/>
        <v>0.49122301230051846</v>
      </c>
      <c r="M50">
        <f t="shared" si="3"/>
        <v>0.97039715826159023</v>
      </c>
      <c r="N50">
        <f t="shared" si="4"/>
        <v>1.0445440280428007</v>
      </c>
      <c r="O50">
        <f t="shared" si="5"/>
        <v>1.0445440280428007</v>
      </c>
    </row>
    <row r="51" spans="1:15" x14ac:dyDescent="0.4">
      <c r="A51">
        <v>50</v>
      </c>
      <c r="B51" t="s">
        <v>39</v>
      </c>
      <c r="C51">
        <v>254.95588947930003</v>
      </c>
      <c r="D51">
        <v>3.79</v>
      </c>
      <c r="E51" s="1">
        <v>2.83</v>
      </c>
      <c r="F51" s="1">
        <v>3.4</v>
      </c>
      <c r="G51" s="1">
        <v>3.14</v>
      </c>
      <c r="H51" s="1">
        <v>2.9449999999999998</v>
      </c>
      <c r="J51">
        <f t="shared" si="0"/>
        <v>1.4865316536677657</v>
      </c>
      <c r="K51">
        <f t="shared" si="1"/>
        <v>1.1099959313666958</v>
      </c>
      <c r="L51">
        <f t="shared" si="2"/>
        <v>1.3335640164829561</v>
      </c>
      <c r="M51">
        <f t="shared" si="3"/>
        <v>1.2315855916930829</v>
      </c>
      <c r="N51">
        <f t="shared" si="4"/>
        <v>1.1551017731006781</v>
      </c>
      <c r="O51">
        <f t="shared" si="5"/>
        <v>1.4865316536677657</v>
      </c>
    </row>
    <row r="52" spans="1:15" x14ac:dyDescent="0.4">
      <c r="A52">
        <v>51</v>
      </c>
      <c r="B52" t="s">
        <v>35</v>
      </c>
      <c r="C52">
        <v>375.38666924210003</v>
      </c>
      <c r="D52">
        <v>6.1</v>
      </c>
      <c r="E52" s="1">
        <v>6.1</v>
      </c>
      <c r="F52" s="1">
        <v>6.22</v>
      </c>
      <c r="G52" s="1">
        <v>5.12</v>
      </c>
      <c r="H52" s="1">
        <v>5.18</v>
      </c>
      <c r="J52">
        <f t="shared" si="0"/>
        <v>1.6249911091184477</v>
      </c>
      <c r="K52">
        <f t="shared" si="1"/>
        <v>1.6249911091184477</v>
      </c>
      <c r="L52">
        <f t="shared" si="2"/>
        <v>1.6569581473306139</v>
      </c>
      <c r="M52">
        <f t="shared" si="3"/>
        <v>1.3639269637190905</v>
      </c>
      <c r="N52">
        <f t="shared" si="4"/>
        <v>1.3799104828251736</v>
      </c>
      <c r="O52">
        <f t="shared" si="5"/>
        <v>1.6569581473306139</v>
      </c>
    </row>
    <row r="53" spans="1:15" x14ac:dyDescent="0.4">
      <c r="A53">
        <v>52</v>
      </c>
      <c r="B53" t="s">
        <v>55</v>
      </c>
      <c r="C53">
        <v>270.95299262600054</v>
      </c>
      <c r="D53">
        <v>1.85</v>
      </c>
      <c r="E53" s="1">
        <v>0.6</v>
      </c>
      <c r="F53" s="1">
        <v>0.81</v>
      </c>
      <c r="G53" s="1">
        <v>0.88</v>
      </c>
      <c r="H53" s="1">
        <v>0.36</v>
      </c>
      <c r="J53">
        <f t="shared" si="0"/>
        <v>0.68277526004430433</v>
      </c>
      <c r="K53">
        <f t="shared" si="1"/>
        <v>0.22144062487923385</v>
      </c>
      <c r="L53">
        <f t="shared" si="2"/>
        <v>0.29894484358696571</v>
      </c>
      <c r="M53">
        <f t="shared" si="3"/>
        <v>0.32477958315620964</v>
      </c>
      <c r="N53">
        <f t="shared" si="4"/>
        <v>0.1328643749275403</v>
      </c>
      <c r="O53">
        <f t="shared" si="5"/>
        <v>0.68277526004430433</v>
      </c>
    </row>
    <row r="54" spans="1:15" x14ac:dyDescent="0.4">
      <c r="A54">
        <v>53</v>
      </c>
      <c r="B54" t="s">
        <v>83</v>
      </c>
      <c r="C54">
        <v>651.94333866299996</v>
      </c>
      <c r="D54">
        <v>1.42</v>
      </c>
      <c r="E54" s="1">
        <v>1.6099999999999999</v>
      </c>
      <c r="F54" s="1">
        <v>1.8</v>
      </c>
      <c r="G54" s="1">
        <v>0.73</v>
      </c>
      <c r="H54" s="1">
        <v>1.42</v>
      </c>
      <c r="J54">
        <f t="shared" si="0"/>
        <v>0.21781033960897955</v>
      </c>
      <c r="K54">
        <f t="shared" si="1"/>
        <v>0.24695397659891344</v>
      </c>
      <c r="L54">
        <f t="shared" si="2"/>
        <v>0.27609761358884732</v>
      </c>
      <c r="M54">
        <f t="shared" si="3"/>
        <v>0.11197292106658809</v>
      </c>
      <c r="N54">
        <f t="shared" si="4"/>
        <v>0.21781033960897955</v>
      </c>
      <c r="O54">
        <f t="shared" si="5"/>
        <v>0.27609761358884732</v>
      </c>
    </row>
    <row r="55" spans="1:15" x14ac:dyDescent="0.4">
      <c r="A55">
        <v>54</v>
      </c>
      <c r="B55" t="s">
        <v>19</v>
      </c>
      <c r="C55">
        <v>1312.4768310671998</v>
      </c>
      <c r="D55">
        <v>60</v>
      </c>
      <c r="E55" s="1">
        <v>61</v>
      </c>
      <c r="F55" s="1">
        <v>64.7</v>
      </c>
      <c r="G55" s="1">
        <v>64.67</v>
      </c>
      <c r="H55" s="1">
        <v>63.98</v>
      </c>
      <c r="J55">
        <f t="shared" si="0"/>
        <v>4.5715092700884377</v>
      </c>
      <c r="K55">
        <f t="shared" si="1"/>
        <v>4.6477010912565779</v>
      </c>
      <c r="L55">
        <f t="shared" si="2"/>
        <v>4.9296108295786984</v>
      </c>
      <c r="M55">
        <f t="shared" si="3"/>
        <v>4.9273250749436546</v>
      </c>
      <c r="N55">
        <f t="shared" si="4"/>
        <v>4.8747527183376373</v>
      </c>
      <c r="O55">
        <f t="shared" si="5"/>
        <v>4.9296108295786984</v>
      </c>
    </row>
    <row r="56" spans="1:15" x14ac:dyDescent="0.4">
      <c r="A56">
        <v>55</v>
      </c>
      <c r="B56" t="s">
        <v>52</v>
      </c>
      <c r="C56">
        <v>767.09913326100036</v>
      </c>
      <c r="D56">
        <v>0.67</v>
      </c>
      <c r="E56" s="1">
        <v>0.67</v>
      </c>
      <c r="F56" s="1">
        <v>0.55000000000000004</v>
      </c>
      <c r="G56" s="1">
        <v>0.52</v>
      </c>
      <c r="H56" s="1">
        <v>0.46</v>
      </c>
      <c r="J56">
        <f t="shared" si="0"/>
        <v>8.7342035852885913E-2</v>
      </c>
      <c r="K56">
        <f t="shared" si="1"/>
        <v>8.7342035852885913E-2</v>
      </c>
      <c r="L56">
        <f t="shared" si="2"/>
        <v>7.1698686147891433E-2</v>
      </c>
      <c r="M56">
        <f t="shared" si="3"/>
        <v>6.7787848721642799E-2</v>
      </c>
      <c r="N56">
        <f t="shared" si="4"/>
        <v>5.9966173869145552E-2</v>
      </c>
      <c r="O56">
        <f t="shared" si="5"/>
        <v>8.7342035852885913E-2</v>
      </c>
    </row>
    <row r="57" spans="1:15" x14ac:dyDescent="0.4">
      <c r="A57">
        <v>56</v>
      </c>
      <c r="B57" t="s">
        <v>62</v>
      </c>
      <c r="C57">
        <v>955.48716685600175</v>
      </c>
      <c r="D57">
        <v>0.9</v>
      </c>
      <c r="E57" s="1">
        <v>0.73499999999999999</v>
      </c>
      <c r="F57" s="1">
        <v>0.56999999999999995</v>
      </c>
      <c r="G57" s="1">
        <v>0.9</v>
      </c>
      <c r="H57" s="1">
        <v>0.45</v>
      </c>
      <c r="J57">
        <f t="shared" si="0"/>
        <v>9.4192787848885462E-2</v>
      </c>
      <c r="K57">
        <f t="shared" si="1"/>
        <v>7.6924110076589794E-2</v>
      </c>
      <c r="L57">
        <f t="shared" si="2"/>
        <v>5.9655432304294119E-2</v>
      </c>
      <c r="M57">
        <f t="shared" si="3"/>
        <v>9.4192787848885462E-2</v>
      </c>
      <c r="N57">
        <f t="shared" si="4"/>
        <v>4.7096393924442731E-2</v>
      </c>
      <c r="O57">
        <f t="shared" si="5"/>
        <v>9.4192787848885462E-2</v>
      </c>
    </row>
    <row r="58" spans="1:15" x14ac:dyDescent="0.4">
      <c r="A58">
        <v>57</v>
      </c>
      <c r="B58" t="s">
        <v>84</v>
      </c>
      <c r="C58">
        <v>18617.850931857047</v>
      </c>
      <c r="D58">
        <v>0.9</v>
      </c>
      <c r="E58" s="1">
        <v>3.2450000000000001</v>
      </c>
      <c r="F58" s="1">
        <v>5.59</v>
      </c>
      <c r="G58" s="1">
        <v>4.5999999999999996</v>
      </c>
      <c r="H58" s="1">
        <v>0.9</v>
      </c>
      <c r="J58">
        <f t="shared" si="0"/>
        <v>4.8340702871350633E-3</v>
      </c>
      <c r="K58">
        <f t="shared" si="1"/>
        <v>1.7429508979725866E-2</v>
      </c>
      <c r="L58">
        <f t="shared" si="2"/>
        <v>3.0024947672316671E-2</v>
      </c>
      <c r="M58">
        <f t="shared" si="3"/>
        <v>2.4707470356468097E-2</v>
      </c>
      <c r="N58">
        <f t="shared" si="4"/>
        <v>4.8340702871350633E-3</v>
      </c>
      <c r="O58">
        <f t="shared" si="5"/>
        <v>3.0024947672316671E-2</v>
      </c>
    </row>
    <row r="59" spans="1:15" x14ac:dyDescent="0.4">
      <c r="A59">
        <v>58</v>
      </c>
      <c r="B59" t="s">
        <v>5</v>
      </c>
      <c r="C59">
        <v>2443.7356476422997</v>
      </c>
      <c r="D59">
        <v>2.13</v>
      </c>
      <c r="E59" s="1">
        <v>1.34</v>
      </c>
      <c r="F59" s="1">
        <v>0</v>
      </c>
      <c r="G59" s="1">
        <v>0</v>
      </c>
      <c r="H59" s="1">
        <v>0</v>
      </c>
      <c r="J59">
        <f t="shared" si="0"/>
        <v>8.7161637227619534E-2</v>
      </c>
      <c r="K59">
        <f t="shared" si="1"/>
        <v>5.483408163615501E-2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8.7161637227619534E-2</v>
      </c>
    </row>
    <row r="60" spans="1:15" x14ac:dyDescent="0.4">
      <c r="A60">
        <v>59</v>
      </c>
      <c r="B60" t="s">
        <v>78</v>
      </c>
      <c r="C60">
        <v>32216.824093879</v>
      </c>
      <c r="D60">
        <v>5479.5</v>
      </c>
      <c r="E60" s="1">
        <v>4827.25</v>
      </c>
      <c r="F60" s="1">
        <v>4175</v>
      </c>
      <c r="G60" s="1">
        <v>1679.5</v>
      </c>
      <c r="H60" s="1">
        <v>5480.5</v>
      </c>
      <c r="J60">
        <f t="shared" si="0"/>
        <v>17.008194178398458</v>
      </c>
      <c r="K60">
        <f t="shared" si="1"/>
        <v>14.983630869180391</v>
      </c>
      <c r="L60">
        <f t="shared" si="2"/>
        <v>12.959067559962326</v>
      </c>
      <c r="M60">
        <f t="shared" si="3"/>
        <v>5.2131147226243657</v>
      </c>
      <c r="N60">
        <f t="shared" si="4"/>
        <v>17.011298146676292</v>
      </c>
      <c r="O60">
        <f t="shared" si="5"/>
        <v>17.011298146676292</v>
      </c>
    </row>
    <row r="61" spans="1:15" x14ac:dyDescent="0.4">
      <c r="A61">
        <v>60</v>
      </c>
      <c r="B61" t="s">
        <v>34</v>
      </c>
      <c r="C61">
        <v>527.36454993730013</v>
      </c>
      <c r="D61">
        <v>9.3000000000000007</v>
      </c>
      <c r="E61" s="1">
        <v>9.3000000000000007</v>
      </c>
      <c r="F61" s="1">
        <v>10.195</v>
      </c>
      <c r="G61" s="1">
        <v>11.09</v>
      </c>
      <c r="H61" s="1">
        <v>8.6</v>
      </c>
      <c r="J61">
        <f t="shared" si="0"/>
        <v>1.7634859986522993</v>
      </c>
      <c r="K61">
        <f t="shared" si="1"/>
        <v>1.7634859986522993</v>
      </c>
      <c r="L61">
        <f t="shared" si="2"/>
        <v>1.9331978232537839</v>
      </c>
      <c r="M61">
        <f t="shared" si="3"/>
        <v>2.1029096478552685</v>
      </c>
      <c r="N61">
        <f t="shared" si="4"/>
        <v>1.6307504933773949</v>
      </c>
      <c r="O61">
        <f t="shared" si="5"/>
        <v>2.1029096478552685</v>
      </c>
    </row>
    <row r="62" spans="1:15" x14ac:dyDescent="0.4">
      <c r="A62">
        <v>61</v>
      </c>
      <c r="B62" t="s">
        <v>17</v>
      </c>
      <c r="C62">
        <v>2256.4119005825996</v>
      </c>
      <c r="D62">
        <v>151.19999999999999</v>
      </c>
      <c r="E62" s="1">
        <v>151.19999999999999</v>
      </c>
      <c r="F62" s="1">
        <v>83.1</v>
      </c>
      <c r="G62" s="1">
        <v>68.17</v>
      </c>
      <c r="H62" s="1">
        <v>34.119999999999997</v>
      </c>
      <c r="J62">
        <f t="shared" si="0"/>
        <v>6.7009042081793906</v>
      </c>
      <c r="K62">
        <f t="shared" si="1"/>
        <v>6.7009042081793906</v>
      </c>
      <c r="L62">
        <f t="shared" si="2"/>
        <v>3.6828382255271652</v>
      </c>
      <c r="M62">
        <f t="shared" si="3"/>
        <v>3.0211682531189754</v>
      </c>
      <c r="N62">
        <f t="shared" si="4"/>
        <v>1.5121352617928625</v>
      </c>
      <c r="O62">
        <f t="shared" si="5"/>
        <v>6.7009042081793906</v>
      </c>
    </row>
    <row r="63" spans="1:15" x14ac:dyDescent="0.4">
      <c r="A63">
        <v>62</v>
      </c>
      <c r="B63" t="s">
        <v>21</v>
      </c>
      <c r="C63">
        <v>341.96590329909998</v>
      </c>
      <c r="D63">
        <v>11.45</v>
      </c>
      <c r="E63" s="1">
        <v>11.5</v>
      </c>
      <c r="F63" s="1">
        <v>17.88</v>
      </c>
      <c r="G63" s="1">
        <v>15</v>
      </c>
      <c r="H63" s="1">
        <v>17.7</v>
      </c>
      <c r="J63">
        <f t="shared" si="0"/>
        <v>3.348287033747126</v>
      </c>
      <c r="K63">
        <f t="shared" si="1"/>
        <v>3.3629083745058472</v>
      </c>
      <c r="L63">
        <f t="shared" si="2"/>
        <v>5.2285914553186563</v>
      </c>
      <c r="M63">
        <f t="shared" si="3"/>
        <v>4.3864022276163226</v>
      </c>
      <c r="N63">
        <f t="shared" si="4"/>
        <v>5.1759546285872604</v>
      </c>
      <c r="O63">
        <f t="shared" si="5"/>
        <v>5.2285914553186563</v>
      </c>
    </row>
    <row r="64" spans="1:15" x14ac:dyDescent="0.4">
      <c r="A64">
        <v>63</v>
      </c>
      <c r="B64" t="s">
        <v>37</v>
      </c>
      <c r="C64">
        <v>373.52913992509997</v>
      </c>
      <c r="D64">
        <v>4.18</v>
      </c>
      <c r="E64" s="1">
        <v>1.79</v>
      </c>
      <c r="F64" s="1">
        <v>1.92</v>
      </c>
      <c r="G64" s="1">
        <v>1.96</v>
      </c>
      <c r="H64" s="1">
        <v>2</v>
      </c>
      <c r="J64">
        <f t="shared" si="0"/>
        <v>1.119055932513906</v>
      </c>
      <c r="K64">
        <f t="shared" si="1"/>
        <v>0.47921294717700758</v>
      </c>
      <c r="L64">
        <f t="shared" si="2"/>
        <v>0.5140161221116506</v>
      </c>
      <c r="M64">
        <f t="shared" si="3"/>
        <v>0.52472479132230998</v>
      </c>
      <c r="N64">
        <f t="shared" si="4"/>
        <v>0.53543346053296936</v>
      </c>
      <c r="O64">
        <f t="shared" si="5"/>
        <v>1.119055932513906</v>
      </c>
    </row>
    <row r="65" spans="1:15" x14ac:dyDescent="0.4">
      <c r="A65">
        <v>64</v>
      </c>
      <c r="B65" t="s">
        <v>41</v>
      </c>
      <c r="C65">
        <v>893.47788310299973</v>
      </c>
      <c r="D65">
        <v>4.09</v>
      </c>
      <c r="E65" s="1">
        <v>4.18</v>
      </c>
      <c r="F65" s="1">
        <v>4.2699999999999996</v>
      </c>
      <c r="G65" s="1">
        <v>9.9600000000000009</v>
      </c>
      <c r="H65" s="1">
        <v>4.09</v>
      </c>
      <c r="J65">
        <f t="shared" si="0"/>
        <v>0.45776175072131098</v>
      </c>
      <c r="K65">
        <f t="shared" si="1"/>
        <v>0.46783474768094863</v>
      </c>
      <c r="L65">
        <f t="shared" si="2"/>
        <v>0.47790774464058622</v>
      </c>
      <c r="M65">
        <f t="shared" si="3"/>
        <v>1.1147449968665668</v>
      </c>
      <c r="N65">
        <f t="shared" si="4"/>
        <v>0.45776175072131098</v>
      </c>
      <c r="O65">
        <f t="shared" si="5"/>
        <v>1.1147449968665668</v>
      </c>
    </row>
    <row r="66" spans="1:15" x14ac:dyDescent="0.4">
      <c r="A66">
        <v>65</v>
      </c>
      <c r="B66" t="s">
        <v>47</v>
      </c>
      <c r="C66">
        <v>440.54836104900039</v>
      </c>
      <c r="D66">
        <v>7.0000000000000007E-2</v>
      </c>
      <c r="E66" s="1">
        <v>7.0000000000000007E-2</v>
      </c>
      <c r="F66" s="1">
        <v>0.16</v>
      </c>
      <c r="G66" s="1">
        <v>0.13</v>
      </c>
      <c r="H66" s="1">
        <v>0.18</v>
      </c>
      <c r="J66">
        <f t="shared" si="0"/>
        <v>1.5889288484315617E-2</v>
      </c>
      <c r="K66">
        <f t="shared" si="1"/>
        <v>1.5889288484315617E-2</v>
      </c>
      <c r="L66">
        <f t="shared" si="2"/>
        <v>3.6318373678435691E-2</v>
      </c>
      <c r="M66">
        <f t="shared" si="3"/>
        <v>2.9508678613729002E-2</v>
      </c>
      <c r="N66">
        <f t="shared" si="4"/>
        <v>4.0858170388240155E-2</v>
      </c>
      <c r="O66">
        <f t="shared" si="5"/>
        <v>4.0858170388240155E-2</v>
      </c>
    </row>
    <row r="67" spans="1:15" x14ac:dyDescent="0.4">
      <c r="A67">
        <v>66</v>
      </c>
      <c r="B67" t="s">
        <v>36</v>
      </c>
      <c r="C67">
        <v>1284.7748799280002</v>
      </c>
      <c r="D67">
        <v>11.2</v>
      </c>
      <c r="E67" s="1">
        <v>11.52</v>
      </c>
      <c r="F67" s="1">
        <v>12.94</v>
      </c>
      <c r="G67" s="1">
        <v>10.71</v>
      </c>
      <c r="H67" s="1">
        <v>10.9133333333333</v>
      </c>
      <c r="J67">
        <f t="shared" ref="J67:J104" si="6">D67*100/C67</f>
        <v>0.87174805290617574</v>
      </c>
      <c r="K67">
        <f t="shared" ref="K67:K104" si="7">E67*100/C67</f>
        <v>0.89665514013206649</v>
      </c>
      <c r="L67">
        <f t="shared" ref="L67:L104" si="8">F67*100/C67</f>
        <v>1.0071803396969568</v>
      </c>
      <c r="M67">
        <f t="shared" ref="M67:M104" si="9">G67*100/C67</f>
        <v>0.83360907559153063</v>
      </c>
      <c r="N67">
        <f t="shared" ref="N67:N104" si="10">H67*100/C67</f>
        <v>0.84943545393297948</v>
      </c>
      <c r="O67">
        <f t="shared" ref="O67:O104" si="11">MAX(J67:N67)</f>
        <v>1.0071803396969568</v>
      </c>
    </row>
    <row r="68" spans="1:15" x14ac:dyDescent="0.4">
      <c r="A68">
        <v>67</v>
      </c>
      <c r="B68" t="s">
        <v>85</v>
      </c>
      <c r="C68">
        <v>2653.7896326709997</v>
      </c>
      <c r="D68">
        <v>27.02</v>
      </c>
      <c r="E68" s="1">
        <v>25.810000000000002</v>
      </c>
      <c r="F68" s="1">
        <v>24.6</v>
      </c>
      <c r="G68" s="1">
        <v>12.3</v>
      </c>
      <c r="H68" s="1">
        <v>27.02</v>
      </c>
      <c r="J68">
        <f t="shared" si="6"/>
        <v>1.0181666122798427</v>
      </c>
      <c r="K68">
        <f t="shared" si="7"/>
        <v>0.9725714383028401</v>
      </c>
      <c r="L68">
        <f t="shared" si="8"/>
        <v>0.92697626432583757</v>
      </c>
      <c r="M68">
        <f t="shared" si="9"/>
        <v>0.46348813216291879</v>
      </c>
      <c r="N68">
        <f t="shared" si="10"/>
        <v>1.0181666122798427</v>
      </c>
      <c r="O68">
        <f t="shared" si="11"/>
        <v>1.0181666122798427</v>
      </c>
    </row>
    <row r="69" spans="1:15" x14ac:dyDescent="0.4">
      <c r="A69">
        <v>68</v>
      </c>
      <c r="B69" t="s">
        <v>86</v>
      </c>
      <c r="C69">
        <v>2823.646093320001</v>
      </c>
      <c r="D69">
        <v>31.6</v>
      </c>
      <c r="E69" s="1">
        <v>16.600000000000001</v>
      </c>
      <c r="F69" s="1">
        <v>1.6</v>
      </c>
      <c r="G69" s="1">
        <v>31.6</v>
      </c>
      <c r="H69" s="1">
        <v>15.8</v>
      </c>
      <c r="J69">
        <f t="shared" si="6"/>
        <v>1.119120419331489</v>
      </c>
      <c r="K69">
        <f t="shared" si="7"/>
        <v>0.58789237218046575</v>
      </c>
      <c r="L69">
        <f t="shared" si="8"/>
        <v>5.6664325029442478E-2</v>
      </c>
      <c r="M69">
        <f t="shared" si="9"/>
        <v>1.119120419331489</v>
      </c>
      <c r="N69">
        <f t="shared" si="10"/>
        <v>0.55956020966574449</v>
      </c>
      <c r="O69">
        <f t="shared" si="11"/>
        <v>1.119120419331489</v>
      </c>
    </row>
    <row r="70" spans="1:15" x14ac:dyDescent="0.4">
      <c r="A70">
        <v>69</v>
      </c>
      <c r="B70" t="s">
        <v>23</v>
      </c>
      <c r="C70">
        <v>458.22797452979995</v>
      </c>
      <c r="D70">
        <v>7.66</v>
      </c>
      <c r="E70" s="1">
        <v>7.7</v>
      </c>
      <c r="F70" s="1">
        <v>9.6300000000000008</v>
      </c>
      <c r="G70" s="1">
        <v>11.02</v>
      </c>
      <c r="H70" s="1">
        <v>11.6</v>
      </c>
      <c r="J70">
        <f t="shared" si="6"/>
        <v>1.6716569973407085</v>
      </c>
      <c r="K70">
        <f t="shared" si="7"/>
        <v>1.68038627670019</v>
      </c>
      <c r="L70">
        <f t="shared" si="8"/>
        <v>2.1015740057951726</v>
      </c>
      <c r="M70">
        <f t="shared" si="9"/>
        <v>2.4049164635371549</v>
      </c>
      <c r="N70">
        <f t="shared" si="10"/>
        <v>2.531491014249637</v>
      </c>
      <c r="O70">
        <f t="shared" si="11"/>
        <v>2.531491014249637</v>
      </c>
    </row>
    <row r="71" spans="1:15" x14ac:dyDescent="0.4">
      <c r="A71">
        <v>70</v>
      </c>
      <c r="B71" t="s">
        <v>87</v>
      </c>
      <c r="C71">
        <v>7282.3645981209738</v>
      </c>
      <c r="D71">
        <v>0.93</v>
      </c>
      <c r="E71" s="1">
        <v>0.85000000000000009</v>
      </c>
      <c r="F71" s="1">
        <v>0.81</v>
      </c>
      <c r="G71" s="1">
        <v>0.77</v>
      </c>
      <c r="H71" s="1">
        <v>0.86</v>
      </c>
      <c r="J71">
        <f t="shared" si="6"/>
        <v>1.277057729628042E-2</v>
      </c>
      <c r="K71">
        <f t="shared" si="7"/>
        <v>1.1672033012729418E-2</v>
      </c>
      <c r="L71">
        <f t="shared" si="8"/>
        <v>1.1122760870953916E-2</v>
      </c>
      <c r="M71">
        <f t="shared" si="9"/>
        <v>1.0573488729178413E-2</v>
      </c>
      <c r="N71">
        <f t="shared" si="10"/>
        <v>1.1809351048173293E-2</v>
      </c>
      <c r="O71">
        <f t="shared" si="11"/>
        <v>1.277057729628042E-2</v>
      </c>
    </row>
    <row r="72" spans="1:15" x14ac:dyDescent="0.4">
      <c r="A72">
        <v>71</v>
      </c>
      <c r="B72" t="s">
        <v>88</v>
      </c>
      <c r="C72">
        <v>74.92290982847004</v>
      </c>
      <c r="D72">
        <v>0.93</v>
      </c>
      <c r="E72" s="1">
        <v>0.02</v>
      </c>
      <c r="F72" s="1">
        <v>0.22</v>
      </c>
      <c r="G72" s="1">
        <v>0.02</v>
      </c>
      <c r="H72" s="1">
        <v>0</v>
      </c>
      <c r="J72">
        <f t="shared" si="6"/>
        <v>1.2412758689286896</v>
      </c>
      <c r="K72">
        <f t="shared" si="7"/>
        <v>2.6694104708143859E-2</v>
      </c>
      <c r="L72">
        <f t="shared" si="8"/>
        <v>0.29363515178958244</v>
      </c>
      <c r="M72">
        <f t="shared" si="9"/>
        <v>2.6694104708143859E-2</v>
      </c>
      <c r="N72">
        <f t="shared" si="10"/>
        <v>0</v>
      </c>
      <c r="O72">
        <f t="shared" si="11"/>
        <v>1.2412758689286896</v>
      </c>
    </row>
    <row r="73" spans="1:15" x14ac:dyDescent="0.4">
      <c r="A73">
        <v>72</v>
      </c>
      <c r="B73" t="s">
        <v>89</v>
      </c>
      <c r="C73">
        <v>21073.744105633199</v>
      </c>
      <c r="D73">
        <v>1910.64</v>
      </c>
      <c r="E73" s="1">
        <v>1117.27</v>
      </c>
      <c r="F73" s="1">
        <v>1012.51</v>
      </c>
      <c r="G73" s="1">
        <v>907.75</v>
      </c>
      <c r="H73" s="1">
        <v>907.75</v>
      </c>
      <c r="J73">
        <f t="shared" si="6"/>
        <v>9.0664477580387288</v>
      </c>
      <c r="K73">
        <f t="shared" si="7"/>
        <v>5.3017157008248184</v>
      </c>
      <c r="L73">
        <f t="shared" si="8"/>
        <v>4.8046042265899347</v>
      </c>
      <c r="M73">
        <f t="shared" si="9"/>
        <v>4.3074927523550519</v>
      </c>
      <c r="N73">
        <f t="shared" si="10"/>
        <v>4.3074927523550519</v>
      </c>
      <c r="O73">
        <f t="shared" si="11"/>
        <v>9.0664477580387288</v>
      </c>
    </row>
    <row r="74" spans="1:15" x14ac:dyDescent="0.4">
      <c r="A74">
        <v>73</v>
      </c>
      <c r="B74" t="s">
        <v>90</v>
      </c>
      <c r="C74">
        <v>321.98344476199986</v>
      </c>
      <c r="D74">
        <v>0.5</v>
      </c>
      <c r="E74" s="1">
        <v>0.56000000000000005</v>
      </c>
      <c r="F74" s="1">
        <v>0.62</v>
      </c>
      <c r="G74" s="1">
        <v>0.62</v>
      </c>
      <c r="H74" s="1">
        <v>0.62</v>
      </c>
      <c r="J74">
        <f t="shared" si="6"/>
        <v>0.15528748702268977</v>
      </c>
      <c r="K74">
        <f t="shared" si="7"/>
        <v>0.17392198546541257</v>
      </c>
      <c r="L74">
        <f t="shared" si="8"/>
        <v>0.19255648390813532</v>
      </c>
      <c r="M74">
        <f t="shared" si="9"/>
        <v>0.19255648390813532</v>
      </c>
      <c r="N74">
        <f t="shared" si="10"/>
        <v>0.19255648390813532</v>
      </c>
      <c r="O74">
        <f t="shared" si="11"/>
        <v>0.19255648390813532</v>
      </c>
    </row>
    <row r="75" spans="1:15" x14ac:dyDescent="0.4">
      <c r="A75">
        <v>74</v>
      </c>
      <c r="B75" t="s">
        <v>91</v>
      </c>
      <c r="C75">
        <v>1355.0932228849988</v>
      </c>
      <c r="D75">
        <v>0.03</v>
      </c>
      <c r="E75" s="1">
        <v>0.16499999999999998</v>
      </c>
      <c r="F75" s="1">
        <v>0.3</v>
      </c>
      <c r="G75" s="1">
        <v>0.08</v>
      </c>
      <c r="H75" s="1">
        <v>0.08</v>
      </c>
      <c r="J75">
        <f t="shared" si="6"/>
        <v>2.2138698277989967E-3</v>
      </c>
      <c r="K75">
        <f t="shared" si="7"/>
        <v>1.2176284052894479E-2</v>
      </c>
      <c r="L75">
        <f t="shared" si="8"/>
        <v>2.213869827798997E-2</v>
      </c>
      <c r="M75">
        <f t="shared" si="9"/>
        <v>5.9036528741306582E-3</v>
      </c>
      <c r="N75">
        <f t="shared" si="10"/>
        <v>5.9036528741306582E-3</v>
      </c>
      <c r="O75">
        <f t="shared" si="11"/>
        <v>2.213869827798997E-2</v>
      </c>
    </row>
    <row r="76" spans="1:15" x14ac:dyDescent="0.4">
      <c r="A76">
        <v>75</v>
      </c>
      <c r="B76" t="s">
        <v>92</v>
      </c>
      <c r="C76">
        <v>1305.0703428069999</v>
      </c>
      <c r="D76">
        <v>0.77</v>
      </c>
      <c r="E76" s="1">
        <v>0.79499999999999993</v>
      </c>
      <c r="F76" s="1">
        <v>0.82</v>
      </c>
      <c r="G76" s="1">
        <v>0.82</v>
      </c>
      <c r="H76" s="1">
        <v>0.82</v>
      </c>
      <c r="J76">
        <f t="shared" si="6"/>
        <v>5.9000651133014934E-2</v>
      </c>
      <c r="K76">
        <f t="shared" si="7"/>
        <v>6.0916256689281648E-2</v>
      </c>
      <c r="L76">
        <f t="shared" si="8"/>
        <v>6.2831862245548362E-2</v>
      </c>
      <c r="M76">
        <f t="shared" si="9"/>
        <v>6.2831862245548362E-2</v>
      </c>
      <c r="N76">
        <f t="shared" si="10"/>
        <v>6.2831862245548362E-2</v>
      </c>
      <c r="O76">
        <f t="shared" si="11"/>
        <v>6.2831862245548362E-2</v>
      </c>
    </row>
    <row r="77" spans="1:15" x14ac:dyDescent="0.4">
      <c r="A77">
        <v>76</v>
      </c>
      <c r="B77" t="s">
        <v>93</v>
      </c>
      <c r="C77">
        <v>7883.4982864869999</v>
      </c>
      <c r="D77">
        <v>7.63</v>
      </c>
      <c r="E77" s="1">
        <v>6.915</v>
      </c>
      <c r="F77" s="1">
        <v>6.2</v>
      </c>
      <c r="G77" s="1">
        <v>6.39</v>
      </c>
      <c r="H77" s="1">
        <v>6.39</v>
      </c>
      <c r="J77">
        <f t="shared" si="6"/>
        <v>9.6784444198820749E-2</v>
      </c>
      <c r="K77">
        <f t="shared" si="7"/>
        <v>8.7714866531434524E-2</v>
      </c>
      <c r="L77">
        <f t="shared" si="8"/>
        <v>7.8645288864048313E-2</v>
      </c>
      <c r="M77">
        <f t="shared" si="9"/>
        <v>8.1055386426011081E-2</v>
      </c>
      <c r="N77">
        <f t="shared" si="10"/>
        <v>8.1055386426011081E-2</v>
      </c>
      <c r="O77">
        <f t="shared" si="11"/>
        <v>9.6784444198820749E-2</v>
      </c>
    </row>
    <row r="78" spans="1:15" x14ac:dyDescent="0.4">
      <c r="A78">
        <v>77</v>
      </c>
      <c r="B78" t="s">
        <v>94</v>
      </c>
      <c r="C78">
        <v>1525.2484776164004</v>
      </c>
      <c r="D78">
        <v>1.51</v>
      </c>
      <c r="E78" s="1">
        <v>1.7749999999999999</v>
      </c>
      <c r="F78" s="1">
        <v>2.04</v>
      </c>
      <c r="G78" s="1">
        <v>1.27</v>
      </c>
      <c r="H78" s="1">
        <v>1.27</v>
      </c>
      <c r="J78">
        <f t="shared" si="6"/>
        <v>9.900026272176779E-2</v>
      </c>
      <c r="K78">
        <f t="shared" si="7"/>
        <v>0.11637448101399857</v>
      </c>
      <c r="L78">
        <f t="shared" si="8"/>
        <v>0.13374869930622935</v>
      </c>
      <c r="M78">
        <f t="shared" si="9"/>
        <v>8.3265121626917279E-2</v>
      </c>
      <c r="N78">
        <f t="shared" si="10"/>
        <v>8.3265121626917279E-2</v>
      </c>
      <c r="O78">
        <f t="shared" si="11"/>
        <v>0.13374869930622935</v>
      </c>
    </row>
    <row r="79" spans="1:15" x14ac:dyDescent="0.4">
      <c r="A79">
        <v>78</v>
      </c>
      <c r="B79" t="s">
        <v>95</v>
      </c>
      <c r="C79">
        <v>847.58554477589996</v>
      </c>
      <c r="D79">
        <v>0.21</v>
      </c>
      <c r="E79" s="1">
        <v>0.215</v>
      </c>
      <c r="F79" s="1">
        <v>0.22</v>
      </c>
      <c r="G79" s="1">
        <v>0.2</v>
      </c>
      <c r="H79" s="1">
        <v>0.2</v>
      </c>
      <c r="J79">
        <f t="shared" si="6"/>
        <v>2.4776260201030634E-2</v>
      </c>
      <c r="K79">
        <f t="shared" si="7"/>
        <v>2.5366171158198031E-2</v>
      </c>
      <c r="L79">
        <f t="shared" si="8"/>
        <v>2.5956082115365427E-2</v>
      </c>
      <c r="M79">
        <f t="shared" si="9"/>
        <v>2.3596438286695845E-2</v>
      </c>
      <c r="N79">
        <f t="shared" si="10"/>
        <v>2.3596438286695845E-2</v>
      </c>
      <c r="O79">
        <f t="shared" si="11"/>
        <v>2.5956082115365427E-2</v>
      </c>
    </row>
    <row r="80" spans="1:15" x14ac:dyDescent="0.4">
      <c r="A80">
        <v>79</v>
      </c>
      <c r="B80" t="s">
        <v>24</v>
      </c>
      <c r="C80">
        <v>2672.4391713770015</v>
      </c>
      <c r="D80">
        <v>7.4</v>
      </c>
      <c r="E80" s="1">
        <v>7.4</v>
      </c>
      <c r="F80" s="1">
        <v>8.0500000000000007</v>
      </c>
      <c r="G80" s="1">
        <v>9.77</v>
      </c>
      <c r="H80" s="1">
        <v>8.34</v>
      </c>
      <c r="J80">
        <f t="shared" si="6"/>
        <v>0.27690059625144153</v>
      </c>
      <c r="K80">
        <f t="shared" si="7"/>
        <v>0.27690059625144153</v>
      </c>
      <c r="L80">
        <f t="shared" si="8"/>
        <v>0.3012229459221763</v>
      </c>
      <c r="M80">
        <f t="shared" si="9"/>
        <v>0.36558362505088965</v>
      </c>
      <c r="N80">
        <f t="shared" si="10"/>
        <v>0.31207445577527326</v>
      </c>
      <c r="O80">
        <f t="shared" si="11"/>
        <v>0.36558362505088965</v>
      </c>
    </row>
    <row r="81" spans="1:15" x14ac:dyDescent="0.4">
      <c r="A81">
        <v>80</v>
      </c>
      <c r="B81" t="s">
        <v>96</v>
      </c>
      <c r="C81">
        <v>530.92326028599973</v>
      </c>
      <c r="D81">
        <v>0.14000000000000001</v>
      </c>
      <c r="E81" s="1">
        <v>9.5000000000000001E-2</v>
      </c>
      <c r="F81" s="1">
        <v>0.05</v>
      </c>
      <c r="G81" s="1">
        <v>0.14000000000000001</v>
      </c>
      <c r="H81" s="1">
        <v>7.0000000000000007E-2</v>
      </c>
      <c r="J81">
        <f t="shared" si="6"/>
        <v>2.6369159249979797E-2</v>
      </c>
      <c r="K81">
        <f t="shared" si="7"/>
        <v>1.7893358062486289E-2</v>
      </c>
      <c r="L81">
        <f t="shared" si="8"/>
        <v>9.4175568749927836E-3</v>
      </c>
      <c r="M81">
        <f t="shared" si="9"/>
        <v>2.6369159249979797E-2</v>
      </c>
      <c r="N81">
        <f t="shared" si="10"/>
        <v>1.3184579624989898E-2</v>
      </c>
      <c r="O81">
        <f t="shared" si="11"/>
        <v>2.6369159249979797E-2</v>
      </c>
    </row>
    <row r="82" spans="1:15" x14ac:dyDescent="0.4">
      <c r="A82">
        <v>81</v>
      </c>
      <c r="B82" t="s">
        <v>97</v>
      </c>
      <c r="C82">
        <v>4333.889057499</v>
      </c>
      <c r="D82">
        <v>487.74</v>
      </c>
      <c r="E82" s="1">
        <v>339.82</v>
      </c>
      <c r="F82" s="1">
        <v>262.07</v>
      </c>
      <c r="G82" s="1">
        <v>184.32</v>
      </c>
      <c r="H82" s="1">
        <v>184.32</v>
      </c>
      <c r="J82">
        <f t="shared" si="6"/>
        <v>11.254095190924543</v>
      </c>
      <c r="K82">
        <f t="shared" si="7"/>
        <v>7.8409944392093704</v>
      </c>
      <c r="L82">
        <f t="shared" si="8"/>
        <v>6.0469937398728728</v>
      </c>
      <c r="M82">
        <f t="shared" si="9"/>
        <v>4.2529930405363761</v>
      </c>
      <c r="N82">
        <f t="shared" si="10"/>
        <v>4.2529930405363761</v>
      </c>
      <c r="O82">
        <f t="shared" si="11"/>
        <v>11.254095190924543</v>
      </c>
    </row>
    <row r="83" spans="1:15" x14ac:dyDescent="0.4">
      <c r="A83">
        <v>82</v>
      </c>
      <c r="B83" t="s">
        <v>59</v>
      </c>
      <c r="C83">
        <v>838.01779612899907</v>
      </c>
      <c r="D83">
        <v>0.7</v>
      </c>
      <c r="E83" s="1">
        <v>0.73</v>
      </c>
      <c r="F83" s="1">
        <v>0.76</v>
      </c>
      <c r="G83" s="1">
        <v>0.91</v>
      </c>
      <c r="H83" s="1">
        <v>0.91</v>
      </c>
      <c r="J83">
        <f t="shared" si="6"/>
        <v>8.3530445681877438E-2</v>
      </c>
      <c r="K83">
        <f t="shared" si="7"/>
        <v>8.711032192538648E-2</v>
      </c>
      <c r="L83">
        <f t="shared" si="8"/>
        <v>9.0690198168895508E-2</v>
      </c>
      <c r="M83">
        <f t="shared" si="9"/>
        <v>0.10858957938644068</v>
      </c>
      <c r="N83">
        <f t="shared" si="10"/>
        <v>0.10858957938644068</v>
      </c>
      <c r="O83">
        <f t="shared" si="11"/>
        <v>0.10858957938644068</v>
      </c>
    </row>
    <row r="84" spans="1:15" x14ac:dyDescent="0.4">
      <c r="A84">
        <v>83</v>
      </c>
      <c r="B84" t="s">
        <v>32</v>
      </c>
      <c r="C84">
        <v>257.15051967679995</v>
      </c>
      <c r="E84" s="1">
        <v>0.38</v>
      </c>
      <c r="F84" s="1">
        <v>0.76</v>
      </c>
      <c r="G84" s="1">
        <v>0.91</v>
      </c>
      <c r="H84" s="1">
        <v>0.91</v>
      </c>
      <c r="J84">
        <f t="shared" si="6"/>
        <v>0</v>
      </c>
      <c r="K84">
        <f t="shared" si="7"/>
        <v>0.14777337431695789</v>
      </c>
      <c r="L84">
        <f t="shared" si="8"/>
        <v>0.29554674863391578</v>
      </c>
      <c r="M84">
        <f t="shared" si="9"/>
        <v>0.35387834375903071</v>
      </c>
      <c r="N84">
        <f t="shared" si="10"/>
        <v>0.35387834375903071</v>
      </c>
      <c r="O84">
        <f t="shared" si="11"/>
        <v>0.35387834375903071</v>
      </c>
    </row>
    <row r="85" spans="1:15" x14ac:dyDescent="0.4">
      <c r="A85">
        <v>84</v>
      </c>
      <c r="B85" t="s">
        <v>98</v>
      </c>
      <c r="C85">
        <v>1747.5081649395001</v>
      </c>
      <c r="E85" s="1"/>
      <c r="F85" s="1">
        <v>1.04</v>
      </c>
      <c r="G85" s="1"/>
      <c r="H85" s="1"/>
      <c r="J85">
        <f t="shared" si="6"/>
        <v>0</v>
      </c>
      <c r="K85">
        <f t="shared" si="7"/>
        <v>0</v>
      </c>
      <c r="L85">
        <f t="shared" si="8"/>
        <v>5.9513312776767795E-2</v>
      </c>
      <c r="M85">
        <f t="shared" si="9"/>
        <v>0</v>
      </c>
      <c r="N85">
        <f t="shared" si="10"/>
        <v>0</v>
      </c>
      <c r="O85">
        <f t="shared" si="11"/>
        <v>5.9513312776767795E-2</v>
      </c>
    </row>
    <row r="86" spans="1:15" x14ac:dyDescent="0.4">
      <c r="A86">
        <v>85</v>
      </c>
      <c r="B86" t="s">
        <v>65</v>
      </c>
      <c r="C86">
        <v>1203.9256900365999</v>
      </c>
      <c r="D86">
        <v>0.4</v>
      </c>
      <c r="E86" s="1">
        <v>0.28000000000000003</v>
      </c>
      <c r="F86" s="1">
        <v>0.16</v>
      </c>
      <c r="G86" s="1">
        <v>0.02</v>
      </c>
      <c r="H86" s="1">
        <v>0.02</v>
      </c>
      <c r="J86">
        <f t="shared" si="6"/>
        <v>3.3224641961734351E-2</v>
      </c>
      <c r="K86">
        <f t="shared" si="7"/>
        <v>2.3257249373214047E-2</v>
      </c>
      <c r="L86">
        <f t="shared" si="8"/>
        <v>1.328985678469374E-2</v>
      </c>
      <c r="M86">
        <f t="shared" si="9"/>
        <v>1.6612320980867175E-3</v>
      </c>
      <c r="N86">
        <f t="shared" si="10"/>
        <v>1.6612320980867175E-3</v>
      </c>
      <c r="O86">
        <f t="shared" si="11"/>
        <v>3.3224641961734351E-2</v>
      </c>
    </row>
    <row r="87" spans="1:15" x14ac:dyDescent="0.4">
      <c r="A87">
        <v>86</v>
      </c>
      <c r="B87" t="s">
        <v>50</v>
      </c>
      <c r="C87">
        <v>634.98014502880073</v>
      </c>
      <c r="D87">
        <v>2.25</v>
      </c>
      <c r="E87" s="1">
        <v>0.67</v>
      </c>
      <c r="F87" s="1">
        <v>0.72</v>
      </c>
      <c r="G87" s="1">
        <v>0.73</v>
      </c>
      <c r="H87" s="1">
        <v>0.73</v>
      </c>
      <c r="J87">
        <f t="shared" si="6"/>
        <v>0.35434178810393308</v>
      </c>
      <c r="K87">
        <f t="shared" si="7"/>
        <v>0.10551511023539341</v>
      </c>
      <c r="L87">
        <f t="shared" si="8"/>
        <v>0.11338937219325858</v>
      </c>
      <c r="M87">
        <f t="shared" si="9"/>
        <v>0.11496422458483162</v>
      </c>
      <c r="N87">
        <f t="shared" si="10"/>
        <v>0.11496422458483162</v>
      </c>
      <c r="O87">
        <f t="shared" si="11"/>
        <v>0.35434178810393308</v>
      </c>
    </row>
    <row r="88" spans="1:15" x14ac:dyDescent="0.4">
      <c r="A88">
        <v>87</v>
      </c>
      <c r="B88" t="s">
        <v>33</v>
      </c>
      <c r="C88">
        <v>1410.6081354269993</v>
      </c>
      <c r="D88">
        <v>13.53</v>
      </c>
      <c r="E88" s="1">
        <v>13.5</v>
      </c>
      <c r="F88" s="1">
        <v>17.559999999999999</v>
      </c>
      <c r="G88" s="1">
        <v>17.559999999999999</v>
      </c>
      <c r="H88" s="1">
        <v>17.559999999999999</v>
      </c>
      <c r="J88">
        <f t="shared" si="6"/>
        <v>0.95916078038954389</v>
      </c>
      <c r="K88">
        <f t="shared" si="7"/>
        <v>0.95703403808269338</v>
      </c>
      <c r="L88">
        <f t="shared" si="8"/>
        <v>1.2448531636097848</v>
      </c>
      <c r="M88">
        <f t="shared" si="9"/>
        <v>1.2448531636097848</v>
      </c>
      <c r="N88">
        <f t="shared" si="10"/>
        <v>1.2448531636097848</v>
      </c>
      <c r="O88">
        <f t="shared" si="11"/>
        <v>1.2448531636097848</v>
      </c>
    </row>
    <row r="89" spans="1:15" x14ac:dyDescent="0.4">
      <c r="A89">
        <v>88</v>
      </c>
      <c r="B89" t="s">
        <v>48</v>
      </c>
      <c r="C89">
        <v>404.64567246750005</v>
      </c>
      <c r="D89">
        <v>3.65</v>
      </c>
      <c r="E89" s="1">
        <v>0.75</v>
      </c>
      <c r="F89" s="1">
        <v>1</v>
      </c>
      <c r="G89" s="1">
        <v>0.71</v>
      </c>
      <c r="H89" s="1">
        <v>0.71</v>
      </c>
      <c r="J89">
        <f t="shared" si="6"/>
        <v>0.90202373294704075</v>
      </c>
      <c r="K89">
        <f t="shared" si="7"/>
        <v>0.18534734238637823</v>
      </c>
      <c r="L89">
        <f t="shared" si="8"/>
        <v>0.24712978984850434</v>
      </c>
      <c r="M89">
        <f t="shared" si="9"/>
        <v>0.17546215079243807</v>
      </c>
      <c r="N89">
        <f t="shared" si="10"/>
        <v>0.17546215079243807</v>
      </c>
      <c r="O89">
        <f t="shared" si="11"/>
        <v>0.90202373294704075</v>
      </c>
    </row>
    <row r="90" spans="1:15" x14ac:dyDescent="0.4">
      <c r="A90">
        <v>89</v>
      </c>
      <c r="B90" t="s">
        <v>7</v>
      </c>
      <c r="C90">
        <v>5460.3402725399992</v>
      </c>
      <c r="D90">
        <v>2.7</v>
      </c>
      <c r="E90" s="1">
        <v>17.84</v>
      </c>
      <c r="F90" s="1">
        <v>6.4</v>
      </c>
      <c r="G90" s="1">
        <v>4.7300000000000004</v>
      </c>
      <c r="H90" s="1">
        <v>21.86</v>
      </c>
      <c r="J90">
        <f t="shared" si="6"/>
        <v>4.9447467835993207E-2</v>
      </c>
      <c r="K90">
        <f t="shared" si="7"/>
        <v>0.32671956525708107</v>
      </c>
      <c r="L90">
        <f t="shared" si="8"/>
        <v>0.1172088126482802</v>
      </c>
      <c r="M90">
        <f t="shared" si="9"/>
        <v>8.6624638097869591E-2</v>
      </c>
      <c r="N90">
        <f t="shared" si="10"/>
        <v>0.40034135070178206</v>
      </c>
      <c r="O90">
        <f t="shared" si="11"/>
        <v>0.40034135070178206</v>
      </c>
    </row>
    <row r="91" spans="1:15" x14ac:dyDescent="0.4">
      <c r="A91">
        <v>90</v>
      </c>
      <c r="B91" t="s">
        <v>60</v>
      </c>
      <c r="C91">
        <v>818.08015606850006</v>
      </c>
      <c r="D91">
        <v>2.56</v>
      </c>
      <c r="E91" s="1">
        <v>2.42</v>
      </c>
      <c r="F91" s="1">
        <v>2.2799999999999998</v>
      </c>
      <c r="G91" s="1">
        <v>2.0299999999999998</v>
      </c>
      <c r="H91" s="1">
        <v>2.0299999999999998</v>
      </c>
      <c r="J91">
        <f t="shared" si="6"/>
        <v>0.31292777132044802</v>
      </c>
      <c r="K91">
        <f t="shared" si="7"/>
        <v>0.29581453382636103</v>
      </c>
      <c r="L91">
        <f t="shared" si="8"/>
        <v>0.27870129633227397</v>
      </c>
      <c r="M91">
        <f t="shared" si="9"/>
        <v>0.24814194366426146</v>
      </c>
      <c r="N91">
        <f t="shared" si="10"/>
        <v>0.24814194366426146</v>
      </c>
      <c r="O91">
        <f t="shared" si="11"/>
        <v>0.31292777132044802</v>
      </c>
    </row>
    <row r="92" spans="1:15" x14ac:dyDescent="0.4">
      <c r="A92">
        <v>91</v>
      </c>
      <c r="B92" t="s">
        <v>99</v>
      </c>
      <c r="C92">
        <v>3036.1379455769988</v>
      </c>
      <c r="D92">
        <v>168.9</v>
      </c>
      <c r="E92" s="1">
        <v>119.30000000000001</v>
      </c>
      <c r="F92" s="1">
        <v>69.7</v>
      </c>
      <c r="G92" s="1">
        <v>122.49</v>
      </c>
      <c r="H92" s="1">
        <v>122.49</v>
      </c>
      <c r="J92">
        <f t="shared" si="6"/>
        <v>5.5629883433343679</v>
      </c>
      <c r="K92">
        <f t="shared" si="7"/>
        <v>3.9293339808158092</v>
      </c>
      <c r="L92">
        <f t="shared" si="8"/>
        <v>2.2956796182972496</v>
      </c>
      <c r="M92">
        <f t="shared" si="9"/>
        <v>4.0344016706632724</v>
      </c>
      <c r="N92">
        <f t="shared" si="10"/>
        <v>4.0344016706632724</v>
      </c>
      <c r="O92">
        <f t="shared" si="11"/>
        <v>5.5629883433343679</v>
      </c>
    </row>
    <row r="93" spans="1:15" x14ac:dyDescent="0.4">
      <c r="A93">
        <v>92</v>
      </c>
      <c r="B93" t="s">
        <v>57</v>
      </c>
      <c r="C93">
        <v>2385.0690695787998</v>
      </c>
      <c r="D93">
        <v>10.47</v>
      </c>
      <c r="E93" s="1">
        <v>5.9</v>
      </c>
      <c r="F93" s="1">
        <v>6.64</v>
      </c>
      <c r="G93" s="1">
        <v>9.4</v>
      </c>
      <c r="H93" s="1">
        <v>9.4</v>
      </c>
      <c r="J93">
        <f t="shared" si="6"/>
        <v>0.4389809978060295</v>
      </c>
      <c r="K93">
        <f t="shared" si="7"/>
        <v>0.24737229102727548</v>
      </c>
      <c r="L93">
        <f t="shared" si="8"/>
        <v>0.27839864617306936</v>
      </c>
      <c r="M93">
        <f t="shared" si="9"/>
        <v>0.39411856536548973</v>
      </c>
      <c r="N93">
        <f t="shared" si="10"/>
        <v>0.39411856536548973</v>
      </c>
      <c r="O93">
        <f t="shared" si="11"/>
        <v>0.4389809978060295</v>
      </c>
    </row>
    <row r="94" spans="1:15" x14ac:dyDescent="0.4">
      <c r="A94">
        <v>93</v>
      </c>
      <c r="B94" t="s">
        <v>4</v>
      </c>
      <c r="C94">
        <v>3286.1968687783997</v>
      </c>
      <c r="D94">
        <v>3.7</v>
      </c>
      <c r="E94" s="1">
        <v>2.9</v>
      </c>
      <c r="F94" s="1">
        <v>0</v>
      </c>
      <c r="G94" s="1">
        <v>0.62</v>
      </c>
      <c r="H94" s="1">
        <v>0.02</v>
      </c>
      <c r="J94">
        <f t="shared" si="6"/>
        <v>0.11259215889203333</v>
      </c>
      <c r="K94">
        <f t="shared" si="7"/>
        <v>8.8247908320782886E-2</v>
      </c>
      <c r="L94">
        <f t="shared" si="8"/>
        <v>0</v>
      </c>
      <c r="M94">
        <f t="shared" si="9"/>
        <v>1.88667941927191E-2</v>
      </c>
      <c r="N94">
        <f t="shared" si="10"/>
        <v>6.086062642812613E-4</v>
      </c>
      <c r="O94">
        <f t="shared" si="11"/>
        <v>0.11259215889203333</v>
      </c>
    </row>
    <row r="95" spans="1:15" x14ac:dyDescent="0.4">
      <c r="A95">
        <v>94</v>
      </c>
      <c r="B95" t="s">
        <v>61</v>
      </c>
      <c r="C95">
        <v>425.5333779183</v>
      </c>
      <c r="D95">
        <v>0.94</v>
      </c>
      <c r="E95" s="1">
        <v>0.85499999999999998</v>
      </c>
      <c r="F95" s="1">
        <v>0.77</v>
      </c>
      <c r="G95" s="1">
        <v>0.6</v>
      </c>
      <c r="H95" s="1">
        <v>0.6</v>
      </c>
      <c r="J95">
        <f t="shared" si="6"/>
        <v>0.22089924052455284</v>
      </c>
      <c r="K95">
        <f t="shared" si="7"/>
        <v>0.20092430920052415</v>
      </c>
      <c r="L95">
        <f t="shared" si="8"/>
        <v>0.18094937787649543</v>
      </c>
      <c r="M95">
        <f t="shared" si="9"/>
        <v>0.14099951522843798</v>
      </c>
      <c r="N95">
        <f t="shared" si="10"/>
        <v>0.14099951522843798</v>
      </c>
      <c r="O95">
        <f t="shared" si="11"/>
        <v>0.22089924052455284</v>
      </c>
    </row>
    <row r="96" spans="1:15" x14ac:dyDescent="0.4">
      <c r="A96">
        <v>95</v>
      </c>
      <c r="B96" t="s">
        <v>46</v>
      </c>
      <c r="C96">
        <v>7569.2632124690026</v>
      </c>
      <c r="D96">
        <v>1.4</v>
      </c>
      <c r="E96" s="1">
        <v>1.4</v>
      </c>
      <c r="F96" s="1">
        <v>2.0099999999999998</v>
      </c>
      <c r="G96" s="1">
        <v>1.76</v>
      </c>
      <c r="H96" s="1">
        <v>1.76</v>
      </c>
      <c r="J96">
        <f t="shared" si="6"/>
        <v>1.8495855682409766E-2</v>
      </c>
      <c r="K96">
        <f t="shared" si="7"/>
        <v>1.8495855682409766E-2</v>
      </c>
      <c r="L96">
        <f t="shared" si="8"/>
        <v>2.6554764229745446E-2</v>
      </c>
      <c r="M96">
        <f t="shared" si="9"/>
        <v>2.3251932857886563E-2</v>
      </c>
      <c r="N96">
        <f t="shared" si="10"/>
        <v>2.3251932857886563E-2</v>
      </c>
      <c r="O96">
        <f t="shared" si="11"/>
        <v>2.6554764229745446E-2</v>
      </c>
    </row>
    <row r="97" spans="1:15" x14ac:dyDescent="0.4">
      <c r="A97">
        <v>96</v>
      </c>
      <c r="B97" t="s">
        <v>66</v>
      </c>
      <c r="C97">
        <v>154.85787683117002</v>
      </c>
      <c r="D97">
        <v>5.96</v>
      </c>
      <c r="E97" s="1">
        <v>4.9249999999999998</v>
      </c>
      <c r="F97" s="1">
        <v>3.89</v>
      </c>
      <c r="G97" s="1">
        <v>1.23</v>
      </c>
      <c r="H97" s="1">
        <v>1.23</v>
      </c>
      <c r="J97">
        <f t="shared" si="6"/>
        <v>3.8486902455066869</v>
      </c>
      <c r="K97">
        <f t="shared" si="7"/>
        <v>3.1803354797181935</v>
      </c>
      <c r="L97">
        <f t="shared" si="8"/>
        <v>2.5119807139297001</v>
      </c>
      <c r="M97">
        <f t="shared" si="9"/>
        <v>0.79427667818342695</v>
      </c>
      <c r="N97">
        <f t="shared" si="10"/>
        <v>0.79427667818342695</v>
      </c>
      <c r="O97">
        <f t="shared" si="11"/>
        <v>3.8486902455066869</v>
      </c>
    </row>
    <row r="98" spans="1:15" x14ac:dyDescent="0.4">
      <c r="A98">
        <v>97</v>
      </c>
      <c r="B98" t="s">
        <v>100</v>
      </c>
      <c r="C98">
        <v>14806.245979510999</v>
      </c>
      <c r="D98">
        <v>1512</v>
      </c>
      <c r="E98" s="1">
        <v>756</v>
      </c>
      <c r="F98" s="1">
        <v>929.71500000000003</v>
      </c>
      <c r="G98" s="1">
        <v>1103.43</v>
      </c>
      <c r="H98" s="1">
        <v>1103.43</v>
      </c>
      <c r="J98">
        <f t="shared" si="6"/>
        <v>10.211906529800448</v>
      </c>
      <c r="K98">
        <f t="shared" si="7"/>
        <v>5.1059532649002239</v>
      </c>
      <c r="L98">
        <f t="shared" si="8"/>
        <v>6.2792081212654915</v>
      </c>
      <c r="M98">
        <f t="shared" si="9"/>
        <v>7.4524629776307592</v>
      </c>
      <c r="N98">
        <f t="shared" si="10"/>
        <v>7.4524629776307592</v>
      </c>
      <c r="O98">
        <f t="shared" si="11"/>
        <v>10.211906529800448</v>
      </c>
    </row>
    <row r="99" spans="1:15" x14ac:dyDescent="0.4">
      <c r="A99">
        <v>98</v>
      </c>
      <c r="B99" t="s">
        <v>44</v>
      </c>
      <c r="C99">
        <v>143.00621829720018</v>
      </c>
      <c r="D99">
        <v>0.19</v>
      </c>
      <c r="E99" s="1">
        <v>0.03</v>
      </c>
      <c r="F99" s="1">
        <v>0.19</v>
      </c>
      <c r="G99" s="1">
        <v>0.19</v>
      </c>
      <c r="H99" s="1">
        <v>0.19</v>
      </c>
      <c r="J99">
        <f t="shared" si="6"/>
        <v>0.13286135544479319</v>
      </c>
      <c r="K99">
        <f t="shared" si="7"/>
        <v>2.0978108754441029E-2</v>
      </c>
      <c r="L99">
        <f t="shared" si="8"/>
        <v>0.13286135544479319</v>
      </c>
      <c r="M99">
        <f t="shared" si="9"/>
        <v>0.13286135544479319</v>
      </c>
      <c r="N99">
        <f t="shared" si="10"/>
        <v>0.13286135544479319</v>
      </c>
      <c r="O99">
        <f t="shared" si="11"/>
        <v>0.13286135544479319</v>
      </c>
    </row>
    <row r="100" spans="1:15" x14ac:dyDescent="0.4">
      <c r="A100">
        <v>99</v>
      </c>
      <c r="B100" t="s">
        <v>63</v>
      </c>
      <c r="C100">
        <v>693.75656632419998</v>
      </c>
      <c r="D100">
        <v>0.19</v>
      </c>
      <c r="E100" s="1">
        <v>0.19</v>
      </c>
      <c r="F100" s="1">
        <v>0.19</v>
      </c>
      <c r="G100" s="1">
        <v>0.3</v>
      </c>
      <c r="H100" s="1">
        <v>0.3</v>
      </c>
      <c r="J100">
        <f t="shared" si="6"/>
        <v>2.7387128168991044E-2</v>
      </c>
      <c r="K100">
        <f t="shared" si="7"/>
        <v>2.7387128168991044E-2</v>
      </c>
      <c r="L100">
        <f t="shared" si="8"/>
        <v>2.7387128168991044E-2</v>
      </c>
      <c r="M100">
        <f t="shared" si="9"/>
        <v>4.3242833951038485E-2</v>
      </c>
      <c r="N100">
        <f t="shared" si="10"/>
        <v>4.3242833951038485E-2</v>
      </c>
      <c r="O100">
        <f t="shared" si="11"/>
        <v>4.3242833951038485E-2</v>
      </c>
    </row>
    <row r="101" spans="1:15" x14ac:dyDescent="0.4">
      <c r="A101">
        <v>100</v>
      </c>
      <c r="B101" t="s">
        <v>26</v>
      </c>
      <c r="C101">
        <v>406.24422115310017</v>
      </c>
      <c r="D101">
        <v>5.8</v>
      </c>
      <c r="E101" s="1">
        <v>5.7</v>
      </c>
      <c r="F101" s="1">
        <v>7.18</v>
      </c>
      <c r="G101" s="1">
        <v>7.18</v>
      </c>
      <c r="H101" s="1">
        <v>10.96</v>
      </c>
      <c r="J101">
        <f t="shared" si="6"/>
        <v>1.4277126166957017</v>
      </c>
      <c r="K101">
        <f t="shared" si="7"/>
        <v>1.4030968819250862</v>
      </c>
      <c r="L101">
        <f t="shared" si="8"/>
        <v>1.7674097565301963</v>
      </c>
      <c r="M101">
        <f t="shared" si="9"/>
        <v>1.7674097565301963</v>
      </c>
      <c r="N101">
        <f t="shared" si="10"/>
        <v>2.6978845308594641</v>
      </c>
      <c r="O101">
        <f t="shared" si="11"/>
        <v>2.6978845308594641</v>
      </c>
    </row>
    <row r="102" spans="1:15" x14ac:dyDescent="0.4">
      <c r="A102">
        <v>101</v>
      </c>
      <c r="B102" t="s">
        <v>38</v>
      </c>
      <c r="C102">
        <v>562.46965874690011</v>
      </c>
      <c r="D102">
        <v>9.9</v>
      </c>
      <c r="E102" s="1">
        <v>9.3699999999999992</v>
      </c>
      <c r="F102" s="1">
        <v>8.99</v>
      </c>
      <c r="G102" s="1">
        <v>9.58</v>
      </c>
      <c r="H102" s="1">
        <v>9.58</v>
      </c>
      <c r="J102">
        <f t="shared" si="6"/>
        <v>1.7600949395307379</v>
      </c>
      <c r="K102">
        <f t="shared" si="7"/>
        <v>1.665867634687173</v>
      </c>
      <c r="L102">
        <f t="shared" si="8"/>
        <v>1.5983084349880137</v>
      </c>
      <c r="M102">
        <f t="shared" si="9"/>
        <v>1.7032029818893404</v>
      </c>
      <c r="N102">
        <f t="shared" si="10"/>
        <v>1.7032029818893404</v>
      </c>
      <c r="O102">
        <f t="shared" si="11"/>
        <v>1.7600949395307379</v>
      </c>
    </row>
    <row r="103" spans="1:15" x14ac:dyDescent="0.4">
      <c r="A103">
        <v>102</v>
      </c>
      <c r="B103" t="s">
        <v>25</v>
      </c>
      <c r="C103">
        <v>339.14461707200002</v>
      </c>
      <c r="D103">
        <v>7.79</v>
      </c>
      <c r="E103" s="1">
        <v>4.47</v>
      </c>
      <c r="F103" s="1">
        <v>1.1499999999999999</v>
      </c>
      <c r="G103" s="1">
        <v>1.1499999999999999</v>
      </c>
      <c r="H103" s="1">
        <v>1.1000000000000001</v>
      </c>
      <c r="J103">
        <f t="shared" si="6"/>
        <v>2.2969552243685447</v>
      </c>
      <c r="K103">
        <f t="shared" si="7"/>
        <v>1.3180218039701406</v>
      </c>
      <c r="L103">
        <f t="shared" si="8"/>
        <v>0.33908838357173637</v>
      </c>
      <c r="M103">
        <f t="shared" si="9"/>
        <v>0.33908838357173637</v>
      </c>
      <c r="N103">
        <f t="shared" si="10"/>
        <v>0.32434541037296527</v>
      </c>
      <c r="O103">
        <f t="shared" si="11"/>
        <v>2.2969552243685447</v>
      </c>
    </row>
    <row r="104" spans="1:15" x14ac:dyDescent="0.4">
      <c r="A104">
        <v>103</v>
      </c>
      <c r="B104" t="s">
        <v>22</v>
      </c>
      <c r="C104">
        <v>351.211150589</v>
      </c>
      <c r="D104">
        <v>4.5</v>
      </c>
      <c r="E104" s="1">
        <v>4.45</v>
      </c>
      <c r="F104" s="1">
        <v>6.2</v>
      </c>
      <c r="G104" s="1">
        <v>7.4</v>
      </c>
      <c r="H104" s="1">
        <v>8.6999999999999993</v>
      </c>
      <c r="J104">
        <f t="shared" si="6"/>
        <v>1.2812805038943831</v>
      </c>
      <c r="K104">
        <f t="shared" si="7"/>
        <v>1.2670440538511123</v>
      </c>
      <c r="L104">
        <f t="shared" si="8"/>
        <v>1.7653198053655945</v>
      </c>
      <c r="M104">
        <f t="shared" si="9"/>
        <v>2.1069946064040965</v>
      </c>
      <c r="N104">
        <f t="shared" si="10"/>
        <v>2.4771423075291406</v>
      </c>
      <c r="O104">
        <f t="shared" si="11"/>
        <v>2.4771423075291406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4"/>
  <sheetViews>
    <sheetView topLeftCell="A77" zoomScaleNormal="100" workbookViewId="0">
      <selection activeCell="A77" sqref="A1:A1048576"/>
    </sheetView>
  </sheetViews>
  <sheetFormatPr baseColWidth="10" defaultRowHeight="14.6" x14ac:dyDescent="0.4"/>
  <cols>
    <col min="2" max="2" width="18.69140625" bestFit="1" customWidth="1"/>
    <col min="3" max="3" width="18.69140625" customWidth="1"/>
    <col min="5" max="8" width="12" bestFit="1" customWidth="1"/>
    <col min="9" max="9" width="2.53515625" style="2" bestFit="1" customWidth="1"/>
  </cols>
  <sheetData>
    <row r="1" spans="1:15" x14ac:dyDescent="0.4">
      <c r="A1" t="s">
        <v>101</v>
      </c>
      <c r="B1" t="s">
        <v>108</v>
      </c>
      <c r="C1" t="s">
        <v>114</v>
      </c>
      <c r="D1">
        <v>2017</v>
      </c>
      <c r="E1">
        <v>2018</v>
      </c>
      <c r="F1">
        <v>2019</v>
      </c>
      <c r="G1">
        <v>2020</v>
      </c>
      <c r="H1">
        <v>2021</v>
      </c>
      <c r="I1" s="2" t="s">
        <v>115</v>
      </c>
    </row>
    <row r="2" spans="1:15" x14ac:dyDescent="0.4">
      <c r="A2">
        <v>1</v>
      </c>
      <c r="B2" t="s">
        <v>28</v>
      </c>
      <c r="C2">
        <v>293.24771740009987</v>
      </c>
      <c r="D2">
        <v>7.5</v>
      </c>
      <c r="E2">
        <v>7.6</v>
      </c>
      <c r="F2">
        <v>4.22</v>
      </c>
      <c r="G2">
        <v>6.96</v>
      </c>
      <c r="H2">
        <v>1.5</v>
      </c>
      <c r="J2">
        <f>D2*100/C2</f>
        <v>2.5575646646098824</v>
      </c>
      <c r="K2">
        <f>E2*100/C2</f>
        <v>2.5916655268046807</v>
      </c>
      <c r="L2">
        <f>F2*100/C2</f>
        <v>1.4390563846204938</v>
      </c>
      <c r="M2">
        <f>G2*100/C2</f>
        <v>2.3734200087579707</v>
      </c>
      <c r="N2">
        <f>H2*100/C2</f>
        <v>0.51151293292197653</v>
      </c>
      <c r="O2">
        <f>MAX(J2:N2)</f>
        <v>2.5916655268046807</v>
      </c>
    </row>
    <row r="3" spans="1:15" x14ac:dyDescent="0.4">
      <c r="A3">
        <v>2</v>
      </c>
      <c r="B3" t="s">
        <v>68</v>
      </c>
      <c r="C3">
        <v>1823.3820063029966</v>
      </c>
      <c r="D3">
        <v>194.25</v>
      </c>
      <c r="E3">
        <v>194.25</v>
      </c>
      <c r="F3">
        <v>194.52</v>
      </c>
      <c r="G3">
        <v>202.67</v>
      </c>
      <c r="H3">
        <v>4.9433333333333298</v>
      </c>
      <c r="J3">
        <f t="shared" ref="J3:J66" si="0">D3*100/C3</f>
        <v>10.653280515466539</v>
      </c>
      <c r="K3">
        <f t="shared" ref="K3:K66" si="1">E3*100/C3</f>
        <v>10.653280515466539</v>
      </c>
      <c r="L3">
        <f t="shared" ref="L3:L66" si="2">F3*100/C3</f>
        <v>10.668088164059466</v>
      </c>
      <c r="M3">
        <f t="shared" ref="M3:M66" si="3">G3*100/C3</f>
        <v>11.115059778994098</v>
      </c>
      <c r="N3">
        <f t="shared" ref="N3:N66" si="4">H3*100/C3</f>
        <v>0.27110793658407323</v>
      </c>
      <c r="O3">
        <f t="shared" ref="O3:O66" si="5">MAX(J3:N3)</f>
        <v>11.115059778994098</v>
      </c>
    </row>
    <row r="4" spans="1:15" x14ac:dyDescent="0.4">
      <c r="A4">
        <v>3</v>
      </c>
      <c r="B4" t="s">
        <v>6</v>
      </c>
      <c r="C4">
        <v>3898.7767515489963</v>
      </c>
      <c r="D4">
        <v>7.952</v>
      </c>
      <c r="E4">
        <v>0.111</v>
      </c>
      <c r="F4">
        <v>1.2E-2</v>
      </c>
      <c r="G4">
        <v>0.95699999999999996</v>
      </c>
      <c r="J4">
        <f t="shared" si="0"/>
        <v>0.203961409096857</v>
      </c>
      <c r="K4">
        <f t="shared" si="1"/>
        <v>2.8470468322121635E-3</v>
      </c>
      <c r="L4">
        <f t="shared" si="2"/>
        <v>3.0778884672563928E-4</v>
      </c>
      <c r="M4">
        <f t="shared" si="3"/>
        <v>2.4546160526369737E-2</v>
      </c>
      <c r="N4">
        <f t="shared" si="4"/>
        <v>0</v>
      </c>
      <c r="O4">
        <f t="shared" si="5"/>
        <v>0.203961409096857</v>
      </c>
    </row>
    <row r="5" spans="1:15" x14ac:dyDescent="0.4">
      <c r="A5">
        <v>4</v>
      </c>
      <c r="B5" t="s">
        <v>53</v>
      </c>
      <c r="C5">
        <v>1180.6219120300002</v>
      </c>
      <c r="D5">
        <v>8.8699999999999992</v>
      </c>
      <c r="E5">
        <v>98.110000000000014</v>
      </c>
      <c r="F5">
        <v>98.81</v>
      </c>
      <c r="G5">
        <v>6.26</v>
      </c>
      <c r="H5">
        <v>14.27</v>
      </c>
      <c r="J5">
        <f t="shared" si="0"/>
        <v>0.75129894758167148</v>
      </c>
      <c r="K5">
        <f t="shared" si="1"/>
        <v>8.3100270290008815</v>
      </c>
      <c r="L5">
        <f t="shared" si="2"/>
        <v>8.3693178140411462</v>
      </c>
      <c r="M5">
        <f t="shared" si="3"/>
        <v>0.53022902050296106</v>
      </c>
      <c r="N5">
        <f t="shared" si="4"/>
        <v>1.2086850036065899</v>
      </c>
      <c r="O5">
        <f t="shared" si="5"/>
        <v>8.3693178140411462</v>
      </c>
    </row>
    <row r="6" spans="1:15" x14ac:dyDescent="0.4">
      <c r="A6">
        <v>5</v>
      </c>
      <c r="B6" t="s">
        <v>0</v>
      </c>
      <c r="C6">
        <v>1291.797101594</v>
      </c>
      <c r="D6">
        <v>0.47000000000000003</v>
      </c>
      <c r="E6">
        <v>1.036</v>
      </c>
      <c r="F6">
        <v>1.77</v>
      </c>
      <c r="G6">
        <v>0.91500000000000004</v>
      </c>
      <c r="H6">
        <v>2.68</v>
      </c>
      <c r="J6">
        <f t="shared" si="0"/>
        <v>3.6383422707795848E-2</v>
      </c>
      <c r="K6">
        <f t="shared" si="1"/>
        <v>8.0198353032503195E-2</v>
      </c>
      <c r="L6">
        <f t="shared" si="2"/>
        <v>0.13701842168680564</v>
      </c>
      <c r="M6">
        <f t="shared" si="3"/>
        <v>7.0831556973687662E-2</v>
      </c>
      <c r="N6">
        <f t="shared" si="4"/>
        <v>0.2074629209721125</v>
      </c>
      <c r="O6">
        <f t="shared" si="5"/>
        <v>0.2074629209721125</v>
      </c>
    </row>
    <row r="7" spans="1:15" x14ac:dyDescent="0.4">
      <c r="A7">
        <v>6</v>
      </c>
      <c r="B7" t="s">
        <v>69</v>
      </c>
      <c r="C7">
        <v>23051.457004350003</v>
      </c>
      <c r="D7">
        <v>6235.75</v>
      </c>
      <c r="E7">
        <v>5911.8249999999998</v>
      </c>
      <c r="F7">
        <v>5587.9</v>
      </c>
      <c r="G7">
        <v>6237.75</v>
      </c>
      <c r="H7">
        <v>1.375</v>
      </c>
      <c r="J7">
        <f t="shared" si="0"/>
        <v>27.051435398739706</v>
      </c>
      <c r="K7">
        <f t="shared" si="1"/>
        <v>25.646209690278532</v>
      </c>
      <c r="L7">
        <f t="shared" si="2"/>
        <v>24.240983981817362</v>
      </c>
      <c r="M7">
        <f t="shared" si="3"/>
        <v>27.060111639897141</v>
      </c>
      <c r="N7">
        <f t="shared" si="4"/>
        <v>5.9649157957370157E-3</v>
      </c>
      <c r="O7">
        <f t="shared" si="5"/>
        <v>27.060111639897141</v>
      </c>
    </row>
    <row r="8" spans="1:15" x14ac:dyDescent="0.4">
      <c r="A8">
        <v>7</v>
      </c>
      <c r="B8" t="s">
        <v>70</v>
      </c>
      <c r="C8">
        <v>31663.993580969971</v>
      </c>
      <c r="D8">
        <v>2247.5</v>
      </c>
      <c r="E8">
        <v>2001</v>
      </c>
      <c r="F8">
        <v>1754.5</v>
      </c>
      <c r="G8">
        <v>2157.75</v>
      </c>
      <c r="H8">
        <v>4.5</v>
      </c>
      <c r="J8">
        <f t="shared" si="0"/>
        <v>7.097967583440723</v>
      </c>
      <c r="K8">
        <f t="shared" si="1"/>
        <v>6.3194808162246439</v>
      </c>
      <c r="L8">
        <f t="shared" si="2"/>
        <v>5.5409940490085647</v>
      </c>
      <c r="M8">
        <f t="shared" si="3"/>
        <v>6.814522604302212</v>
      </c>
      <c r="N8">
        <f t="shared" si="4"/>
        <v>1.4211725973518689E-2</v>
      </c>
      <c r="O8">
        <f t="shared" si="5"/>
        <v>7.097967583440723</v>
      </c>
    </row>
    <row r="9" spans="1:15" x14ac:dyDescent="0.4">
      <c r="A9">
        <v>8</v>
      </c>
      <c r="B9" t="s">
        <v>71</v>
      </c>
      <c r="C9">
        <v>1321.7856054730007</v>
      </c>
      <c r="D9">
        <v>158</v>
      </c>
      <c r="E9">
        <v>171.33500000000001</v>
      </c>
      <c r="F9">
        <v>184.67</v>
      </c>
      <c r="G9">
        <v>169.27</v>
      </c>
      <c r="H9">
        <v>4.4000000000000004</v>
      </c>
      <c r="J9">
        <f t="shared" si="0"/>
        <v>11.953527058078359</v>
      </c>
      <c r="K9">
        <f t="shared" si="1"/>
        <v>12.962389610733263</v>
      </c>
      <c r="L9">
        <f t="shared" si="2"/>
        <v>13.971252163388167</v>
      </c>
      <c r="M9">
        <f t="shared" si="3"/>
        <v>12.806161551398251</v>
      </c>
      <c r="N9">
        <f t="shared" si="4"/>
        <v>0.33288303199711888</v>
      </c>
      <c r="O9">
        <f t="shared" si="5"/>
        <v>13.971252163388167</v>
      </c>
    </row>
    <row r="10" spans="1:15" x14ac:dyDescent="0.4">
      <c r="A10">
        <v>9</v>
      </c>
      <c r="B10" t="s">
        <v>9</v>
      </c>
      <c r="C10">
        <v>3404.3469293970015</v>
      </c>
      <c r="D10">
        <v>3.0100000000000002</v>
      </c>
      <c r="E10">
        <v>0.56099999999999994</v>
      </c>
      <c r="F10">
        <v>0.47</v>
      </c>
      <c r="G10">
        <v>0.79</v>
      </c>
      <c r="H10">
        <v>0.16</v>
      </c>
      <c r="J10">
        <f t="shared" si="0"/>
        <v>8.8416370670340264E-2</v>
      </c>
      <c r="K10">
        <f t="shared" si="1"/>
        <v>1.6478931543541821E-2</v>
      </c>
      <c r="L10">
        <f t="shared" si="2"/>
        <v>1.3805878476764096E-2</v>
      </c>
      <c r="M10">
        <f t="shared" si="3"/>
        <v>2.320562552477369E-2</v>
      </c>
      <c r="N10">
        <f t="shared" si="4"/>
        <v>4.6998735240047981E-3</v>
      </c>
      <c r="O10">
        <f t="shared" si="5"/>
        <v>8.8416370670340264E-2</v>
      </c>
    </row>
    <row r="11" spans="1:15" x14ac:dyDescent="0.4">
      <c r="A11">
        <v>10</v>
      </c>
      <c r="B11" t="s">
        <v>1</v>
      </c>
      <c r="C11">
        <v>1109.9700287344999</v>
      </c>
      <c r="D11">
        <v>1.0900000000000001</v>
      </c>
      <c r="E11">
        <v>0.73</v>
      </c>
      <c r="F11">
        <v>0.42000000000000004</v>
      </c>
      <c r="G11">
        <v>0.72</v>
      </c>
      <c r="H11">
        <v>0.41</v>
      </c>
      <c r="J11">
        <f t="shared" si="0"/>
        <v>9.8200849733098824E-2</v>
      </c>
      <c r="K11">
        <f t="shared" si="1"/>
        <v>6.5767541564368925E-2</v>
      </c>
      <c r="L11">
        <f t="shared" si="2"/>
        <v>3.7838859530184871E-2</v>
      </c>
      <c r="M11">
        <f t="shared" si="3"/>
        <v>6.486661633745977E-2</v>
      </c>
      <c r="N11">
        <f t="shared" si="4"/>
        <v>3.6937934303275702E-2</v>
      </c>
      <c r="O11">
        <f t="shared" si="5"/>
        <v>9.8200849733098824E-2</v>
      </c>
    </row>
    <row r="12" spans="1:15" x14ac:dyDescent="0.4">
      <c r="A12">
        <v>11</v>
      </c>
      <c r="B12" t="s">
        <v>18</v>
      </c>
      <c r="C12">
        <v>1442.2393251240001</v>
      </c>
      <c r="D12">
        <v>13.120000000000001</v>
      </c>
      <c r="E12">
        <v>13.120000000000001</v>
      </c>
      <c r="F12">
        <v>14.48</v>
      </c>
      <c r="G12">
        <v>14.559999999999999</v>
      </c>
      <c r="H12">
        <v>15.6</v>
      </c>
      <c r="J12">
        <f t="shared" si="0"/>
        <v>0.90969645407997568</v>
      </c>
      <c r="K12">
        <f t="shared" si="1"/>
        <v>0.90969645407997568</v>
      </c>
      <c r="L12">
        <f t="shared" si="2"/>
        <v>1.0039942572468024</v>
      </c>
      <c r="M12">
        <f t="shared" si="3"/>
        <v>1.0095411868448509</v>
      </c>
      <c r="N12">
        <f t="shared" si="4"/>
        <v>1.0816512716194833</v>
      </c>
      <c r="O12">
        <f t="shared" si="5"/>
        <v>1.0816512716194833</v>
      </c>
    </row>
    <row r="13" spans="1:15" x14ac:dyDescent="0.4">
      <c r="A13">
        <v>12</v>
      </c>
      <c r="B13" t="s">
        <v>56</v>
      </c>
      <c r="C13">
        <v>741.86127514780003</v>
      </c>
      <c r="D13">
        <v>33.89</v>
      </c>
      <c r="E13">
        <v>31.93</v>
      </c>
      <c r="F13">
        <v>30.1</v>
      </c>
      <c r="G13">
        <v>28.37</v>
      </c>
      <c r="H13">
        <v>3.2349999999999999</v>
      </c>
      <c r="J13">
        <f t="shared" si="0"/>
        <v>4.5682395260823041</v>
      </c>
      <c r="K13">
        <f t="shared" si="1"/>
        <v>4.3040391876012976</v>
      </c>
      <c r="L13">
        <f t="shared" si="2"/>
        <v>4.057362340958317</v>
      </c>
      <c r="M13">
        <f t="shared" si="3"/>
        <v>3.8241651034215098</v>
      </c>
      <c r="N13">
        <f t="shared" si="4"/>
        <v>0.43606535458472279</v>
      </c>
      <c r="O13">
        <f t="shared" si="5"/>
        <v>4.5682395260823041</v>
      </c>
    </row>
    <row r="14" spans="1:15" x14ac:dyDescent="0.4">
      <c r="A14">
        <v>13</v>
      </c>
      <c r="B14" t="s">
        <v>58</v>
      </c>
      <c r="C14">
        <v>1319.7017291541999</v>
      </c>
      <c r="D14">
        <v>1.01</v>
      </c>
      <c r="E14">
        <v>9.3600000000000012</v>
      </c>
      <c r="F14">
        <v>9.870000000000001</v>
      </c>
      <c r="G14">
        <v>9.5399999999999991</v>
      </c>
      <c r="H14">
        <v>0.45</v>
      </c>
      <c r="J14">
        <f t="shared" si="0"/>
        <v>7.6532444997803512E-2</v>
      </c>
      <c r="K14">
        <f t="shared" si="1"/>
        <v>0.70925117344499111</v>
      </c>
      <c r="L14">
        <f t="shared" si="2"/>
        <v>0.74789626943398102</v>
      </c>
      <c r="M14">
        <f t="shared" si="3"/>
        <v>0.72289061908816377</v>
      </c>
      <c r="N14">
        <f t="shared" si="4"/>
        <v>3.409861410793226E-2</v>
      </c>
      <c r="O14">
        <f t="shared" si="5"/>
        <v>0.74789626943398102</v>
      </c>
    </row>
    <row r="15" spans="1:15" x14ac:dyDescent="0.4">
      <c r="A15">
        <v>14</v>
      </c>
      <c r="B15" t="s">
        <v>31</v>
      </c>
      <c r="C15">
        <v>107.51210480077003</v>
      </c>
      <c r="D15">
        <v>1.0699999999999998</v>
      </c>
      <c r="E15">
        <v>1.08</v>
      </c>
      <c r="F15">
        <v>1.6400000000000001</v>
      </c>
      <c r="G15">
        <v>1.1400000000000001</v>
      </c>
      <c r="H15">
        <v>0.6</v>
      </c>
      <c r="J15">
        <f t="shared" si="0"/>
        <v>0.99523677076438022</v>
      </c>
      <c r="K15">
        <f t="shared" si="1"/>
        <v>1.0045380489958231</v>
      </c>
      <c r="L15">
        <f t="shared" si="2"/>
        <v>1.5254096299566204</v>
      </c>
      <c r="M15">
        <f t="shared" si="3"/>
        <v>1.0603457183844802</v>
      </c>
      <c r="N15">
        <f t="shared" si="4"/>
        <v>0.55807669388656844</v>
      </c>
      <c r="O15">
        <f t="shared" si="5"/>
        <v>1.5254096299566204</v>
      </c>
    </row>
    <row r="16" spans="1:15" x14ac:dyDescent="0.4">
      <c r="A16">
        <v>15</v>
      </c>
      <c r="B16" t="s">
        <v>27</v>
      </c>
      <c r="C16">
        <v>363.71325953960007</v>
      </c>
      <c r="D16">
        <v>16.64</v>
      </c>
      <c r="E16">
        <v>16.59</v>
      </c>
      <c r="F16">
        <v>16.54</v>
      </c>
      <c r="G16">
        <v>15.93</v>
      </c>
      <c r="H16">
        <v>1.08</v>
      </c>
      <c r="J16">
        <f t="shared" si="0"/>
        <v>4.5750325465349944</v>
      </c>
      <c r="K16">
        <f t="shared" si="1"/>
        <v>4.5612854535466081</v>
      </c>
      <c r="L16">
        <f t="shared" si="2"/>
        <v>4.5475383605582218</v>
      </c>
      <c r="M16">
        <f t="shared" si="3"/>
        <v>4.3798238260999076</v>
      </c>
      <c r="N16">
        <f t="shared" si="4"/>
        <v>0.29693720854914629</v>
      </c>
      <c r="O16">
        <f t="shared" si="5"/>
        <v>4.5750325465349944</v>
      </c>
    </row>
    <row r="17" spans="1:15" x14ac:dyDescent="0.4">
      <c r="A17">
        <v>16</v>
      </c>
      <c r="B17" t="s">
        <v>72</v>
      </c>
      <c r="C17">
        <v>502.05633825299958</v>
      </c>
      <c r="D17">
        <v>84.539999999999992</v>
      </c>
      <c r="E17">
        <v>85.47999999999999</v>
      </c>
      <c r="F17">
        <v>75.099999999999994</v>
      </c>
      <c r="G17">
        <v>86.050000000000011</v>
      </c>
      <c r="H17">
        <v>5.14</v>
      </c>
      <c r="J17">
        <f t="shared" si="0"/>
        <v>16.8387476780341</v>
      </c>
      <c r="K17">
        <f t="shared" si="1"/>
        <v>17.025977661679143</v>
      </c>
      <c r="L17">
        <f t="shared" si="2"/>
        <v>14.958480608237057</v>
      </c>
      <c r="M17">
        <f t="shared" si="3"/>
        <v>17.139510736868164</v>
      </c>
      <c r="N17">
        <f t="shared" si="4"/>
        <v>1.023789485037796</v>
      </c>
      <c r="O17">
        <f t="shared" si="5"/>
        <v>17.139510736868164</v>
      </c>
    </row>
    <row r="18" spans="1:15" x14ac:dyDescent="0.4">
      <c r="A18">
        <v>17</v>
      </c>
      <c r="B18" t="s">
        <v>73</v>
      </c>
      <c r="C18">
        <v>5389.8422772530021</v>
      </c>
      <c r="D18">
        <v>456.44</v>
      </c>
      <c r="E18">
        <v>482.09000000000003</v>
      </c>
      <c r="F18">
        <v>507.74</v>
      </c>
      <c r="G18">
        <v>456.44</v>
      </c>
      <c r="H18">
        <v>0.69</v>
      </c>
      <c r="J18">
        <f t="shared" si="0"/>
        <v>8.4685223893532946</v>
      </c>
      <c r="K18">
        <f t="shared" si="1"/>
        <v>8.9444175766438754</v>
      </c>
      <c r="L18">
        <f t="shared" si="2"/>
        <v>9.4203127639344544</v>
      </c>
      <c r="M18">
        <f t="shared" si="3"/>
        <v>8.4685223893532946</v>
      </c>
      <c r="N18">
        <f t="shared" si="4"/>
        <v>1.2801858839395702E-2</v>
      </c>
      <c r="O18">
        <f t="shared" si="5"/>
        <v>9.4203127639344544</v>
      </c>
    </row>
    <row r="19" spans="1:15" x14ac:dyDescent="0.4">
      <c r="A19">
        <v>18</v>
      </c>
      <c r="B19" t="s">
        <v>8</v>
      </c>
      <c r="C19">
        <v>1742.454565794</v>
      </c>
      <c r="D19">
        <v>0.54999999999999993</v>
      </c>
      <c r="E19">
        <v>0.98</v>
      </c>
      <c r="F19">
        <v>0.04</v>
      </c>
      <c r="G19">
        <v>8.4000000000000005E-2</v>
      </c>
      <c r="H19">
        <v>0</v>
      </c>
      <c r="J19">
        <f t="shared" si="0"/>
        <v>3.1564668072098422E-2</v>
      </c>
      <c r="K19">
        <f t="shared" si="1"/>
        <v>5.6242499473920834E-2</v>
      </c>
      <c r="L19">
        <f t="shared" si="2"/>
        <v>2.2956122234253401E-3</v>
      </c>
      <c r="M19">
        <f t="shared" si="3"/>
        <v>4.8207856691932149E-3</v>
      </c>
      <c r="N19">
        <f t="shared" si="4"/>
        <v>0</v>
      </c>
      <c r="O19">
        <f t="shared" si="5"/>
        <v>5.6242499473920834E-2</v>
      </c>
    </row>
    <row r="20" spans="1:15" x14ac:dyDescent="0.4">
      <c r="A20">
        <v>19</v>
      </c>
      <c r="B20" t="s">
        <v>42</v>
      </c>
      <c r="C20">
        <v>560.31276449789993</v>
      </c>
      <c r="D20">
        <v>9.9499999999999993</v>
      </c>
      <c r="E20">
        <v>21.93</v>
      </c>
      <c r="F20">
        <v>23.340000000000003</v>
      </c>
      <c r="G20">
        <v>22.24</v>
      </c>
      <c r="H20">
        <v>1.58</v>
      </c>
      <c r="J20">
        <f t="shared" si="0"/>
        <v>1.775793919118773</v>
      </c>
      <c r="K20">
        <f t="shared" si="1"/>
        <v>3.9138854920879096</v>
      </c>
      <c r="L20">
        <f t="shared" si="2"/>
        <v>4.1655306605258469</v>
      </c>
      <c r="M20">
        <f t="shared" si="3"/>
        <v>3.9692117347941225</v>
      </c>
      <c r="N20">
        <f t="shared" si="4"/>
        <v>0.28198536605102131</v>
      </c>
      <c r="O20">
        <f t="shared" si="5"/>
        <v>4.1655306605258469</v>
      </c>
    </row>
    <row r="21" spans="1:15" x14ac:dyDescent="0.4">
      <c r="A21">
        <v>20</v>
      </c>
      <c r="B21" t="s">
        <v>74</v>
      </c>
      <c r="C21">
        <v>1074.0609684020001</v>
      </c>
      <c r="D21">
        <v>85.24</v>
      </c>
      <c r="E21">
        <v>82.62</v>
      </c>
      <c r="F21">
        <v>80</v>
      </c>
      <c r="G21">
        <v>81.99</v>
      </c>
      <c r="H21">
        <v>1.8</v>
      </c>
      <c r="J21">
        <f t="shared" si="0"/>
        <v>7.9362347676427554</v>
      </c>
      <c r="K21">
        <f t="shared" si="1"/>
        <v>7.6923007567180255</v>
      </c>
      <c r="L21">
        <f t="shared" si="2"/>
        <v>7.4483667457932947</v>
      </c>
      <c r="M21">
        <f t="shared" si="3"/>
        <v>7.633644868594903</v>
      </c>
      <c r="N21">
        <f t="shared" si="4"/>
        <v>0.16758825178034914</v>
      </c>
      <c r="O21">
        <f t="shared" si="5"/>
        <v>7.9362347676427554</v>
      </c>
    </row>
    <row r="22" spans="1:15" x14ac:dyDescent="0.4">
      <c r="A22">
        <v>21</v>
      </c>
      <c r="B22" t="s">
        <v>75</v>
      </c>
      <c r="C22">
        <v>18240.981631759994</v>
      </c>
      <c r="D22">
        <v>3853.8</v>
      </c>
      <c r="E22">
        <v>3733.16</v>
      </c>
      <c r="F22">
        <v>3612.52</v>
      </c>
      <c r="G22">
        <v>3871.75</v>
      </c>
      <c r="H22">
        <v>0</v>
      </c>
      <c r="J22">
        <f t="shared" si="0"/>
        <v>21.127152462507926</v>
      </c>
      <c r="K22">
        <f t="shared" si="1"/>
        <v>20.465784546924098</v>
      </c>
      <c r="L22">
        <f t="shared" si="2"/>
        <v>19.804416631340271</v>
      </c>
      <c r="M22">
        <f t="shared" si="3"/>
        <v>21.225557254324318</v>
      </c>
      <c r="N22">
        <f t="shared" si="4"/>
        <v>0</v>
      </c>
      <c r="O22">
        <f t="shared" si="5"/>
        <v>21.225557254324318</v>
      </c>
    </row>
    <row r="23" spans="1:15" x14ac:dyDescent="0.4">
      <c r="A23">
        <v>22</v>
      </c>
      <c r="B23" t="s">
        <v>43</v>
      </c>
      <c r="C23">
        <v>984.52237135829989</v>
      </c>
      <c r="D23">
        <v>54.38</v>
      </c>
      <c r="E23">
        <v>47.72</v>
      </c>
      <c r="F23">
        <v>50.5</v>
      </c>
      <c r="G23">
        <v>50.64</v>
      </c>
      <c r="H23">
        <v>13.12</v>
      </c>
      <c r="J23">
        <f t="shared" si="0"/>
        <v>5.5234905353114963</v>
      </c>
      <c r="K23">
        <f t="shared" si="1"/>
        <v>4.8470203814833512</v>
      </c>
      <c r="L23">
        <f t="shared" si="2"/>
        <v>5.1293908060542588</v>
      </c>
      <c r="M23">
        <f t="shared" si="3"/>
        <v>5.1436108993779737</v>
      </c>
      <c r="N23">
        <f t="shared" si="4"/>
        <v>1.3326258886224134</v>
      </c>
      <c r="O23">
        <f t="shared" si="5"/>
        <v>5.5234905353114963</v>
      </c>
    </row>
    <row r="24" spans="1:15" x14ac:dyDescent="0.4">
      <c r="A24">
        <v>23</v>
      </c>
      <c r="B24" t="s">
        <v>76</v>
      </c>
      <c r="C24">
        <v>304.74482215299997</v>
      </c>
      <c r="D24">
        <v>137.28</v>
      </c>
      <c r="E24">
        <v>164.40499999999997</v>
      </c>
      <c r="F24">
        <v>191.53</v>
      </c>
      <c r="G24">
        <v>137.52000000000001</v>
      </c>
      <c r="H24">
        <v>0.32</v>
      </c>
      <c r="J24">
        <f t="shared" si="0"/>
        <v>45.047525017858156</v>
      </c>
      <c r="K24">
        <f t="shared" si="1"/>
        <v>53.94841455828211</v>
      </c>
      <c r="L24">
        <f t="shared" si="2"/>
        <v>62.849304098706092</v>
      </c>
      <c r="M24">
        <f t="shared" si="3"/>
        <v>45.126279432225047</v>
      </c>
      <c r="N24">
        <f t="shared" si="4"/>
        <v>0.10500588582251318</v>
      </c>
      <c r="O24">
        <f t="shared" si="5"/>
        <v>62.849304098706092</v>
      </c>
    </row>
    <row r="25" spans="1:15" x14ac:dyDescent="0.4">
      <c r="A25">
        <v>24</v>
      </c>
      <c r="B25" t="s">
        <v>45</v>
      </c>
      <c r="C25">
        <v>187.69093132359998</v>
      </c>
      <c r="D25">
        <v>8.51</v>
      </c>
      <c r="E25">
        <v>2.21</v>
      </c>
      <c r="F25">
        <v>2.25</v>
      </c>
      <c r="G25">
        <v>2.23</v>
      </c>
      <c r="H25">
        <v>0.21</v>
      </c>
      <c r="J25">
        <f t="shared" si="0"/>
        <v>4.5340496421363143</v>
      </c>
      <c r="K25">
        <f t="shared" si="1"/>
        <v>1.1774676508955646</v>
      </c>
      <c r="L25">
        <f t="shared" si="2"/>
        <v>1.198779282585982</v>
      </c>
      <c r="M25">
        <f t="shared" si="3"/>
        <v>1.1881234667407732</v>
      </c>
      <c r="N25">
        <f t="shared" si="4"/>
        <v>0.11188606637469165</v>
      </c>
      <c r="O25">
        <f t="shared" si="5"/>
        <v>4.5340496421363143</v>
      </c>
    </row>
    <row r="26" spans="1:15" x14ac:dyDescent="0.4">
      <c r="A26">
        <v>25</v>
      </c>
      <c r="B26" t="s">
        <v>103</v>
      </c>
      <c r="C26">
        <v>120.83013129359991</v>
      </c>
      <c r="D26">
        <v>1.37</v>
      </c>
      <c r="E26">
        <v>1.37</v>
      </c>
      <c r="F26">
        <v>0.68</v>
      </c>
      <c r="G26">
        <v>1.1200000000000001</v>
      </c>
      <c r="H26">
        <v>0.04</v>
      </c>
      <c r="J26">
        <f t="shared" si="0"/>
        <v>1.1338231493526199</v>
      </c>
      <c r="K26">
        <f t="shared" si="1"/>
        <v>1.1338231493526199</v>
      </c>
      <c r="L26">
        <f t="shared" si="2"/>
        <v>0.56277353398524199</v>
      </c>
      <c r="M26">
        <f t="shared" si="3"/>
        <v>0.92692111479922223</v>
      </c>
      <c r="N26">
        <f t="shared" si="4"/>
        <v>3.310432552854365E-2</v>
      </c>
      <c r="O26">
        <f t="shared" si="5"/>
        <v>1.1338231493526199</v>
      </c>
    </row>
    <row r="27" spans="1:15" x14ac:dyDescent="0.4">
      <c r="A27">
        <v>26</v>
      </c>
      <c r="B27" t="s">
        <v>40</v>
      </c>
      <c r="C27">
        <v>1529.6915245869991</v>
      </c>
      <c r="D27">
        <v>60.120000000000005</v>
      </c>
      <c r="E27">
        <v>62.22</v>
      </c>
      <c r="F27">
        <v>65.790000000000006</v>
      </c>
      <c r="G27">
        <v>61.83</v>
      </c>
      <c r="H27">
        <v>6.7933333333333303</v>
      </c>
      <c r="J27">
        <f t="shared" si="0"/>
        <v>3.9302041642828462</v>
      </c>
      <c r="K27">
        <f t="shared" si="1"/>
        <v>4.0674867448715686</v>
      </c>
      <c r="L27">
        <f t="shared" si="2"/>
        <v>4.3008671318723968</v>
      </c>
      <c r="M27">
        <f t="shared" si="3"/>
        <v>4.0419914084765205</v>
      </c>
      <c r="N27">
        <f t="shared" si="4"/>
        <v>0.44409825276161219</v>
      </c>
      <c r="O27">
        <f t="shared" si="5"/>
        <v>4.3008671318723968</v>
      </c>
    </row>
    <row r="28" spans="1:15" x14ac:dyDescent="0.4">
      <c r="A28">
        <v>27</v>
      </c>
      <c r="B28" t="s">
        <v>10</v>
      </c>
      <c r="C28">
        <v>911.18808620489995</v>
      </c>
      <c r="D28">
        <v>1.3399999999999999</v>
      </c>
      <c r="E28">
        <v>3.73</v>
      </c>
      <c r="F28">
        <v>7.0000000000000007E-2</v>
      </c>
      <c r="G28">
        <v>0.05</v>
      </c>
      <c r="H28">
        <v>0</v>
      </c>
      <c r="J28">
        <f t="shared" si="0"/>
        <v>0.14706074632528421</v>
      </c>
      <c r="K28">
        <f t="shared" si="1"/>
        <v>0.4093556595472464</v>
      </c>
      <c r="L28">
        <f t="shared" si="2"/>
        <v>7.682277793111863E-3</v>
      </c>
      <c r="M28">
        <f t="shared" si="3"/>
        <v>5.4873412807941871E-3</v>
      </c>
      <c r="N28">
        <f t="shared" si="4"/>
        <v>0</v>
      </c>
      <c r="O28">
        <f t="shared" si="5"/>
        <v>0.4093556595472464</v>
      </c>
    </row>
    <row r="29" spans="1:15" x14ac:dyDescent="0.4">
      <c r="A29">
        <v>28</v>
      </c>
      <c r="B29" t="s">
        <v>16</v>
      </c>
      <c r="C29">
        <v>1690.1286093740032</v>
      </c>
      <c r="D29">
        <v>29.58</v>
      </c>
      <c r="E29">
        <v>29.58</v>
      </c>
      <c r="F29">
        <v>18.95</v>
      </c>
      <c r="G29">
        <v>28.599999999999998</v>
      </c>
      <c r="H29">
        <v>12.62</v>
      </c>
      <c r="J29">
        <f t="shared" si="0"/>
        <v>1.7501626702216444</v>
      </c>
      <c r="K29">
        <f t="shared" si="1"/>
        <v>1.7501626702216444</v>
      </c>
      <c r="L29">
        <f t="shared" si="2"/>
        <v>1.1212164503279298</v>
      </c>
      <c r="M29">
        <f t="shared" si="3"/>
        <v>1.6921789171176143</v>
      </c>
      <c r="N29">
        <f t="shared" si="4"/>
        <v>0.74668873895189836</v>
      </c>
      <c r="O29">
        <f t="shared" si="5"/>
        <v>1.7501626702216444</v>
      </c>
    </row>
    <row r="30" spans="1:15" x14ac:dyDescent="0.4">
      <c r="A30">
        <v>29</v>
      </c>
      <c r="B30" t="s">
        <v>51</v>
      </c>
      <c r="C30">
        <v>1090.4368378712002</v>
      </c>
      <c r="D30">
        <v>13.25</v>
      </c>
      <c r="E30">
        <v>9.26</v>
      </c>
      <c r="F30">
        <v>8.0399999999999991</v>
      </c>
      <c r="G30">
        <v>8.56666666666667</v>
      </c>
      <c r="H30">
        <v>2.0266666666666699</v>
      </c>
      <c r="J30">
        <f t="shared" si="0"/>
        <v>1.2151093524928271</v>
      </c>
      <c r="K30">
        <f t="shared" si="1"/>
        <v>0.8492009512515909</v>
      </c>
      <c r="L30">
        <f t="shared" si="2"/>
        <v>0.73731918445602485</v>
      </c>
      <c r="M30">
        <f t="shared" si="3"/>
        <v>0.78561787066831867</v>
      </c>
      <c r="N30">
        <f t="shared" si="4"/>
        <v>0.18585823555110442</v>
      </c>
      <c r="O30">
        <f t="shared" si="5"/>
        <v>1.2151093524928271</v>
      </c>
    </row>
    <row r="31" spans="1:15" x14ac:dyDescent="0.4">
      <c r="A31">
        <v>30</v>
      </c>
      <c r="B31" t="s">
        <v>15</v>
      </c>
      <c r="C31">
        <v>742.42221835100054</v>
      </c>
      <c r="D31">
        <v>99.77</v>
      </c>
      <c r="E31">
        <v>99.774999999999991</v>
      </c>
      <c r="F31">
        <v>99.78</v>
      </c>
      <c r="G31">
        <v>99.16</v>
      </c>
      <c r="H31">
        <v>0.82</v>
      </c>
      <c r="J31">
        <f t="shared" si="0"/>
        <v>13.438444800534105</v>
      </c>
      <c r="K31">
        <f t="shared" si="1"/>
        <v>13.439118271757948</v>
      </c>
      <c r="L31">
        <f t="shared" si="2"/>
        <v>13.439791742981789</v>
      </c>
      <c r="M31">
        <f t="shared" si="3"/>
        <v>13.356281311225437</v>
      </c>
      <c r="N31">
        <f t="shared" si="4"/>
        <v>0.1104492807100127</v>
      </c>
      <c r="O31">
        <f t="shared" si="5"/>
        <v>13.439791742981789</v>
      </c>
    </row>
    <row r="32" spans="1:15" x14ac:dyDescent="0.4">
      <c r="A32">
        <v>31</v>
      </c>
      <c r="B32" t="s">
        <v>67</v>
      </c>
      <c r="C32">
        <v>129.71467162599998</v>
      </c>
      <c r="D32">
        <v>50.9</v>
      </c>
      <c r="E32">
        <v>49.125</v>
      </c>
      <c r="F32">
        <v>47.35</v>
      </c>
      <c r="G32">
        <v>58.11</v>
      </c>
      <c r="H32">
        <v>2.5099999999999998</v>
      </c>
      <c r="J32">
        <f t="shared" si="0"/>
        <v>39.239971363268374</v>
      </c>
      <c r="K32">
        <f t="shared" si="1"/>
        <v>37.871583363861667</v>
      </c>
      <c r="L32">
        <f t="shared" si="2"/>
        <v>36.50319536445496</v>
      </c>
      <c r="M32">
        <f t="shared" si="3"/>
        <v>44.798324870717586</v>
      </c>
      <c r="N32">
        <f t="shared" si="4"/>
        <v>1.935016269583568</v>
      </c>
      <c r="O32">
        <f t="shared" si="5"/>
        <v>44.798324870717586</v>
      </c>
    </row>
    <row r="33" spans="1:15" x14ac:dyDescent="0.4">
      <c r="A33">
        <v>32</v>
      </c>
      <c r="B33" t="s">
        <v>104</v>
      </c>
      <c r="C33">
        <v>446.72831095340007</v>
      </c>
      <c r="D33">
        <v>5.77</v>
      </c>
      <c r="E33">
        <v>1.65</v>
      </c>
      <c r="F33">
        <v>1.6</v>
      </c>
      <c r="G33">
        <v>2.0099999999999998</v>
      </c>
      <c r="H33">
        <v>0.67500000000000004</v>
      </c>
      <c r="J33">
        <f t="shared" si="0"/>
        <v>1.2916127898153047</v>
      </c>
      <c r="K33">
        <f t="shared" si="1"/>
        <v>0.36935201095238351</v>
      </c>
      <c r="L33">
        <f t="shared" si="2"/>
        <v>0.35815952577200821</v>
      </c>
      <c r="M33">
        <f t="shared" si="3"/>
        <v>0.44993790425108526</v>
      </c>
      <c r="N33">
        <f t="shared" si="4"/>
        <v>0.15109854993506597</v>
      </c>
      <c r="O33">
        <f t="shared" si="5"/>
        <v>1.2916127898153047</v>
      </c>
    </row>
    <row r="34" spans="1:15" x14ac:dyDescent="0.4">
      <c r="A34">
        <v>33</v>
      </c>
      <c r="B34" t="s">
        <v>77</v>
      </c>
      <c r="C34">
        <v>914.36366877799992</v>
      </c>
      <c r="D34">
        <v>79.099999999999994</v>
      </c>
      <c r="E34">
        <v>78.78</v>
      </c>
      <c r="F34">
        <v>78.459999999999994</v>
      </c>
      <c r="G34">
        <v>79.77</v>
      </c>
      <c r="H34">
        <v>1.82</v>
      </c>
      <c r="J34">
        <f t="shared" si="0"/>
        <v>8.6508249070868128</v>
      </c>
      <c r="K34">
        <f t="shared" si="1"/>
        <v>8.6158278910278039</v>
      </c>
      <c r="L34">
        <f t="shared" si="2"/>
        <v>8.5808308749687914</v>
      </c>
      <c r="M34">
        <f t="shared" si="3"/>
        <v>8.7240999094603691</v>
      </c>
      <c r="N34">
        <f t="shared" si="4"/>
        <v>0.19904552883562582</v>
      </c>
      <c r="O34">
        <f t="shared" si="5"/>
        <v>8.7240999094603691</v>
      </c>
    </row>
    <row r="35" spans="1:15" x14ac:dyDescent="0.4">
      <c r="A35">
        <v>34</v>
      </c>
      <c r="B35" t="s">
        <v>29</v>
      </c>
      <c r="C35">
        <v>207.67833954369996</v>
      </c>
      <c r="D35">
        <v>2.0499999999999998</v>
      </c>
      <c r="E35">
        <v>2.09</v>
      </c>
      <c r="F35">
        <v>2.14</v>
      </c>
      <c r="G35">
        <v>3.9699999999999998</v>
      </c>
      <c r="H35">
        <v>0.24</v>
      </c>
      <c r="J35">
        <f t="shared" si="0"/>
        <v>0.98710342373891902</v>
      </c>
      <c r="K35">
        <f t="shared" si="1"/>
        <v>1.006363978348459</v>
      </c>
      <c r="L35">
        <f t="shared" si="2"/>
        <v>1.0304396716103839</v>
      </c>
      <c r="M35">
        <f t="shared" si="3"/>
        <v>1.9116100449968336</v>
      </c>
      <c r="N35">
        <f t="shared" si="4"/>
        <v>0.11556332765723931</v>
      </c>
      <c r="O35">
        <f t="shared" si="5"/>
        <v>1.9116100449968336</v>
      </c>
    </row>
    <row r="36" spans="1:15" x14ac:dyDescent="0.4">
      <c r="A36">
        <v>35</v>
      </c>
      <c r="B36" t="s">
        <v>30</v>
      </c>
      <c r="C36">
        <v>250.14939871169997</v>
      </c>
      <c r="D36">
        <v>3.49</v>
      </c>
      <c r="E36">
        <v>3.58</v>
      </c>
      <c r="F36">
        <v>3.7499999999999996</v>
      </c>
      <c r="G36">
        <v>4.5999999999999996</v>
      </c>
      <c r="H36">
        <v>0.24</v>
      </c>
      <c r="J36">
        <f t="shared" si="0"/>
        <v>1.3951662558350839</v>
      </c>
      <c r="K36">
        <f t="shared" si="1"/>
        <v>1.4311447552692265</v>
      </c>
      <c r="L36">
        <f t="shared" si="2"/>
        <v>1.4991041430892733</v>
      </c>
      <c r="M36">
        <f t="shared" si="3"/>
        <v>1.8389010821895087</v>
      </c>
      <c r="N36">
        <f t="shared" si="4"/>
        <v>9.5942665157713505E-2</v>
      </c>
      <c r="O36">
        <f t="shared" si="5"/>
        <v>1.8389010821895087</v>
      </c>
    </row>
    <row r="37" spans="1:15" x14ac:dyDescent="0.4">
      <c r="A37">
        <v>36</v>
      </c>
      <c r="B37" t="s">
        <v>12</v>
      </c>
      <c r="C37">
        <v>2128.4707215450003</v>
      </c>
      <c r="D37">
        <v>2.66</v>
      </c>
      <c r="E37">
        <v>9.33</v>
      </c>
      <c r="F37">
        <v>0.71</v>
      </c>
      <c r="G37">
        <v>2.65</v>
      </c>
      <c r="H37">
        <v>0.47</v>
      </c>
      <c r="J37">
        <f t="shared" si="0"/>
        <v>0.12497235564833971</v>
      </c>
      <c r="K37">
        <f t="shared" si="1"/>
        <v>0.43834288654098097</v>
      </c>
      <c r="L37">
        <f t="shared" si="2"/>
        <v>3.3357282898616988E-2</v>
      </c>
      <c r="M37">
        <f t="shared" si="3"/>
        <v>0.12450253476244369</v>
      </c>
      <c r="N37">
        <f t="shared" si="4"/>
        <v>2.2081581637112654E-2</v>
      </c>
      <c r="O37">
        <f t="shared" si="5"/>
        <v>0.43834288654098097</v>
      </c>
    </row>
    <row r="38" spans="1:15" x14ac:dyDescent="0.4">
      <c r="A38">
        <v>37</v>
      </c>
      <c r="B38" t="s">
        <v>79</v>
      </c>
      <c r="C38">
        <v>1084.7050276170003</v>
      </c>
      <c r="D38">
        <v>40.89</v>
      </c>
      <c r="E38">
        <v>39.780000000000008</v>
      </c>
      <c r="F38">
        <v>38.67</v>
      </c>
      <c r="G38">
        <v>40.76</v>
      </c>
      <c r="J38">
        <f t="shared" si="0"/>
        <v>3.7696884368492016</v>
      </c>
      <c r="K38">
        <f t="shared" si="1"/>
        <v>3.6673564690110365</v>
      </c>
      <c r="L38">
        <f t="shared" si="2"/>
        <v>3.5650245011728696</v>
      </c>
      <c r="M38">
        <f t="shared" si="3"/>
        <v>3.7577036117870741</v>
      </c>
      <c r="N38">
        <f t="shared" si="4"/>
        <v>0</v>
      </c>
      <c r="O38">
        <f t="shared" si="5"/>
        <v>3.7696884368492016</v>
      </c>
    </row>
    <row r="39" spans="1:15" x14ac:dyDescent="0.4">
      <c r="A39">
        <v>38</v>
      </c>
      <c r="B39" t="s">
        <v>80</v>
      </c>
      <c r="C39">
        <v>3896.8647573950002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x14ac:dyDescent="0.4">
      <c r="A40">
        <v>39</v>
      </c>
      <c r="B40" t="s">
        <v>81</v>
      </c>
      <c r="C40">
        <v>1210.9245389661999</v>
      </c>
      <c r="D40">
        <v>299.14</v>
      </c>
      <c r="E40">
        <v>320.87</v>
      </c>
      <c r="F40">
        <v>342.59999999999997</v>
      </c>
      <c r="G40">
        <v>317.99</v>
      </c>
      <c r="H40">
        <v>0.39</v>
      </c>
      <c r="J40">
        <f t="shared" si="0"/>
        <v>24.703438601994488</v>
      </c>
      <c r="K40">
        <f t="shared" si="1"/>
        <v>26.497935228394635</v>
      </c>
      <c r="L40">
        <f t="shared" si="2"/>
        <v>28.292431854794785</v>
      </c>
      <c r="M40">
        <f t="shared" si="3"/>
        <v>26.260100424711599</v>
      </c>
      <c r="N40">
        <f t="shared" si="4"/>
        <v>3.2206796332078125E-2</v>
      </c>
      <c r="O40">
        <f t="shared" si="5"/>
        <v>28.292431854794785</v>
      </c>
    </row>
    <row r="41" spans="1:15" x14ac:dyDescent="0.4">
      <c r="A41">
        <v>40</v>
      </c>
      <c r="B41" t="s">
        <v>49</v>
      </c>
      <c r="C41">
        <v>627.84269859400001</v>
      </c>
      <c r="D41">
        <v>2.0699999999999998</v>
      </c>
      <c r="E41">
        <v>14.790000000000001</v>
      </c>
      <c r="F41">
        <v>14.92</v>
      </c>
      <c r="G41">
        <v>14.719999999999999</v>
      </c>
      <c r="H41">
        <v>0.44</v>
      </c>
      <c r="J41">
        <f t="shared" si="0"/>
        <v>0.32970041773768932</v>
      </c>
      <c r="K41">
        <f t="shared" si="1"/>
        <v>2.355685593401172</v>
      </c>
      <c r="L41">
        <f t="shared" si="2"/>
        <v>2.3763914167373552</v>
      </c>
      <c r="M41">
        <f t="shared" si="3"/>
        <v>2.3445363039124576</v>
      </c>
      <c r="N41">
        <f t="shared" si="4"/>
        <v>7.0081248214774558E-2</v>
      </c>
      <c r="O41">
        <f t="shared" si="5"/>
        <v>2.3763914167373552</v>
      </c>
    </row>
    <row r="42" spans="1:15" x14ac:dyDescent="0.4">
      <c r="A42">
        <v>41</v>
      </c>
      <c r="B42" t="s">
        <v>2</v>
      </c>
      <c r="C42">
        <v>2430.143962997</v>
      </c>
      <c r="D42">
        <v>1.1399999999999999</v>
      </c>
      <c r="E42">
        <v>0.72</v>
      </c>
      <c r="F42">
        <v>2.3E-2</v>
      </c>
      <c r="G42">
        <v>6.0000000000000005E-2</v>
      </c>
      <c r="H42">
        <v>0.08</v>
      </c>
      <c r="J42">
        <f t="shared" si="0"/>
        <v>4.6910801061928985E-2</v>
      </c>
      <c r="K42">
        <f t="shared" si="1"/>
        <v>2.9627874354902523E-2</v>
      </c>
      <c r="L42">
        <f t="shared" si="2"/>
        <v>9.4644598633716382E-4</v>
      </c>
      <c r="M42">
        <f t="shared" si="3"/>
        <v>2.4689895295752105E-3</v>
      </c>
      <c r="N42">
        <f t="shared" si="4"/>
        <v>3.2919860394336137E-3</v>
      </c>
      <c r="O42">
        <f t="shared" si="5"/>
        <v>4.6910801061928985E-2</v>
      </c>
    </row>
    <row r="43" spans="1:15" x14ac:dyDescent="0.4">
      <c r="A43">
        <v>42</v>
      </c>
      <c r="B43" t="s">
        <v>11</v>
      </c>
      <c r="C43">
        <v>2037.5353421369987</v>
      </c>
      <c r="D43">
        <v>4.7</v>
      </c>
      <c r="E43">
        <v>6.21</v>
      </c>
      <c r="F43">
        <v>2.67</v>
      </c>
      <c r="G43">
        <v>0.66500000000000004</v>
      </c>
      <c r="H43">
        <v>0.63</v>
      </c>
      <c r="J43">
        <f t="shared" si="0"/>
        <v>0.23067084544754776</v>
      </c>
      <c r="K43">
        <f t="shared" si="1"/>
        <v>0.30477998941048334</v>
      </c>
      <c r="L43">
        <f t="shared" si="2"/>
        <v>0.13104067177552181</v>
      </c>
      <c r="M43">
        <f t="shared" si="3"/>
        <v>3.2637470685663673E-2</v>
      </c>
      <c r="N43">
        <f t="shared" si="4"/>
        <v>3.0919709070628746E-2</v>
      </c>
      <c r="O43">
        <f t="shared" si="5"/>
        <v>0.30477998941048334</v>
      </c>
    </row>
    <row r="44" spans="1:15" x14ac:dyDescent="0.4">
      <c r="A44">
        <v>43</v>
      </c>
      <c r="B44" t="s">
        <v>3</v>
      </c>
      <c r="C44">
        <v>3831.8548696780008</v>
      </c>
      <c r="D44">
        <v>2.41</v>
      </c>
      <c r="E44">
        <v>0.04</v>
      </c>
      <c r="F44">
        <v>0.03</v>
      </c>
      <c r="G44">
        <v>0.04</v>
      </c>
      <c r="J44">
        <f t="shared" si="0"/>
        <v>6.2893822494966195E-2</v>
      </c>
      <c r="K44">
        <f t="shared" si="1"/>
        <v>1.0438808712857459E-3</v>
      </c>
      <c r="L44">
        <f t="shared" si="2"/>
        <v>7.8291065346430952E-4</v>
      </c>
      <c r="M44">
        <f t="shared" si="3"/>
        <v>1.0438808712857459E-3</v>
      </c>
      <c r="N44">
        <f t="shared" si="4"/>
        <v>0</v>
      </c>
      <c r="O44">
        <f t="shared" si="5"/>
        <v>6.2893822494966195E-2</v>
      </c>
    </row>
    <row r="45" spans="1:15" x14ac:dyDescent="0.4">
      <c r="A45">
        <v>44</v>
      </c>
      <c r="B45" t="s">
        <v>13</v>
      </c>
      <c r="C45">
        <v>2171.6695934632003</v>
      </c>
      <c r="D45">
        <v>2.73</v>
      </c>
      <c r="E45">
        <v>12.49</v>
      </c>
      <c r="F45">
        <v>1.57</v>
      </c>
      <c r="G45">
        <v>4.0600000000000005</v>
      </c>
      <c r="H45">
        <v>0.19</v>
      </c>
      <c r="J45">
        <f t="shared" si="0"/>
        <v>0.12570973080883913</v>
      </c>
      <c r="K45">
        <f t="shared" si="1"/>
        <v>0.5751335303305497</v>
      </c>
      <c r="L45">
        <f t="shared" si="2"/>
        <v>7.2294607095193197E-2</v>
      </c>
      <c r="M45">
        <f t="shared" si="3"/>
        <v>0.18695293299776078</v>
      </c>
      <c r="N45">
        <f t="shared" si="4"/>
        <v>8.749028884131661E-3</v>
      </c>
      <c r="O45">
        <f t="shared" si="5"/>
        <v>0.5751335303305497</v>
      </c>
    </row>
    <row r="46" spans="1:15" x14ac:dyDescent="0.4">
      <c r="A46">
        <v>45</v>
      </c>
      <c r="B46" t="s">
        <v>20</v>
      </c>
      <c r="C46">
        <v>711.40046302540054</v>
      </c>
      <c r="D46">
        <v>17.55</v>
      </c>
      <c r="E46">
        <v>25.17</v>
      </c>
      <c r="F46">
        <v>24.060000000000002</v>
      </c>
      <c r="G46">
        <v>24.19</v>
      </c>
      <c r="H46">
        <v>23.7</v>
      </c>
      <c r="J46">
        <f t="shared" si="0"/>
        <v>2.4669649391798862</v>
      </c>
      <c r="K46">
        <f t="shared" si="1"/>
        <v>3.5380915965332043</v>
      </c>
      <c r="L46">
        <f t="shared" si="2"/>
        <v>3.3820613354226814</v>
      </c>
      <c r="M46">
        <f t="shared" si="3"/>
        <v>3.4003351497869767</v>
      </c>
      <c r="N46">
        <f t="shared" si="4"/>
        <v>3.3314569264138632</v>
      </c>
      <c r="O46">
        <f t="shared" si="5"/>
        <v>3.5380915965332043</v>
      </c>
    </row>
    <row r="47" spans="1:15" x14ac:dyDescent="0.4">
      <c r="A47">
        <v>46</v>
      </c>
      <c r="B47" t="s">
        <v>14</v>
      </c>
      <c r="C47">
        <v>1145.4032608694999</v>
      </c>
      <c r="D47">
        <v>13.3</v>
      </c>
      <c r="E47">
        <v>13.290000000000001</v>
      </c>
      <c r="F47">
        <v>10.72</v>
      </c>
      <c r="G47">
        <v>8.8800000000000008</v>
      </c>
      <c r="H47">
        <v>6.2</v>
      </c>
      <c r="J47">
        <f t="shared" si="0"/>
        <v>1.1611630990035497</v>
      </c>
      <c r="K47">
        <f t="shared" si="1"/>
        <v>1.1602900440418931</v>
      </c>
      <c r="L47">
        <f t="shared" si="2"/>
        <v>0.93591491889609435</v>
      </c>
      <c r="M47">
        <f t="shared" si="3"/>
        <v>0.77527280595124237</v>
      </c>
      <c r="N47">
        <f t="shared" si="4"/>
        <v>0.5412940762272187</v>
      </c>
      <c r="O47">
        <f t="shared" si="5"/>
        <v>1.1611630990035497</v>
      </c>
    </row>
    <row r="48" spans="1:15" x14ac:dyDescent="0.4">
      <c r="A48">
        <v>47</v>
      </c>
      <c r="B48" t="s">
        <v>64</v>
      </c>
      <c r="C48">
        <v>592.51182357669995</v>
      </c>
      <c r="D48">
        <v>51.17</v>
      </c>
      <c r="E48">
        <v>51.984999999999999</v>
      </c>
      <c r="F48">
        <v>52.800000000000004</v>
      </c>
      <c r="G48">
        <v>52.53</v>
      </c>
      <c r="H48">
        <v>0.51500000000000001</v>
      </c>
      <c r="J48">
        <f t="shared" si="0"/>
        <v>8.6361145826782142</v>
      </c>
      <c r="K48">
        <f t="shared" si="1"/>
        <v>8.7736645804285125</v>
      </c>
      <c r="L48">
        <f t="shared" si="2"/>
        <v>8.9112145781788108</v>
      </c>
      <c r="M48">
        <f t="shared" si="3"/>
        <v>8.8656458672676681</v>
      </c>
      <c r="N48">
        <f t="shared" si="4"/>
        <v>8.6918096737918324E-2</v>
      </c>
      <c r="O48">
        <f t="shared" si="5"/>
        <v>8.9112145781788108</v>
      </c>
    </row>
    <row r="49" spans="1:15" x14ac:dyDescent="0.4">
      <c r="A49">
        <v>48</v>
      </c>
      <c r="B49" t="s">
        <v>82</v>
      </c>
      <c r="C49">
        <v>252.36101267839999</v>
      </c>
      <c r="D49">
        <v>5.3</v>
      </c>
      <c r="E49">
        <v>5.9</v>
      </c>
      <c r="F49">
        <v>6.5</v>
      </c>
      <c r="G49">
        <v>6.02</v>
      </c>
      <c r="J49">
        <f t="shared" si="0"/>
        <v>2.1001659264833168</v>
      </c>
      <c r="K49">
        <f t="shared" si="1"/>
        <v>2.3379205596701076</v>
      </c>
      <c r="L49">
        <f t="shared" si="2"/>
        <v>2.5756751928568979</v>
      </c>
      <c r="M49">
        <f t="shared" si="3"/>
        <v>2.3854714863074657</v>
      </c>
      <c r="N49">
        <f t="shared" si="4"/>
        <v>0</v>
      </c>
      <c r="O49">
        <f t="shared" si="5"/>
        <v>2.5756751928568979</v>
      </c>
    </row>
    <row r="50" spans="1:15" x14ac:dyDescent="0.4">
      <c r="A50">
        <v>49</v>
      </c>
      <c r="B50" t="s">
        <v>54</v>
      </c>
      <c r="C50">
        <v>1078.9396806104</v>
      </c>
      <c r="D50">
        <v>48.72</v>
      </c>
      <c r="E50">
        <v>48.72</v>
      </c>
      <c r="F50">
        <v>52.52</v>
      </c>
      <c r="G50">
        <v>50.63</v>
      </c>
      <c r="H50">
        <v>4.2266666666666701</v>
      </c>
      <c r="J50">
        <f t="shared" si="0"/>
        <v>4.5155443696757089</v>
      </c>
      <c r="K50">
        <f t="shared" si="1"/>
        <v>4.5155443696757089</v>
      </c>
      <c r="L50">
        <f t="shared" si="2"/>
        <v>4.8677420011364587</v>
      </c>
      <c r="M50">
        <f t="shared" si="3"/>
        <v>4.6925700212783488</v>
      </c>
      <c r="N50">
        <f t="shared" si="4"/>
        <v>0.39174262867739496</v>
      </c>
      <c r="O50">
        <f t="shared" si="5"/>
        <v>4.8677420011364587</v>
      </c>
    </row>
    <row r="51" spans="1:15" x14ac:dyDescent="0.4">
      <c r="A51">
        <v>50</v>
      </c>
      <c r="B51" t="s">
        <v>39</v>
      </c>
      <c r="C51">
        <v>254.95588947930003</v>
      </c>
      <c r="D51">
        <v>16.200000000000003</v>
      </c>
      <c r="E51">
        <v>17.669999999999998</v>
      </c>
      <c r="F51">
        <v>17.920000000000002</v>
      </c>
      <c r="G51">
        <v>18.03</v>
      </c>
      <c r="H51">
        <v>6.43</v>
      </c>
      <c r="J51">
        <f t="shared" si="0"/>
        <v>6.3540403138305566</v>
      </c>
      <c r="K51">
        <f t="shared" si="1"/>
        <v>6.930610638604068</v>
      </c>
      <c r="L51">
        <f t="shared" si="2"/>
        <v>7.0286668162866404</v>
      </c>
      <c r="M51">
        <f t="shared" si="3"/>
        <v>7.0718115344669705</v>
      </c>
      <c r="N51">
        <f t="shared" si="4"/>
        <v>2.5220048899957082</v>
      </c>
      <c r="O51">
        <f t="shared" si="5"/>
        <v>7.0718115344669705</v>
      </c>
    </row>
    <row r="52" spans="1:15" x14ac:dyDescent="0.4">
      <c r="A52">
        <v>51</v>
      </c>
      <c r="B52" t="s">
        <v>35</v>
      </c>
      <c r="C52">
        <v>375.38666924210003</v>
      </c>
      <c r="D52">
        <v>13.18</v>
      </c>
      <c r="E52">
        <v>13.18</v>
      </c>
      <c r="F52">
        <v>12.600000000000001</v>
      </c>
      <c r="G52">
        <v>13.1</v>
      </c>
      <c r="H52">
        <v>1.905</v>
      </c>
      <c r="J52">
        <f t="shared" si="0"/>
        <v>3.5110463636362526</v>
      </c>
      <c r="K52">
        <f t="shared" si="1"/>
        <v>3.5110463636362526</v>
      </c>
      <c r="L52">
        <f t="shared" si="2"/>
        <v>3.3565390122774499</v>
      </c>
      <c r="M52">
        <f t="shared" si="3"/>
        <v>3.4897350048281419</v>
      </c>
      <c r="N52">
        <f t="shared" si="4"/>
        <v>0.50747673161813822</v>
      </c>
      <c r="O52">
        <f t="shared" si="5"/>
        <v>3.5110463636362526</v>
      </c>
    </row>
    <row r="53" spans="1:15" x14ac:dyDescent="0.4">
      <c r="A53">
        <v>52</v>
      </c>
      <c r="B53" t="s">
        <v>55</v>
      </c>
      <c r="C53">
        <v>270.95299262600054</v>
      </c>
      <c r="D53">
        <v>3.73</v>
      </c>
      <c r="E53">
        <v>1.65</v>
      </c>
      <c r="F53">
        <v>1.6700000000000002</v>
      </c>
      <c r="G53">
        <v>1.78</v>
      </c>
      <c r="H53">
        <v>0.24</v>
      </c>
      <c r="J53">
        <f t="shared" si="0"/>
        <v>1.3766225513325705</v>
      </c>
      <c r="K53">
        <f t="shared" si="1"/>
        <v>0.60896171841789304</v>
      </c>
      <c r="L53">
        <f t="shared" si="2"/>
        <v>0.61634307258053433</v>
      </c>
      <c r="M53">
        <f t="shared" si="3"/>
        <v>0.65694052047506046</v>
      </c>
      <c r="N53">
        <f t="shared" si="4"/>
        <v>8.8576249951693539E-2</v>
      </c>
      <c r="O53">
        <f t="shared" si="5"/>
        <v>1.3766225513325705</v>
      </c>
    </row>
    <row r="54" spans="1:15" x14ac:dyDescent="0.4">
      <c r="A54">
        <v>53</v>
      </c>
      <c r="B54" t="s">
        <v>83</v>
      </c>
      <c r="C54">
        <v>651.94333866299996</v>
      </c>
      <c r="D54">
        <v>71.760000000000005</v>
      </c>
      <c r="E54">
        <v>72.34</v>
      </c>
      <c r="F54">
        <v>72.92</v>
      </c>
      <c r="G54">
        <v>74.86</v>
      </c>
      <c r="H54">
        <v>5.1100000000000003</v>
      </c>
      <c r="J54">
        <f t="shared" si="0"/>
        <v>11.007091528408715</v>
      </c>
      <c r="K54">
        <f t="shared" si="1"/>
        <v>11.096056315009564</v>
      </c>
      <c r="L54">
        <f t="shared" si="2"/>
        <v>11.185021101610415</v>
      </c>
      <c r="M54">
        <f t="shared" si="3"/>
        <v>11.482592974033951</v>
      </c>
      <c r="N54">
        <f t="shared" si="4"/>
        <v>0.78381044746611672</v>
      </c>
      <c r="O54">
        <f t="shared" si="5"/>
        <v>11.482592974033951</v>
      </c>
    </row>
    <row r="55" spans="1:15" x14ac:dyDescent="0.4">
      <c r="A55">
        <v>54</v>
      </c>
      <c r="B55" t="s">
        <v>19</v>
      </c>
      <c r="C55">
        <v>1312.4768310671998</v>
      </c>
      <c r="D55">
        <v>35.9</v>
      </c>
      <c r="E55">
        <v>35.9</v>
      </c>
      <c r="F55">
        <v>35.6</v>
      </c>
      <c r="G55">
        <v>35.56</v>
      </c>
      <c r="H55">
        <v>25.07</v>
      </c>
      <c r="J55">
        <f t="shared" si="0"/>
        <v>2.7352863799362486</v>
      </c>
      <c r="K55">
        <f t="shared" si="1"/>
        <v>2.7352863799362486</v>
      </c>
      <c r="L55">
        <f t="shared" si="2"/>
        <v>2.7124288335858062</v>
      </c>
      <c r="M55">
        <f t="shared" si="3"/>
        <v>2.7093811607390808</v>
      </c>
      <c r="N55">
        <f t="shared" si="4"/>
        <v>1.9101289566852855</v>
      </c>
      <c r="O55">
        <f t="shared" si="5"/>
        <v>2.7352863799362486</v>
      </c>
    </row>
    <row r="56" spans="1:15" x14ac:dyDescent="0.4">
      <c r="A56">
        <v>55</v>
      </c>
      <c r="B56" t="s">
        <v>52</v>
      </c>
      <c r="C56">
        <v>767.09913326100036</v>
      </c>
      <c r="D56">
        <v>12.77</v>
      </c>
      <c r="E56">
        <v>12.77</v>
      </c>
      <c r="F56">
        <v>14.27</v>
      </c>
      <c r="G56">
        <v>14.379999999999999</v>
      </c>
      <c r="H56">
        <v>1.4</v>
      </c>
      <c r="J56">
        <f t="shared" si="0"/>
        <v>1.6647131311064971</v>
      </c>
      <c r="K56">
        <f t="shared" si="1"/>
        <v>1.6647131311064971</v>
      </c>
      <c r="L56">
        <f t="shared" si="2"/>
        <v>1.8602550024189282</v>
      </c>
      <c r="M56">
        <f t="shared" si="3"/>
        <v>1.8745947396485065</v>
      </c>
      <c r="N56">
        <f t="shared" si="4"/>
        <v>0.18250574655826907</v>
      </c>
      <c r="O56">
        <f t="shared" si="5"/>
        <v>1.8745947396485065</v>
      </c>
    </row>
    <row r="57" spans="1:15" x14ac:dyDescent="0.4">
      <c r="A57">
        <v>56</v>
      </c>
      <c r="B57" t="s">
        <v>62</v>
      </c>
      <c r="C57">
        <v>955.48716685600175</v>
      </c>
      <c r="D57">
        <v>49.43</v>
      </c>
      <c r="E57">
        <v>50.984999999999999</v>
      </c>
      <c r="F57">
        <v>52.54</v>
      </c>
      <c r="G57">
        <v>49.43</v>
      </c>
      <c r="H57">
        <v>0.16500000000000001</v>
      </c>
      <c r="J57">
        <f t="shared" si="0"/>
        <v>5.1732772259671203</v>
      </c>
      <c r="K57">
        <f t="shared" si="1"/>
        <v>5.3360214316393613</v>
      </c>
      <c r="L57">
        <f t="shared" si="2"/>
        <v>5.4987656373116023</v>
      </c>
      <c r="M57">
        <f t="shared" si="3"/>
        <v>5.1732772259671203</v>
      </c>
      <c r="N57">
        <f t="shared" si="4"/>
        <v>1.7268677772295668E-2</v>
      </c>
      <c r="O57">
        <f t="shared" si="5"/>
        <v>5.4987656373116023</v>
      </c>
    </row>
    <row r="58" spans="1:15" x14ac:dyDescent="0.4">
      <c r="A58">
        <v>57</v>
      </c>
      <c r="B58" t="s">
        <v>84</v>
      </c>
      <c r="C58">
        <v>18617.850931857047</v>
      </c>
      <c r="D58">
        <v>108.14999999999999</v>
      </c>
      <c r="E58">
        <v>107.55499999999999</v>
      </c>
      <c r="F58">
        <v>106.96</v>
      </c>
      <c r="G58">
        <v>121.31</v>
      </c>
      <c r="H58">
        <v>0.33</v>
      </c>
      <c r="J58">
        <f t="shared" si="0"/>
        <v>0.58089411283739678</v>
      </c>
      <c r="K58">
        <f t="shared" si="1"/>
        <v>0.57769825525867968</v>
      </c>
      <c r="L58">
        <f t="shared" si="2"/>
        <v>0.57450239767996258</v>
      </c>
      <c r="M58">
        <f t="shared" si="3"/>
        <v>0.65157896281372729</v>
      </c>
      <c r="N58">
        <f t="shared" si="4"/>
        <v>1.7724924386161899E-3</v>
      </c>
      <c r="O58">
        <f t="shared" si="5"/>
        <v>0.65157896281372729</v>
      </c>
    </row>
    <row r="59" spans="1:15" x14ac:dyDescent="0.4">
      <c r="A59">
        <v>58</v>
      </c>
      <c r="B59" t="s">
        <v>5</v>
      </c>
      <c r="C59">
        <v>2443.7356476422997</v>
      </c>
      <c r="D59">
        <v>1.5</v>
      </c>
      <c r="J59">
        <f t="shared" si="0"/>
        <v>6.1381434667337698E-2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6.1381434667337698E-2</v>
      </c>
    </row>
    <row r="60" spans="1:15" x14ac:dyDescent="0.4">
      <c r="A60">
        <v>59</v>
      </c>
      <c r="B60" t="s">
        <v>78</v>
      </c>
      <c r="C60">
        <v>32216.824093879</v>
      </c>
      <c r="D60">
        <v>9353.9600000000009</v>
      </c>
      <c r="E60">
        <v>8971.9950000000008</v>
      </c>
      <c r="F60">
        <v>8590.0300000000007</v>
      </c>
      <c r="G60">
        <v>6245.01</v>
      </c>
      <c r="H60">
        <v>12.18</v>
      </c>
      <c r="J60">
        <f t="shared" si="0"/>
        <v>29.034395112140171</v>
      </c>
      <c r="K60">
        <f t="shared" si="1"/>
        <v>27.848787868896814</v>
      </c>
      <c r="L60">
        <f t="shared" si="2"/>
        <v>26.66318062565346</v>
      </c>
      <c r="M60">
        <f t="shared" si="3"/>
        <v>19.38431293476415</v>
      </c>
      <c r="N60">
        <f t="shared" si="4"/>
        <v>3.7806333624033801E-2</v>
      </c>
      <c r="O60">
        <f t="shared" si="5"/>
        <v>29.034395112140171</v>
      </c>
    </row>
    <row r="61" spans="1:15" x14ac:dyDescent="0.4">
      <c r="A61">
        <v>60</v>
      </c>
      <c r="B61" t="s">
        <v>34</v>
      </c>
      <c r="C61">
        <v>527.36454993730013</v>
      </c>
      <c r="D61">
        <v>1.1299999999999999</v>
      </c>
      <c r="E61">
        <v>13.030000000000001</v>
      </c>
      <c r="F61">
        <v>1.3599999999999999</v>
      </c>
      <c r="G61">
        <v>11.53</v>
      </c>
      <c r="H61">
        <v>1.17</v>
      </c>
      <c r="J61">
        <f t="shared" si="0"/>
        <v>0.21427302994377395</v>
      </c>
      <c r="K61">
        <f t="shared" si="1"/>
        <v>2.4707766196171459</v>
      </c>
      <c r="L61">
        <f t="shared" si="2"/>
        <v>0.25788612453409965</v>
      </c>
      <c r="M61">
        <f t="shared" si="3"/>
        <v>2.1863433940280657</v>
      </c>
      <c r="N61">
        <f t="shared" si="4"/>
        <v>0.22185791595948279</v>
      </c>
      <c r="O61">
        <f t="shared" si="5"/>
        <v>2.4707766196171459</v>
      </c>
    </row>
    <row r="62" spans="1:15" x14ac:dyDescent="0.4">
      <c r="A62">
        <v>61</v>
      </c>
      <c r="B62" t="s">
        <v>17</v>
      </c>
      <c r="C62">
        <v>2256.4119005825996</v>
      </c>
      <c r="D62">
        <v>13.63</v>
      </c>
      <c r="E62">
        <v>14</v>
      </c>
      <c r="F62">
        <v>9.8000000000000007</v>
      </c>
      <c r="G62">
        <v>14.63</v>
      </c>
      <c r="H62">
        <v>13.88</v>
      </c>
      <c r="J62">
        <f t="shared" si="0"/>
        <v>0.60405637802569512</v>
      </c>
      <c r="K62">
        <f t="shared" si="1"/>
        <v>0.62045409334994361</v>
      </c>
      <c r="L62">
        <f t="shared" si="2"/>
        <v>0.43431786534496059</v>
      </c>
      <c r="M62">
        <f t="shared" si="3"/>
        <v>0.64837452755069114</v>
      </c>
      <c r="N62">
        <f t="shared" si="4"/>
        <v>0.61513591540694412</v>
      </c>
      <c r="O62">
        <f t="shared" si="5"/>
        <v>0.64837452755069114</v>
      </c>
    </row>
    <row r="63" spans="1:15" x14ac:dyDescent="0.4">
      <c r="A63">
        <v>62</v>
      </c>
      <c r="B63" t="s">
        <v>21</v>
      </c>
      <c r="C63">
        <v>341.96590329909998</v>
      </c>
      <c r="D63">
        <v>16.490000000000002</v>
      </c>
      <c r="E63">
        <v>16.899999999999999</v>
      </c>
      <c r="F63">
        <v>10.52</v>
      </c>
      <c r="G63">
        <v>7.6499999999999995</v>
      </c>
      <c r="H63">
        <v>2</v>
      </c>
      <c r="J63">
        <f t="shared" si="0"/>
        <v>4.8221181822262107</v>
      </c>
      <c r="K63">
        <f t="shared" si="1"/>
        <v>4.9420131764477224</v>
      </c>
      <c r="L63">
        <f t="shared" si="2"/>
        <v>3.0763300956349142</v>
      </c>
      <c r="M63">
        <f t="shared" si="3"/>
        <v>2.2370651360843246</v>
      </c>
      <c r="N63">
        <f t="shared" si="4"/>
        <v>0.58485363034884297</v>
      </c>
      <c r="O63">
        <f t="shared" si="5"/>
        <v>4.9420131764477224</v>
      </c>
    </row>
    <row r="64" spans="1:15" x14ac:dyDescent="0.4">
      <c r="A64">
        <v>63</v>
      </c>
      <c r="B64" t="s">
        <v>37</v>
      </c>
      <c r="C64">
        <v>373.52913992509997</v>
      </c>
      <c r="D64">
        <v>19.73</v>
      </c>
      <c r="E64">
        <v>6.0299999999999994</v>
      </c>
      <c r="F64">
        <v>6.48</v>
      </c>
      <c r="G64">
        <v>5.27</v>
      </c>
      <c r="H64">
        <v>1.37</v>
      </c>
      <c r="J64">
        <f t="shared" si="0"/>
        <v>5.2820510881577425</v>
      </c>
      <c r="K64">
        <f t="shared" si="1"/>
        <v>1.6143318835069023</v>
      </c>
      <c r="L64">
        <f t="shared" si="2"/>
        <v>1.7348044121268207</v>
      </c>
      <c r="M64">
        <f t="shared" si="3"/>
        <v>1.4108671685043743</v>
      </c>
      <c r="N64">
        <f t="shared" si="4"/>
        <v>0.366771920465084</v>
      </c>
      <c r="O64">
        <f t="shared" si="5"/>
        <v>5.2820510881577425</v>
      </c>
    </row>
    <row r="65" spans="1:15" x14ac:dyDescent="0.4">
      <c r="A65">
        <v>64</v>
      </c>
      <c r="B65" t="s">
        <v>41</v>
      </c>
      <c r="C65">
        <v>893.47788310299973</v>
      </c>
      <c r="D65">
        <v>43.36</v>
      </c>
      <c r="E65">
        <v>8.24</v>
      </c>
      <c r="F65">
        <v>43.870000000000005</v>
      </c>
      <c r="G65">
        <v>38.419999999999995</v>
      </c>
      <c r="H65">
        <v>7.88</v>
      </c>
      <c r="J65">
        <f t="shared" si="0"/>
        <v>4.8529460907765394</v>
      </c>
      <c r="K65">
        <f t="shared" si="1"/>
        <v>0.92223883274904705</v>
      </c>
      <c r="L65">
        <f t="shared" si="2"/>
        <v>4.9100264068811521</v>
      </c>
      <c r="M65">
        <f t="shared" si="3"/>
        <v>4.3000504798808716</v>
      </c>
      <c r="N65">
        <f t="shared" si="4"/>
        <v>0.88194684491049646</v>
      </c>
      <c r="O65">
        <f t="shared" si="5"/>
        <v>4.9100264068811521</v>
      </c>
    </row>
    <row r="66" spans="1:15" x14ac:dyDescent="0.4">
      <c r="A66">
        <v>65</v>
      </c>
      <c r="B66" t="s">
        <v>47</v>
      </c>
      <c r="C66">
        <v>440.54836104900039</v>
      </c>
      <c r="D66">
        <v>3.45</v>
      </c>
      <c r="E66">
        <v>3.45</v>
      </c>
      <c r="F66">
        <v>3.38</v>
      </c>
      <c r="G66">
        <v>3.3</v>
      </c>
      <c r="H66">
        <v>0.13666666666666699</v>
      </c>
      <c r="J66">
        <f t="shared" si="0"/>
        <v>0.78311493244126962</v>
      </c>
      <c r="K66">
        <f t="shared" si="1"/>
        <v>0.78311493244126962</v>
      </c>
      <c r="L66">
        <f t="shared" si="2"/>
        <v>0.76722564395695403</v>
      </c>
      <c r="M66">
        <f t="shared" si="3"/>
        <v>0.74906645711773612</v>
      </c>
      <c r="N66">
        <f t="shared" si="4"/>
        <v>3.1021944183663896E-2</v>
      </c>
      <c r="O66">
        <f t="shared" si="5"/>
        <v>0.78311493244126962</v>
      </c>
    </row>
    <row r="67" spans="1:15" x14ac:dyDescent="0.4">
      <c r="A67">
        <v>66</v>
      </c>
      <c r="B67" t="s">
        <v>36</v>
      </c>
      <c r="C67">
        <v>1284.7748799280002</v>
      </c>
      <c r="D67">
        <v>53.5</v>
      </c>
      <c r="E67">
        <v>45.22</v>
      </c>
      <c r="F67">
        <v>46.21</v>
      </c>
      <c r="G67">
        <v>48</v>
      </c>
      <c r="H67">
        <v>14.016666666666699</v>
      </c>
      <c r="J67">
        <f t="shared" ref="J67:J104" si="6">D67*100/C67</f>
        <v>4.1641536455786072</v>
      </c>
      <c r="K67">
        <f t="shared" ref="K67:K104" si="7">E67*100/C67</f>
        <v>3.5196827636086847</v>
      </c>
      <c r="L67">
        <f t="shared" ref="L67:L104" si="8">F67*100/C67</f>
        <v>3.596739064713784</v>
      </c>
      <c r="M67">
        <f t="shared" ref="M67:M104" si="9">G67*100/C67</f>
        <v>3.7360630838836104</v>
      </c>
      <c r="N67">
        <f t="shared" ref="N67:N104" si="10">H67*100/C67</f>
        <v>1.0909823102590708</v>
      </c>
      <c r="O67">
        <f t="shared" ref="O67:O104" si="11">MAX(J67:N67)</f>
        <v>4.1641536455786072</v>
      </c>
    </row>
    <row r="68" spans="1:15" x14ac:dyDescent="0.4">
      <c r="A68">
        <v>67</v>
      </c>
      <c r="B68" t="s">
        <v>85</v>
      </c>
      <c r="C68">
        <v>2653.7896326709997</v>
      </c>
      <c r="D68">
        <v>64.87</v>
      </c>
      <c r="E68">
        <v>77.39500000000001</v>
      </c>
      <c r="F68">
        <v>89.92</v>
      </c>
      <c r="G68">
        <v>72.11</v>
      </c>
      <c r="H68">
        <v>1.48</v>
      </c>
      <c r="J68">
        <f t="shared" si="6"/>
        <v>2.4444288726348407</v>
      </c>
      <c r="K68">
        <f t="shared" si="7"/>
        <v>2.9163954462397643</v>
      </c>
      <c r="L68">
        <f t="shared" si="8"/>
        <v>3.3883620198446875</v>
      </c>
      <c r="M68">
        <f t="shared" si="9"/>
        <v>2.717246277257567</v>
      </c>
      <c r="N68">
        <f t="shared" si="10"/>
        <v>5.576930370740811E-2</v>
      </c>
      <c r="O68">
        <f t="shared" si="11"/>
        <v>3.3883620198446875</v>
      </c>
    </row>
    <row r="69" spans="1:15" x14ac:dyDescent="0.4">
      <c r="A69">
        <v>68</v>
      </c>
      <c r="B69" t="s">
        <v>86</v>
      </c>
      <c r="C69">
        <v>2823.646093320001</v>
      </c>
      <c r="D69">
        <v>22.5</v>
      </c>
      <c r="E69">
        <v>28.240000000000002</v>
      </c>
      <c r="F69">
        <v>33.980000000000004</v>
      </c>
      <c r="G69">
        <v>22.5</v>
      </c>
      <c r="H69">
        <v>4.4000000000000004</v>
      </c>
      <c r="J69">
        <f t="shared" si="6"/>
        <v>0.79684207072653479</v>
      </c>
      <c r="K69">
        <f t="shared" si="7"/>
        <v>1.0001253367696596</v>
      </c>
      <c r="L69">
        <f t="shared" si="8"/>
        <v>1.2034086028127848</v>
      </c>
      <c r="M69">
        <f t="shared" si="9"/>
        <v>0.79684207072653479</v>
      </c>
      <c r="N69">
        <f t="shared" si="10"/>
        <v>0.15582689383096682</v>
      </c>
      <c r="O69">
        <f t="shared" si="11"/>
        <v>1.2034086028127848</v>
      </c>
    </row>
    <row r="70" spans="1:15" x14ac:dyDescent="0.4">
      <c r="A70">
        <v>69</v>
      </c>
      <c r="B70" t="s">
        <v>23</v>
      </c>
      <c r="C70">
        <v>458.22797452979995</v>
      </c>
      <c r="D70">
        <v>11.59</v>
      </c>
      <c r="E70">
        <v>11.59</v>
      </c>
      <c r="F70">
        <v>8.6900000000000013</v>
      </c>
      <c r="G70">
        <v>8.4499999999999993</v>
      </c>
      <c r="H70">
        <v>5.08</v>
      </c>
      <c r="J70">
        <f t="shared" si="6"/>
        <v>2.5293086944097665</v>
      </c>
      <c r="K70">
        <f t="shared" si="7"/>
        <v>2.5293086944097665</v>
      </c>
      <c r="L70">
        <f t="shared" si="8"/>
        <v>1.8964359408473574</v>
      </c>
      <c r="M70">
        <f t="shared" si="9"/>
        <v>1.844060264690468</v>
      </c>
      <c r="N70">
        <f t="shared" si="10"/>
        <v>1.1086184786541513</v>
      </c>
      <c r="O70">
        <f t="shared" si="11"/>
        <v>2.5293086944097665</v>
      </c>
    </row>
    <row r="71" spans="1:15" x14ac:dyDescent="0.4">
      <c r="A71">
        <v>70</v>
      </c>
      <c r="B71" t="s">
        <v>87</v>
      </c>
      <c r="C71">
        <v>7282.3645981209738</v>
      </c>
      <c r="D71">
        <v>80.92</v>
      </c>
      <c r="E71">
        <v>89.724999999999994</v>
      </c>
      <c r="F71">
        <v>81.094999999999999</v>
      </c>
      <c r="G71">
        <v>98.53</v>
      </c>
      <c r="H71">
        <v>2.9</v>
      </c>
      <c r="J71">
        <f t="shared" si="6"/>
        <v>1.1111775428118404</v>
      </c>
      <c r="K71">
        <f t="shared" si="7"/>
        <v>1.2320860730201728</v>
      </c>
      <c r="L71">
        <f t="shared" si="8"/>
        <v>1.1135806084321083</v>
      </c>
      <c r="M71">
        <f t="shared" si="9"/>
        <v>1.3529946032285052</v>
      </c>
      <c r="N71">
        <f t="shared" si="10"/>
        <v>3.9822230278723891E-2</v>
      </c>
      <c r="O71">
        <f t="shared" si="11"/>
        <v>1.3529946032285052</v>
      </c>
    </row>
    <row r="72" spans="1:15" x14ac:dyDescent="0.4">
      <c r="A72">
        <v>71</v>
      </c>
      <c r="B72" t="s">
        <v>88</v>
      </c>
      <c r="C72">
        <v>74.92290982847004</v>
      </c>
      <c r="D72">
        <v>8.92</v>
      </c>
      <c r="E72">
        <v>3.31</v>
      </c>
      <c r="F72">
        <v>0.04</v>
      </c>
      <c r="G72">
        <v>4.92</v>
      </c>
      <c r="H72">
        <v>1.2</v>
      </c>
      <c r="J72">
        <f t="shared" si="6"/>
        <v>11.905570699832161</v>
      </c>
      <c r="K72">
        <f t="shared" si="7"/>
        <v>4.4178743291978089</v>
      </c>
      <c r="L72">
        <f t="shared" si="8"/>
        <v>5.3388209416287719E-2</v>
      </c>
      <c r="M72">
        <f t="shared" si="9"/>
        <v>6.5667497582033896</v>
      </c>
      <c r="N72">
        <f t="shared" si="10"/>
        <v>1.6016462824886317</v>
      </c>
      <c r="O72">
        <f t="shared" si="11"/>
        <v>11.905570699832161</v>
      </c>
    </row>
    <row r="73" spans="1:15" x14ac:dyDescent="0.4">
      <c r="A73">
        <v>72</v>
      </c>
      <c r="B73" t="s">
        <v>89</v>
      </c>
      <c r="C73">
        <v>21073.744105633199</v>
      </c>
      <c r="D73">
        <v>3107.26</v>
      </c>
      <c r="E73">
        <v>2495.91</v>
      </c>
      <c r="F73">
        <v>2011.5150000000001</v>
      </c>
      <c r="G73">
        <v>1527.1200000000001</v>
      </c>
      <c r="H73">
        <v>6.23</v>
      </c>
      <c r="J73">
        <f t="shared" si="6"/>
        <v>14.744698352721299</v>
      </c>
      <c r="K73">
        <f t="shared" si="7"/>
        <v>11.843695109369868</v>
      </c>
      <c r="L73">
        <f t="shared" si="8"/>
        <v>9.5451239699845463</v>
      </c>
      <c r="M73">
        <f t="shared" si="9"/>
        <v>7.2465528305992253</v>
      </c>
      <c r="N73">
        <f t="shared" si="10"/>
        <v>2.9562853040123353E-2</v>
      </c>
      <c r="O73">
        <f t="shared" si="11"/>
        <v>14.744698352721299</v>
      </c>
    </row>
    <row r="74" spans="1:15" x14ac:dyDescent="0.4">
      <c r="A74">
        <v>73</v>
      </c>
      <c r="B74" t="s">
        <v>90</v>
      </c>
      <c r="C74">
        <v>321.98344476199986</v>
      </c>
      <c r="D74">
        <v>63.4</v>
      </c>
      <c r="E74">
        <v>60.629999999999995</v>
      </c>
      <c r="F74">
        <v>57.86</v>
      </c>
      <c r="G74">
        <v>57.86</v>
      </c>
      <c r="H74">
        <v>3.93</v>
      </c>
      <c r="J74">
        <f t="shared" si="6"/>
        <v>19.690453354477061</v>
      </c>
      <c r="K74">
        <f t="shared" si="7"/>
        <v>18.83016067637136</v>
      </c>
      <c r="L74">
        <f t="shared" si="8"/>
        <v>17.969867998265659</v>
      </c>
      <c r="M74">
        <f t="shared" si="9"/>
        <v>17.969867998265659</v>
      </c>
      <c r="N74">
        <f t="shared" si="10"/>
        <v>1.2205596479983416</v>
      </c>
      <c r="O74">
        <f t="shared" si="11"/>
        <v>19.690453354477061</v>
      </c>
    </row>
    <row r="75" spans="1:15" x14ac:dyDescent="0.4">
      <c r="A75">
        <v>74</v>
      </c>
      <c r="B75" t="s">
        <v>91</v>
      </c>
      <c r="C75">
        <v>1355.0932228849988</v>
      </c>
      <c r="D75">
        <v>51.04</v>
      </c>
      <c r="E75">
        <v>51.155000000000001</v>
      </c>
      <c r="F75">
        <v>51.27</v>
      </c>
      <c r="G75">
        <v>51.33</v>
      </c>
      <c r="J75">
        <f t="shared" si="6"/>
        <v>3.7665305336953598</v>
      </c>
      <c r="K75">
        <f t="shared" si="7"/>
        <v>3.7750170347019227</v>
      </c>
      <c r="L75">
        <f t="shared" si="8"/>
        <v>3.7835035357084856</v>
      </c>
      <c r="M75">
        <f t="shared" si="9"/>
        <v>3.7879312753640835</v>
      </c>
      <c r="N75">
        <f t="shared" si="10"/>
        <v>0</v>
      </c>
      <c r="O75">
        <f t="shared" si="11"/>
        <v>3.7879312753640835</v>
      </c>
    </row>
    <row r="76" spans="1:15" x14ac:dyDescent="0.4">
      <c r="A76">
        <v>75</v>
      </c>
      <c r="B76" t="s">
        <v>92</v>
      </c>
      <c r="C76">
        <v>1305.0703428069999</v>
      </c>
      <c r="D76">
        <v>163.99</v>
      </c>
      <c r="E76">
        <v>163.17999999999998</v>
      </c>
      <c r="F76">
        <v>162.37</v>
      </c>
      <c r="G76">
        <v>161.96</v>
      </c>
      <c r="H76">
        <v>2.4</v>
      </c>
      <c r="J76">
        <f t="shared" si="6"/>
        <v>12.565606206887168</v>
      </c>
      <c r="K76">
        <f t="shared" si="7"/>
        <v>12.503540586864125</v>
      </c>
      <c r="L76">
        <f t="shared" si="8"/>
        <v>12.441474966841083</v>
      </c>
      <c r="M76">
        <f t="shared" si="9"/>
        <v>12.410059035718309</v>
      </c>
      <c r="N76">
        <f t="shared" si="10"/>
        <v>0.18389813340160499</v>
      </c>
      <c r="O76">
        <f t="shared" si="11"/>
        <v>12.565606206887168</v>
      </c>
    </row>
    <row r="77" spans="1:15" x14ac:dyDescent="0.4">
      <c r="A77">
        <v>76</v>
      </c>
      <c r="B77" t="s">
        <v>93</v>
      </c>
      <c r="C77">
        <v>7883.4982864869999</v>
      </c>
      <c r="D77">
        <v>537.41999999999996</v>
      </c>
      <c r="E77">
        <v>537.48</v>
      </c>
      <c r="F77">
        <v>537.54000000000008</v>
      </c>
      <c r="G77">
        <v>543.53</v>
      </c>
      <c r="H77">
        <v>0.85</v>
      </c>
      <c r="J77">
        <f t="shared" si="6"/>
        <v>6.8170243776317481</v>
      </c>
      <c r="K77">
        <f t="shared" si="7"/>
        <v>6.8177854610723685</v>
      </c>
      <c r="L77">
        <f t="shared" si="8"/>
        <v>6.8185465445129898</v>
      </c>
      <c r="M77">
        <f t="shared" si="9"/>
        <v>6.8945280413348673</v>
      </c>
      <c r="N77">
        <f t="shared" si="10"/>
        <v>1.0782015408780817E-2</v>
      </c>
      <c r="O77">
        <f t="shared" si="11"/>
        <v>6.8945280413348673</v>
      </c>
    </row>
    <row r="78" spans="1:15" x14ac:dyDescent="0.4">
      <c r="A78">
        <v>77</v>
      </c>
      <c r="B78" t="s">
        <v>94</v>
      </c>
      <c r="C78">
        <v>1525.2484776164004</v>
      </c>
      <c r="D78">
        <v>146.45000000000002</v>
      </c>
      <c r="E78">
        <v>148.97500000000002</v>
      </c>
      <c r="F78">
        <v>151.5</v>
      </c>
      <c r="G78">
        <v>154.5</v>
      </c>
      <c r="H78">
        <v>1.52</v>
      </c>
      <c r="J78">
        <f t="shared" si="6"/>
        <v>9.6017142222535732</v>
      </c>
      <c r="K78">
        <f t="shared" si="7"/>
        <v>9.7672610191889788</v>
      </c>
      <c r="L78">
        <f t="shared" si="8"/>
        <v>9.9328078161243845</v>
      </c>
      <c r="M78">
        <f t="shared" si="9"/>
        <v>10.129497079810015</v>
      </c>
      <c r="N78">
        <f t="shared" si="10"/>
        <v>9.96558936007199E-2</v>
      </c>
      <c r="O78">
        <f t="shared" si="11"/>
        <v>10.129497079810015</v>
      </c>
    </row>
    <row r="79" spans="1:15" x14ac:dyDescent="0.4">
      <c r="A79">
        <v>78</v>
      </c>
      <c r="B79" t="s">
        <v>95</v>
      </c>
      <c r="C79">
        <v>847.58554477589996</v>
      </c>
      <c r="D79">
        <v>84.68</v>
      </c>
      <c r="E79">
        <v>89.5</v>
      </c>
      <c r="F79">
        <v>94.320000000000007</v>
      </c>
      <c r="G79">
        <v>94.48</v>
      </c>
      <c r="H79">
        <v>3.36</v>
      </c>
      <c r="J79">
        <f t="shared" si="6"/>
        <v>9.9907319705870208</v>
      </c>
      <c r="K79">
        <f t="shared" si="7"/>
        <v>10.55940613329639</v>
      </c>
      <c r="L79">
        <f t="shared" si="8"/>
        <v>11.128080296005759</v>
      </c>
      <c r="M79">
        <f t="shared" si="9"/>
        <v>11.146957446635117</v>
      </c>
      <c r="N79">
        <f t="shared" si="10"/>
        <v>0.39642016321649015</v>
      </c>
      <c r="O79">
        <f t="shared" si="11"/>
        <v>11.146957446635117</v>
      </c>
    </row>
    <row r="80" spans="1:15" x14ac:dyDescent="0.4">
      <c r="A80">
        <v>79</v>
      </c>
      <c r="B80" t="s">
        <v>24</v>
      </c>
      <c r="C80">
        <v>2672.4391713770015</v>
      </c>
      <c r="D80">
        <v>7.68</v>
      </c>
      <c r="E80">
        <v>7.7799999999999994</v>
      </c>
      <c r="F80">
        <v>8.4600000000000009</v>
      </c>
      <c r="G80">
        <v>5.95</v>
      </c>
      <c r="H80">
        <v>4.5999999999999996</v>
      </c>
      <c r="J80">
        <f t="shared" si="6"/>
        <v>0.28737791610960417</v>
      </c>
      <c r="K80">
        <f t="shared" si="7"/>
        <v>0.29111981605894793</v>
      </c>
      <c r="L80">
        <f t="shared" si="8"/>
        <v>0.3165647357144859</v>
      </c>
      <c r="M80">
        <f t="shared" si="9"/>
        <v>0.22264304698595636</v>
      </c>
      <c r="N80">
        <f t="shared" si="10"/>
        <v>0.17212739766981497</v>
      </c>
      <c r="O80">
        <f t="shared" si="11"/>
        <v>0.3165647357144859</v>
      </c>
    </row>
    <row r="81" spans="1:15" x14ac:dyDescent="0.4">
      <c r="A81">
        <v>80</v>
      </c>
      <c r="B81" t="s">
        <v>96</v>
      </c>
      <c r="C81">
        <v>530.92326028599973</v>
      </c>
      <c r="D81">
        <v>33.440000000000005</v>
      </c>
      <c r="E81">
        <v>33.774999999999999</v>
      </c>
      <c r="F81">
        <v>34.11</v>
      </c>
      <c r="G81">
        <v>34.440000000000005</v>
      </c>
      <c r="H81">
        <v>6.5000000000000002E-2</v>
      </c>
      <c r="J81">
        <f t="shared" si="6"/>
        <v>6.2984620379951748</v>
      </c>
      <c r="K81">
        <f t="shared" si="7"/>
        <v>6.361559669057625</v>
      </c>
      <c r="L81">
        <f t="shared" si="8"/>
        <v>6.4246573001200771</v>
      </c>
      <c r="M81">
        <f t="shared" si="9"/>
        <v>6.4868131754950307</v>
      </c>
      <c r="N81">
        <f t="shared" si="10"/>
        <v>1.224282393749062E-2</v>
      </c>
      <c r="O81">
        <f t="shared" si="11"/>
        <v>6.4868131754950307</v>
      </c>
    </row>
    <row r="82" spans="1:15" x14ac:dyDescent="0.4">
      <c r="A82">
        <v>81</v>
      </c>
      <c r="B82" t="s">
        <v>97</v>
      </c>
      <c r="C82">
        <v>4333.889057499</v>
      </c>
      <c r="D82">
        <v>1279.4199999999998</v>
      </c>
      <c r="E82">
        <v>1300.23</v>
      </c>
      <c r="F82">
        <v>1072.3500000000001</v>
      </c>
      <c r="G82">
        <v>844.47</v>
      </c>
      <c r="H82">
        <v>2.4</v>
      </c>
      <c r="J82">
        <f t="shared" si="6"/>
        <v>29.521290993506128</v>
      </c>
      <c r="K82">
        <f t="shared" si="7"/>
        <v>30.001460183900889</v>
      </c>
      <c r="L82">
        <f t="shared" si="8"/>
        <v>24.743365272456504</v>
      </c>
      <c r="M82">
        <f t="shared" si="9"/>
        <v>19.485270361012116</v>
      </c>
      <c r="N82">
        <f t="shared" si="10"/>
        <v>5.5377513548650725E-2</v>
      </c>
      <c r="O82">
        <f t="shared" si="11"/>
        <v>30.001460183900889</v>
      </c>
    </row>
    <row r="83" spans="1:15" x14ac:dyDescent="0.4">
      <c r="A83">
        <v>82</v>
      </c>
      <c r="B83" t="s">
        <v>59</v>
      </c>
      <c r="C83">
        <v>838.01779612899907</v>
      </c>
      <c r="D83">
        <v>18.399999999999999</v>
      </c>
      <c r="E83">
        <v>19.940000000000001</v>
      </c>
      <c r="F83">
        <v>21.48</v>
      </c>
      <c r="G83">
        <v>20.39</v>
      </c>
      <c r="H83">
        <v>10.31</v>
      </c>
      <c r="J83">
        <f t="shared" si="6"/>
        <v>2.1956574293522069</v>
      </c>
      <c r="K83">
        <f t="shared" si="7"/>
        <v>2.3794244098523376</v>
      </c>
      <c r="L83">
        <f t="shared" si="8"/>
        <v>2.5631913903524679</v>
      </c>
      <c r="M83">
        <f t="shared" si="9"/>
        <v>2.433122553504973</v>
      </c>
      <c r="N83">
        <f t="shared" si="10"/>
        <v>1.2302841356859378</v>
      </c>
      <c r="O83">
        <f t="shared" si="11"/>
        <v>2.5631913903524679</v>
      </c>
    </row>
    <row r="84" spans="1:15" x14ac:dyDescent="0.4">
      <c r="A84">
        <v>83</v>
      </c>
      <c r="B84" t="s">
        <v>105</v>
      </c>
      <c r="C84">
        <v>257.15051967679995</v>
      </c>
      <c r="D84">
        <v>1.78</v>
      </c>
      <c r="E84">
        <v>11.63</v>
      </c>
      <c r="F84">
        <v>21.48</v>
      </c>
      <c r="G84">
        <v>20.39</v>
      </c>
      <c r="H84">
        <v>10.31</v>
      </c>
      <c r="J84">
        <f t="shared" si="6"/>
        <v>0.6922015954846974</v>
      </c>
      <c r="K84">
        <f t="shared" si="7"/>
        <v>4.5226430087005793</v>
      </c>
      <c r="L84">
        <f t="shared" si="8"/>
        <v>8.3530844219164617</v>
      </c>
      <c r="M84">
        <f t="shared" si="9"/>
        <v>7.9292081640072922</v>
      </c>
      <c r="N84">
        <f t="shared" si="10"/>
        <v>4.0093249715995674</v>
      </c>
      <c r="O84">
        <f t="shared" si="11"/>
        <v>8.3530844219164617</v>
      </c>
    </row>
    <row r="85" spans="1:15" x14ac:dyDescent="0.4">
      <c r="A85">
        <v>84</v>
      </c>
      <c r="B85" t="s">
        <v>98</v>
      </c>
      <c r="C85">
        <v>1747.5081649395001</v>
      </c>
      <c r="F85">
        <v>19.43</v>
      </c>
      <c r="J85">
        <f t="shared" si="6"/>
        <v>0</v>
      </c>
      <c r="K85">
        <f t="shared" si="7"/>
        <v>0</v>
      </c>
      <c r="L85">
        <f t="shared" si="8"/>
        <v>1.1118689108198061</v>
      </c>
      <c r="M85">
        <f t="shared" si="9"/>
        <v>0</v>
      </c>
      <c r="N85">
        <f t="shared" si="10"/>
        <v>0</v>
      </c>
      <c r="O85">
        <f t="shared" si="11"/>
        <v>1.1118689108198061</v>
      </c>
    </row>
    <row r="86" spans="1:15" x14ac:dyDescent="0.4">
      <c r="A86">
        <v>85</v>
      </c>
      <c r="B86" t="s">
        <v>65</v>
      </c>
      <c r="C86">
        <v>1203.9256900365999</v>
      </c>
      <c r="D86">
        <v>80.7</v>
      </c>
      <c r="E86">
        <v>82.974999999999994</v>
      </c>
      <c r="F86">
        <v>85.25</v>
      </c>
      <c r="G86">
        <v>84.86</v>
      </c>
      <c r="H86">
        <v>0.04</v>
      </c>
      <c r="J86">
        <f t="shared" si="6"/>
        <v>6.7030715157799055</v>
      </c>
      <c r="K86">
        <f t="shared" si="7"/>
        <v>6.892036666937269</v>
      </c>
      <c r="L86">
        <f t="shared" si="8"/>
        <v>7.0810018180946335</v>
      </c>
      <c r="M86">
        <f t="shared" si="9"/>
        <v>7.0486077921819428</v>
      </c>
      <c r="N86">
        <f t="shared" si="10"/>
        <v>3.3224641961734349E-3</v>
      </c>
      <c r="O86">
        <f t="shared" si="11"/>
        <v>7.0810018180946335</v>
      </c>
    </row>
    <row r="87" spans="1:15" x14ac:dyDescent="0.4">
      <c r="A87">
        <v>86</v>
      </c>
      <c r="B87" t="s">
        <v>106</v>
      </c>
      <c r="C87">
        <v>634.98014502880073</v>
      </c>
      <c r="D87">
        <v>2</v>
      </c>
      <c r="E87">
        <v>0.45</v>
      </c>
      <c r="F87">
        <v>0.39999999999999997</v>
      </c>
      <c r="G87">
        <v>0.39</v>
      </c>
      <c r="H87">
        <v>0.05</v>
      </c>
      <c r="J87">
        <f t="shared" si="6"/>
        <v>0.31497047831460717</v>
      </c>
      <c r="K87">
        <f t="shared" si="7"/>
        <v>7.0868357620786609E-2</v>
      </c>
      <c r="L87">
        <f t="shared" si="8"/>
        <v>6.299409566292144E-2</v>
      </c>
      <c r="M87">
        <f t="shared" si="9"/>
        <v>6.14192432713484E-2</v>
      </c>
      <c r="N87">
        <f t="shared" si="10"/>
        <v>7.87426195786518E-3</v>
      </c>
      <c r="O87">
        <f t="shared" si="11"/>
        <v>0.31497047831460717</v>
      </c>
    </row>
    <row r="88" spans="1:15" x14ac:dyDescent="0.4">
      <c r="A88">
        <v>87</v>
      </c>
      <c r="B88" t="s">
        <v>107</v>
      </c>
      <c r="C88">
        <v>1410.6081354269993</v>
      </c>
      <c r="D88">
        <v>34.730000000000004</v>
      </c>
      <c r="E88">
        <v>34.69</v>
      </c>
      <c r="F88">
        <v>30.630000000000003</v>
      </c>
      <c r="G88">
        <v>30.630000000000003</v>
      </c>
      <c r="H88">
        <v>15.23</v>
      </c>
      <c r="J88">
        <f t="shared" si="6"/>
        <v>2.4620586772305146</v>
      </c>
      <c r="K88">
        <f t="shared" si="7"/>
        <v>2.4592230208213803</v>
      </c>
      <c r="L88">
        <f t="shared" si="8"/>
        <v>2.1714038952942891</v>
      </c>
      <c r="M88">
        <f t="shared" si="9"/>
        <v>2.1714038952942891</v>
      </c>
      <c r="N88">
        <f t="shared" si="10"/>
        <v>1.0796761777777348</v>
      </c>
      <c r="O88">
        <f t="shared" si="11"/>
        <v>2.4620586772305146</v>
      </c>
    </row>
    <row r="89" spans="1:15" x14ac:dyDescent="0.4">
      <c r="A89">
        <v>88</v>
      </c>
      <c r="B89" t="s">
        <v>48</v>
      </c>
      <c r="C89">
        <v>404.64567246750005</v>
      </c>
      <c r="D89">
        <v>34.58</v>
      </c>
      <c r="E89">
        <v>18.14</v>
      </c>
      <c r="F89">
        <v>17.82</v>
      </c>
      <c r="G89">
        <v>18.32</v>
      </c>
      <c r="H89">
        <v>0.54</v>
      </c>
      <c r="J89">
        <f t="shared" si="6"/>
        <v>8.545748132961279</v>
      </c>
      <c r="K89">
        <f t="shared" si="7"/>
        <v>4.4829343878518682</v>
      </c>
      <c r="L89">
        <f t="shared" si="8"/>
        <v>4.4038528551003475</v>
      </c>
      <c r="M89">
        <f t="shared" si="9"/>
        <v>4.5274177500245996</v>
      </c>
      <c r="N89">
        <f t="shared" si="10"/>
        <v>0.13345008651819235</v>
      </c>
      <c r="O89">
        <f t="shared" si="11"/>
        <v>8.545748132961279</v>
      </c>
    </row>
    <row r="90" spans="1:15" x14ac:dyDescent="0.4">
      <c r="A90">
        <v>89</v>
      </c>
      <c r="B90" t="s">
        <v>7</v>
      </c>
      <c r="C90">
        <v>5460.3402725399992</v>
      </c>
      <c r="D90">
        <v>9.7200000000000006</v>
      </c>
      <c r="E90">
        <v>19.8</v>
      </c>
      <c r="F90">
        <v>15.260000000000002</v>
      </c>
      <c r="G90">
        <v>10.735000000000001</v>
      </c>
      <c r="H90">
        <v>10.72</v>
      </c>
      <c r="J90">
        <f t="shared" si="6"/>
        <v>0.17801088420957556</v>
      </c>
      <c r="K90">
        <f t="shared" si="7"/>
        <v>0.36261476413061688</v>
      </c>
      <c r="L90">
        <f t="shared" si="8"/>
        <v>0.27946976265824314</v>
      </c>
      <c r="M90">
        <f t="shared" si="9"/>
        <v>0.19659946934051378</v>
      </c>
      <c r="N90">
        <f t="shared" si="10"/>
        <v>0.19632476118586933</v>
      </c>
      <c r="O90">
        <f t="shared" si="11"/>
        <v>0.36261476413061688</v>
      </c>
    </row>
    <row r="91" spans="1:15" x14ac:dyDescent="0.4">
      <c r="A91">
        <v>90</v>
      </c>
      <c r="B91" t="s">
        <v>60</v>
      </c>
      <c r="C91">
        <v>818.08015606850006</v>
      </c>
      <c r="D91">
        <v>28.089999999999996</v>
      </c>
      <c r="E91">
        <v>28.66</v>
      </c>
      <c r="F91">
        <v>29.23</v>
      </c>
      <c r="G91">
        <v>30.240000000000002</v>
      </c>
      <c r="H91">
        <v>10.1</v>
      </c>
      <c r="J91">
        <f t="shared" si="6"/>
        <v>3.4336488657778839</v>
      </c>
      <c r="K91">
        <f t="shared" si="7"/>
        <v>3.5033241898609528</v>
      </c>
      <c r="L91">
        <f t="shared" si="8"/>
        <v>3.5729995139440214</v>
      </c>
      <c r="M91">
        <f t="shared" si="9"/>
        <v>3.6964592987227922</v>
      </c>
      <c r="N91">
        <f t="shared" si="10"/>
        <v>1.2345978477877051</v>
      </c>
      <c r="O91">
        <f t="shared" si="11"/>
        <v>3.6964592987227922</v>
      </c>
    </row>
    <row r="92" spans="1:15" x14ac:dyDescent="0.4">
      <c r="A92">
        <v>91</v>
      </c>
      <c r="B92" t="s">
        <v>99</v>
      </c>
      <c r="C92">
        <v>3036.1379455769988</v>
      </c>
      <c r="D92">
        <v>627.54</v>
      </c>
      <c r="E92">
        <v>557.83999999999992</v>
      </c>
      <c r="F92">
        <v>488.14</v>
      </c>
      <c r="G92">
        <v>519.78</v>
      </c>
      <c r="H92">
        <v>3.18</v>
      </c>
      <c r="J92">
        <f t="shared" si="6"/>
        <v>20.669021343848723</v>
      </c>
      <c r="K92">
        <f t="shared" si="7"/>
        <v>18.373341725551469</v>
      </c>
      <c r="L92">
        <f t="shared" si="8"/>
        <v>16.077662107254223</v>
      </c>
      <c r="M92">
        <f t="shared" si="9"/>
        <v>17.119775494957594</v>
      </c>
      <c r="N92">
        <f t="shared" si="10"/>
        <v>0.10473832404856892</v>
      </c>
      <c r="O92">
        <f t="shared" si="11"/>
        <v>20.669021343848723</v>
      </c>
    </row>
    <row r="93" spans="1:15" x14ac:dyDescent="0.4">
      <c r="A93">
        <v>92</v>
      </c>
      <c r="B93" t="s">
        <v>57</v>
      </c>
      <c r="C93">
        <v>2385.0690695787998</v>
      </c>
      <c r="D93">
        <v>54.42</v>
      </c>
      <c r="E93">
        <v>48.79</v>
      </c>
      <c r="F93">
        <v>51.24</v>
      </c>
      <c r="G93">
        <v>53.35</v>
      </c>
      <c r="H93">
        <v>4.21</v>
      </c>
      <c r="J93">
        <f t="shared" si="6"/>
        <v>2.281694928424463</v>
      </c>
      <c r="K93">
        <f t="shared" si="7"/>
        <v>2.045643064274707</v>
      </c>
      <c r="L93">
        <f t="shared" si="8"/>
        <v>2.1483654563114567</v>
      </c>
      <c r="M93">
        <f t="shared" si="9"/>
        <v>2.236832495983923</v>
      </c>
      <c r="N93">
        <f t="shared" si="10"/>
        <v>0.17651480427539487</v>
      </c>
      <c r="O93">
        <f t="shared" si="11"/>
        <v>2.281694928424463</v>
      </c>
    </row>
    <row r="94" spans="1:15" x14ac:dyDescent="0.4">
      <c r="A94">
        <v>93</v>
      </c>
      <c r="B94" t="s">
        <v>4</v>
      </c>
      <c r="C94">
        <v>3286.1968687783997</v>
      </c>
      <c r="D94">
        <v>2.19</v>
      </c>
      <c r="E94">
        <v>0.05</v>
      </c>
      <c r="F94">
        <v>0.06</v>
      </c>
      <c r="G94">
        <v>0.02</v>
      </c>
      <c r="H94">
        <v>0.04</v>
      </c>
      <c r="J94">
        <f t="shared" si="6"/>
        <v>6.6642385938798107E-2</v>
      </c>
      <c r="K94">
        <f t="shared" si="7"/>
        <v>1.5215156607031532E-3</v>
      </c>
      <c r="L94">
        <f t="shared" si="8"/>
        <v>1.8258187928437838E-3</v>
      </c>
      <c r="M94">
        <f t="shared" si="9"/>
        <v>6.086062642812613E-4</v>
      </c>
      <c r="N94">
        <f t="shared" si="10"/>
        <v>1.2172125285625226E-3</v>
      </c>
      <c r="O94">
        <f t="shared" si="11"/>
        <v>6.6642385938798107E-2</v>
      </c>
    </row>
    <row r="95" spans="1:15" x14ac:dyDescent="0.4">
      <c r="A95">
        <v>94</v>
      </c>
      <c r="B95" t="s">
        <v>61</v>
      </c>
      <c r="C95">
        <v>425.5333779183</v>
      </c>
      <c r="D95">
        <v>21.41</v>
      </c>
      <c r="E95">
        <v>22.164999999999999</v>
      </c>
      <c r="F95">
        <v>22.919999999999998</v>
      </c>
      <c r="G95">
        <v>20.13</v>
      </c>
      <c r="H95">
        <v>0.91</v>
      </c>
      <c r="J95">
        <f t="shared" si="6"/>
        <v>5.0313327017347627</v>
      </c>
      <c r="K95">
        <f t="shared" si="7"/>
        <v>5.208757091730547</v>
      </c>
      <c r="L95">
        <f t="shared" si="8"/>
        <v>5.3861814817263314</v>
      </c>
      <c r="M95">
        <f t="shared" si="9"/>
        <v>4.7305337359140944</v>
      </c>
      <c r="N95">
        <f t="shared" si="10"/>
        <v>0.21384926476313096</v>
      </c>
      <c r="O95">
        <f t="shared" si="11"/>
        <v>5.3861814817263314</v>
      </c>
    </row>
    <row r="96" spans="1:15" x14ac:dyDescent="0.4">
      <c r="A96">
        <v>95</v>
      </c>
      <c r="B96" t="s">
        <v>46</v>
      </c>
      <c r="C96">
        <v>7569.2632124690026</v>
      </c>
      <c r="D96">
        <v>56.19</v>
      </c>
      <c r="E96">
        <v>56.19</v>
      </c>
      <c r="F96">
        <v>56.120000000000005</v>
      </c>
      <c r="G96">
        <v>56.35</v>
      </c>
      <c r="H96">
        <v>3.95</v>
      </c>
      <c r="J96">
        <f t="shared" si="6"/>
        <v>0.74234437913900342</v>
      </c>
      <c r="K96">
        <f t="shared" si="7"/>
        <v>0.74234437913900342</v>
      </c>
      <c r="L96">
        <f t="shared" si="8"/>
        <v>0.74141958635488292</v>
      </c>
      <c r="M96">
        <f t="shared" si="9"/>
        <v>0.74445819121699308</v>
      </c>
      <c r="N96">
        <f t="shared" si="10"/>
        <v>5.2184735675370408E-2</v>
      </c>
      <c r="O96">
        <f t="shared" si="11"/>
        <v>0.74445819121699308</v>
      </c>
    </row>
    <row r="97" spans="1:15" x14ac:dyDescent="0.4">
      <c r="A97">
        <v>96</v>
      </c>
      <c r="B97" t="s">
        <v>66</v>
      </c>
      <c r="C97">
        <v>154.85787683117002</v>
      </c>
      <c r="D97">
        <v>43.63</v>
      </c>
      <c r="E97">
        <v>45.404999999999994</v>
      </c>
      <c r="F97">
        <v>47.18</v>
      </c>
      <c r="G97">
        <v>6.03</v>
      </c>
      <c r="J97">
        <f t="shared" si="6"/>
        <v>28.174220706620261</v>
      </c>
      <c r="K97">
        <f t="shared" si="7"/>
        <v>29.320432986112596</v>
      </c>
      <c r="L97">
        <f t="shared" si="8"/>
        <v>30.466645265604946</v>
      </c>
      <c r="M97">
        <f t="shared" si="9"/>
        <v>3.8938929832894833</v>
      </c>
      <c r="N97">
        <f t="shared" si="10"/>
        <v>0</v>
      </c>
      <c r="O97">
        <f t="shared" si="11"/>
        <v>30.466645265604946</v>
      </c>
    </row>
    <row r="98" spans="1:15" x14ac:dyDescent="0.4">
      <c r="A98">
        <v>97</v>
      </c>
      <c r="B98" t="s">
        <v>100</v>
      </c>
      <c r="C98">
        <v>14806.245979510999</v>
      </c>
      <c r="D98">
        <v>5013.3500000000004</v>
      </c>
      <c r="E98">
        <v>2506.6750000000002</v>
      </c>
      <c r="F98">
        <v>3722.5374999999999</v>
      </c>
      <c r="G98">
        <v>4938.3999999999996</v>
      </c>
      <c r="H98">
        <v>28.4</v>
      </c>
      <c r="J98">
        <f t="shared" si="6"/>
        <v>33.859696826173995</v>
      </c>
      <c r="K98">
        <f t="shared" si="7"/>
        <v>16.929848413086997</v>
      </c>
      <c r="L98">
        <f t="shared" si="8"/>
        <v>25.141669975976875</v>
      </c>
      <c r="M98">
        <f t="shared" si="9"/>
        <v>33.353491538866749</v>
      </c>
      <c r="N98">
        <f t="shared" si="10"/>
        <v>0.19181094275551105</v>
      </c>
      <c r="O98">
        <f t="shared" si="11"/>
        <v>33.859696826173995</v>
      </c>
    </row>
    <row r="99" spans="1:15" x14ac:dyDescent="0.4">
      <c r="A99">
        <v>98</v>
      </c>
      <c r="B99" t="s">
        <v>44</v>
      </c>
      <c r="C99">
        <v>143.00621829720018</v>
      </c>
      <c r="D99">
        <v>5.48</v>
      </c>
      <c r="E99">
        <v>1.36</v>
      </c>
      <c r="F99">
        <v>1.51</v>
      </c>
      <c r="G99">
        <v>1.5</v>
      </c>
      <c r="H99">
        <v>0.87</v>
      </c>
      <c r="J99">
        <f t="shared" si="6"/>
        <v>3.8320011991445613</v>
      </c>
      <c r="K99">
        <f t="shared" si="7"/>
        <v>0.9510075968679933</v>
      </c>
      <c r="L99">
        <f t="shared" si="8"/>
        <v>1.0558981406401984</v>
      </c>
      <c r="M99">
        <f t="shared" si="9"/>
        <v>1.0489054377220515</v>
      </c>
      <c r="N99">
        <f t="shared" si="10"/>
        <v>0.60836515387878987</v>
      </c>
      <c r="O99">
        <f t="shared" si="11"/>
        <v>3.8320011991445613</v>
      </c>
    </row>
    <row r="100" spans="1:15" x14ac:dyDescent="0.4">
      <c r="A100">
        <v>99</v>
      </c>
      <c r="B100" t="s">
        <v>63</v>
      </c>
      <c r="C100">
        <v>693.75656632419998</v>
      </c>
      <c r="D100">
        <v>51.839999999999996</v>
      </c>
      <c r="E100">
        <v>52.07</v>
      </c>
      <c r="F100">
        <v>52.3</v>
      </c>
      <c r="G100">
        <v>51.84</v>
      </c>
      <c r="H100">
        <v>0.23</v>
      </c>
      <c r="J100">
        <f t="shared" si="6"/>
        <v>7.4723617067394512</v>
      </c>
      <c r="K100">
        <f t="shared" si="7"/>
        <v>7.5055145461019137</v>
      </c>
      <c r="L100">
        <f t="shared" si="8"/>
        <v>7.5386673854643762</v>
      </c>
      <c r="M100">
        <f t="shared" si="9"/>
        <v>7.4723617067394512</v>
      </c>
      <c r="N100">
        <f t="shared" si="10"/>
        <v>3.3152839362462841E-2</v>
      </c>
      <c r="O100">
        <f t="shared" si="11"/>
        <v>7.5386673854643762</v>
      </c>
    </row>
    <row r="101" spans="1:15" x14ac:dyDescent="0.4">
      <c r="A101">
        <v>100</v>
      </c>
      <c r="B101" t="s">
        <v>26</v>
      </c>
      <c r="C101">
        <v>406.24422115310017</v>
      </c>
      <c r="D101">
        <v>22.94</v>
      </c>
      <c r="E101">
        <v>22.93</v>
      </c>
      <c r="F101">
        <v>19.16</v>
      </c>
      <c r="G101">
        <v>19.16</v>
      </c>
      <c r="H101">
        <v>0.7</v>
      </c>
      <c r="J101">
        <f t="shared" si="6"/>
        <v>5.6468495563792063</v>
      </c>
      <c r="K101">
        <f t="shared" si="7"/>
        <v>5.6443879829021455</v>
      </c>
      <c r="L101">
        <f t="shared" si="8"/>
        <v>4.7163747820499387</v>
      </c>
      <c r="M101">
        <f t="shared" si="9"/>
        <v>4.7163747820499387</v>
      </c>
      <c r="N101">
        <f t="shared" si="10"/>
        <v>0.17231014339430883</v>
      </c>
      <c r="O101">
        <f t="shared" si="11"/>
        <v>5.6468495563792063</v>
      </c>
    </row>
    <row r="102" spans="1:15" x14ac:dyDescent="0.4">
      <c r="A102">
        <v>101</v>
      </c>
      <c r="B102" t="s">
        <v>38</v>
      </c>
      <c r="C102">
        <v>562.46965874690011</v>
      </c>
      <c r="D102">
        <v>28.49</v>
      </c>
      <c r="E102">
        <v>31.200000000000003</v>
      </c>
      <c r="F102">
        <v>31.709999999999997</v>
      </c>
      <c r="G102">
        <v>30.130000000000003</v>
      </c>
      <c r="H102">
        <v>5.53</v>
      </c>
      <c r="J102">
        <f t="shared" si="6"/>
        <v>5.0651621037606791</v>
      </c>
      <c r="K102">
        <f t="shared" si="7"/>
        <v>5.5469658700362663</v>
      </c>
      <c r="L102">
        <f t="shared" si="8"/>
        <v>5.6376374275272418</v>
      </c>
      <c r="M102">
        <f t="shared" si="9"/>
        <v>5.3567333866728433</v>
      </c>
      <c r="N102">
        <f t="shared" si="10"/>
        <v>0.98316414299040211</v>
      </c>
      <c r="O102">
        <f t="shared" si="11"/>
        <v>5.6376374275272418</v>
      </c>
    </row>
    <row r="103" spans="1:15" x14ac:dyDescent="0.4">
      <c r="A103">
        <v>102</v>
      </c>
      <c r="B103" t="s">
        <v>25</v>
      </c>
      <c r="C103">
        <v>339.14461707200002</v>
      </c>
      <c r="D103">
        <v>2.9</v>
      </c>
      <c r="E103">
        <v>2.64</v>
      </c>
      <c r="F103">
        <v>2.9</v>
      </c>
      <c r="G103">
        <v>2.5</v>
      </c>
      <c r="H103">
        <v>0.4</v>
      </c>
      <c r="J103">
        <f t="shared" si="6"/>
        <v>0.85509244552872654</v>
      </c>
      <c r="K103">
        <f t="shared" si="7"/>
        <v>0.77842898489511658</v>
      </c>
      <c r="L103">
        <f t="shared" si="8"/>
        <v>0.85509244552872654</v>
      </c>
      <c r="M103">
        <f t="shared" si="9"/>
        <v>0.73714865993855738</v>
      </c>
      <c r="N103">
        <f t="shared" si="10"/>
        <v>0.11794378559016919</v>
      </c>
      <c r="O103">
        <f t="shared" si="11"/>
        <v>0.85509244552872654</v>
      </c>
    </row>
    <row r="104" spans="1:15" x14ac:dyDescent="0.4">
      <c r="A104">
        <v>103</v>
      </c>
      <c r="B104" t="s">
        <v>22</v>
      </c>
      <c r="C104">
        <v>351.211150589</v>
      </c>
      <c r="D104">
        <v>11.64</v>
      </c>
      <c r="E104">
        <v>11.6</v>
      </c>
      <c r="F104">
        <v>10.4</v>
      </c>
      <c r="G104">
        <v>7.86</v>
      </c>
      <c r="H104">
        <v>1.2</v>
      </c>
      <c r="J104">
        <f t="shared" si="6"/>
        <v>3.3142455700734712</v>
      </c>
      <c r="K104">
        <f t="shared" si="7"/>
        <v>3.3028564100388542</v>
      </c>
      <c r="L104">
        <f t="shared" si="8"/>
        <v>2.9611816090003522</v>
      </c>
      <c r="M104">
        <f t="shared" si="9"/>
        <v>2.2379699468021892</v>
      </c>
      <c r="N104">
        <f t="shared" si="10"/>
        <v>0.34167480103850217</v>
      </c>
      <c r="O104">
        <f t="shared" si="11"/>
        <v>3.3142455700734712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4"/>
  <sheetViews>
    <sheetView workbookViewId="0">
      <selection sqref="A1:A1048576"/>
    </sheetView>
  </sheetViews>
  <sheetFormatPr baseColWidth="10" defaultRowHeight="14.6" x14ac:dyDescent="0.4"/>
  <cols>
    <col min="2" max="2" width="18.69140625" bestFit="1" customWidth="1"/>
    <col min="3" max="3" width="18.69140625" customWidth="1"/>
    <col min="4" max="4" width="13.69140625" bestFit="1" customWidth="1"/>
    <col min="9" max="9" width="2.53515625" bestFit="1" customWidth="1"/>
  </cols>
  <sheetData>
    <row r="1" spans="1:15" x14ac:dyDescent="0.4">
      <c r="A1" t="s">
        <v>101</v>
      </c>
      <c r="B1" t="s">
        <v>108</v>
      </c>
      <c r="C1" t="s">
        <v>114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115</v>
      </c>
    </row>
    <row r="2" spans="1:15" x14ac:dyDescent="0.4">
      <c r="A2">
        <v>1</v>
      </c>
      <c r="B2" t="s">
        <v>28</v>
      </c>
      <c r="C2">
        <v>293.24771740009987</v>
      </c>
      <c r="D2">
        <v>1.7</v>
      </c>
      <c r="E2">
        <v>1.75</v>
      </c>
      <c r="F2">
        <v>1.8</v>
      </c>
      <c r="G2">
        <v>1.77</v>
      </c>
      <c r="H2">
        <v>1.8</v>
      </c>
      <c r="J2">
        <f>D2*100/C2</f>
        <v>0.57971465731157334</v>
      </c>
      <c r="K2">
        <f>E2*100/C2</f>
        <v>0.59676508840897258</v>
      </c>
      <c r="L2">
        <f>F2*100/C2</f>
        <v>0.61381551950637181</v>
      </c>
      <c r="M2">
        <f>G2*100/C2</f>
        <v>0.60358526084793229</v>
      </c>
      <c r="N2">
        <f>H2*100/C2</f>
        <v>0.61381551950637181</v>
      </c>
      <c r="O2">
        <f>MAX(J2:N2)</f>
        <v>0.61381551950637181</v>
      </c>
    </row>
    <row r="3" spans="1:15" x14ac:dyDescent="0.4">
      <c r="A3">
        <v>2</v>
      </c>
      <c r="B3" t="s">
        <v>68</v>
      </c>
      <c r="C3">
        <v>1823.3820063029966</v>
      </c>
      <c r="D3">
        <v>3.11</v>
      </c>
      <c r="E3">
        <v>3.11</v>
      </c>
      <c r="F3">
        <v>3.73</v>
      </c>
      <c r="G3">
        <v>3.9</v>
      </c>
      <c r="H3">
        <v>4.37</v>
      </c>
      <c r="J3">
        <f t="shared" ref="J3:J66" si="0">D3*100/C3</f>
        <v>0.17056217453333816</v>
      </c>
      <c r="K3">
        <f t="shared" ref="K3:K66" si="1">E3*100/C3</f>
        <v>0.17056217453333816</v>
      </c>
      <c r="L3">
        <f t="shared" ref="L3:L66" si="2">F3*100/C3</f>
        <v>0.20456492315413224</v>
      </c>
      <c r="M3">
        <f t="shared" ref="M3:M66" si="3">G3*100/C3</f>
        <v>0.21388825745338225</v>
      </c>
      <c r="N3">
        <f t="shared" ref="N3:N66" si="4">H3*100/C3</f>
        <v>0.23966453463366166</v>
      </c>
      <c r="O3">
        <f t="shared" ref="O3:O66" si="5">MAX(J3:N3)</f>
        <v>0.23966453463366166</v>
      </c>
    </row>
    <row r="4" spans="1:15" x14ac:dyDescent="0.4">
      <c r="A4">
        <v>3</v>
      </c>
      <c r="B4" t="s">
        <v>6</v>
      </c>
      <c r="C4">
        <v>3898.7767515489963</v>
      </c>
      <c r="D4">
        <v>303.35000000000002</v>
      </c>
      <c r="E4">
        <v>311.14</v>
      </c>
      <c r="F4">
        <v>303.86</v>
      </c>
      <c r="G4">
        <v>301.2</v>
      </c>
      <c r="H4">
        <v>305.7</v>
      </c>
      <c r="J4">
        <f t="shared" si="0"/>
        <v>7.780645554518558</v>
      </c>
      <c r="K4">
        <f t="shared" si="1"/>
        <v>7.9804518141846179</v>
      </c>
      <c r="L4">
        <f t="shared" si="2"/>
        <v>7.7937265805043969</v>
      </c>
      <c r="M4">
        <f t="shared" si="3"/>
        <v>7.7255000528135467</v>
      </c>
      <c r="N4">
        <f t="shared" si="4"/>
        <v>7.8409208703356619</v>
      </c>
      <c r="O4">
        <f t="shared" si="5"/>
        <v>7.9804518141846179</v>
      </c>
    </row>
    <row r="5" spans="1:15" x14ac:dyDescent="0.4">
      <c r="A5">
        <v>4</v>
      </c>
      <c r="B5" t="s">
        <v>53</v>
      </c>
      <c r="C5">
        <v>1180.6219120300002</v>
      </c>
      <c r="D5">
        <v>87.8</v>
      </c>
      <c r="E5">
        <v>1.3</v>
      </c>
      <c r="F5">
        <v>9.5500000000000007</v>
      </c>
      <c r="G5">
        <v>9.43</v>
      </c>
      <c r="H5">
        <v>9.31</v>
      </c>
      <c r="J5">
        <f t="shared" si="0"/>
        <v>7.4367584664792297</v>
      </c>
      <c r="K5">
        <f t="shared" si="1"/>
        <v>0.11011145793192481</v>
      </c>
      <c r="L5">
        <f t="shared" si="2"/>
        <v>0.80889571019221695</v>
      </c>
      <c r="M5">
        <f t="shared" si="3"/>
        <v>0.7987315756138853</v>
      </c>
      <c r="N5">
        <f t="shared" si="4"/>
        <v>0.78856744103555387</v>
      </c>
      <c r="O5">
        <f t="shared" si="5"/>
        <v>7.4367584664792297</v>
      </c>
    </row>
    <row r="6" spans="1:15" x14ac:dyDescent="0.4">
      <c r="A6">
        <v>5</v>
      </c>
      <c r="B6" t="s">
        <v>0</v>
      </c>
      <c r="C6">
        <v>1291.797101594</v>
      </c>
      <c r="D6">
        <v>93.4</v>
      </c>
      <c r="E6">
        <v>94.04</v>
      </c>
      <c r="F6">
        <v>89.7</v>
      </c>
      <c r="G6">
        <v>103.17</v>
      </c>
      <c r="H6">
        <v>91.7</v>
      </c>
      <c r="J6">
        <f t="shared" si="0"/>
        <v>7.2302376189534732</v>
      </c>
      <c r="K6">
        <f t="shared" si="1"/>
        <v>7.2797810030662164</v>
      </c>
      <c r="L6">
        <f t="shared" si="2"/>
        <v>6.9438149295516762</v>
      </c>
      <c r="M6">
        <f t="shared" si="3"/>
        <v>7.98654834204957</v>
      </c>
      <c r="N6">
        <f t="shared" si="4"/>
        <v>7.0986380049039983</v>
      </c>
      <c r="O6">
        <f t="shared" si="5"/>
        <v>7.98654834204957</v>
      </c>
    </row>
    <row r="7" spans="1:15" x14ac:dyDescent="0.4">
      <c r="A7">
        <v>6</v>
      </c>
      <c r="B7" t="s">
        <v>69</v>
      </c>
      <c r="C7">
        <v>23051.457004350003</v>
      </c>
      <c r="D7">
        <v>18.649999999999999</v>
      </c>
      <c r="E7">
        <v>13.645</v>
      </c>
      <c r="F7">
        <v>8.64</v>
      </c>
      <c r="G7">
        <v>19.649999999999999</v>
      </c>
      <c r="H7">
        <v>9.8249999999999993</v>
      </c>
      <c r="J7">
        <f t="shared" si="0"/>
        <v>8.0905948793087518E-2</v>
      </c>
      <c r="K7">
        <f t="shared" si="1"/>
        <v>5.9193655296604787E-2</v>
      </c>
      <c r="L7">
        <f t="shared" si="2"/>
        <v>3.748136180012205E-2</v>
      </c>
      <c r="M7">
        <f t="shared" si="3"/>
        <v>8.5244069371805342E-2</v>
      </c>
      <c r="N7">
        <f t="shared" si="4"/>
        <v>4.2622034685902671E-2</v>
      </c>
      <c r="O7">
        <f t="shared" si="5"/>
        <v>8.5244069371805342E-2</v>
      </c>
    </row>
    <row r="8" spans="1:15" x14ac:dyDescent="0.4">
      <c r="A8">
        <v>7</v>
      </c>
      <c r="B8" t="s">
        <v>70</v>
      </c>
      <c r="C8">
        <v>31663.993580969971</v>
      </c>
      <c r="D8">
        <v>46.48</v>
      </c>
      <c r="E8">
        <v>39.325000000000003</v>
      </c>
      <c r="F8">
        <v>32.17</v>
      </c>
      <c r="G8">
        <v>51.97</v>
      </c>
      <c r="H8">
        <v>47.48</v>
      </c>
      <c r="J8">
        <f t="shared" si="0"/>
        <v>0.14679133849981083</v>
      </c>
      <c r="K8">
        <f t="shared" si="1"/>
        <v>0.12419469420191612</v>
      </c>
      <c r="L8">
        <f t="shared" si="2"/>
        <v>0.10159804990402138</v>
      </c>
      <c r="M8">
        <f t="shared" si="3"/>
        <v>0.16412964418750361</v>
      </c>
      <c r="N8">
        <f t="shared" si="4"/>
        <v>0.14994949982725941</v>
      </c>
      <c r="O8">
        <f t="shared" si="5"/>
        <v>0.16412964418750361</v>
      </c>
    </row>
    <row r="9" spans="1:15" x14ac:dyDescent="0.4">
      <c r="A9">
        <v>8</v>
      </c>
      <c r="B9" t="s">
        <v>71</v>
      </c>
      <c r="C9">
        <v>1321.7856054730007</v>
      </c>
      <c r="D9">
        <v>0.78</v>
      </c>
      <c r="E9">
        <v>0.84499999999999997</v>
      </c>
      <c r="F9">
        <v>0.91</v>
      </c>
      <c r="G9">
        <v>1</v>
      </c>
      <c r="H9">
        <v>0.78</v>
      </c>
      <c r="J9">
        <f t="shared" si="0"/>
        <v>5.9011082944943796E-2</v>
      </c>
      <c r="K9">
        <f t="shared" si="1"/>
        <v>6.3928673190355778E-2</v>
      </c>
      <c r="L9">
        <f t="shared" si="2"/>
        <v>6.884626343576776E-2</v>
      </c>
      <c r="M9">
        <f t="shared" si="3"/>
        <v>7.5655234544799735E-2</v>
      </c>
      <c r="N9">
        <f t="shared" si="4"/>
        <v>5.9011082944943796E-2</v>
      </c>
      <c r="O9">
        <f t="shared" si="5"/>
        <v>7.5655234544799735E-2</v>
      </c>
    </row>
    <row r="10" spans="1:15" x14ac:dyDescent="0.4">
      <c r="A10">
        <v>9</v>
      </c>
      <c r="B10" t="s">
        <v>9</v>
      </c>
      <c r="C10">
        <v>3404.3469293970015</v>
      </c>
      <c r="D10">
        <v>315.8</v>
      </c>
      <c r="E10">
        <v>357.6</v>
      </c>
      <c r="F10">
        <v>297</v>
      </c>
      <c r="G10">
        <v>291.61</v>
      </c>
      <c r="H10">
        <v>310.89999999999998</v>
      </c>
      <c r="J10">
        <f t="shared" si="0"/>
        <v>9.2763753680044712</v>
      </c>
      <c r="K10">
        <f t="shared" si="1"/>
        <v>10.504217326150725</v>
      </c>
      <c r="L10">
        <f t="shared" si="2"/>
        <v>8.7241402289339067</v>
      </c>
      <c r="M10">
        <f t="shared" si="3"/>
        <v>8.5658132395939948</v>
      </c>
      <c r="N10">
        <f t="shared" si="4"/>
        <v>9.1324417413318226</v>
      </c>
      <c r="O10">
        <f t="shared" si="5"/>
        <v>10.504217326150725</v>
      </c>
    </row>
    <row r="11" spans="1:15" x14ac:dyDescent="0.4">
      <c r="A11">
        <v>10</v>
      </c>
      <c r="B11" t="s">
        <v>1</v>
      </c>
      <c r="C11">
        <v>1109.9700287344999</v>
      </c>
      <c r="D11">
        <v>82.7</v>
      </c>
      <c r="E11">
        <v>88.2</v>
      </c>
      <c r="F11">
        <v>82</v>
      </c>
      <c r="G11">
        <v>82</v>
      </c>
      <c r="H11">
        <v>87</v>
      </c>
      <c r="J11">
        <f t="shared" si="0"/>
        <v>7.4506516265387814</v>
      </c>
      <c r="K11">
        <f t="shared" si="1"/>
        <v>7.9461605013388219</v>
      </c>
      <c r="L11">
        <f t="shared" si="2"/>
        <v>7.3875868606551398</v>
      </c>
      <c r="M11">
        <f t="shared" si="3"/>
        <v>7.3875868606551398</v>
      </c>
      <c r="N11">
        <f t="shared" si="4"/>
        <v>7.838049474109722</v>
      </c>
      <c r="O11">
        <f t="shared" si="5"/>
        <v>7.9461605013388219</v>
      </c>
    </row>
    <row r="12" spans="1:15" x14ac:dyDescent="0.4">
      <c r="A12">
        <v>11</v>
      </c>
      <c r="B12" t="s">
        <v>18</v>
      </c>
      <c r="C12">
        <v>1442.2393251240001</v>
      </c>
      <c r="D12">
        <v>15.66</v>
      </c>
      <c r="E12">
        <v>15.7</v>
      </c>
      <c r="F12">
        <v>32.159999999999997</v>
      </c>
      <c r="G12">
        <v>21.79</v>
      </c>
      <c r="H12">
        <v>39.33</v>
      </c>
      <c r="J12">
        <f t="shared" si="0"/>
        <v>1.0858114688180198</v>
      </c>
      <c r="K12">
        <f t="shared" si="1"/>
        <v>1.0885849336170441</v>
      </c>
      <c r="L12">
        <f t="shared" si="2"/>
        <v>2.2298656984155496</v>
      </c>
      <c r="M12">
        <f t="shared" si="3"/>
        <v>1.5108449492684961</v>
      </c>
      <c r="N12">
        <f t="shared" si="4"/>
        <v>2.7270092636406589</v>
      </c>
      <c r="O12">
        <f t="shared" si="5"/>
        <v>2.7270092636406589</v>
      </c>
    </row>
    <row r="13" spans="1:15" x14ac:dyDescent="0.4">
      <c r="A13">
        <v>12</v>
      </c>
      <c r="B13" t="s">
        <v>56</v>
      </c>
      <c r="C13">
        <v>741.86127514780003</v>
      </c>
      <c r="D13">
        <v>6.6</v>
      </c>
      <c r="E13">
        <v>5.67</v>
      </c>
      <c r="F13">
        <v>5.7</v>
      </c>
      <c r="G13">
        <v>7.5</v>
      </c>
      <c r="H13">
        <v>7.05</v>
      </c>
      <c r="J13">
        <f t="shared" si="0"/>
        <v>0.8896542010074715</v>
      </c>
      <c r="K13">
        <f t="shared" si="1"/>
        <v>0.7642938363200551</v>
      </c>
      <c r="L13">
        <f t="shared" si="2"/>
        <v>0.76833771905190718</v>
      </c>
      <c r="M13">
        <f t="shared" si="3"/>
        <v>1.0109706829630358</v>
      </c>
      <c r="N13">
        <f t="shared" si="4"/>
        <v>0.95031244198525366</v>
      </c>
      <c r="O13">
        <f t="shared" si="5"/>
        <v>1.0109706829630358</v>
      </c>
    </row>
    <row r="14" spans="1:15" x14ac:dyDescent="0.4">
      <c r="A14">
        <v>13</v>
      </c>
      <c r="B14" t="s">
        <v>58</v>
      </c>
      <c r="C14">
        <v>1319.7017291541999</v>
      </c>
      <c r="D14">
        <v>16.600000000000001</v>
      </c>
      <c r="E14">
        <v>0.01</v>
      </c>
      <c r="J14">
        <f t="shared" si="0"/>
        <v>1.2578599870926124</v>
      </c>
      <c r="K14">
        <f t="shared" si="1"/>
        <v>7.577469801762724E-4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1.2578599870926124</v>
      </c>
    </row>
    <row r="15" spans="1:15" x14ac:dyDescent="0.4">
      <c r="A15">
        <v>14</v>
      </c>
      <c r="B15" t="s">
        <v>31</v>
      </c>
      <c r="C15">
        <v>107.51210480077003</v>
      </c>
      <c r="D15">
        <v>0.21</v>
      </c>
      <c r="E15">
        <v>0.19</v>
      </c>
      <c r="F15">
        <v>0.17</v>
      </c>
      <c r="G15">
        <v>0.36</v>
      </c>
      <c r="H15">
        <v>2.17</v>
      </c>
      <c r="J15">
        <f t="shared" si="0"/>
        <v>0.19532684286029894</v>
      </c>
      <c r="K15">
        <f t="shared" si="1"/>
        <v>0.17672428639741333</v>
      </c>
      <c r="L15">
        <f t="shared" si="2"/>
        <v>0.15812172993452772</v>
      </c>
      <c r="M15">
        <f t="shared" si="3"/>
        <v>0.33484601633194105</v>
      </c>
      <c r="N15">
        <f t="shared" si="4"/>
        <v>2.0183773762230892</v>
      </c>
      <c r="O15">
        <f t="shared" si="5"/>
        <v>2.0183773762230892</v>
      </c>
    </row>
    <row r="16" spans="1:15" x14ac:dyDescent="0.4">
      <c r="A16">
        <v>15</v>
      </c>
      <c r="B16" t="s">
        <v>27</v>
      </c>
      <c r="C16">
        <v>363.71325953960007</v>
      </c>
      <c r="D16">
        <v>0.8</v>
      </c>
      <c r="E16">
        <v>0.76</v>
      </c>
      <c r="F16">
        <v>0.72</v>
      </c>
      <c r="G16">
        <v>0.43</v>
      </c>
      <c r="H16">
        <v>0.39</v>
      </c>
      <c r="J16">
        <f t="shared" si="0"/>
        <v>0.21995348781418245</v>
      </c>
      <c r="K16">
        <f t="shared" si="1"/>
        <v>0.20895581342347333</v>
      </c>
      <c r="L16">
        <f t="shared" si="2"/>
        <v>0.19795813903276419</v>
      </c>
      <c r="M16">
        <f t="shared" si="3"/>
        <v>0.11822499970012307</v>
      </c>
      <c r="N16">
        <f t="shared" si="4"/>
        <v>0.10722732530941394</v>
      </c>
      <c r="O16">
        <f t="shared" si="5"/>
        <v>0.21995348781418245</v>
      </c>
    </row>
    <row r="17" spans="1:15" x14ac:dyDescent="0.4">
      <c r="A17">
        <v>16</v>
      </c>
      <c r="B17" t="s">
        <v>72</v>
      </c>
      <c r="C17">
        <v>502.05633825299958</v>
      </c>
      <c r="D17">
        <v>0.04</v>
      </c>
      <c r="E17">
        <v>0.03</v>
      </c>
      <c r="F17">
        <v>0.02</v>
      </c>
      <c r="G17">
        <v>0.63</v>
      </c>
      <c r="H17">
        <v>1.24</v>
      </c>
      <c r="J17">
        <f t="shared" si="0"/>
        <v>7.9672333465976349E-3</v>
      </c>
      <c r="K17">
        <f t="shared" si="1"/>
        <v>5.9754250099482258E-3</v>
      </c>
      <c r="L17">
        <f t="shared" si="2"/>
        <v>3.9836166732988175E-3</v>
      </c>
      <c r="M17">
        <f t="shared" si="3"/>
        <v>0.12548392520891274</v>
      </c>
      <c r="N17">
        <f t="shared" si="4"/>
        <v>0.24698423374452669</v>
      </c>
      <c r="O17">
        <f t="shared" si="5"/>
        <v>0.24698423374452669</v>
      </c>
    </row>
    <row r="18" spans="1:15" x14ac:dyDescent="0.4">
      <c r="A18">
        <v>17</v>
      </c>
      <c r="B18" t="s">
        <v>73</v>
      </c>
      <c r="C18">
        <v>5389.8422772530021</v>
      </c>
      <c r="D18">
        <v>9.9</v>
      </c>
      <c r="E18">
        <v>7.9</v>
      </c>
      <c r="F18">
        <v>5.9</v>
      </c>
      <c r="G18">
        <v>9.9</v>
      </c>
      <c r="H18">
        <v>9.9</v>
      </c>
      <c r="J18">
        <f t="shared" si="0"/>
        <v>0.18367884421741659</v>
      </c>
      <c r="K18">
        <f t="shared" si="1"/>
        <v>0.14657200700177686</v>
      </c>
      <c r="L18">
        <f t="shared" si="2"/>
        <v>0.10946516978613716</v>
      </c>
      <c r="M18">
        <f t="shared" si="3"/>
        <v>0.18367884421741659</v>
      </c>
      <c r="N18">
        <f t="shared" si="4"/>
        <v>0.18367884421741659</v>
      </c>
      <c r="O18">
        <f t="shared" si="5"/>
        <v>0.18367884421741659</v>
      </c>
    </row>
    <row r="19" spans="1:15" x14ac:dyDescent="0.4">
      <c r="A19">
        <v>18</v>
      </c>
      <c r="B19" t="s">
        <v>8</v>
      </c>
      <c r="C19">
        <v>1742.454565794</v>
      </c>
      <c r="D19">
        <v>153.04</v>
      </c>
      <c r="E19">
        <v>164.15</v>
      </c>
      <c r="F19">
        <v>156.30000000000001</v>
      </c>
      <c r="G19">
        <v>148.69999999999999</v>
      </c>
      <c r="H19">
        <v>194.5</v>
      </c>
      <c r="J19">
        <f t="shared" si="0"/>
        <v>8.7830123668253517</v>
      </c>
      <c r="K19">
        <f t="shared" si="1"/>
        <v>9.4206186618817398</v>
      </c>
      <c r="L19">
        <f t="shared" si="2"/>
        <v>8.9701047630345183</v>
      </c>
      <c r="M19">
        <f t="shared" si="3"/>
        <v>8.5339384405837002</v>
      </c>
      <c r="N19">
        <f t="shared" si="4"/>
        <v>11.162414436405717</v>
      </c>
      <c r="O19">
        <f t="shared" si="5"/>
        <v>11.162414436405717</v>
      </c>
    </row>
    <row r="20" spans="1:15" x14ac:dyDescent="0.4">
      <c r="A20">
        <v>19</v>
      </c>
      <c r="B20" t="s">
        <v>42</v>
      </c>
      <c r="C20">
        <v>560.31276449789993</v>
      </c>
      <c r="D20">
        <v>22.4</v>
      </c>
      <c r="E20">
        <v>2.58</v>
      </c>
      <c r="F20">
        <v>2.4700000000000002</v>
      </c>
      <c r="G20">
        <v>2.5</v>
      </c>
      <c r="H20">
        <v>2</v>
      </c>
      <c r="J20">
        <f t="shared" si="0"/>
        <v>3.9977672149005552</v>
      </c>
      <c r="K20">
        <f t="shared" si="1"/>
        <v>0.46045711671622463</v>
      </c>
      <c r="L20">
        <f t="shared" si="2"/>
        <v>0.44082522414305231</v>
      </c>
      <c r="M20">
        <f t="shared" si="3"/>
        <v>0.44617937666300839</v>
      </c>
      <c r="N20">
        <f t="shared" si="4"/>
        <v>0.3569435013304067</v>
      </c>
      <c r="O20">
        <f t="shared" si="5"/>
        <v>3.9977672149005552</v>
      </c>
    </row>
    <row r="21" spans="1:15" x14ac:dyDescent="0.4">
      <c r="A21">
        <v>20</v>
      </c>
      <c r="B21" t="s">
        <v>74</v>
      </c>
      <c r="C21">
        <v>1074.0609684020001</v>
      </c>
      <c r="D21">
        <v>4.8</v>
      </c>
      <c r="E21">
        <v>4.7750000000000004</v>
      </c>
      <c r="F21">
        <v>4.75</v>
      </c>
      <c r="G21">
        <v>5.56</v>
      </c>
      <c r="H21">
        <v>4.8</v>
      </c>
      <c r="J21">
        <f t="shared" si="0"/>
        <v>0.44690200474759767</v>
      </c>
      <c r="K21">
        <f t="shared" si="1"/>
        <v>0.44457439013953731</v>
      </c>
      <c r="L21">
        <f t="shared" si="2"/>
        <v>0.4422467755314769</v>
      </c>
      <c r="M21">
        <f t="shared" si="3"/>
        <v>0.51766148883263396</v>
      </c>
      <c r="N21">
        <f t="shared" si="4"/>
        <v>0.44690200474759767</v>
      </c>
      <c r="O21">
        <f t="shared" si="5"/>
        <v>0.51766148883263396</v>
      </c>
    </row>
    <row r="22" spans="1:15" x14ac:dyDescent="0.4">
      <c r="A22">
        <v>21</v>
      </c>
      <c r="B22" t="s">
        <v>75</v>
      </c>
      <c r="C22">
        <v>18240.981631759994</v>
      </c>
      <c r="D22">
        <v>1.44</v>
      </c>
      <c r="E22">
        <v>1.49</v>
      </c>
      <c r="F22">
        <v>1.54</v>
      </c>
      <c r="G22">
        <v>2.57</v>
      </c>
      <c r="H22">
        <v>3.6</v>
      </c>
      <c r="J22">
        <f t="shared" si="0"/>
        <v>7.8943119897273897E-3</v>
      </c>
      <c r="K22">
        <f t="shared" si="1"/>
        <v>8.1684200449262563E-3</v>
      </c>
      <c r="L22">
        <f t="shared" si="2"/>
        <v>8.4425281001251247E-3</v>
      </c>
      <c r="M22">
        <f t="shared" si="3"/>
        <v>1.4089154037221798E-2</v>
      </c>
      <c r="N22">
        <f t="shared" si="4"/>
        <v>1.9735779974318472E-2</v>
      </c>
      <c r="O22">
        <f t="shared" si="5"/>
        <v>1.9735779974318472E-2</v>
      </c>
    </row>
    <row r="23" spans="1:15" x14ac:dyDescent="0.4">
      <c r="A23">
        <v>22</v>
      </c>
      <c r="B23" t="s">
        <v>43</v>
      </c>
      <c r="C23">
        <v>984.52237135829989</v>
      </c>
      <c r="D23">
        <v>3.45</v>
      </c>
      <c r="E23">
        <v>3.03</v>
      </c>
      <c r="F23">
        <v>3.14</v>
      </c>
      <c r="G23">
        <v>3.4</v>
      </c>
      <c r="H23">
        <v>3.2450000000000001</v>
      </c>
      <c r="J23">
        <f t="shared" si="0"/>
        <v>0.35042372833439983</v>
      </c>
      <c r="K23">
        <f t="shared" si="1"/>
        <v>0.30776344836325553</v>
      </c>
      <c r="L23">
        <f t="shared" si="2"/>
        <v>0.31893637883188858</v>
      </c>
      <c r="M23">
        <f t="shared" si="3"/>
        <v>0.34534512357593028</v>
      </c>
      <c r="N23">
        <f t="shared" si="4"/>
        <v>0.32960144882467463</v>
      </c>
      <c r="O23">
        <f t="shared" si="5"/>
        <v>0.35042372833439983</v>
      </c>
    </row>
    <row r="24" spans="1:15" x14ac:dyDescent="0.4">
      <c r="A24">
        <v>23</v>
      </c>
      <c r="B24" t="s">
        <v>76</v>
      </c>
      <c r="C24">
        <v>304.74482215299997</v>
      </c>
      <c r="D24">
        <v>1.1000000000000001</v>
      </c>
      <c r="E24">
        <v>0.72500000000000009</v>
      </c>
      <c r="F24">
        <v>0.35</v>
      </c>
      <c r="G24">
        <v>0.15</v>
      </c>
      <c r="H24">
        <v>1.1000000000000001</v>
      </c>
      <c r="J24">
        <f t="shared" si="0"/>
        <v>0.36095773251488911</v>
      </c>
      <c r="K24">
        <f t="shared" si="1"/>
        <v>0.23790396006663148</v>
      </c>
      <c r="L24">
        <f t="shared" si="2"/>
        <v>0.11485018761837379</v>
      </c>
      <c r="M24">
        <f t="shared" si="3"/>
        <v>4.9221508979303052E-2</v>
      </c>
      <c r="N24">
        <f t="shared" si="4"/>
        <v>0.36095773251488911</v>
      </c>
      <c r="O24">
        <f t="shared" si="5"/>
        <v>0.36095773251488911</v>
      </c>
    </row>
    <row r="25" spans="1:15" x14ac:dyDescent="0.4">
      <c r="A25">
        <v>24</v>
      </c>
      <c r="B25" t="s">
        <v>45</v>
      </c>
      <c r="C25">
        <v>187.69093132359998</v>
      </c>
      <c r="D25">
        <v>0.77</v>
      </c>
      <c r="E25">
        <v>0.47</v>
      </c>
      <c r="F25">
        <v>0.46</v>
      </c>
      <c r="G25">
        <v>0.43</v>
      </c>
      <c r="H25">
        <v>0.27500000000000002</v>
      </c>
      <c r="J25">
        <f t="shared" si="0"/>
        <v>0.41024891004053604</v>
      </c>
      <c r="K25">
        <f t="shared" si="1"/>
        <v>0.25041167236240514</v>
      </c>
      <c r="L25">
        <f t="shared" si="2"/>
        <v>0.24508376443980076</v>
      </c>
      <c r="M25">
        <f t="shared" si="3"/>
        <v>0.22910004067198766</v>
      </c>
      <c r="N25">
        <f t="shared" si="4"/>
        <v>0.14651746787162004</v>
      </c>
      <c r="O25">
        <f t="shared" si="5"/>
        <v>0.41024891004053604</v>
      </c>
    </row>
    <row r="26" spans="1:15" x14ac:dyDescent="0.4">
      <c r="A26">
        <v>25</v>
      </c>
      <c r="B26" t="s">
        <v>103</v>
      </c>
      <c r="C26">
        <v>120.83013129359991</v>
      </c>
      <c r="D26">
        <v>0.43</v>
      </c>
      <c r="E26">
        <v>6.4</v>
      </c>
      <c r="F26">
        <v>0.85</v>
      </c>
      <c r="G26">
        <v>0.5</v>
      </c>
      <c r="H26">
        <v>0.55000000000000004</v>
      </c>
      <c r="J26">
        <f t="shared" si="0"/>
        <v>0.35587149943184421</v>
      </c>
      <c r="K26">
        <f t="shared" si="1"/>
        <v>5.2966920845669838</v>
      </c>
      <c r="L26">
        <f t="shared" si="2"/>
        <v>0.70346691748155254</v>
      </c>
      <c r="M26">
        <f t="shared" si="3"/>
        <v>0.41380406910679557</v>
      </c>
      <c r="N26">
        <f t="shared" si="4"/>
        <v>0.45518447601747519</v>
      </c>
      <c r="O26">
        <f t="shared" si="5"/>
        <v>5.2966920845669838</v>
      </c>
    </row>
    <row r="27" spans="1:15" x14ac:dyDescent="0.4">
      <c r="A27">
        <v>26</v>
      </c>
      <c r="B27" t="s">
        <v>40</v>
      </c>
      <c r="C27">
        <v>1529.6915245869991</v>
      </c>
      <c r="D27">
        <v>17.27</v>
      </c>
      <c r="E27">
        <v>20.54</v>
      </c>
      <c r="F27">
        <v>21.49</v>
      </c>
      <c r="G27">
        <v>21.75</v>
      </c>
      <c r="H27">
        <v>22.01</v>
      </c>
      <c r="J27">
        <f t="shared" si="0"/>
        <v>1.128985793698682</v>
      </c>
      <c r="K27">
        <f t="shared" si="1"/>
        <v>1.3427543834725493</v>
      </c>
      <c r="L27">
        <f t="shared" si="2"/>
        <v>1.4048584080245903</v>
      </c>
      <c r="M27">
        <f t="shared" si="3"/>
        <v>1.4218552989546225</v>
      </c>
      <c r="N27">
        <f t="shared" si="4"/>
        <v>1.4388521898846549</v>
      </c>
      <c r="O27">
        <f t="shared" si="5"/>
        <v>1.4388521898846549</v>
      </c>
    </row>
    <row r="28" spans="1:15" x14ac:dyDescent="0.4">
      <c r="A28">
        <v>27</v>
      </c>
      <c r="B28" t="s">
        <v>10</v>
      </c>
      <c r="C28">
        <v>911.18808620489995</v>
      </c>
      <c r="D28">
        <v>92.2</v>
      </c>
      <c r="E28">
        <v>102.85</v>
      </c>
      <c r="F28">
        <v>90.4</v>
      </c>
      <c r="G28">
        <v>89.67</v>
      </c>
      <c r="H28">
        <v>90.5</v>
      </c>
      <c r="J28">
        <f t="shared" si="0"/>
        <v>10.118657321784481</v>
      </c>
      <c r="K28">
        <f t="shared" si="1"/>
        <v>11.287461014593644</v>
      </c>
      <c r="L28">
        <f t="shared" si="2"/>
        <v>9.9211130356758908</v>
      </c>
      <c r="M28">
        <f t="shared" si="3"/>
        <v>9.8409978529762956</v>
      </c>
      <c r="N28">
        <f t="shared" si="4"/>
        <v>9.9320877182374794</v>
      </c>
      <c r="O28">
        <f t="shared" si="5"/>
        <v>11.287461014593644</v>
      </c>
    </row>
    <row r="29" spans="1:15" x14ac:dyDescent="0.4">
      <c r="A29">
        <v>28</v>
      </c>
      <c r="B29" t="s">
        <v>16</v>
      </c>
      <c r="C29">
        <v>1690.1286093740032</v>
      </c>
      <c r="D29">
        <v>30.93</v>
      </c>
      <c r="E29">
        <v>30.9</v>
      </c>
      <c r="F29">
        <v>120.8</v>
      </c>
      <c r="G29">
        <v>52.36</v>
      </c>
      <c r="H29">
        <v>114.86</v>
      </c>
      <c r="J29">
        <f t="shared" si="0"/>
        <v>1.8300382484771962</v>
      </c>
      <c r="K29">
        <f t="shared" si="1"/>
        <v>1.8282632356270727</v>
      </c>
      <c r="L29">
        <f t="shared" si="2"/>
        <v>7.1473850764967759</v>
      </c>
      <c r="M29">
        <f t="shared" si="3"/>
        <v>3.0979890944153246</v>
      </c>
      <c r="N29">
        <f t="shared" si="4"/>
        <v>6.7959325321723485</v>
      </c>
      <c r="O29">
        <f t="shared" si="5"/>
        <v>7.1473850764967759</v>
      </c>
    </row>
    <row r="30" spans="1:15" x14ac:dyDescent="0.4">
      <c r="A30">
        <v>29</v>
      </c>
      <c r="B30" t="s">
        <v>51</v>
      </c>
      <c r="C30">
        <v>1090.4368378712002</v>
      </c>
      <c r="D30">
        <v>1.04</v>
      </c>
      <c r="E30">
        <v>1.17</v>
      </c>
      <c r="F30">
        <v>1.3</v>
      </c>
      <c r="G30">
        <v>1.56</v>
      </c>
      <c r="H30">
        <v>2.04</v>
      </c>
      <c r="J30">
        <f t="shared" si="0"/>
        <v>9.5374620874908694E-2</v>
      </c>
      <c r="K30">
        <f t="shared" si="1"/>
        <v>0.10729644848427229</v>
      </c>
      <c r="L30">
        <f t="shared" si="2"/>
        <v>0.11921827609363587</v>
      </c>
      <c r="M30">
        <f t="shared" si="3"/>
        <v>0.14306193131236306</v>
      </c>
      <c r="N30">
        <f t="shared" si="4"/>
        <v>0.18708098710078244</v>
      </c>
      <c r="O30">
        <f t="shared" si="5"/>
        <v>0.18708098710078244</v>
      </c>
    </row>
    <row r="31" spans="1:15" x14ac:dyDescent="0.4">
      <c r="A31">
        <v>30</v>
      </c>
      <c r="B31" t="s">
        <v>15</v>
      </c>
      <c r="C31">
        <v>742.42221835100054</v>
      </c>
      <c r="D31">
        <v>0.47</v>
      </c>
      <c r="E31">
        <v>0.45999999999999996</v>
      </c>
      <c r="F31">
        <v>0.45</v>
      </c>
      <c r="G31">
        <v>0.57999999999999996</v>
      </c>
      <c r="H31">
        <v>0.71</v>
      </c>
      <c r="J31">
        <f t="shared" si="0"/>
        <v>6.330629504110484E-2</v>
      </c>
      <c r="K31">
        <f t="shared" si="1"/>
        <v>6.1959352593421758E-2</v>
      </c>
      <c r="L31">
        <f t="shared" si="2"/>
        <v>6.0612410145738677E-2</v>
      </c>
      <c r="M31">
        <f t="shared" si="3"/>
        <v>7.8122661965618734E-2</v>
      </c>
      <c r="N31">
        <f t="shared" si="4"/>
        <v>9.5632913785498805E-2</v>
      </c>
      <c r="O31">
        <f t="shared" si="5"/>
        <v>9.5632913785498805E-2</v>
      </c>
    </row>
    <row r="32" spans="1:15" x14ac:dyDescent="0.4">
      <c r="A32">
        <v>31</v>
      </c>
      <c r="B32" t="s">
        <v>67</v>
      </c>
      <c r="C32">
        <v>129.71467162599998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</row>
    <row r="33" spans="1:15" x14ac:dyDescent="0.4">
      <c r="A33">
        <v>32</v>
      </c>
      <c r="B33" t="s">
        <v>104</v>
      </c>
      <c r="C33">
        <v>446.72831095340007</v>
      </c>
      <c r="D33">
        <v>7.98</v>
      </c>
      <c r="E33">
        <v>3.62</v>
      </c>
      <c r="F33">
        <v>3.1</v>
      </c>
      <c r="G33">
        <v>3.4</v>
      </c>
      <c r="H33">
        <v>3.7</v>
      </c>
      <c r="J33">
        <f t="shared" si="0"/>
        <v>1.786320634787891</v>
      </c>
      <c r="K33">
        <f t="shared" si="1"/>
        <v>0.81033592705916868</v>
      </c>
      <c r="L33">
        <f t="shared" si="2"/>
        <v>0.69393408118326594</v>
      </c>
      <c r="M33">
        <f t="shared" si="3"/>
        <v>0.76108899226551752</v>
      </c>
      <c r="N33">
        <f t="shared" si="4"/>
        <v>0.82824390334776909</v>
      </c>
      <c r="O33">
        <f t="shared" si="5"/>
        <v>1.786320634787891</v>
      </c>
    </row>
    <row r="34" spans="1:15" x14ac:dyDescent="0.4">
      <c r="A34">
        <v>33</v>
      </c>
      <c r="B34" t="s">
        <v>77</v>
      </c>
      <c r="C34">
        <v>914.36366877799992</v>
      </c>
      <c r="D34">
        <v>0.12</v>
      </c>
      <c r="E34">
        <v>0.12</v>
      </c>
      <c r="F34">
        <v>0.12</v>
      </c>
      <c r="G34">
        <v>0.26</v>
      </c>
      <c r="H34">
        <v>0.4</v>
      </c>
      <c r="J34">
        <f t="shared" si="0"/>
        <v>1.3123881022129176E-2</v>
      </c>
      <c r="K34">
        <f t="shared" si="1"/>
        <v>1.3123881022129176E-2</v>
      </c>
      <c r="L34">
        <f t="shared" si="2"/>
        <v>1.3123881022129176E-2</v>
      </c>
      <c r="M34">
        <f t="shared" si="3"/>
        <v>2.8435075547946546E-2</v>
      </c>
      <c r="N34">
        <f t="shared" si="4"/>
        <v>4.3746270073763915E-2</v>
      </c>
      <c r="O34">
        <f t="shared" si="5"/>
        <v>4.3746270073763915E-2</v>
      </c>
    </row>
    <row r="35" spans="1:15" x14ac:dyDescent="0.4">
      <c r="A35">
        <v>34</v>
      </c>
      <c r="B35" t="s">
        <v>29</v>
      </c>
      <c r="C35">
        <v>207.67833954369996</v>
      </c>
      <c r="D35">
        <v>1.4</v>
      </c>
      <c r="E35">
        <v>1.4</v>
      </c>
      <c r="F35">
        <v>4.83</v>
      </c>
      <c r="G35">
        <v>4.3</v>
      </c>
      <c r="H35">
        <v>2.35</v>
      </c>
      <c r="J35">
        <f t="shared" si="0"/>
        <v>0.67411941133389608</v>
      </c>
      <c r="K35">
        <f t="shared" si="1"/>
        <v>0.67411941133389608</v>
      </c>
      <c r="L35">
        <f t="shared" si="2"/>
        <v>2.3257119691019414</v>
      </c>
      <c r="M35">
        <f t="shared" si="3"/>
        <v>2.070509620525538</v>
      </c>
      <c r="N35">
        <f t="shared" si="4"/>
        <v>1.1315575833104683</v>
      </c>
      <c r="O35">
        <f t="shared" si="5"/>
        <v>2.3257119691019414</v>
      </c>
    </row>
    <row r="36" spans="1:15" x14ac:dyDescent="0.4">
      <c r="A36">
        <v>35</v>
      </c>
      <c r="B36" t="s">
        <v>30</v>
      </c>
      <c r="C36">
        <v>250.14939871169997</v>
      </c>
      <c r="D36">
        <v>1.4</v>
      </c>
      <c r="E36">
        <v>1.4</v>
      </c>
      <c r="F36">
        <v>4.83</v>
      </c>
      <c r="G36">
        <v>4.3</v>
      </c>
      <c r="H36">
        <v>2.35</v>
      </c>
      <c r="J36">
        <f t="shared" si="0"/>
        <v>0.5596655467533288</v>
      </c>
      <c r="K36">
        <f t="shared" si="1"/>
        <v>0.5596655467533288</v>
      </c>
      <c r="L36">
        <f t="shared" si="2"/>
        <v>1.9308461362989842</v>
      </c>
      <c r="M36">
        <f t="shared" si="3"/>
        <v>1.7189727507423669</v>
      </c>
      <c r="N36">
        <f t="shared" si="4"/>
        <v>0.93943859633594473</v>
      </c>
      <c r="O36">
        <f t="shared" si="5"/>
        <v>1.9308461362989842</v>
      </c>
    </row>
    <row r="37" spans="1:15" x14ac:dyDescent="0.4">
      <c r="A37">
        <v>36</v>
      </c>
      <c r="B37" t="s">
        <v>12</v>
      </c>
      <c r="C37">
        <v>2128.4707215450003</v>
      </c>
      <c r="D37">
        <v>121</v>
      </c>
      <c r="E37">
        <v>170.54</v>
      </c>
      <c r="F37">
        <v>158.35</v>
      </c>
      <c r="G37">
        <v>155.61000000000001</v>
      </c>
      <c r="H37">
        <v>169.41</v>
      </c>
      <c r="J37">
        <f t="shared" si="0"/>
        <v>5.6848327193417685</v>
      </c>
      <c r="K37">
        <f t="shared" si="1"/>
        <v>8.0123253880706216</v>
      </c>
      <c r="L37">
        <f t="shared" si="2"/>
        <v>7.4396137281633807</v>
      </c>
      <c r="M37">
        <f t="shared" si="3"/>
        <v>7.3108828054278732</v>
      </c>
      <c r="N37">
        <f t="shared" si="4"/>
        <v>7.9592356279643717</v>
      </c>
      <c r="O37">
        <f t="shared" si="5"/>
        <v>8.0123253880706216</v>
      </c>
    </row>
    <row r="38" spans="1:15" x14ac:dyDescent="0.4">
      <c r="A38">
        <v>37</v>
      </c>
      <c r="B38" t="s">
        <v>79</v>
      </c>
      <c r="C38">
        <v>1084.7050276170003</v>
      </c>
      <c r="D38">
        <v>0.2</v>
      </c>
      <c r="E38">
        <v>0.185</v>
      </c>
      <c r="F38">
        <v>0.17</v>
      </c>
      <c r="G38">
        <v>0.23</v>
      </c>
      <c r="H38">
        <v>0.28999999999999998</v>
      </c>
      <c r="J38">
        <f t="shared" si="0"/>
        <v>1.8438192403273181E-2</v>
      </c>
      <c r="K38">
        <f t="shared" si="1"/>
        <v>1.7055327973027692E-2</v>
      </c>
      <c r="L38">
        <f t="shared" si="2"/>
        <v>1.5672463542782202E-2</v>
      </c>
      <c r="M38">
        <f t="shared" si="3"/>
        <v>2.1203921263764157E-2</v>
      </c>
      <c r="N38">
        <f t="shared" si="4"/>
        <v>2.6735378984746108E-2</v>
      </c>
      <c r="O38">
        <f t="shared" si="5"/>
        <v>2.6735378984746108E-2</v>
      </c>
    </row>
    <row r="39" spans="1:15" x14ac:dyDescent="0.4">
      <c r="A39">
        <v>38</v>
      </c>
      <c r="B39" t="s">
        <v>80</v>
      </c>
      <c r="C39">
        <v>3896.8647573950002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x14ac:dyDescent="0.4">
      <c r="A40">
        <v>39</v>
      </c>
      <c r="B40" t="s">
        <v>81</v>
      </c>
      <c r="C40">
        <v>1210.9245389661999</v>
      </c>
      <c r="D40">
        <v>19.309999999999999</v>
      </c>
      <c r="E40">
        <v>10.404999999999999</v>
      </c>
      <c r="F40">
        <v>1.5</v>
      </c>
      <c r="G40">
        <v>6.53</v>
      </c>
      <c r="H40">
        <v>19.309999999999999</v>
      </c>
      <c r="J40">
        <f t="shared" si="0"/>
        <v>1.59464932608315</v>
      </c>
      <c r="K40">
        <f t="shared" si="1"/>
        <v>0.85926080983403308</v>
      </c>
      <c r="L40">
        <f t="shared" si="2"/>
        <v>0.12387229358491586</v>
      </c>
      <c r="M40">
        <f t="shared" si="3"/>
        <v>0.53925738473966711</v>
      </c>
      <c r="N40">
        <f t="shared" si="4"/>
        <v>1.59464932608315</v>
      </c>
      <c r="O40">
        <f t="shared" si="5"/>
        <v>1.59464932608315</v>
      </c>
    </row>
    <row r="41" spans="1:15" x14ac:dyDescent="0.4">
      <c r="A41">
        <v>40</v>
      </c>
      <c r="B41" t="s">
        <v>49</v>
      </c>
      <c r="C41">
        <v>627.84269859400001</v>
      </c>
      <c r="D41">
        <v>0.25</v>
      </c>
      <c r="E41">
        <v>0.17</v>
      </c>
      <c r="F41">
        <v>0.23</v>
      </c>
      <c r="G41">
        <v>0.23</v>
      </c>
      <c r="H41">
        <v>0.22</v>
      </c>
      <c r="J41">
        <f t="shared" si="0"/>
        <v>3.9818891031121906E-2</v>
      </c>
      <c r="K41">
        <f t="shared" si="1"/>
        <v>2.7076845901162896E-2</v>
      </c>
      <c r="L41">
        <f t="shared" si="2"/>
        <v>3.663337974863215E-2</v>
      </c>
      <c r="M41">
        <f t="shared" si="3"/>
        <v>3.663337974863215E-2</v>
      </c>
      <c r="N41">
        <f t="shared" si="4"/>
        <v>3.5040624107387279E-2</v>
      </c>
      <c r="O41">
        <f t="shared" si="5"/>
        <v>3.9818891031121906E-2</v>
      </c>
    </row>
    <row r="42" spans="1:15" x14ac:dyDescent="0.4">
      <c r="A42">
        <v>41</v>
      </c>
      <c r="B42" t="s">
        <v>2</v>
      </c>
      <c r="C42">
        <v>2430.143962997</v>
      </c>
      <c r="D42">
        <v>202.1</v>
      </c>
      <c r="E42">
        <v>219.94</v>
      </c>
      <c r="F42">
        <v>200.81</v>
      </c>
      <c r="G42">
        <v>199.9</v>
      </c>
      <c r="H42">
        <v>234.2</v>
      </c>
      <c r="J42">
        <f t="shared" si="0"/>
        <v>8.3163797321191666</v>
      </c>
      <c r="K42">
        <f t="shared" si="1"/>
        <v>9.0504926189128625</v>
      </c>
      <c r="L42">
        <f t="shared" si="2"/>
        <v>8.2632964572332988</v>
      </c>
      <c r="M42">
        <f t="shared" si="3"/>
        <v>8.2258501160347421</v>
      </c>
      <c r="N42">
        <f t="shared" si="4"/>
        <v>9.6372891304419035</v>
      </c>
      <c r="O42">
        <f t="shared" si="5"/>
        <v>9.6372891304419035</v>
      </c>
    </row>
    <row r="43" spans="1:15" x14ac:dyDescent="0.4">
      <c r="A43">
        <v>42</v>
      </c>
      <c r="B43" t="s">
        <v>11</v>
      </c>
      <c r="C43">
        <v>2037.5353421369987</v>
      </c>
      <c r="D43">
        <v>136.88999999999999</v>
      </c>
      <c r="E43">
        <v>176.5</v>
      </c>
      <c r="F43">
        <v>153.9</v>
      </c>
      <c r="G43">
        <v>150.4</v>
      </c>
      <c r="H43">
        <v>152.62</v>
      </c>
      <c r="J43">
        <f t="shared" si="0"/>
        <v>6.7184110709180445</v>
      </c>
      <c r="K43">
        <f t="shared" si="1"/>
        <v>8.6624264301047198</v>
      </c>
      <c r="L43">
        <f t="shared" si="2"/>
        <v>7.553243215825022</v>
      </c>
      <c r="M43">
        <f t="shared" si="3"/>
        <v>7.3814670543215284</v>
      </c>
      <c r="N43">
        <f t="shared" si="4"/>
        <v>7.4904222196180301</v>
      </c>
      <c r="O43">
        <f t="shared" si="5"/>
        <v>8.6624264301047198</v>
      </c>
    </row>
    <row r="44" spans="1:15" x14ac:dyDescent="0.4">
      <c r="A44">
        <v>43</v>
      </c>
      <c r="B44" t="s">
        <v>3</v>
      </c>
      <c r="C44">
        <v>3831.8548696780008</v>
      </c>
      <c r="D44">
        <v>305.8</v>
      </c>
      <c r="E44">
        <v>307.16000000000003</v>
      </c>
      <c r="F44">
        <v>298.69</v>
      </c>
      <c r="G44">
        <v>298.8</v>
      </c>
      <c r="H44">
        <v>328.98</v>
      </c>
      <c r="J44">
        <f t="shared" si="0"/>
        <v>7.980469260979528</v>
      </c>
      <c r="K44">
        <f t="shared" si="1"/>
        <v>8.0159612106032441</v>
      </c>
      <c r="L44">
        <f t="shared" si="2"/>
        <v>7.7949194361084864</v>
      </c>
      <c r="M44">
        <f t="shared" si="3"/>
        <v>7.7977901085045227</v>
      </c>
      <c r="N44">
        <f t="shared" si="4"/>
        <v>8.5853982258896178</v>
      </c>
      <c r="O44">
        <f t="shared" si="5"/>
        <v>8.5853982258896178</v>
      </c>
    </row>
    <row r="45" spans="1:15" x14ac:dyDescent="0.4">
      <c r="A45">
        <v>44</v>
      </c>
      <c r="B45" t="s">
        <v>13</v>
      </c>
      <c r="C45">
        <v>2171.6695934632003</v>
      </c>
      <c r="D45">
        <v>52.4</v>
      </c>
      <c r="E45">
        <v>57.57</v>
      </c>
      <c r="F45">
        <v>60.7</v>
      </c>
      <c r="G45">
        <v>64.5</v>
      </c>
      <c r="H45">
        <v>68.09</v>
      </c>
      <c r="J45">
        <f t="shared" si="0"/>
        <v>2.4128900712026264</v>
      </c>
      <c r="K45">
        <f t="shared" si="1"/>
        <v>2.6509557518918934</v>
      </c>
      <c r="L45">
        <f t="shared" si="2"/>
        <v>2.7950844908778514</v>
      </c>
      <c r="M45">
        <f t="shared" si="3"/>
        <v>2.9700650685604848</v>
      </c>
      <c r="N45">
        <f t="shared" si="4"/>
        <v>3.1353756669501305</v>
      </c>
      <c r="O45">
        <f t="shared" si="5"/>
        <v>3.1353756669501305</v>
      </c>
    </row>
    <row r="46" spans="1:15" x14ac:dyDescent="0.4">
      <c r="A46">
        <v>45</v>
      </c>
      <c r="B46" t="s">
        <v>20</v>
      </c>
      <c r="C46">
        <v>711.40046302540054</v>
      </c>
      <c r="D46">
        <v>9.11</v>
      </c>
      <c r="E46">
        <v>9.11</v>
      </c>
      <c r="F46">
        <v>7.7</v>
      </c>
      <c r="G46">
        <v>7.54</v>
      </c>
      <c r="H46">
        <v>7.6</v>
      </c>
      <c r="J46">
        <f t="shared" si="0"/>
        <v>1.2805726835287043</v>
      </c>
      <c r="K46">
        <f t="shared" si="1"/>
        <v>1.2805726835287043</v>
      </c>
      <c r="L46">
        <f t="shared" si="2"/>
        <v>1.0823720815774998</v>
      </c>
      <c r="M46">
        <f t="shared" si="3"/>
        <v>1.0598812331291363</v>
      </c>
      <c r="N46">
        <f t="shared" si="4"/>
        <v>1.0683153012972726</v>
      </c>
      <c r="O46">
        <f t="shared" si="5"/>
        <v>1.2805726835287043</v>
      </c>
    </row>
    <row r="47" spans="1:15" x14ac:dyDescent="0.4">
      <c r="A47">
        <v>46</v>
      </c>
      <c r="B47" t="s">
        <v>14</v>
      </c>
      <c r="C47">
        <v>1145.4032608694999</v>
      </c>
      <c r="D47">
        <v>8.25</v>
      </c>
      <c r="E47">
        <v>5.61</v>
      </c>
      <c r="F47">
        <v>52.4</v>
      </c>
      <c r="G47">
        <v>24.5</v>
      </c>
      <c r="H47">
        <v>39.49</v>
      </c>
      <c r="J47">
        <f t="shared" si="0"/>
        <v>0.72027034336686357</v>
      </c>
      <c r="K47">
        <f t="shared" si="1"/>
        <v>0.48978383348946725</v>
      </c>
      <c r="L47">
        <f t="shared" si="2"/>
        <v>4.5748079990816555</v>
      </c>
      <c r="M47">
        <f t="shared" si="3"/>
        <v>2.1389846560591708</v>
      </c>
      <c r="N47">
        <f t="shared" si="4"/>
        <v>3.4476940435827204</v>
      </c>
      <c r="O47">
        <f t="shared" si="5"/>
        <v>4.5748079990816555</v>
      </c>
    </row>
    <row r="48" spans="1:15" x14ac:dyDescent="0.4">
      <c r="A48">
        <v>47</v>
      </c>
      <c r="B48" t="s">
        <v>64</v>
      </c>
      <c r="C48">
        <v>592.51182357669995</v>
      </c>
      <c r="D48">
        <v>1.7</v>
      </c>
      <c r="E48">
        <v>1.7999999999999998</v>
      </c>
      <c r="F48">
        <v>1.9</v>
      </c>
      <c r="G48">
        <v>1.07</v>
      </c>
      <c r="H48">
        <v>1.7</v>
      </c>
      <c r="J48">
        <f t="shared" si="0"/>
        <v>0.28691410573681775</v>
      </c>
      <c r="K48">
        <f t="shared" si="1"/>
        <v>0.30379140607427757</v>
      </c>
      <c r="L48">
        <f t="shared" si="2"/>
        <v>0.3206687064117375</v>
      </c>
      <c r="M48">
        <f t="shared" si="3"/>
        <v>0.18058711361082058</v>
      </c>
      <c r="N48">
        <f t="shared" si="4"/>
        <v>0.28691410573681775</v>
      </c>
      <c r="O48">
        <f t="shared" si="5"/>
        <v>0.3206687064117375</v>
      </c>
    </row>
    <row r="49" spans="1:15" x14ac:dyDescent="0.4">
      <c r="A49">
        <v>48</v>
      </c>
      <c r="B49" t="s">
        <v>82</v>
      </c>
      <c r="C49">
        <v>252.36101267839999</v>
      </c>
      <c r="E49">
        <v>0.15</v>
      </c>
      <c r="F49">
        <v>0.3</v>
      </c>
      <c r="G49">
        <v>0.34</v>
      </c>
      <c r="H49">
        <v>1</v>
      </c>
      <c r="J49">
        <f t="shared" si="0"/>
        <v>0</v>
      </c>
      <c r="K49">
        <f t="shared" si="1"/>
        <v>5.9438658296697651E-2</v>
      </c>
      <c r="L49">
        <f t="shared" si="2"/>
        <v>0.1188773165933953</v>
      </c>
      <c r="M49">
        <f t="shared" si="3"/>
        <v>0.13472762547251468</v>
      </c>
      <c r="N49">
        <f t="shared" si="4"/>
        <v>0.39625772197798431</v>
      </c>
      <c r="O49">
        <f t="shared" si="5"/>
        <v>0.39625772197798431</v>
      </c>
    </row>
    <row r="50" spans="1:15" x14ac:dyDescent="0.4">
      <c r="A50">
        <v>49</v>
      </c>
      <c r="B50" t="s">
        <v>54</v>
      </c>
      <c r="C50">
        <v>1078.9396806104</v>
      </c>
      <c r="D50">
        <v>5.76</v>
      </c>
      <c r="E50">
        <v>5.76</v>
      </c>
      <c r="F50">
        <v>6.1</v>
      </c>
      <c r="G50">
        <v>7.03</v>
      </c>
      <c r="H50">
        <v>7.56666666666667</v>
      </c>
      <c r="J50">
        <f t="shared" si="0"/>
        <v>0.53385746242471444</v>
      </c>
      <c r="K50">
        <f t="shared" si="1"/>
        <v>0.53385746242471444</v>
      </c>
      <c r="L50">
        <f t="shared" si="2"/>
        <v>0.56536988208172878</v>
      </c>
      <c r="M50">
        <f t="shared" si="3"/>
        <v>0.65156561820238579</v>
      </c>
      <c r="N50">
        <f t="shared" si="4"/>
        <v>0.70130581001394798</v>
      </c>
      <c r="O50">
        <f t="shared" si="5"/>
        <v>0.70130581001394798</v>
      </c>
    </row>
    <row r="51" spans="1:15" x14ac:dyDescent="0.4">
      <c r="A51">
        <v>50</v>
      </c>
      <c r="B51" t="s">
        <v>39</v>
      </c>
      <c r="C51">
        <v>254.95588947930003</v>
      </c>
      <c r="D51">
        <v>0.94</v>
      </c>
      <c r="E51">
        <v>4.07</v>
      </c>
      <c r="F51">
        <v>7.2</v>
      </c>
      <c r="G51">
        <v>2.14</v>
      </c>
      <c r="H51">
        <v>1.94</v>
      </c>
      <c r="J51">
        <f t="shared" si="0"/>
        <v>0.36869122808646432</v>
      </c>
      <c r="K51">
        <f t="shared" si="1"/>
        <v>1.5963545726722446</v>
      </c>
      <c r="L51">
        <f t="shared" si="2"/>
        <v>2.8240179172580246</v>
      </c>
      <c r="M51">
        <f t="shared" si="3"/>
        <v>0.83936088096280181</v>
      </c>
      <c r="N51">
        <f t="shared" si="4"/>
        <v>0.76091593881674557</v>
      </c>
      <c r="O51">
        <f t="shared" si="5"/>
        <v>2.8240179172580246</v>
      </c>
    </row>
    <row r="52" spans="1:15" x14ac:dyDescent="0.4">
      <c r="A52">
        <v>51</v>
      </c>
      <c r="B52" t="s">
        <v>35</v>
      </c>
      <c r="C52">
        <v>375.38666924210003</v>
      </c>
      <c r="D52">
        <v>1.89</v>
      </c>
      <c r="E52">
        <v>1.89</v>
      </c>
      <c r="F52">
        <v>2.39</v>
      </c>
      <c r="G52">
        <v>1.8</v>
      </c>
      <c r="H52">
        <v>2.0499999999999998</v>
      </c>
      <c r="J52">
        <f t="shared" si="0"/>
        <v>0.50348085184161739</v>
      </c>
      <c r="K52">
        <f t="shared" si="1"/>
        <v>0.50348085184161739</v>
      </c>
      <c r="L52">
        <f t="shared" si="2"/>
        <v>0.63667684439230987</v>
      </c>
      <c r="M52">
        <f t="shared" si="3"/>
        <v>0.47950557318249276</v>
      </c>
      <c r="N52">
        <f t="shared" si="4"/>
        <v>0.54610356945783889</v>
      </c>
      <c r="O52">
        <f t="shared" si="5"/>
        <v>0.63667684439230987</v>
      </c>
    </row>
    <row r="53" spans="1:15" x14ac:dyDescent="0.4">
      <c r="A53">
        <v>52</v>
      </c>
      <c r="B53" t="s">
        <v>55</v>
      </c>
      <c r="C53">
        <v>270.95299262600054</v>
      </c>
      <c r="D53">
        <v>2.71</v>
      </c>
      <c r="E53">
        <v>1.8</v>
      </c>
      <c r="G53">
        <v>2.0299999999999998</v>
      </c>
      <c r="H53">
        <v>0.67500000000000004</v>
      </c>
      <c r="J53">
        <f t="shared" si="0"/>
        <v>1.0001734890378728</v>
      </c>
      <c r="K53">
        <f t="shared" si="1"/>
        <v>0.66432187463770154</v>
      </c>
      <c r="L53">
        <f t="shared" si="2"/>
        <v>0</v>
      </c>
      <c r="M53">
        <f t="shared" si="3"/>
        <v>0.74920744750807444</v>
      </c>
      <c r="N53">
        <f t="shared" si="4"/>
        <v>0.24912070298913808</v>
      </c>
      <c r="O53">
        <f t="shared" si="5"/>
        <v>1.0001734890378728</v>
      </c>
    </row>
    <row r="54" spans="1:15" x14ac:dyDescent="0.4">
      <c r="A54">
        <v>53</v>
      </c>
      <c r="B54" t="s">
        <v>83</v>
      </c>
      <c r="C54">
        <v>651.94333866299996</v>
      </c>
      <c r="D54">
        <v>0.56000000000000005</v>
      </c>
      <c r="E54">
        <v>0.88</v>
      </c>
      <c r="F54">
        <v>1.2</v>
      </c>
      <c r="G54">
        <v>0.84</v>
      </c>
      <c r="H54">
        <v>0.56000000000000005</v>
      </c>
      <c r="J54">
        <f t="shared" si="0"/>
        <v>8.5897035338752523E-2</v>
      </c>
      <c r="K54">
        <f t="shared" si="1"/>
        <v>0.13498105553232537</v>
      </c>
      <c r="L54">
        <f t="shared" si="2"/>
        <v>0.18406507572589823</v>
      </c>
      <c r="M54">
        <f t="shared" si="3"/>
        <v>0.12884555300812875</v>
      </c>
      <c r="N54">
        <f t="shared" si="4"/>
        <v>8.5897035338752523E-2</v>
      </c>
      <c r="O54">
        <f t="shared" si="5"/>
        <v>0.18406507572589823</v>
      </c>
    </row>
    <row r="55" spans="1:15" x14ac:dyDescent="0.4">
      <c r="A55">
        <v>54</v>
      </c>
      <c r="B55" t="s">
        <v>19</v>
      </c>
      <c r="C55">
        <v>1312.4768310671998</v>
      </c>
      <c r="D55">
        <v>9</v>
      </c>
      <c r="E55">
        <v>8.9</v>
      </c>
      <c r="F55">
        <v>11.33</v>
      </c>
      <c r="G55">
        <v>11.33</v>
      </c>
      <c r="H55">
        <v>11.67</v>
      </c>
      <c r="J55">
        <f t="shared" si="0"/>
        <v>0.68572639051326567</v>
      </c>
      <c r="K55">
        <f t="shared" si="1"/>
        <v>0.67810720839645156</v>
      </c>
      <c r="L55">
        <f t="shared" si="2"/>
        <v>0.86325333383503333</v>
      </c>
      <c r="M55">
        <f t="shared" si="3"/>
        <v>0.86325333383503333</v>
      </c>
      <c r="N55">
        <f t="shared" si="4"/>
        <v>0.88915855303220115</v>
      </c>
      <c r="O55">
        <f t="shared" si="5"/>
        <v>0.88915855303220115</v>
      </c>
    </row>
    <row r="56" spans="1:15" x14ac:dyDescent="0.4">
      <c r="A56">
        <v>55</v>
      </c>
      <c r="B56" t="s">
        <v>52</v>
      </c>
      <c r="C56">
        <v>767.09913326100036</v>
      </c>
      <c r="D56">
        <v>0.28999999999999998</v>
      </c>
      <c r="E56">
        <v>0.28999999999999998</v>
      </c>
      <c r="F56">
        <v>0.3</v>
      </c>
      <c r="G56">
        <v>0.28999999999999998</v>
      </c>
      <c r="H56">
        <v>0.29499999999999998</v>
      </c>
      <c r="J56">
        <f t="shared" si="0"/>
        <v>3.7804761787070019E-2</v>
      </c>
      <c r="K56">
        <f t="shared" si="1"/>
        <v>3.7804761787070019E-2</v>
      </c>
      <c r="L56">
        <f t="shared" si="2"/>
        <v>3.9108374262486229E-2</v>
      </c>
      <c r="M56">
        <f t="shared" si="3"/>
        <v>3.7804761787070019E-2</v>
      </c>
      <c r="N56">
        <f t="shared" si="4"/>
        <v>3.8456568024778127E-2</v>
      </c>
      <c r="O56">
        <f t="shared" si="5"/>
        <v>3.9108374262486229E-2</v>
      </c>
    </row>
    <row r="57" spans="1:15" x14ac:dyDescent="0.4">
      <c r="A57">
        <v>56</v>
      </c>
      <c r="B57" t="s">
        <v>62</v>
      </c>
      <c r="C57">
        <v>955.48716685600175</v>
      </c>
      <c r="D57">
        <v>1.1000000000000001</v>
      </c>
      <c r="E57">
        <v>1.04</v>
      </c>
      <c r="F57">
        <v>0.98</v>
      </c>
      <c r="G57">
        <v>1.1000000000000001</v>
      </c>
      <c r="H57">
        <v>0.55000000000000004</v>
      </c>
      <c r="J57">
        <f t="shared" si="0"/>
        <v>0.11512451848197114</v>
      </c>
      <c r="K57">
        <f t="shared" si="1"/>
        <v>0.10884499929204543</v>
      </c>
      <c r="L57">
        <f t="shared" si="2"/>
        <v>0.10256548010211973</v>
      </c>
      <c r="M57">
        <f t="shared" si="3"/>
        <v>0.11512451848197114</v>
      </c>
      <c r="N57">
        <f t="shared" si="4"/>
        <v>5.7562259240985569E-2</v>
      </c>
      <c r="O57">
        <f t="shared" si="5"/>
        <v>0.11512451848197114</v>
      </c>
    </row>
    <row r="58" spans="1:15" x14ac:dyDescent="0.4">
      <c r="A58">
        <v>57</v>
      </c>
      <c r="B58" t="s">
        <v>84</v>
      </c>
      <c r="C58">
        <v>18617.850931857047</v>
      </c>
      <c r="D58">
        <v>1.1000000000000001</v>
      </c>
      <c r="E58">
        <v>3.1349999999999998</v>
      </c>
      <c r="F58">
        <v>5.17</v>
      </c>
      <c r="G58">
        <v>2.2000000000000002</v>
      </c>
      <c r="H58">
        <v>1.1000000000000001</v>
      </c>
      <c r="J58">
        <f t="shared" si="0"/>
        <v>5.9083081287206332E-3</v>
      </c>
      <c r="K58">
        <f t="shared" si="1"/>
        <v>1.6838678166853804E-2</v>
      </c>
      <c r="L58">
        <f t="shared" si="2"/>
        <v>2.7769048204986976E-2</v>
      </c>
      <c r="M58">
        <f t="shared" si="3"/>
        <v>1.1816616257441266E-2</v>
      </c>
      <c r="N58">
        <f t="shared" si="4"/>
        <v>5.9083081287206332E-3</v>
      </c>
      <c r="O58">
        <f t="shared" si="5"/>
        <v>2.7769048204986976E-2</v>
      </c>
    </row>
    <row r="59" spans="1:15" x14ac:dyDescent="0.4">
      <c r="A59">
        <v>58</v>
      </c>
      <c r="B59" t="s">
        <v>5</v>
      </c>
      <c r="C59">
        <v>2443.7356476422997</v>
      </c>
      <c r="D59">
        <v>218.53</v>
      </c>
      <c r="E59">
        <v>219.6</v>
      </c>
      <c r="F59">
        <v>217.7</v>
      </c>
      <c r="G59">
        <v>218.05</v>
      </c>
      <c r="H59">
        <v>219.93</v>
      </c>
      <c r="J59">
        <f t="shared" si="0"/>
        <v>8.9424566119022053</v>
      </c>
      <c r="K59">
        <f t="shared" si="1"/>
        <v>8.9862420352982397</v>
      </c>
      <c r="L59">
        <f t="shared" si="2"/>
        <v>8.9084922180529453</v>
      </c>
      <c r="M59">
        <f t="shared" si="3"/>
        <v>8.9228145528086564</v>
      </c>
      <c r="N59">
        <f t="shared" si="4"/>
        <v>8.9997459509250533</v>
      </c>
      <c r="O59">
        <f t="shared" si="5"/>
        <v>8.9997459509250533</v>
      </c>
    </row>
    <row r="60" spans="1:15" x14ac:dyDescent="0.4">
      <c r="A60">
        <v>59</v>
      </c>
      <c r="B60" t="s">
        <v>78</v>
      </c>
      <c r="C60">
        <v>32216.824093879</v>
      </c>
      <c r="D60">
        <v>77.87</v>
      </c>
      <c r="E60">
        <v>95.64500000000001</v>
      </c>
      <c r="F60">
        <v>113.42</v>
      </c>
      <c r="G60">
        <v>73.88</v>
      </c>
      <c r="H60">
        <v>78.87</v>
      </c>
      <c r="J60">
        <f t="shared" si="0"/>
        <v>0.24170600979503384</v>
      </c>
      <c r="K60">
        <f t="shared" si="1"/>
        <v>0.29687904593355613</v>
      </c>
      <c r="L60">
        <f t="shared" si="2"/>
        <v>0.35205208207207833</v>
      </c>
      <c r="M60">
        <f t="shared" si="3"/>
        <v>0.22932117636647104</v>
      </c>
      <c r="N60">
        <f t="shared" si="4"/>
        <v>0.24480997807286914</v>
      </c>
      <c r="O60">
        <f t="shared" si="5"/>
        <v>0.35205208207207833</v>
      </c>
    </row>
    <row r="61" spans="1:15" x14ac:dyDescent="0.4">
      <c r="A61">
        <v>60</v>
      </c>
      <c r="B61" t="s">
        <v>34</v>
      </c>
      <c r="C61">
        <v>527.36454993730013</v>
      </c>
      <c r="D61">
        <v>1.0900000000000001</v>
      </c>
      <c r="E61">
        <v>1.0900000000000001</v>
      </c>
      <c r="F61">
        <v>1.3450000000000002</v>
      </c>
      <c r="G61">
        <v>1.6</v>
      </c>
      <c r="H61">
        <v>1.43</v>
      </c>
      <c r="J61">
        <f t="shared" si="0"/>
        <v>0.2066881439280652</v>
      </c>
      <c r="K61">
        <f t="shared" si="1"/>
        <v>0.2066881439280652</v>
      </c>
      <c r="L61">
        <f t="shared" si="2"/>
        <v>0.25504179227820889</v>
      </c>
      <c r="M61">
        <f t="shared" si="3"/>
        <v>0.30339544062835255</v>
      </c>
      <c r="N61">
        <f t="shared" si="4"/>
        <v>0.27115967506159011</v>
      </c>
      <c r="O61">
        <f t="shared" si="5"/>
        <v>0.30339544062835255</v>
      </c>
    </row>
    <row r="62" spans="1:15" x14ac:dyDescent="0.4">
      <c r="A62">
        <v>61</v>
      </c>
      <c r="B62" t="s">
        <v>17</v>
      </c>
      <c r="C62">
        <v>2256.4119005825996</v>
      </c>
      <c r="D62">
        <v>44.03</v>
      </c>
      <c r="E62">
        <v>44.03</v>
      </c>
      <c r="F62">
        <v>123</v>
      </c>
      <c r="G62">
        <v>115.7</v>
      </c>
      <c r="H62">
        <v>155.185</v>
      </c>
      <c r="J62">
        <f t="shared" si="0"/>
        <v>1.9513281235855726</v>
      </c>
      <c r="K62">
        <f t="shared" si="1"/>
        <v>1.9513281235855726</v>
      </c>
      <c r="L62">
        <f t="shared" si="2"/>
        <v>5.4511323915745047</v>
      </c>
      <c r="M62">
        <f t="shared" si="3"/>
        <v>5.1276099000420343</v>
      </c>
      <c r="N62">
        <f t="shared" si="4"/>
        <v>6.8775120340365001</v>
      </c>
      <c r="O62">
        <f t="shared" si="5"/>
        <v>6.8775120340365001</v>
      </c>
    </row>
    <row r="63" spans="1:15" x14ac:dyDescent="0.4">
      <c r="A63">
        <v>62</v>
      </c>
      <c r="B63" t="s">
        <v>21</v>
      </c>
      <c r="C63">
        <v>341.96590329909998</v>
      </c>
      <c r="D63">
        <v>44.03</v>
      </c>
      <c r="E63">
        <v>44.03</v>
      </c>
      <c r="F63">
        <v>31.23</v>
      </c>
      <c r="G63">
        <v>115.7</v>
      </c>
      <c r="H63">
        <v>109.3</v>
      </c>
      <c r="J63">
        <f t="shared" si="0"/>
        <v>12.875552672129778</v>
      </c>
      <c r="K63">
        <f t="shared" si="1"/>
        <v>12.875552672129778</v>
      </c>
      <c r="L63">
        <f t="shared" si="2"/>
        <v>9.132489437897183</v>
      </c>
      <c r="M63">
        <f t="shared" si="3"/>
        <v>33.833782515680568</v>
      </c>
      <c r="N63">
        <f t="shared" si="4"/>
        <v>31.962250898564267</v>
      </c>
      <c r="O63">
        <f t="shared" si="5"/>
        <v>33.833782515680568</v>
      </c>
    </row>
    <row r="64" spans="1:15" x14ac:dyDescent="0.4">
      <c r="A64">
        <v>63</v>
      </c>
      <c r="B64" t="s">
        <v>37</v>
      </c>
      <c r="C64">
        <v>373.52913992509997</v>
      </c>
      <c r="D64">
        <v>1.35</v>
      </c>
      <c r="E64">
        <v>1.23</v>
      </c>
      <c r="F64">
        <v>1.1200000000000001</v>
      </c>
      <c r="G64">
        <v>1.76</v>
      </c>
      <c r="H64">
        <v>2.4</v>
      </c>
      <c r="J64">
        <f t="shared" si="0"/>
        <v>0.36141758585975431</v>
      </c>
      <c r="K64">
        <f t="shared" si="1"/>
        <v>0.32929157822777616</v>
      </c>
      <c r="L64">
        <f t="shared" si="2"/>
        <v>0.29984273789846289</v>
      </c>
      <c r="M64">
        <f t="shared" si="3"/>
        <v>0.47118144526901301</v>
      </c>
      <c r="N64">
        <f t="shared" si="4"/>
        <v>0.64252015263956319</v>
      </c>
      <c r="O64">
        <f t="shared" si="5"/>
        <v>0.64252015263956319</v>
      </c>
    </row>
    <row r="65" spans="1:15" x14ac:dyDescent="0.4">
      <c r="A65">
        <v>64</v>
      </c>
      <c r="B65" t="s">
        <v>41</v>
      </c>
      <c r="C65">
        <v>893.47788310299973</v>
      </c>
      <c r="D65">
        <v>2</v>
      </c>
      <c r="E65">
        <v>2</v>
      </c>
      <c r="F65">
        <v>2.04</v>
      </c>
      <c r="H65">
        <v>0.02</v>
      </c>
      <c r="J65">
        <f t="shared" si="0"/>
        <v>0.22384437688083667</v>
      </c>
      <c r="K65">
        <f t="shared" si="1"/>
        <v>0.22384437688083667</v>
      </c>
      <c r="L65">
        <f t="shared" si="2"/>
        <v>0.22832126441845341</v>
      </c>
      <c r="M65">
        <f t="shared" si="3"/>
        <v>0</v>
      </c>
      <c r="N65">
        <f t="shared" si="4"/>
        <v>2.2384437688083665E-3</v>
      </c>
      <c r="O65">
        <f t="shared" si="5"/>
        <v>0.22832126441845341</v>
      </c>
    </row>
    <row r="66" spans="1:15" x14ac:dyDescent="0.4">
      <c r="A66">
        <v>65</v>
      </c>
      <c r="B66" t="s">
        <v>47</v>
      </c>
      <c r="C66">
        <v>440.54836104900039</v>
      </c>
      <c r="D66">
        <v>0.05</v>
      </c>
      <c r="E66">
        <v>0.05</v>
      </c>
      <c r="F66">
        <v>0.04</v>
      </c>
      <c r="G66">
        <v>0.06</v>
      </c>
      <c r="H66">
        <v>0.06</v>
      </c>
      <c r="J66">
        <f t="shared" si="0"/>
        <v>1.1349491774511155E-2</v>
      </c>
      <c r="K66">
        <f t="shared" si="1"/>
        <v>1.1349491774511155E-2</v>
      </c>
      <c r="L66">
        <f t="shared" si="2"/>
        <v>9.0795934196089226E-3</v>
      </c>
      <c r="M66">
        <f t="shared" si="3"/>
        <v>1.3619390129413385E-2</v>
      </c>
      <c r="N66">
        <f t="shared" si="4"/>
        <v>1.3619390129413385E-2</v>
      </c>
      <c r="O66">
        <f t="shared" si="5"/>
        <v>1.3619390129413385E-2</v>
      </c>
    </row>
    <row r="67" spans="1:15" x14ac:dyDescent="0.4">
      <c r="A67">
        <v>66</v>
      </c>
      <c r="B67" t="s">
        <v>36</v>
      </c>
      <c r="C67">
        <v>1284.7748799280002</v>
      </c>
      <c r="D67">
        <v>4.9800000000000004</v>
      </c>
      <c r="E67">
        <v>5.53</v>
      </c>
      <c r="F67">
        <v>4.3</v>
      </c>
      <c r="G67">
        <v>3.47</v>
      </c>
      <c r="H67">
        <v>2.37333333333333</v>
      </c>
      <c r="J67">
        <f t="shared" ref="J67:J104" si="6">D67*100/C67</f>
        <v>0.38761654495292464</v>
      </c>
      <c r="K67">
        <f t="shared" ref="K67:K104" si="7">E67*100/C67</f>
        <v>0.43042560112242428</v>
      </c>
      <c r="L67">
        <f t="shared" ref="L67:L104" si="8">F67*100/C67</f>
        <v>0.3346889845979068</v>
      </c>
      <c r="M67">
        <f t="shared" ref="M67:M104" si="9">G67*100/C67</f>
        <v>0.2700862271057527</v>
      </c>
      <c r="N67">
        <f t="shared" ref="N67:N104" si="10">H67*100/C67</f>
        <v>0.18472756359202269</v>
      </c>
      <c r="O67">
        <f t="shared" ref="O67:O104" si="11">MAX(J67:N67)</f>
        <v>0.43042560112242428</v>
      </c>
    </row>
    <row r="68" spans="1:15" x14ac:dyDescent="0.4">
      <c r="A68">
        <v>67</v>
      </c>
      <c r="B68" t="s">
        <v>85</v>
      </c>
      <c r="C68">
        <v>2653.7896326709997</v>
      </c>
      <c r="D68">
        <v>4.93</v>
      </c>
      <c r="E68">
        <v>4.2050000000000001</v>
      </c>
      <c r="F68">
        <v>3.48</v>
      </c>
      <c r="G68">
        <v>3.61</v>
      </c>
      <c r="H68">
        <v>4.93</v>
      </c>
      <c r="J68">
        <f t="shared" si="6"/>
        <v>0.18577207248481217</v>
      </c>
      <c r="K68">
        <f t="shared" si="7"/>
        <v>0.15845265006057507</v>
      </c>
      <c r="L68">
        <f t="shared" si="8"/>
        <v>0.131133227636338</v>
      </c>
      <c r="M68">
        <f t="shared" si="9"/>
        <v>0.13603188269171845</v>
      </c>
      <c r="N68">
        <f t="shared" si="10"/>
        <v>0.18577207248481217</v>
      </c>
      <c r="O68">
        <f t="shared" si="11"/>
        <v>0.18577207248481217</v>
      </c>
    </row>
    <row r="69" spans="1:15" x14ac:dyDescent="0.4">
      <c r="A69">
        <v>68</v>
      </c>
      <c r="B69" t="s">
        <v>86</v>
      </c>
      <c r="C69">
        <v>2823.646093320001</v>
      </c>
      <c r="D69">
        <v>22.1</v>
      </c>
      <c r="E69">
        <v>18.34</v>
      </c>
      <c r="F69">
        <v>14.58</v>
      </c>
      <c r="G69">
        <v>23.1</v>
      </c>
      <c r="H69">
        <v>11.55</v>
      </c>
      <c r="J69">
        <f t="shared" si="6"/>
        <v>0.78267598946917416</v>
      </c>
      <c r="K69">
        <f t="shared" si="7"/>
        <v>0.64951482564998442</v>
      </c>
      <c r="L69">
        <f t="shared" si="8"/>
        <v>0.51635366183079456</v>
      </c>
      <c r="M69">
        <f t="shared" si="9"/>
        <v>0.81809119261257579</v>
      </c>
      <c r="N69">
        <f t="shared" si="10"/>
        <v>0.4090455963062879</v>
      </c>
      <c r="O69">
        <f t="shared" si="11"/>
        <v>0.81809119261257579</v>
      </c>
    </row>
    <row r="70" spans="1:15" x14ac:dyDescent="0.4">
      <c r="A70">
        <v>69</v>
      </c>
      <c r="B70" t="s">
        <v>23</v>
      </c>
      <c r="C70">
        <v>458.22797452979995</v>
      </c>
      <c r="D70">
        <v>3.6</v>
      </c>
      <c r="E70">
        <v>3.6</v>
      </c>
      <c r="F70">
        <v>8.5</v>
      </c>
      <c r="G70">
        <v>1.85</v>
      </c>
      <c r="H70">
        <v>1.94</v>
      </c>
      <c r="J70">
        <f t="shared" si="6"/>
        <v>0.78563514235333554</v>
      </c>
      <c r="K70">
        <f t="shared" si="7"/>
        <v>0.78563514235333554</v>
      </c>
      <c r="L70">
        <f t="shared" si="8"/>
        <v>1.85497186388982</v>
      </c>
      <c r="M70">
        <f t="shared" si="9"/>
        <v>0.40372917037601963</v>
      </c>
      <c r="N70">
        <f t="shared" si="10"/>
        <v>0.42337004893485303</v>
      </c>
      <c r="O70">
        <f t="shared" si="11"/>
        <v>1.85497186388982</v>
      </c>
    </row>
    <row r="71" spans="1:15" x14ac:dyDescent="0.4">
      <c r="A71">
        <v>70</v>
      </c>
      <c r="B71" t="s">
        <v>87</v>
      </c>
      <c r="C71">
        <v>7282.3645981209738</v>
      </c>
      <c r="D71">
        <v>7.44</v>
      </c>
      <c r="E71">
        <v>4.16</v>
      </c>
      <c r="F71">
        <v>2.3636363636363638</v>
      </c>
      <c r="G71">
        <v>0.88</v>
      </c>
      <c r="H71">
        <v>1.87</v>
      </c>
      <c r="J71">
        <f t="shared" si="6"/>
        <v>0.10216461837024336</v>
      </c>
      <c r="K71">
        <f t="shared" si="7"/>
        <v>5.7124302744652203E-2</v>
      </c>
      <c r="L71">
        <f t="shared" si="8"/>
        <v>3.2456990195825118E-2</v>
      </c>
      <c r="M71">
        <f t="shared" si="9"/>
        <v>1.2083987119061043E-2</v>
      </c>
      <c r="N71">
        <f t="shared" si="10"/>
        <v>2.5678472628004718E-2</v>
      </c>
      <c r="O71">
        <f t="shared" si="11"/>
        <v>0.10216461837024336</v>
      </c>
    </row>
    <row r="72" spans="1:15" x14ac:dyDescent="0.4">
      <c r="A72">
        <v>71</v>
      </c>
      <c r="B72" t="s">
        <v>88</v>
      </c>
      <c r="C72">
        <v>74.92290982847004</v>
      </c>
      <c r="D72">
        <v>9.44</v>
      </c>
      <c r="E72">
        <v>0.17</v>
      </c>
      <c r="F72">
        <v>3.19</v>
      </c>
      <c r="G72">
        <v>6.21</v>
      </c>
      <c r="H72">
        <v>9.23</v>
      </c>
      <c r="J72">
        <f t="shared" si="6"/>
        <v>12.599617422243902</v>
      </c>
      <c r="K72">
        <f t="shared" si="7"/>
        <v>0.22689989001922281</v>
      </c>
      <c r="L72">
        <f t="shared" si="8"/>
        <v>4.2577097009489453</v>
      </c>
      <c r="M72">
        <f t="shared" si="9"/>
        <v>8.2885195118786683</v>
      </c>
      <c r="N72">
        <f t="shared" si="10"/>
        <v>12.319329322808391</v>
      </c>
      <c r="O72">
        <f t="shared" si="11"/>
        <v>12.599617422243902</v>
      </c>
    </row>
    <row r="73" spans="1:15" x14ac:dyDescent="0.4">
      <c r="A73">
        <v>72</v>
      </c>
      <c r="B73" t="s">
        <v>89</v>
      </c>
      <c r="C73">
        <v>21073.744105633199</v>
      </c>
      <c r="D73">
        <v>65.08</v>
      </c>
      <c r="E73">
        <v>288.16000000000003</v>
      </c>
      <c r="F73">
        <v>168.35000000000002</v>
      </c>
      <c r="G73">
        <v>48.54</v>
      </c>
      <c r="H73">
        <v>48.54</v>
      </c>
      <c r="J73">
        <f t="shared" si="6"/>
        <v>0.30882030109971553</v>
      </c>
      <c r="K73">
        <f t="shared" si="7"/>
        <v>1.3673887210340203</v>
      </c>
      <c r="L73">
        <f t="shared" si="8"/>
        <v>0.79886136585951328</v>
      </c>
      <c r="M73">
        <f t="shared" si="9"/>
        <v>0.23033401068500603</v>
      </c>
      <c r="N73">
        <f t="shared" si="10"/>
        <v>0.23033401068500603</v>
      </c>
      <c r="O73">
        <f t="shared" si="11"/>
        <v>1.3673887210340203</v>
      </c>
    </row>
    <row r="74" spans="1:15" x14ac:dyDescent="0.4">
      <c r="A74">
        <v>73</v>
      </c>
      <c r="B74" t="s">
        <v>90</v>
      </c>
      <c r="C74">
        <v>321.98344476199986</v>
      </c>
      <c r="D74">
        <v>7.06</v>
      </c>
      <c r="E74">
        <v>3.5749999999999997</v>
      </c>
      <c r="F74">
        <v>0.09</v>
      </c>
      <c r="G74">
        <v>0.09</v>
      </c>
      <c r="H74">
        <v>0.09</v>
      </c>
      <c r="J74">
        <f t="shared" si="6"/>
        <v>2.1926593167603796</v>
      </c>
      <c r="K74">
        <f t="shared" si="7"/>
        <v>1.1103055322122317</v>
      </c>
      <c r="L74">
        <f t="shared" si="8"/>
        <v>2.7951747664084158E-2</v>
      </c>
      <c r="M74">
        <f t="shared" si="9"/>
        <v>2.7951747664084158E-2</v>
      </c>
      <c r="N74">
        <f t="shared" si="10"/>
        <v>2.7951747664084158E-2</v>
      </c>
      <c r="O74">
        <f t="shared" si="11"/>
        <v>2.1926593167603796</v>
      </c>
    </row>
    <row r="75" spans="1:15" x14ac:dyDescent="0.4">
      <c r="A75">
        <v>74</v>
      </c>
      <c r="B75" t="s">
        <v>91</v>
      </c>
      <c r="C75">
        <v>1355.0932228849988</v>
      </c>
      <c r="D75">
        <v>0.09</v>
      </c>
      <c r="E75">
        <v>0.125</v>
      </c>
      <c r="F75">
        <v>0.16</v>
      </c>
      <c r="G75">
        <v>0.12</v>
      </c>
      <c r="H75">
        <v>0.12</v>
      </c>
      <c r="J75">
        <f t="shared" si="6"/>
        <v>6.6416094833969905E-3</v>
      </c>
      <c r="K75">
        <f t="shared" si="7"/>
        <v>9.2244576158291534E-3</v>
      </c>
      <c r="L75">
        <f t="shared" si="8"/>
        <v>1.1807305748261316E-2</v>
      </c>
      <c r="M75">
        <f t="shared" si="9"/>
        <v>8.8554793111959868E-3</v>
      </c>
      <c r="N75">
        <f t="shared" si="10"/>
        <v>8.8554793111959868E-3</v>
      </c>
      <c r="O75">
        <f t="shared" si="11"/>
        <v>1.1807305748261316E-2</v>
      </c>
    </row>
    <row r="76" spans="1:15" x14ac:dyDescent="0.4">
      <c r="A76">
        <v>75</v>
      </c>
      <c r="B76" t="s">
        <v>92</v>
      </c>
      <c r="C76">
        <v>1305.0703428069999</v>
      </c>
      <c r="D76">
        <v>0.95</v>
      </c>
      <c r="E76">
        <v>0.55499999999999994</v>
      </c>
      <c r="F76">
        <v>0.16</v>
      </c>
      <c r="G76">
        <v>0.87</v>
      </c>
      <c r="H76">
        <v>0.87</v>
      </c>
      <c r="J76">
        <f t="shared" si="6"/>
        <v>7.27930111381353E-2</v>
      </c>
      <c r="K76">
        <f t="shared" si="7"/>
        <v>4.2526443349121146E-2</v>
      </c>
      <c r="L76">
        <f t="shared" si="8"/>
        <v>1.2259875560106999E-2</v>
      </c>
      <c r="M76">
        <f t="shared" si="9"/>
        <v>6.6663073358081804E-2</v>
      </c>
      <c r="N76">
        <f t="shared" si="10"/>
        <v>6.6663073358081804E-2</v>
      </c>
      <c r="O76">
        <f t="shared" si="11"/>
        <v>7.27930111381353E-2</v>
      </c>
    </row>
    <row r="77" spans="1:15" x14ac:dyDescent="0.4">
      <c r="A77">
        <v>76</v>
      </c>
      <c r="B77" t="s">
        <v>93</v>
      </c>
      <c r="C77">
        <v>7883.4982864869999</v>
      </c>
      <c r="D77">
        <v>2.02</v>
      </c>
      <c r="E77">
        <v>1.72</v>
      </c>
      <c r="F77">
        <v>1.42</v>
      </c>
      <c r="G77">
        <v>2.12</v>
      </c>
      <c r="H77">
        <v>2.12</v>
      </c>
      <c r="J77">
        <f t="shared" si="6"/>
        <v>2.5623142500867353E-2</v>
      </c>
      <c r="K77">
        <f t="shared" si="7"/>
        <v>2.181772529776824E-2</v>
      </c>
      <c r="L77">
        <f t="shared" si="8"/>
        <v>1.8012308094669128E-2</v>
      </c>
      <c r="M77">
        <f t="shared" si="9"/>
        <v>2.6891614901900389E-2</v>
      </c>
      <c r="N77">
        <f t="shared" si="10"/>
        <v>2.6891614901900389E-2</v>
      </c>
      <c r="O77">
        <f t="shared" si="11"/>
        <v>2.6891614901900389E-2</v>
      </c>
    </row>
    <row r="78" spans="1:15" x14ac:dyDescent="0.4">
      <c r="A78">
        <v>77</v>
      </c>
      <c r="B78" t="s">
        <v>94</v>
      </c>
      <c r="C78">
        <v>1525.2484776164004</v>
      </c>
      <c r="D78">
        <v>0.45</v>
      </c>
      <c r="E78">
        <v>0.39</v>
      </c>
      <c r="F78">
        <v>0.33</v>
      </c>
      <c r="G78">
        <v>0.49</v>
      </c>
      <c r="H78">
        <v>0.49</v>
      </c>
      <c r="J78">
        <f t="shared" si="6"/>
        <v>2.9503389552844705E-2</v>
      </c>
      <c r="K78">
        <f t="shared" si="7"/>
        <v>2.5569604279132078E-2</v>
      </c>
      <c r="L78">
        <f t="shared" si="8"/>
        <v>2.163581900541945E-2</v>
      </c>
      <c r="M78">
        <f t="shared" si="9"/>
        <v>3.2125913068653124E-2</v>
      </c>
      <c r="N78">
        <f t="shared" si="10"/>
        <v>3.2125913068653124E-2</v>
      </c>
      <c r="O78">
        <f t="shared" si="11"/>
        <v>3.2125913068653124E-2</v>
      </c>
    </row>
    <row r="79" spans="1:15" x14ac:dyDescent="0.4">
      <c r="A79">
        <v>78</v>
      </c>
      <c r="B79" t="s">
        <v>95</v>
      </c>
      <c r="C79">
        <v>847.58554477589996</v>
      </c>
      <c r="D79">
        <v>0.28000000000000003</v>
      </c>
      <c r="E79">
        <v>0.315</v>
      </c>
      <c r="F79">
        <v>0.35</v>
      </c>
      <c r="G79">
        <v>0.22</v>
      </c>
      <c r="H79">
        <v>0.22</v>
      </c>
      <c r="J79">
        <f t="shared" si="6"/>
        <v>3.3035013601374182E-2</v>
      </c>
      <c r="K79">
        <f t="shared" si="7"/>
        <v>3.7164390301545953E-2</v>
      </c>
      <c r="L79">
        <f t="shared" si="8"/>
        <v>4.1293767001717725E-2</v>
      </c>
      <c r="M79">
        <f t="shared" si="9"/>
        <v>2.5956082115365427E-2</v>
      </c>
      <c r="N79">
        <f t="shared" si="10"/>
        <v>2.5956082115365427E-2</v>
      </c>
      <c r="O79">
        <f t="shared" si="11"/>
        <v>4.1293767001717725E-2</v>
      </c>
    </row>
    <row r="80" spans="1:15" x14ac:dyDescent="0.4">
      <c r="A80">
        <v>79</v>
      </c>
      <c r="B80" t="s">
        <v>24</v>
      </c>
      <c r="C80">
        <v>2672.4391713770015</v>
      </c>
      <c r="D80">
        <v>9.11</v>
      </c>
      <c r="E80">
        <v>8.9</v>
      </c>
      <c r="F80">
        <v>19.510000000000002</v>
      </c>
      <c r="G80">
        <v>10.37</v>
      </c>
      <c r="H80">
        <v>9.6199999999999992</v>
      </c>
      <c r="J80">
        <f t="shared" si="6"/>
        <v>0.34088708538522056</v>
      </c>
      <c r="K80">
        <f t="shared" si="7"/>
        <v>0.33302909549159859</v>
      </c>
      <c r="L80">
        <f t="shared" si="8"/>
        <v>0.73004468011697632</v>
      </c>
      <c r="M80">
        <f t="shared" si="9"/>
        <v>0.38803502474695251</v>
      </c>
      <c r="N80">
        <f t="shared" si="10"/>
        <v>0.35997077512687392</v>
      </c>
      <c r="O80">
        <f t="shared" si="11"/>
        <v>0.73004468011697632</v>
      </c>
    </row>
    <row r="81" spans="1:15" x14ac:dyDescent="0.4">
      <c r="A81">
        <v>80</v>
      </c>
      <c r="B81" t="s">
        <v>96</v>
      </c>
      <c r="C81">
        <v>530.92326028599973</v>
      </c>
      <c r="D81">
        <v>0.23</v>
      </c>
      <c r="E81">
        <v>0.21500000000000002</v>
      </c>
      <c r="F81">
        <v>0.2</v>
      </c>
      <c r="G81">
        <v>0.23</v>
      </c>
      <c r="H81">
        <v>0.115</v>
      </c>
      <c r="J81">
        <f t="shared" si="6"/>
        <v>4.3320761624966807E-2</v>
      </c>
      <c r="K81">
        <f t="shared" si="7"/>
        <v>4.0495494562468974E-2</v>
      </c>
      <c r="L81">
        <f t="shared" si="8"/>
        <v>3.7670227499971135E-2</v>
      </c>
      <c r="M81">
        <f t="shared" si="9"/>
        <v>4.3320761624966807E-2</v>
      </c>
      <c r="N81">
        <f t="shared" si="10"/>
        <v>2.1660380812483403E-2</v>
      </c>
      <c r="O81">
        <f t="shared" si="11"/>
        <v>4.3320761624966807E-2</v>
      </c>
    </row>
    <row r="82" spans="1:15" x14ac:dyDescent="0.4">
      <c r="A82">
        <v>81</v>
      </c>
      <c r="B82" t="s">
        <v>97</v>
      </c>
      <c r="C82">
        <v>4333.889057499</v>
      </c>
      <c r="D82">
        <v>4.7</v>
      </c>
      <c r="E82">
        <v>12</v>
      </c>
      <c r="F82">
        <v>8.0150000000000006</v>
      </c>
      <c r="G82">
        <v>4.03</v>
      </c>
      <c r="H82">
        <v>4.03</v>
      </c>
      <c r="J82">
        <f t="shared" si="6"/>
        <v>0.10844763069944101</v>
      </c>
      <c r="K82">
        <f t="shared" si="7"/>
        <v>0.27688756774325363</v>
      </c>
      <c r="L82">
        <f t="shared" si="8"/>
        <v>0.18493782128851483</v>
      </c>
      <c r="M82">
        <f t="shared" si="9"/>
        <v>9.298807483377601E-2</v>
      </c>
      <c r="N82">
        <f t="shared" si="10"/>
        <v>9.298807483377601E-2</v>
      </c>
      <c r="O82">
        <f t="shared" si="11"/>
        <v>0.27688756774325363</v>
      </c>
    </row>
    <row r="83" spans="1:15" x14ac:dyDescent="0.4">
      <c r="A83">
        <v>82</v>
      </c>
      <c r="B83" t="s">
        <v>59</v>
      </c>
      <c r="C83">
        <v>838.01779612899907</v>
      </c>
      <c r="D83">
        <v>0.5</v>
      </c>
      <c r="E83">
        <v>0.54499999999999993</v>
      </c>
      <c r="F83">
        <v>0.59</v>
      </c>
      <c r="G83">
        <v>0.64</v>
      </c>
      <c r="H83">
        <v>0.64</v>
      </c>
      <c r="J83">
        <f t="shared" si="6"/>
        <v>5.9664604058483887E-2</v>
      </c>
      <c r="K83">
        <f t="shared" si="7"/>
        <v>6.5034418423747423E-2</v>
      </c>
      <c r="L83">
        <f t="shared" si="8"/>
        <v>7.0404232789010993E-2</v>
      </c>
      <c r="M83">
        <f t="shared" si="9"/>
        <v>7.6370693194859368E-2</v>
      </c>
      <c r="N83">
        <f t="shared" si="10"/>
        <v>7.6370693194859368E-2</v>
      </c>
      <c r="O83">
        <f t="shared" si="11"/>
        <v>7.6370693194859368E-2</v>
      </c>
    </row>
    <row r="84" spans="1:15" x14ac:dyDescent="0.4">
      <c r="A84">
        <v>83</v>
      </c>
      <c r="B84" t="s">
        <v>105</v>
      </c>
      <c r="C84">
        <v>257.15051967679995</v>
      </c>
      <c r="D84">
        <v>1.37</v>
      </c>
      <c r="E84">
        <v>0.98</v>
      </c>
      <c r="F84">
        <v>0.59</v>
      </c>
      <c r="G84">
        <v>0.64</v>
      </c>
      <c r="H84">
        <v>0.64</v>
      </c>
      <c r="J84">
        <f t="shared" si="6"/>
        <v>0.53276190214271657</v>
      </c>
      <c r="K84">
        <f t="shared" si="7"/>
        <v>0.3810997548174177</v>
      </c>
      <c r="L84">
        <f t="shared" si="8"/>
        <v>0.22943760749211881</v>
      </c>
      <c r="M84">
        <f t="shared" si="9"/>
        <v>0.24888147253382378</v>
      </c>
      <c r="N84">
        <f t="shared" si="10"/>
        <v>0.24888147253382378</v>
      </c>
      <c r="O84">
        <f t="shared" si="11"/>
        <v>0.53276190214271657</v>
      </c>
    </row>
    <row r="85" spans="1:15" x14ac:dyDescent="0.4">
      <c r="A85">
        <v>84</v>
      </c>
      <c r="B85" t="s">
        <v>98</v>
      </c>
      <c r="C85">
        <v>1747.5081649395001</v>
      </c>
      <c r="F85">
        <v>1.1200000000000001</v>
      </c>
      <c r="J85">
        <f t="shared" si="6"/>
        <v>0</v>
      </c>
      <c r="K85">
        <f t="shared" si="7"/>
        <v>0</v>
      </c>
      <c r="L85">
        <f t="shared" si="8"/>
        <v>6.409125991344225E-2</v>
      </c>
      <c r="M85">
        <f t="shared" si="9"/>
        <v>0</v>
      </c>
      <c r="N85">
        <f t="shared" si="10"/>
        <v>0</v>
      </c>
      <c r="O85">
        <f t="shared" si="11"/>
        <v>6.409125991344225E-2</v>
      </c>
    </row>
    <row r="86" spans="1:15" x14ac:dyDescent="0.4">
      <c r="A86">
        <v>85</v>
      </c>
      <c r="B86" t="s">
        <v>65</v>
      </c>
      <c r="C86">
        <v>1203.9256900365999</v>
      </c>
      <c r="D86">
        <v>0.48</v>
      </c>
      <c r="E86">
        <v>0.49</v>
      </c>
      <c r="F86">
        <v>0.5</v>
      </c>
      <c r="G86">
        <v>0.55000000000000004</v>
      </c>
      <c r="H86">
        <v>0.55000000000000004</v>
      </c>
      <c r="J86">
        <f t="shared" si="6"/>
        <v>3.9869570354081223E-2</v>
      </c>
      <c r="K86">
        <f t="shared" si="7"/>
        <v>4.0700186403124582E-2</v>
      </c>
      <c r="L86">
        <f t="shared" si="8"/>
        <v>4.1530802452167941E-2</v>
      </c>
      <c r="M86">
        <f t="shared" si="9"/>
        <v>4.5683882697384735E-2</v>
      </c>
      <c r="N86">
        <f t="shared" si="10"/>
        <v>4.5683882697384735E-2</v>
      </c>
      <c r="O86">
        <f t="shared" si="11"/>
        <v>4.5683882697384735E-2</v>
      </c>
    </row>
    <row r="87" spans="1:15" x14ac:dyDescent="0.4">
      <c r="A87">
        <v>86</v>
      </c>
      <c r="B87" t="s">
        <v>106</v>
      </c>
      <c r="C87">
        <v>634.98014502880073</v>
      </c>
      <c r="D87">
        <v>1.35</v>
      </c>
      <c r="E87">
        <v>0.75</v>
      </c>
      <c r="F87">
        <v>0.98</v>
      </c>
      <c r="G87">
        <v>0.98</v>
      </c>
      <c r="H87">
        <v>0.98</v>
      </c>
      <c r="J87">
        <f t="shared" si="6"/>
        <v>0.21260507286235983</v>
      </c>
      <c r="K87">
        <f t="shared" si="7"/>
        <v>0.1181139293679777</v>
      </c>
      <c r="L87">
        <f t="shared" si="8"/>
        <v>0.15433553437415751</v>
      </c>
      <c r="M87">
        <f t="shared" si="9"/>
        <v>0.15433553437415751</v>
      </c>
      <c r="N87">
        <f t="shared" si="10"/>
        <v>0.15433553437415751</v>
      </c>
      <c r="O87">
        <f t="shared" si="11"/>
        <v>0.21260507286235983</v>
      </c>
    </row>
    <row r="88" spans="1:15" x14ac:dyDescent="0.4">
      <c r="A88">
        <v>87</v>
      </c>
      <c r="B88" t="s">
        <v>107</v>
      </c>
      <c r="C88">
        <v>1410.6081354269993</v>
      </c>
      <c r="D88">
        <v>9.42</v>
      </c>
      <c r="E88">
        <v>8</v>
      </c>
      <c r="F88">
        <v>17.899999999999999</v>
      </c>
      <c r="G88">
        <v>17.899999999999999</v>
      </c>
      <c r="H88">
        <v>17.899999999999999</v>
      </c>
      <c r="J88">
        <f t="shared" si="6"/>
        <v>0.66779708435103491</v>
      </c>
      <c r="K88">
        <f t="shared" si="7"/>
        <v>0.5671312818267813</v>
      </c>
      <c r="L88">
        <f t="shared" si="8"/>
        <v>1.2689562430874231</v>
      </c>
      <c r="M88">
        <f t="shared" si="9"/>
        <v>1.2689562430874231</v>
      </c>
      <c r="N88">
        <f t="shared" si="10"/>
        <v>1.2689562430874231</v>
      </c>
      <c r="O88">
        <f t="shared" si="11"/>
        <v>1.2689562430874231</v>
      </c>
    </row>
    <row r="89" spans="1:15" x14ac:dyDescent="0.4">
      <c r="A89">
        <v>88</v>
      </c>
      <c r="B89" t="s">
        <v>48</v>
      </c>
      <c r="C89">
        <v>404.64567246750005</v>
      </c>
      <c r="D89">
        <v>1.75</v>
      </c>
      <c r="E89">
        <v>1.34</v>
      </c>
      <c r="F89">
        <v>1.7</v>
      </c>
      <c r="G89">
        <v>1.61</v>
      </c>
      <c r="H89">
        <v>1.585</v>
      </c>
      <c r="J89">
        <f t="shared" si="6"/>
        <v>0.43247713223488254</v>
      </c>
      <c r="K89">
        <f t="shared" si="7"/>
        <v>0.33115391839699582</v>
      </c>
      <c r="L89">
        <f t="shared" si="8"/>
        <v>0.42012064274245736</v>
      </c>
      <c r="M89">
        <f t="shared" si="9"/>
        <v>0.39787896165609199</v>
      </c>
      <c r="N89">
        <f t="shared" si="10"/>
        <v>0.39170071690987934</v>
      </c>
      <c r="O89">
        <f t="shared" si="11"/>
        <v>0.43247713223488254</v>
      </c>
    </row>
    <row r="90" spans="1:15" x14ac:dyDescent="0.4">
      <c r="A90">
        <v>89</v>
      </c>
      <c r="B90" t="s">
        <v>7</v>
      </c>
      <c r="C90">
        <v>5460.3402725399992</v>
      </c>
      <c r="D90">
        <v>365.9</v>
      </c>
      <c r="E90">
        <v>379.23</v>
      </c>
      <c r="F90">
        <v>367.38</v>
      </c>
      <c r="G90">
        <v>363.03</v>
      </c>
      <c r="H90">
        <v>363.03</v>
      </c>
      <c r="J90">
        <f t="shared" si="6"/>
        <v>6.7010475856258944</v>
      </c>
      <c r="K90">
        <f t="shared" si="7"/>
        <v>6.9451715657198907</v>
      </c>
      <c r="L90">
        <f t="shared" si="8"/>
        <v>6.7281521235508093</v>
      </c>
      <c r="M90">
        <f t="shared" si="9"/>
        <v>6.6484867587039309</v>
      </c>
      <c r="N90">
        <f t="shared" si="10"/>
        <v>6.6484867587039309</v>
      </c>
      <c r="O90">
        <f t="shared" si="11"/>
        <v>6.9451715657198907</v>
      </c>
    </row>
    <row r="91" spans="1:15" x14ac:dyDescent="0.4">
      <c r="A91">
        <v>90</v>
      </c>
      <c r="B91" t="s">
        <v>60</v>
      </c>
      <c r="C91">
        <v>818.08015606850006</v>
      </c>
      <c r="D91">
        <v>0.8</v>
      </c>
      <c r="E91">
        <v>0.79</v>
      </c>
      <c r="F91">
        <v>0.78</v>
      </c>
      <c r="G91">
        <v>0.78</v>
      </c>
      <c r="H91">
        <v>0.78</v>
      </c>
      <c r="J91">
        <f t="shared" si="6"/>
        <v>9.778992853764E-2</v>
      </c>
      <c r="K91">
        <f t="shared" si="7"/>
        <v>9.6567554430919494E-2</v>
      </c>
      <c r="L91">
        <f t="shared" si="8"/>
        <v>9.5345180324199003E-2</v>
      </c>
      <c r="M91">
        <f t="shared" si="9"/>
        <v>9.5345180324199003E-2</v>
      </c>
      <c r="N91">
        <f t="shared" si="10"/>
        <v>9.5345180324199003E-2</v>
      </c>
      <c r="O91">
        <f t="shared" si="11"/>
        <v>9.778992853764E-2</v>
      </c>
    </row>
    <row r="92" spans="1:15" x14ac:dyDescent="0.4">
      <c r="A92">
        <v>91</v>
      </c>
      <c r="B92" t="s">
        <v>99</v>
      </c>
      <c r="C92">
        <v>3036.1379455769988</v>
      </c>
      <c r="D92">
        <v>3.07</v>
      </c>
      <c r="E92">
        <v>2.585</v>
      </c>
      <c r="F92">
        <v>2.1</v>
      </c>
      <c r="G92">
        <v>1.95</v>
      </c>
      <c r="H92">
        <v>1.95</v>
      </c>
      <c r="J92">
        <f t="shared" si="6"/>
        <v>0.10111530026072534</v>
      </c>
      <c r="K92">
        <f t="shared" si="7"/>
        <v>8.5141059014324103E-2</v>
      </c>
      <c r="L92">
        <f t="shared" si="8"/>
        <v>6.916681776792287E-2</v>
      </c>
      <c r="M92">
        <f t="shared" si="9"/>
        <v>6.422633078449981E-2</v>
      </c>
      <c r="N92">
        <f t="shared" si="10"/>
        <v>6.422633078449981E-2</v>
      </c>
      <c r="O92">
        <f t="shared" si="11"/>
        <v>0.10111530026072534</v>
      </c>
    </row>
    <row r="93" spans="1:15" x14ac:dyDescent="0.4">
      <c r="A93">
        <v>92</v>
      </c>
      <c r="B93" t="s">
        <v>57</v>
      </c>
      <c r="C93">
        <v>2385.0690695787998</v>
      </c>
      <c r="D93">
        <v>2.79</v>
      </c>
      <c r="E93">
        <v>2.23</v>
      </c>
      <c r="F93">
        <v>2.3199999999999998</v>
      </c>
      <c r="G93">
        <v>2.9</v>
      </c>
      <c r="H93">
        <v>2.9</v>
      </c>
      <c r="J93">
        <f t="shared" si="6"/>
        <v>0.11697774440103366</v>
      </c>
      <c r="K93">
        <f t="shared" si="7"/>
        <v>9.3498340506919367E-2</v>
      </c>
      <c r="L93">
        <f t="shared" si="8"/>
        <v>9.7271816132759162E-2</v>
      </c>
      <c r="M93">
        <f t="shared" si="9"/>
        <v>0.12158977016594896</v>
      </c>
      <c r="N93">
        <f t="shared" si="10"/>
        <v>0.12158977016594896</v>
      </c>
      <c r="O93">
        <f t="shared" si="11"/>
        <v>0.12158977016594896</v>
      </c>
    </row>
    <row r="94" spans="1:15" x14ac:dyDescent="0.4">
      <c r="A94">
        <v>93</v>
      </c>
      <c r="B94" t="s">
        <v>4</v>
      </c>
      <c r="C94">
        <v>3286.1968687783997</v>
      </c>
      <c r="D94">
        <v>271</v>
      </c>
      <c r="E94">
        <v>279.89999999999998</v>
      </c>
      <c r="F94">
        <v>269.89999999999998</v>
      </c>
      <c r="G94">
        <v>267.62</v>
      </c>
      <c r="H94">
        <v>269.7</v>
      </c>
      <c r="J94">
        <f t="shared" si="6"/>
        <v>8.2466148810110909</v>
      </c>
      <c r="K94">
        <f t="shared" si="7"/>
        <v>8.5174446686162497</v>
      </c>
      <c r="L94">
        <f t="shared" si="8"/>
        <v>8.2131415364756197</v>
      </c>
      <c r="M94">
        <f t="shared" si="9"/>
        <v>8.1437604223475564</v>
      </c>
      <c r="N94">
        <f t="shared" si="10"/>
        <v>8.2070554738328081</v>
      </c>
      <c r="O94">
        <f t="shared" si="11"/>
        <v>8.5174446686162497</v>
      </c>
    </row>
    <row r="95" spans="1:15" x14ac:dyDescent="0.4">
      <c r="A95">
        <v>94</v>
      </c>
      <c r="B95" t="s">
        <v>61</v>
      </c>
      <c r="C95">
        <v>425.5333779183</v>
      </c>
      <c r="D95">
        <v>0.5</v>
      </c>
      <c r="E95">
        <v>0.39</v>
      </c>
      <c r="F95">
        <v>0.28000000000000003</v>
      </c>
      <c r="G95">
        <v>0.22</v>
      </c>
      <c r="H95">
        <v>0.22</v>
      </c>
      <c r="J95">
        <f t="shared" si="6"/>
        <v>0.11749959602369832</v>
      </c>
      <c r="K95">
        <f t="shared" si="7"/>
        <v>9.1649684898484698E-2</v>
      </c>
      <c r="L95">
        <f t="shared" si="8"/>
        <v>6.5799773773271064E-2</v>
      </c>
      <c r="M95">
        <f t="shared" si="9"/>
        <v>5.1699822250427262E-2</v>
      </c>
      <c r="N95">
        <f t="shared" si="10"/>
        <v>5.1699822250427262E-2</v>
      </c>
      <c r="O95">
        <f t="shared" si="11"/>
        <v>0.11749959602369832</v>
      </c>
    </row>
    <row r="96" spans="1:15" x14ac:dyDescent="0.4">
      <c r="A96">
        <v>95</v>
      </c>
      <c r="B96" t="s">
        <v>46</v>
      </c>
      <c r="C96">
        <v>7569.2632124690026</v>
      </c>
      <c r="D96">
        <v>0.28000000000000003</v>
      </c>
      <c r="E96">
        <v>0.28000000000000003</v>
      </c>
      <c r="F96">
        <v>0.48</v>
      </c>
      <c r="G96">
        <v>0.86</v>
      </c>
      <c r="H96">
        <v>0.86</v>
      </c>
      <c r="J96">
        <f t="shared" si="6"/>
        <v>3.6991711364819536E-3</v>
      </c>
      <c r="K96">
        <f t="shared" si="7"/>
        <v>3.6991711364819536E-3</v>
      </c>
      <c r="L96">
        <f t="shared" si="8"/>
        <v>6.3414362339690626E-3</v>
      </c>
      <c r="M96">
        <f t="shared" si="9"/>
        <v>1.136173991919457E-2</v>
      </c>
      <c r="N96">
        <f t="shared" si="10"/>
        <v>1.136173991919457E-2</v>
      </c>
      <c r="O96">
        <f t="shared" si="11"/>
        <v>1.136173991919457E-2</v>
      </c>
    </row>
    <row r="97" spans="1:15" x14ac:dyDescent="0.4">
      <c r="A97">
        <v>96</v>
      </c>
      <c r="B97" t="s">
        <v>66</v>
      </c>
      <c r="C97">
        <v>154.85787683117002</v>
      </c>
      <c r="D97">
        <v>0.17</v>
      </c>
      <c r="E97">
        <v>0.23499999999999999</v>
      </c>
      <c r="F97">
        <v>0.3</v>
      </c>
      <c r="G97">
        <v>0.03</v>
      </c>
      <c r="H97">
        <v>0.03</v>
      </c>
      <c r="J97">
        <f t="shared" si="6"/>
        <v>0.10977807747250616</v>
      </c>
      <c r="K97">
        <f t="shared" si="7"/>
        <v>0.15175204827081734</v>
      </c>
      <c r="L97">
        <f t="shared" si="8"/>
        <v>0.19372601906912854</v>
      </c>
      <c r="M97">
        <f t="shared" si="9"/>
        <v>1.9372601906912854E-2</v>
      </c>
      <c r="N97">
        <f t="shared" si="10"/>
        <v>1.9372601906912854E-2</v>
      </c>
      <c r="O97">
        <f t="shared" si="11"/>
        <v>0.19372601906912854</v>
      </c>
    </row>
    <row r="98" spans="1:15" x14ac:dyDescent="0.4">
      <c r="A98">
        <v>97</v>
      </c>
      <c r="B98" t="s">
        <v>100</v>
      </c>
      <c r="C98">
        <v>14806.245979510999</v>
      </c>
      <c r="D98">
        <v>11.13</v>
      </c>
      <c r="E98">
        <v>5.5650000000000004</v>
      </c>
      <c r="F98">
        <v>24.172499999999999</v>
      </c>
      <c r="G98">
        <v>42.78</v>
      </c>
      <c r="H98">
        <v>42.78</v>
      </c>
      <c r="J98">
        <f t="shared" si="6"/>
        <v>7.5170978622142184E-2</v>
      </c>
      <c r="K98">
        <f t="shared" si="7"/>
        <v>3.7585489311071092E-2</v>
      </c>
      <c r="L98">
        <f t="shared" si="8"/>
        <v>0.16325880330132364</v>
      </c>
      <c r="M98">
        <f t="shared" si="9"/>
        <v>0.28893211729157614</v>
      </c>
      <c r="N98">
        <f t="shared" si="10"/>
        <v>0.28893211729157614</v>
      </c>
      <c r="O98">
        <f t="shared" si="11"/>
        <v>0.28893211729157614</v>
      </c>
    </row>
    <row r="99" spans="1:15" x14ac:dyDescent="0.4">
      <c r="A99">
        <v>98</v>
      </c>
      <c r="B99" t="s">
        <v>44</v>
      </c>
      <c r="C99">
        <v>143.00621829720018</v>
      </c>
      <c r="D99">
        <v>0.64</v>
      </c>
      <c r="E99">
        <v>0.55000000000000004</v>
      </c>
      <c r="F99">
        <v>0.45</v>
      </c>
      <c r="G99">
        <v>0.49</v>
      </c>
      <c r="H99">
        <v>0.39500000000000002</v>
      </c>
      <c r="J99">
        <f t="shared" si="6"/>
        <v>0.44753298676140862</v>
      </c>
      <c r="K99">
        <f t="shared" si="7"/>
        <v>0.38459866049808561</v>
      </c>
      <c r="L99">
        <f t="shared" si="8"/>
        <v>0.31467163131661546</v>
      </c>
      <c r="M99">
        <f t="shared" si="9"/>
        <v>0.34264244298920349</v>
      </c>
      <c r="N99">
        <f t="shared" si="10"/>
        <v>0.27621176526680691</v>
      </c>
      <c r="O99">
        <f t="shared" si="11"/>
        <v>0.44753298676140862</v>
      </c>
    </row>
    <row r="100" spans="1:15" x14ac:dyDescent="0.4">
      <c r="A100">
        <v>99</v>
      </c>
      <c r="B100" t="s">
        <v>63</v>
      </c>
      <c r="C100">
        <v>693.75656632419998</v>
      </c>
      <c r="D100">
        <v>0.37</v>
      </c>
      <c r="E100">
        <v>0.34499999999999997</v>
      </c>
      <c r="F100">
        <v>0.32</v>
      </c>
      <c r="G100">
        <v>0.38</v>
      </c>
      <c r="H100">
        <v>0.38</v>
      </c>
      <c r="J100">
        <f t="shared" si="6"/>
        <v>5.3332828539614137E-2</v>
      </c>
      <c r="K100">
        <f t="shared" si="7"/>
        <v>4.9729259043694261E-2</v>
      </c>
      <c r="L100">
        <f t="shared" si="8"/>
        <v>4.6125689547774386E-2</v>
      </c>
      <c r="M100">
        <f t="shared" si="9"/>
        <v>5.4774256337982087E-2</v>
      </c>
      <c r="N100">
        <f t="shared" si="10"/>
        <v>5.4774256337982087E-2</v>
      </c>
      <c r="O100">
        <f t="shared" si="11"/>
        <v>5.4774256337982087E-2</v>
      </c>
    </row>
    <row r="101" spans="1:15" x14ac:dyDescent="0.4">
      <c r="A101">
        <v>100</v>
      </c>
      <c r="B101" t="s">
        <v>26</v>
      </c>
      <c r="C101">
        <v>406.24422115310017</v>
      </c>
      <c r="D101">
        <v>0.7</v>
      </c>
      <c r="E101">
        <v>0.74</v>
      </c>
      <c r="F101">
        <v>5.22</v>
      </c>
      <c r="G101">
        <v>5.23</v>
      </c>
      <c r="H101">
        <v>0.94</v>
      </c>
      <c r="J101">
        <f t="shared" si="6"/>
        <v>0.17231014339430883</v>
      </c>
      <c r="K101">
        <f t="shared" si="7"/>
        <v>0.18215643730255504</v>
      </c>
      <c r="L101">
        <f t="shared" si="8"/>
        <v>1.2849413550261315</v>
      </c>
      <c r="M101">
        <f t="shared" si="9"/>
        <v>1.2874029285031932</v>
      </c>
      <c r="N101">
        <f t="shared" si="10"/>
        <v>0.23138790684378616</v>
      </c>
      <c r="O101">
        <f t="shared" si="11"/>
        <v>1.2874029285031932</v>
      </c>
    </row>
    <row r="102" spans="1:15" x14ac:dyDescent="0.4">
      <c r="A102">
        <v>101</v>
      </c>
      <c r="B102" t="s">
        <v>38</v>
      </c>
      <c r="C102">
        <v>562.46965874690011</v>
      </c>
      <c r="D102">
        <v>1.95</v>
      </c>
      <c r="E102">
        <v>1.75</v>
      </c>
      <c r="F102">
        <v>1.7</v>
      </c>
      <c r="G102">
        <v>1.65</v>
      </c>
      <c r="H102">
        <v>1.65</v>
      </c>
      <c r="J102">
        <f t="shared" si="6"/>
        <v>0.34668536687726659</v>
      </c>
      <c r="K102">
        <f t="shared" si="7"/>
        <v>0.31112789335139307</v>
      </c>
      <c r="L102">
        <f t="shared" si="8"/>
        <v>0.3022385249699247</v>
      </c>
      <c r="M102">
        <f t="shared" si="9"/>
        <v>0.29334915658845634</v>
      </c>
      <c r="N102">
        <f t="shared" si="10"/>
        <v>0.29334915658845634</v>
      </c>
      <c r="O102">
        <f t="shared" si="11"/>
        <v>0.34668536687726659</v>
      </c>
    </row>
    <row r="103" spans="1:15" x14ac:dyDescent="0.4">
      <c r="A103">
        <v>102</v>
      </c>
      <c r="B103" t="s">
        <v>25</v>
      </c>
      <c r="C103">
        <v>339.14461707200002</v>
      </c>
      <c r="D103">
        <v>0.24</v>
      </c>
      <c r="E103">
        <v>0.56000000000000005</v>
      </c>
      <c r="F103">
        <v>0.88</v>
      </c>
      <c r="G103">
        <v>0.33</v>
      </c>
      <c r="H103">
        <v>0.36</v>
      </c>
      <c r="J103">
        <f t="shared" si="6"/>
        <v>7.0766271354101504E-2</v>
      </c>
      <c r="K103">
        <f t="shared" si="7"/>
        <v>0.16512129982623688</v>
      </c>
      <c r="L103">
        <f t="shared" si="8"/>
        <v>0.25947632829837219</v>
      </c>
      <c r="M103">
        <f t="shared" si="9"/>
        <v>9.7303623111889573E-2</v>
      </c>
      <c r="N103">
        <f t="shared" si="10"/>
        <v>0.10614940703115226</v>
      </c>
      <c r="O103">
        <f t="shared" si="11"/>
        <v>0.25947632829837219</v>
      </c>
    </row>
    <row r="104" spans="1:15" x14ac:dyDescent="0.4">
      <c r="A104">
        <v>103</v>
      </c>
      <c r="B104" t="s">
        <v>22</v>
      </c>
      <c r="C104">
        <v>351.211150589</v>
      </c>
      <c r="D104">
        <v>1.2</v>
      </c>
      <c r="E104">
        <v>11.2</v>
      </c>
      <c r="F104">
        <v>0.56999999999999995</v>
      </c>
      <c r="G104">
        <v>0.59</v>
      </c>
      <c r="H104">
        <v>0.39</v>
      </c>
      <c r="J104">
        <f t="shared" si="6"/>
        <v>0.34167480103850217</v>
      </c>
      <c r="K104">
        <f t="shared" si="7"/>
        <v>3.188964809692687</v>
      </c>
      <c r="L104">
        <f t="shared" si="8"/>
        <v>0.16229553049328851</v>
      </c>
      <c r="M104">
        <f t="shared" si="9"/>
        <v>0.1679901105105969</v>
      </c>
      <c r="N104">
        <f t="shared" si="10"/>
        <v>0.11104431033751321</v>
      </c>
      <c r="O104">
        <f t="shared" si="11"/>
        <v>3.188964809692687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4"/>
  <sheetViews>
    <sheetView tabSelected="1" workbookViewId="0">
      <selection activeCell="D1" sqref="D1:D1048576"/>
    </sheetView>
  </sheetViews>
  <sheetFormatPr baseColWidth="10" defaultRowHeight="14.6" x14ac:dyDescent="0.4"/>
  <cols>
    <col min="3" max="3" width="22.15234375" bestFit="1" customWidth="1"/>
  </cols>
  <sheetData>
    <row r="1" spans="1:8" x14ac:dyDescent="0.4">
      <c r="A1" t="s">
        <v>101</v>
      </c>
      <c r="B1" t="s">
        <v>108</v>
      </c>
      <c r="C1" t="s">
        <v>116</v>
      </c>
      <c r="D1">
        <v>2017</v>
      </c>
      <c r="E1">
        <v>2018</v>
      </c>
      <c r="F1">
        <v>2019</v>
      </c>
      <c r="G1">
        <v>2020</v>
      </c>
      <c r="H1">
        <v>2021</v>
      </c>
    </row>
    <row r="2" spans="1:8" x14ac:dyDescent="0.4">
      <c r="A2">
        <v>1</v>
      </c>
      <c r="B2" t="s">
        <v>28</v>
      </c>
      <c r="C2">
        <v>293.24771740009987</v>
      </c>
      <c r="D2">
        <v>116.4254555</v>
      </c>
      <c r="E2">
        <v>116.4254555</v>
      </c>
      <c r="F2">
        <v>116.4254555</v>
      </c>
      <c r="G2">
        <v>116.4254555</v>
      </c>
      <c r="H2">
        <v>116.4254555</v>
      </c>
    </row>
    <row r="3" spans="1:8" x14ac:dyDescent="0.4">
      <c r="A3">
        <v>2</v>
      </c>
      <c r="B3" t="s">
        <v>68</v>
      </c>
      <c r="C3">
        <v>1823.3820063029966</v>
      </c>
    </row>
    <row r="4" spans="1:8" x14ac:dyDescent="0.4">
      <c r="A4">
        <v>3</v>
      </c>
      <c r="B4" t="s">
        <v>6</v>
      </c>
      <c r="C4">
        <v>3898.7767515489963</v>
      </c>
      <c r="D4">
        <v>1656.9678799999999</v>
      </c>
      <c r="E4">
        <v>1656.9678799999999</v>
      </c>
      <c r="F4">
        <v>1656.9678799999999</v>
      </c>
      <c r="G4">
        <v>1656.9678799999999</v>
      </c>
      <c r="H4">
        <v>1656.9678799999999</v>
      </c>
    </row>
    <row r="5" spans="1:8" x14ac:dyDescent="0.4">
      <c r="A5">
        <v>4</v>
      </c>
      <c r="B5" t="s">
        <v>53</v>
      </c>
      <c r="C5">
        <v>1180.6219120300002</v>
      </c>
      <c r="D5">
        <v>288.78035999999997</v>
      </c>
      <c r="E5">
        <v>288.78035999999997</v>
      </c>
      <c r="F5">
        <v>288.78035999999997</v>
      </c>
      <c r="G5">
        <v>288.78035999999997</v>
      </c>
      <c r="H5">
        <v>288.78035999999997</v>
      </c>
    </row>
    <row r="6" spans="1:8" x14ac:dyDescent="0.4">
      <c r="A6">
        <v>5</v>
      </c>
      <c r="B6" t="s">
        <v>0</v>
      </c>
      <c r="C6">
        <v>1291.797101594</v>
      </c>
      <c r="D6">
        <v>499.67697499999997</v>
      </c>
      <c r="E6">
        <v>499.67697499999997</v>
      </c>
      <c r="F6">
        <v>499.67697499999997</v>
      </c>
      <c r="G6">
        <v>499.67697499999997</v>
      </c>
      <c r="H6">
        <v>499.67697499999997</v>
      </c>
    </row>
    <row r="7" spans="1:8" x14ac:dyDescent="0.4">
      <c r="A7">
        <v>6</v>
      </c>
      <c r="B7" t="s">
        <v>69</v>
      </c>
      <c r="C7">
        <v>23051.457004350003</v>
      </c>
      <c r="D7">
        <v>840.93846499999995</v>
      </c>
      <c r="E7">
        <v>840.93846499999995</v>
      </c>
      <c r="F7">
        <v>840.93846499999995</v>
      </c>
      <c r="G7">
        <v>840.93846499999995</v>
      </c>
      <c r="H7">
        <v>840.93846499999995</v>
      </c>
    </row>
    <row r="8" spans="1:8" x14ac:dyDescent="0.4">
      <c r="A8">
        <v>7</v>
      </c>
      <c r="B8" t="s">
        <v>70</v>
      </c>
      <c r="C8">
        <v>31663.993580969971</v>
      </c>
      <c r="D8">
        <v>312.58018099999998</v>
      </c>
      <c r="E8">
        <v>312.58018099999998</v>
      </c>
      <c r="F8">
        <v>312.58018099999998</v>
      </c>
      <c r="G8">
        <v>312.58018099999998</v>
      </c>
      <c r="H8">
        <v>312.58018099999998</v>
      </c>
    </row>
    <row r="9" spans="1:8" x14ac:dyDescent="0.4">
      <c r="A9">
        <v>8</v>
      </c>
      <c r="B9" t="s">
        <v>71</v>
      </c>
      <c r="C9">
        <v>1321.7856054730007</v>
      </c>
    </row>
    <row r="10" spans="1:8" x14ac:dyDescent="0.4">
      <c r="A10">
        <v>9</v>
      </c>
      <c r="B10" t="s">
        <v>9</v>
      </c>
      <c r="C10">
        <v>3404.3469293970015</v>
      </c>
      <c r="D10">
        <v>1396.4607550000001</v>
      </c>
      <c r="E10">
        <v>1396.4607550000001</v>
      </c>
      <c r="F10">
        <v>1396.4607550000001</v>
      </c>
      <c r="G10">
        <v>1396.4607550000001</v>
      </c>
      <c r="H10">
        <v>1396.4607550000001</v>
      </c>
    </row>
    <row r="11" spans="1:8" x14ac:dyDescent="0.4">
      <c r="A11">
        <v>10</v>
      </c>
      <c r="B11" t="s">
        <v>1</v>
      </c>
      <c r="C11">
        <v>1109.9700287344999</v>
      </c>
      <c r="D11">
        <v>474.76811699999996</v>
      </c>
      <c r="E11">
        <v>474.76811699999996</v>
      </c>
      <c r="F11">
        <v>474.76811699999996</v>
      </c>
      <c r="G11">
        <v>474.76811699999996</v>
      </c>
      <c r="H11">
        <v>474.76811699999996</v>
      </c>
    </row>
    <row r="12" spans="1:8" x14ac:dyDescent="0.4">
      <c r="A12">
        <v>11</v>
      </c>
      <c r="B12" t="s">
        <v>18</v>
      </c>
      <c r="C12">
        <v>1442.2393251240001</v>
      </c>
      <c r="D12">
        <v>611.84059500000001</v>
      </c>
      <c r="E12">
        <v>611.84059500000001</v>
      </c>
      <c r="F12">
        <v>611.84059500000001</v>
      </c>
      <c r="G12">
        <v>611.84059500000001</v>
      </c>
      <c r="H12">
        <v>611.84059500000001</v>
      </c>
    </row>
    <row r="13" spans="1:8" x14ac:dyDescent="0.4">
      <c r="A13">
        <v>12</v>
      </c>
      <c r="B13" t="s">
        <v>56</v>
      </c>
      <c r="C13">
        <v>741.86127514780003</v>
      </c>
      <c r="D13">
        <v>303.87320199999999</v>
      </c>
      <c r="E13">
        <v>303.87320199999999</v>
      </c>
      <c r="F13">
        <v>303.87320199999999</v>
      </c>
      <c r="G13">
        <v>303.87320199999999</v>
      </c>
      <c r="H13">
        <v>303.87320199999999</v>
      </c>
    </row>
    <row r="14" spans="1:8" x14ac:dyDescent="0.4">
      <c r="A14">
        <v>13</v>
      </c>
      <c r="B14" t="s">
        <v>58</v>
      </c>
      <c r="C14">
        <v>1319.7017291541999</v>
      </c>
      <c r="D14">
        <v>483.73614700000007</v>
      </c>
      <c r="E14">
        <v>483.73614700000007</v>
      </c>
      <c r="F14">
        <v>483.73614700000007</v>
      </c>
      <c r="G14">
        <v>483.73614700000007</v>
      </c>
      <c r="H14">
        <v>483.73614700000007</v>
      </c>
    </row>
    <row r="15" spans="1:8" x14ac:dyDescent="0.4">
      <c r="A15">
        <v>14</v>
      </c>
      <c r="B15" t="s">
        <v>31</v>
      </c>
      <c r="C15">
        <v>107.51210480077003</v>
      </c>
      <c r="D15">
        <v>45.045077050000003</v>
      </c>
      <c r="E15">
        <v>45.045077050000003</v>
      </c>
      <c r="F15">
        <v>45.045077050000003</v>
      </c>
      <c r="G15">
        <v>45.045077050000003</v>
      </c>
      <c r="H15">
        <v>45.045077050000003</v>
      </c>
    </row>
    <row r="16" spans="1:8" x14ac:dyDescent="0.4">
      <c r="A16">
        <v>15</v>
      </c>
      <c r="B16" t="s">
        <v>27</v>
      </c>
      <c r="C16">
        <v>363.71325953960007</v>
      </c>
      <c r="D16">
        <v>152.328012</v>
      </c>
      <c r="E16">
        <v>152.328012</v>
      </c>
      <c r="F16">
        <v>152.328012</v>
      </c>
      <c r="G16">
        <v>152.328012</v>
      </c>
      <c r="H16">
        <v>152.328012</v>
      </c>
    </row>
    <row r="17" spans="1:8" x14ac:dyDescent="0.4">
      <c r="A17">
        <v>16</v>
      </c>
      <c r="B17" t="s">
        <v>72</v>
      </c>
      <c r="C17">
        <v>502.05633825299958</v>
      </c>
      <c r="D17">
        <v>10.06451075</v>
      </c>
      <c r="E17">
        <v>10.06451075</v>
      </c>
      <c r="F17">
        <v>10.06451075</v>
      </c>
      <c r="G17">
        <v>10.06451075</v>
      </c>
      <c r="H17">
        <v>10.06451075</v>
      </c>
    </row>
    <row r="18" spans="1:8" x14ac:dyDescent="0.4">
      <c r="A18">
        <v>17</v>
      </c>
      <c r="B18" t="s">
        <v>73</v>
      </c>
      <c r="C18">
        <v>5389.8422772530021</v>
      </c>
    </row>
    <row r="19" spans="1:8" x14ac:dyDescent="0.4">
      <c r="A19">
        <v>18</v>
      </c>
      <c r="B19" t="s">
        <v>8</v>
      </c>
      <c r="C19">
        <v>1742.454565794</v>
      </c>
      <c r="D19">
        <v>719.84455000000003</v>
      </c>
      <c r="E19">
        <v>719.84455000000003</v>
      </c>
      <c r="F19">
        <v>719.84455000000003</v>
      </c>
      <c r="G19">
        <v>719.84455000000003</v>
      </c>
      <c r="H19">
        <v>719.84455000000003</v>
      </c>
    </row>
    <row r="20" spans="1:8" x14ac:dyDescent="0.4">
      <c r="A20">
        <v>19</v>
      </c>
      <c r="B20" t="s">
        <v>42</v>
      </c>
      <c r="C20">
        <v>560.31276449789993</v>
      </c>
      <c r="D20">
        <v>194.42425750000001</v>
      </c>
      <c r="E20">
        <v>194.42425750000001</v>
      </c>
      <c r="F20">
        <v>194.42425750000001</v>
      </c>
      <c r="G20">
        <v>194.42425750000001</v>
      </c>
      <c r="H20">
        <v>194.42425750000001</v>
      </c>
    </row>
    <row r="21" spans="1:8" x14ac:dyDescent="0.4">
      <c r="A21">
        <v>20</v>
      </c>
      <c r="B21" t="s">
        <v>74</v>
      </c>
      <c r="C21">
        <v>1074.0609684020001</v>
      </c>
      <c r="D21">
        <v>38.463162250000003</v>
      </c>
      <c r="E21">
        <v>38.463162250000003</v>
      </c>
      <c r="F21">
        <v>38.463162250000003</v>
      </c>
      <c r="G21">
        <v>38.463162250000003</v>
      </c>
      <c r="H21">
        <v>38.463162250000003</v>
      </c>
    </row>
    <row r="22" spans="1:8" x14ac:dyDescent="0.4">
      <c r="A22">
        <v>21</v>
      </c>
      <c r="B22" t="s">
        <v>75</v>
      </c>
      <c r="C22">
        <v>18240.981631759994</v>
      </c>
      <c r="D22">
        <v>249.05780150000001</v>
      </c>
      <c r="E22">
        <v>249.05780150000001</v>
      </c>
      <c r="F22">
        <v>249.05780150000001</v>
      </c>
      <c r="G22">
        <v>249.05780150000001</v>
      </c>
      <c r="H22">
        <v>249.05780150000001</v>
      </c>
    </row>
    <row r="23" spans="1:8" x14ac:dyDescent="0.4">
      <c r="A23">
        <v>22</v>
      </c>
      <c r="B23" t="s">
        <v>43</v>
      </c>
      <c r="C23">
        <v>984.52237135829989</v>
      </c>
      <c r="D23">
        <v>416.13710800000001</v>
      </c>
      <c r="E23">
        <v>416.13710800000001</v>
      </c>
      <c r="F23">
        <v>416.13710800000001</v>
      </c>
      <c r="G23">
        <v>416.13710800000001</v>
      </c>
      <c r="H23">
        <v>416.13710800000001</v>
      </c>
    </row>
    <row r="24" spans="1:8" x14ac:dyDescent="0.4">
      <c r="A24">
        <v>23</v>
      </c>
      <c r="B24" t="s">
        <v>76</v>
      </c>
      <c r="C24">
        <v>304.74482215299997</v>
      </c>
    </row>
    <row r="25" spans="1:8" x14ac:dyDescent="0.4">
      <c r="A25">
        <v>24</v>
      </c>
      <c r="B25" t="s">
        <v>45</v>
      </c>
      <c r="C25">
        <v>187.69093132359998</v>
      </c>
      <c r="D25">
        <v>62.947801999999996</v>
      </c>
      <c r="E25">
        <v>62.947801999999996</v>
      </c>
      <c r="F25">
        <v>62.947801999999996</v>
      </c>
      <c r="G25">
        <v>62.947801999999996</v>
      </c>
      <c r="H25">
        <v>62.947801999999996</v>
      </c>
    </row>
    <row r="26" spans="1:8" x14ac:dyDescent="0.4">
      <c r="A26">
        <v>25</v>
      </c>
      <c r="B26" t="s">
        <v>103</v>
      </c>
      <c r="C26">
        <v>120.83013129359991</v>
      </c>
      <c r="D26">
        <v>29.957206049999996</v>
      </c>
      <c r="E26">
        <v>29.957206049999996</v>
      </c>
      <c r="F26">
        <v>29.957206049999996</v>
      </c>
      <c r="G26">
        <v>29.957206049999996</v>
      </c>
      <c r="H26">
        <v>29.957206049999996</v>
      </c>
    </row>
    <row r="27" spans="1:8" x14ac:dyDescent="0.4">
      <c r="A27">
        <v>26</v>
      </c>
      <c r="B27" t="s">
        <v>40</v>
      </c>
      <c r="C27">
        <v>1529.6915245869991</v>
      </c>
      <c r="D27">
        <v>522.41301499999997</v>
      </c>
      <c r="E27">
        <v>522.41301499999997</v>
      </c>
      <c r="F27">
        <v>522.41301499999997</v>
      </c>
      <c r="G27">
        <v>522.41301499999997</v>
      </c>
      <c r="H27">
        <v>522.41301499999997</v>
      </c>
    </row>
    <row r="28" spans="1:8" x14ac:dyDescent="0.4">
      <c r="A28">
        <v>27</v>
      </c>
      <c r="B28" t="s">
        <v>10</v>
      </c>
      <c r="C28">
        <v>911.18808620489995</v>
      </c>
      <c r="D28">
        <v>386.480772</v>
      </c>
      <c r="E28">
        <v>386.480772</v>
      </c>
      <c r="F28">
        <v>386.480772</v>
      </c>
      <c r="G28">
        <v>386.480772</v>
      </c>
      <c r="H28">
        <v>386.480772</v>
      </c>
    </row>
    <row r="29" spans="1:8" x14ac:dyDescent="0.4">
      <c r="A29">
        <v>28</v>
      </c>
      <c r="B29" t="s">
        <v>16</v>
      </c>
      <c r="C29">
        <v>1690.1286093740032</v>
      </c>
      <c r="D29">
        <v>620.60600499999998</v>
      </c>
      <c r="E29">
        <v>620.60600499999998</v>
      </c>
      <c r="F29">
        <v>620.60600499999998</v>
      </c>
      <c r="G29">
        <v>620.60600499999998</v>
      </c>
      <c r="H29">
        <v>620.60600499999998</v>
      </c>
    </row>
    <row r="30" spans="1:8" x14ac:dyDescent="0.4">
      <c r="A30">
        <v>29</v>
      </c>
      <c r="B30" t="s">
        <v>51</v>
      </c>
      <c r="C30">
        <v>1090.4368378712002</v>
      </c>
      <c r="D30">
        <v>92.640510000000006</v>
      </c>
      <c r="E30">
        <v>92.640510000000006</v>
      </c>
      <c r="F30">
        <v>92.640510000000006</v>
      </c>
      <c r="G30">
        <v>92.640510000000006</v>
      </c>
      <c r="H30">
        <v>92.640510000000006</v>
      </c>
    </row>
    <row r="31" spans="1:8" x14ac:dyDescent="0.4">
      <c r="A31">
        <v>30</v>
      </c>
      <c r="B31" t="s">
        <v>15</v>
      </c>
      <c r="C31">
        <v>742.42221835100054</v>
      </c>
      <c r="D31">
        <v>261.62146749999999</v>
      </c>
      <c r="E31">
        <v>261.62146749999999</v>
      </c>
      <c r="F31">
        <v>261.62146749999999</v>
      </c>
      <c r="G31">
        <v>261.62146749999999</v>
      </c>
      <c r="H31">
        <v>261.62146749999999</v>
      </c>
    </row>
    <row r="32" spans="1:8" x14ac:dyDescent="0.4">
      <c r="A32">
        <v>31</v>
      </c>
      <c r="B32" t="s">
        <v>67</v>
      </c>
      <c r="C32">
        <v>129.71467162599998</v>
      </c>
    </row>
    <row r="33" spans="1:8" x14ac:dyDescent="0.4">
      <c r="A33">
        <v>32</v>
      </c>
      <c r="B33" t="s">
        <v>104</v>
      </c>
      <c r="C33">
        <v>446.72831095340007</v>
      </c>
      <c r="D33">
        <v>195.2270695</v>
      </c>
      <c r="E33">
        <v>195.2270695</v>
      </c>
      <c r="F33">
        <v>195.2270695</v>
      </c>
      <c r="G33">
        <v>195.2270695</v>
      </c>
      <c r="H33">
        <v>195.2270695</v>
      </c>
    </row>
    <row r="34" spans="1:8" x14ac:dyDescent="0.4">
      <c r="A34">
        <v>33</v>
      </c>
      <c r="B34" t="s">
        <v>77</v>
      </c>
      <c r="C34">
        <v>914.36366877799992</v>
      </c>
      <c r="D34">
        <v>3.5106690000000003E-2</v>
      </c>
      <c r="E34">
        <v>3.5106690000000003E-2</v>
      </c>
      <c r="F34">
        <v>3.5106690000000003E-2</v>
      </c>
      <c r="G34">
        <v>3.5106690000000003E-2</v>
      </c>
      <c r="H34">
        <v>3.5106690000000003E-2</v>
      </c>
    </row>
    <row r="35" spans="1:8" x14ac:dyDescent="0.4">
      <c r="A35">
        <v>34</v>
      </c>
      <c r="B35" t="s">
        <v>29</v>
      </c>
      <c r="C35">
        <v>207.67833954369996</v>
      </c>
      <c r="D35">
        <v>87.895900499999996</v>
      </c>
      <c r="E35">
        <v>87.895900499999996</v>
      </c>
      <c r="F35">
        <v>87.895900499999996</v>
      </c>
      <c r="G35">
        <v>87.895900499999996</v>
      </c>
      <c r="H35">
        <v>87.895900499999996</v>
      </c>
    </row>
    <row r="36" spans="1:8" x14ac:dyDescent="0.4">
      <c r="A36">
        <v>35</v>
      </c>
      <c r="B36" t="s">
        <v>30</v>
      </c>
      <c r="C36">
        <v>250.14939871169997</v>
      </c>
      <c r="D36">
        <v>105.075023</v>
      </c>
      <c r="E36">
        <v>105.075023</v>
      </c>
      <c r="F36">
        <v>105.075023</v>
      </c>
      <c r="G36">
        <v>105.075023</v>
      </c>
      <c r="H36">
        <v>105.075023</v>
      </c>
    </row>
    <row r="37" spans="1:8" x14ac:dyDescent="0.4">
      <c r="A37">
        <v>36</v>
      </c>
      <c r="B37" t="s">
        <v>12</v>
      </c>
      <c r="C37">
        <v>2128.4707215450003</v>
      </c>
      <c r="D37">
        <v>835.28463999999997</v>
      </c>
      <c r="E37">
        <v>835.28463999999997</v>
      </c>
      <c r="F37">
        <v>835.28463999999997</v>
      </c>
      <c r="G37">
        <v>835.28463999999997</v>
      </c>
      <c r="H37">
        <v>835.28463999999997</v>
      </c>
    </row>
    <row r="38" spans="1:8" x14ac:dyDescent="0.4">
      <c r="A38">
        <v>37</v>
      </c>
      <c r="B38" t="s">
        <v>79</v>
      </c>
      <c r="C38">
        <v>1084.7050276170003</v>
      </c>
      <c r="D38">
        <v>272.04285249999998</v>
      </c>
      <c r="E38">
        <v>272.04285249999998</v>
      </c>
      <c r="F38">
        <v>272.04285249999998</v>
      </c>
      <c r="G38">
        <v>272.04285249999998</v>
      </c>
      <c r="H38">
        <v>272.04285249999998</v>
      </c>
    </row>
    <row r="39" spans="1:8" x14ac:dyDescent="0.4">
      <c r="A39">
        <v>38</v>
      </c>
      <c r="B39" t="s">
        <v>80</v>
      </c>
      <c r="C39">
        <v>3896.8647573950002</v>
      </c>
    </row>
    <row r="40" spans="1:8" x14ac:dyDescent="0.4">
      <c r="A40">
        <v>39</v>
      </c>
      <c r="B40" t="s">
        <v>81</v>
      </c>
      <c r="C40">
        <v>1210.9245389661999</v>
      </c>
    </row>
    <row r="41" spans="1:8" x14ac:dyDescent="0.4">
      <c r="A41">
        <v>40</v>
      </c>
      <c r="B41" t="s">
        <v>49</v>
      </c>
      <c r="C41">
        <v>627.84269859400001</v>
      </c>
      <c r="D41">
        <v>150.67001550000001</v>
      </c>
      <c r="E41">
        <v>150.67001550000001</v>
      </c>
      <c r="F41">
        <v>150.67001550000001</v>
      </c>
      <c r="G41">
        <v>150.67001550000001</v>
      </c>
      <c r="H41">
        <v>150.67001550000001</v>
      </c>
    </row>
    <row r="42" spans="1:8" x14ac:dyDescent="0.4">
      <c r="A42">
        <v>41</v>
      </c>
      <c r="B42" t="s">
        <v>2</v>
      </c>
      <c r="C42">
        <v>2430.143962997</v>
      </c>
      <c r="D42">
        <v>1059.3037200000001</v>
      </c>
      <c r="E42">
        <v>1059.3037200000001</v>
      </c>
      <c r="F42">
        <v>1059.3037200000001</v>
      </c>
      <c r="G42">
        <v>1059.3037200000001</v>
      </c>
      <c r="H42">
        <v>1059.3037200000001</v>
      </c>
    </row>
    <row r="43" spans="1:8" x14ac:dyDescent="0.4">
      <c r="A43">
        <v>42</v>
      </c>
      <c r="B43" t="s">
        <v>11</v>
      </c>
      <c r="C43">
        <v>2037.5353421369987</v>
      </c>
      <c r="D43">
        <v>775.17127000000005</v>
      </c>
      <c r="E43">
        <v>775.17127000000005</v>
      </c>
      <c r="F43">
        <v>775.17127000000005</v>
      </c>
      <c r="G43">
        <v>775.17127000000005</v>
      </c>
      <c r="H43">
        <v>775.17127000000005</v>
      </c>
    </row>
    <row r="44" spans="1:8" x14ac:dyDescent="0.4">
      <c r="A44">
        <v>43</v>
      </c>
      <c r="B44" t="s">
        <v>3</v>
      </c>
      <c r="C44">
        <v>3831.8548696780008</v>
      </c>
      <c r="D44">
        <v>1711.78694</v>
      </c>
      <c r="E44">
        <v>1711.78694</v>
      </c>
      <c r="F44">
        <v>1711.78694</v>
      </c>
      <c r="G44">
        <v>1711.78694</v>
      </c>
      <c r="H44">
        <v>1711.78694</v>
      </c>
    </row>
    <row r="45" spans="1:8" x14ac:dyDescent="0.4">
      <c r="A45">
        <v>44</v>
      </c>
      <c r="B45" t="s">
        <v>13</v>
      </c>
      <c r="C45">
        <v>2171.6695934632003</v>
      </c>
      <c r="D45">
        <v>745.54406500000005</v>
      </c>
      <c r="E45">
        <v>745.54406500000005</v>
      </c>
      <c r="F45">
        <v>745.54406500000005</v>
      </c>
      <c r="G45">
        <v>745.54406500000005</v>
      </c>
      <c r="H45">
        <v>745.54406500000005</v>
      </c>
    </row>
    <row r="46" spans="1:8" x14ac:dyDescent="0.4">
      <c r="A46">
        <v>45</v>
      </c>
      <c r="B46" t="s">
        <v>20</v>
      </c>
      <c r="C46">
        <v>711.40046302540054</v>
      </c>
      <c r="D46">
        <v>289.26089899999999</v>
      </c>
      <c r="E46">
        <v>289.26089899999999</v>
      </c>
      <c r="F46">
        <v>289.26089899999999</v>
      </c>
      <c r="G46">
        <v>289.26089899999999</v>
      </c>
      <c r="H46">
        <v>289.26089899999999</v>
      </c>
    </row>
    <row r="47" spans="1:8" x14ac:dyDescent="0.4">
      <c r="A47">
        <v>46</v>
      </c>
      <c r="B47" t="s">
        <v>14</v>
      </c>
      <c r="C47">
        <v>1145.4032608694999</v>
      </c>
      <c r="D47">
        <v>504.44173999999998</v>
      </c>
      <c r="E47">
        <v>504.44173999999998</v>
      </c>
      <c r="F47">
        <v>504.44173999999998</v>
      </c>
      <c r="G47">
        <v>504.44173999999998</v>
      </c>
      <c r="H47">
        <v>504.44173999999998</v>
      </c>
    </row>
    <row r="48" spans="1:8" x14ac:dyDescent="0.4">
      <c r="A48">
        <v>47</v>
      </c>
      <c r="B48" t="s">
        <v>64</v>
      </c>
      <c r="C48">
        <v>592.51182357669995</v>
      </c>
      <c r="D48">
        <v>247.93776449999999</v>
      </c>
      <c r="E48">
        <v>247.93776449999999</v>
      </c>
      <c r="F48">
        <v>247.93776449999999</v>
      </c>
      <c r="G48">
        <v>247.93776449999999</v>
      </c>
      <c r="H48">
        <v>247.93776449999999</v>
      </c>
    </row>
    <row r="49" spans="1:8" x14ac:dyDescent="0.4">
      <c r="A49">
        <v>48</v>
      </c>
      <c r="B49" t="s">
        <v>82</v>
      </c>
      <c r="C49">
        <v>252.36101267839999</v>
      </c>
    </row>
    <row r="50" spans="1:8" x14ac:dyDescent="0.4">
      <c r="A50">
        <v>49</v>
      </c>
      <c r="B50" t="s">
        <v>54</v>
      </c>
      <c r="C50">
        <v>1078.9396806104</v>
      </c>
      <c r="D50">
        <v>477.76390700000002</v>
      </c>
      <c r="E50">
        <v>477.76390700000002</v>
      </c>
      <c r="F50">
        <v>477.76390700000002</v>
      </c>
      <c r="G50">
        <v>477.76390700000002</v>
      </c>
      <c r="H50">
        <v>477.76390700000002</v>
      </c>
    </row>
    <row r="51" spans="1:8" x14ac:dyDescent="0.4">
      <c r="A51">
        <v>50</v>
      </c>
      <c r="B51" t="s">
        <v>39</v>
      </c>
      <c r="C51">
        <v>254.95588947930003</v>
      </c>
      <c r="D51">
        <v>105.3540725</v>
      </c>
      <c r="E51">
        <v>105.3540725</v>
      </c>
      <c r="F51">
        <v>105.3540725</v>
      </c>
      <c r="G51">
        <v>105.3540725</v>
      </c>
      <c r="H51">
        <v>105.3540725</v>
      </c>
    </row>
    <row r="52" spans="1:8" x14ac:dyDescent="0.4">
      <c r="A52">
        <v>51</v>
      </c>
      <c r="B52" t="s">
        <v>35</v>
      </c>
      <c r="C52">
        <v>375.38666924210003</v>
      </c>
      <c r="D52">
        <v>126.99269750000001</v>
      </c>
      <c r="E52">
        <v>126.99269750000001</v>
      </c>
      <c r="F52">
        <v>126.99269750000001</v>
      </c>
      <c r="G52">
        <v>126.99269750000001</v>
      </c>
      <c r="H52">
        <v>126.99269750000001</v>
      </c>
    </row>
    <row r="53" spans="1:8" x14ac:dyDescent="0.4">
      <c r="A53">
        <v>52</v>
      </c>
      <c r="B53" t="s">
        <v>55</v>
      </c>
      <c r="C53">
        <v>270.95299262600054</v>
      </c>
      <c r="D53">
        <v>63.024118999999999</v>
      </c>
      <c r="E53">
        <v>63.024118999999999</v>
      </c>
      <c r="F53">
        <v>63.024118999999999</v>
      </c>
      <c r="G53">
        <v>63.024118999999999</v>
      </c>
      <c r="H53">
        <v>63.024118999999999</v>
      </c>
    </row>
    <row r="54" spans="1:8" x14ac:dyDescent="0.4">
      <c r="A54">
        <v>53</v>
      </c>
      <c r="B54" t="s">
        <v>83</v>
      </c>
      <c r="C54">
        <v>651.94333866299996</v>
      </c>
      <c r="D54">
        <v>169.53710599999999</v>
      </c>
      <c r="E54">
        <v>169.53710599999999</v>
      </c>
      <c r="F54">
        <v>169.53710599999999</v>
      </c>
      <c r="G54">
        <v>169.53710599999999</v>
      </c>
      <c r="H54">
        <v>169.53710599999999</v>
      </c>
    </row>
    <row r="55" spans="1:8" x14ac:dyDescent="0.4">
      <c r="A55">
        <v>54</v>
      </c>
      <c r="B55" t="s">
        <v>19</v>
      </c>
      <c r="C55">
        <v>1312.4768310671998</v>
      </c>
      <c r="D55">
        <v>573.52829499999996</v>
      </c>
      <c r="E55">
        <v>573.52829499999996</v>
      </c>
      <c r="F55">
        <v>573.52829499999996</v>
      </c>
      <c r="G55">
        <v>573.52829499999996</v>
      </c>
      <c r="H55">
        <v>573.52829499999996</v>
      </c>
    </row>
    <row r="56" spans="1:8" x14ac:dyDescent="0.4">
      <c r="A56">
        <v>55</v>
      </c>
      <c r="B56" t="s">
        <v>52</v>
      </c>
      <c r="C56">
        <v>767.09913326100036</v>
      </c>
      <c r="D56">
        <v>37.955787350000001</v>
      </c>
      <c r="E56">
        <v>37.955787350000001</v>
      </c>
      <c r="F56">
        <v>37.955787350000001</v>
      </c>
      <c r="G56">
        <v>37.955787350000001</v>
      </c>
      <c r="H56">
        <v>37.955787350000001</v>
      </c>
    </row>
    <row r="57" spans="1:8" x14ac:dyDescent="0.4">
      <c r="A57">
        <v>56</v>
      </c>
      <c r="B57" t="s">
        <v>62</v>
      </c>
      <c r="C57">
        <v>955.48716685600175</v>
      </c>
      <c r="D57">
        <v>243.3430965</v>
      </c>
      <c r="E57">
        <v>243.3430965</v>
      </c>
      <c r="F57">
        <v>243.3430965</v>
      </c>
      <c r="G57">
        <v>243.3430965</v>
      </c>
      <c r="H57">
        <v>243.3430965</v>
      </c>
    </row>
    <row r="58" spans="1:8" x14ac:dyDescent="0.4">
      <c r="A58">
        <v>57</v>
      </c>
      <c r="B58" t="s">
        <v>84</v>
      </c>
      <c r="C58">
        <v>18617.850931857047</v>
      </c>
    </row>
    <row r="59" spans="1:8" x14ac:dyDescent="0.4">
      <c r="A59">
        <v>58</v>
      </c>
      <c r="B59" t="s">
        <v>5</v>
      </c>
      <c r="C59">
        <v>2443.7356476422997</v>
      </c>
      <c r="D59">
        <v>979.97956999999997</v>
      </c>
      <c r="E59">
        <v>979.97956999999997</v>
      </c>
      <c r="F59">
        <v>979.97956999999997</v>
      </c>
      <c r="G59">
        <v>979.97956999999997</v>
      </c>
      <c r="H59">
        <v>979.97956999999997</v>
      </c>
    </row>
    <row r="60" spans="1:8" x14ac:dyDescent="0.4">
      <c r="A60">
        <v>59</v>
      </c>
      <c r="B60" t="s">
        <v>78</v>
      </c>
      <c r="C60">
        <v>32216.824093879</v>
      </c>
      <c r="D60">
        <v>375.76535200000001</v>
      </c>
      <c r="E60">
        <v>375.76535200000001</v>
      </c>
      <c r="F60">
        <v>375.76535200000001</v>
      </c>
      <c r="G60">
        <v>375.76535200000001</v>
      </c>
      <c r="H60">
        <v>375.76535200000001</v>
      </c>
    </row>
    <row r="61" spans="1:8" x14ac:dyDescent="0.4">
      <c r="A61">
        <v>60</v>
      </c>
      <c r="B61" t="s">
        <v>34</v>
      </c>
      <c r="C61">
        <v>527.36454993730013</v>
      </c>
      <c r="D61">
        <v>212.03819750000002</v>
      </c>
      <c r="E61">
        <v>212.03819750000002</v>
      </c>
      <c r="F61">
        <v>212.03819750000002</v>
      </c>
      <c r="G61">
        <v>212.03819750000002</v>
      </c>
      <c r="H61">
        <v>212.03819750000002</v>
      </c>
    </row>
    <row r="62" spans="1:8" x14ac:dyDescent="0.4">
      <c r="A62">
        <v>61</v>
      </c>
      <c r="B62" t="s">
        <v>17</v>
      </c>
      <c r="C62">
        <v>2256.4119005825996</v>
      </c>
      <c r="D62">
        <v>1073.534075</v>
      </c>
      <c r="E62">
        <v>1073.534075</v>
      </c>
      <c r="F62">
        <v>1073.534075</v>
      </c>
      <c r="G62">
        <v>1073.534075</v>
      </c>
      <c r="H62">
        <v>1073.534075</v>
      </c>
    </row>
    <row r="63" spans="1:8" x14ac:dyDescent="0.4">
      <c r="A63">
        <v>62</v>
      </c>
      <c r="B63" t="s">
        <v>21</v>
      </c>
      <c r="C63">
        <v>341.96590329909998</v>
      </c>
      <c r="D63">
        <v>124.9683555</v>
      </c>
      <c r="E63">
        <v>124.9683555</v>
      </c>
      <c r="F63">
        <v>124.9683555</v>
      </c>
      <c r="G63">
        <v>124.9683555</v>
      </c>
      <c r="H63">
        <v>124.9683555</v>
      </c>
    </row>
    <row r="64" spans="1:8" x14ac:dyDescent="0.4">
      <c r="A64">
        <v>63</v>
      </c>
      <c r="B64" t="s">
        <v>37</v>
      </c>
      <c r="C64">
        <v>373.52913992509997</v>
      </c>
      <c r="D64">
        <v>159.3939455</v>
      </c>
      <c r="E64">
        <v>159.3939455</v>
      </c>
      <c r="F64">
        <v>159.3939455</v>
      </c>
      <c r="G64">
        <v>159.3939455</v>
      </c>
      <c r="H64">
        <v>159.3939455</v>
      </c>
    </row>
    <row r="65" spans="1:8" x14ac:dyDescent="0.4">
      <c r="A65">
        <v>64</v>
      </c>
      <c r="B65" t="s">
        <v>41</v>
      </c>
      <c r="C65">
        <v>893.47788310299973</v>
      </c>
      <c r="D65">
        <v>344.97986750000001</v>
      </c>
      <c r="E65">
        <v>344.97986750000001</v>
      </c>
      <c r="F65">
        <v>344.97986750000001</v>
      </c>
      <c r="G65">
        <v>344.97986750000001</v>
      </c>
      <c r="H65">
        <v>344.97986750000001</v>
      </c>
    </row>
    <row r="66" spans="1:8" x14ac:dyDescent="0.4">
      <c r="A66">
        <v>65</v>
      </c>
      <c r="B66" t="s">
        <v>47</v>
      </c>
      <c r="C66">
        <v>440.54836104900039</v>
      </c>
      <c r="D66">
        <v>41.056125899999998</v>
      </c>
      <c r="E66">
        <v>41.056125899999998</v>
      </c>
      <c r="F66">
        <v>41.056125899999998</v>
      </c>
      <c r="G66">
        <v>41.056125899999998</v>
      </c>
      <c r="H66">
        <v>41.056125899999998</v>
      </c>
    </row>
    <row r="67" spans="1:8" x14ac:dyDescent="0.4">
      <c r="A67">
        <v>66</v>
      </c>
      <c r="B67" t="s">
        <v>36</v>
      </c>
      <c r="C67">
        <v>1284.7748799280002</v>
      </c>
      <c r="D67">
        <v>463.254662</v>
      </c>
      <c r="E67">
        <v>463.254662</v>
      </c>
      <c r="F67">
        <v>463.254662</v>
      </c>
      <c r="G67">
        <v>463.254662</v>
      </c>
      <c r="H67">
        <v>463.254662</v>
      </c>
    </row>
    <row r="68" spans="1:8" x14ac:dyDescent="0.4">
      <c r="A68">
        <v>67</v>
      </c>
      <c r="B68" t="s">
        <v>85</v>
      </c>
      <c r="C68">
        <v>2653.7896326709997</v>
      </c>
    </row>
    <row r="69" spans="1:8" x14ac:dyDescent="0.4">
      <c r="A69">
        <v>68</v>
      </c>
      <c r="B69" t="s">
        <v>86</v>
      </c>
      <c r="C69">
        <v>2823.646093320001</v>
      </c>
    </row>
    <row r="70" spans="1:8" x14ac:dyDescent="0.4">
      <c r="A70">
        <v>69</v>
      </c>
      <c r="B70" t="s">
        <v>23</v>
      </c>
      <c r="C70">
        <v>458.22797452979995</v>
      </c>
      <c r="D70">
        <v>186.12980099999999</v>
      </c>
      <c r="E70">
        <v>186.12980099999999</v>
      </c>
      <c r="F70">
        <v>186.12980099999999</v>
      </c>
      <c r="G70">
        <v>186.12980099999999</v>
      </c>
      <c r="H70">
        <v>186.12980099999999</v>
      </c>
    </row>
    <row r="71" spans="1:8" x14ac:dyDescent="0.4">
      <c r="A71">
        <v>70</v>
      </c>
      <c r="B71" t="s">
        <v>87</v>
      </c>
      <c r="C71">
        <v>7282.3645981209738</v>
      </c>
    </row>
    <row r="72" spans="1:8" x14ac:dyDescent="0.4">
      <c r="A72">
        <v>71</v>
      </c>
      <c r="B72" t="s">
        <v>88</v>
      </c>
      <c r="C72">
        <v>74.92290982847004</v>
      </c>
    </row>
    <row r="73" spans="1:8" x14ac:dyDescent="0.4">
      <c r="A73">
        <v>72</v>
      </c>
      <c r="B73" t="s">
        <v>89</v>
      </c>
      <c r="C73">
        <v>21073.744105633199</v>
      </c>
      <c r="D73">
        <v>501.26051500000005</v>
      </c>
      <c r="E73">
        <v>501.26051500000005</v>
      </c>
      <c r="F73">
        <v>501.26051500000005</v>
      </c>
      <c r="G73">
        <v>501.26051500000005</v>
      </c>
      <c r="H73">
        <v>501.26051500000005</v>
      </c>
    </row>
    <row r="74" spans="1:8" x14ac:dyDescent="0.4">
      <c r="A74">
        <v>73</v>
      </c>
      <c r="B74" t="s">
        <v>90</v>
      </c>
      <c r="C74">
        <v>321.98344476199986</v>
      </c>
    </row>
    <row r="75" spans="1:8" x14ac:dyDescent="0.4">
      <c r="A75">
        <v>74</v>
      </c>
      <c r="B75" t="s">
        <v>91</v>
      </c>
      <c r="C75">
        <v>1355.0932228849988</v>
      </c>
      <c r="D75">
        <v>301.861087</v>
      </c>
      <c r="E75">
        <v>301.861087</v>
      </c>
      <c r="F75">
        <v>301.861087</v>
      </c>
      <c r="G75">
        <v>301.861087</v>
      </c>
      <c r="H75">
        <v>301.861087</v>
      </c>
    </row>
    <row r="76" spans="1:8" x14ac:dyDescent="0.4">
      <c r="A76">
        <v>75</v>
      </c>
      <c r="B76" t="s">
        <v>92</v>
      </c>
      <c r="C76">
        <v>1305.0703428069999</v>
      </c>
    </row>
    <row r="77" spans="1:8" x14ac:dyDescent="0.4">
      <c r="A77">
        <v>76</v>
      </c>
      <c r="B77" t="s">
        <v>93</v>
      </c>
      <c r="C77">
        <v>7883.4982864869999</v>
      </c>
      <c r="D77">
        <v>83.718892999999994</v>
      </c>
      <c r="E77">
        <v>83.718892999999994</v>
      </c>
      <c r="F77">
        <v>83.718892999999994</v>
      </c>
      <c r="G77">
        <v>83.718892999999994</v>
      </c>
      <c r="H77">
        <v>83.718892999999994</v>
      </c>
    </row>
    <row r="78" spans="1:8" x14ac:dyDescent="0.4">
      <c r="A78">
        <v>77</v>
      </c>
      <c r="B78" t="s">
        <v>94</v>
      </c>
      <c r="C78">
        <v>1525.2484776164004</v>
      </c>
    </row>
    <row r="79" spans="1:8" x14ac:dyDescent="0.4">
      <c r="A79">
        <v>78</v>
      </c>
      <c r="B79" t="s">
        <v>95</v>
      </c>
      <c r="C79">
        <v>847.58554477589996</v>
      </c>
    </row>
    <row r="80" spans="1:8" x14ac:dyDescent="0.4">
      <c r="A80">
        <v>79</v>
      </c>
      <c r="B80" t="s">
        <v>24</v>
      </c>
      <c r="C80">
        <v>2672.4391713770015</v>
      </c>
      <c r="D80">
        <v>177.52154250000001</v>
      </c>
      <c r="E80">
        <v>177.52154250000001</v>
      </c>
      <c r="F80">
        <v>177.52154250000001</v>
      </c>
      <c r="G80">
        <v>177.52154250000001</v>
      </c>
      <c r="H80">
        <v>177.52154250000001</v>
      </c>
    </row>
    <row r="81" spans="1:8" x14ac:dyDescent="0.4">
      <c r="A81">
        <v>80</v>
      </c>
      <c r="B81" t="s">
        <v>96</v>
      </c>
      <c r="C81">
        <v>530.92326028599973</v>
      </c>
      <c r="D81">
        <v>224.25685050000001</v>
      </c>
      <c r="E81">
        <v>224.25685050000001</v>
      </c>
      <c r="F81">
        <v>224.25685050000001</v>
      </c>
      <c r="G81">
        <v>224.25685050000001</v>
      </c>
      <c r="H81">
        <v>224.25685050000001</v>
      </c>
    </row>
    <row r="82" spans="1:8" x14ac:dyDescent="0.4">
      <c r="A82">
        <v>81</v>
      </c>
      <c r="B82" t="s">
        <v>97</v>
      </c>
      <c r="C82">
        <v>4333.889057499</v>
      </c>
    </row>
    <row r="83" spans="1:8" x14ac:dyDescent="0.4">
      <c r="A83">
        <v>82</v>
      </c>
      <c r="B83" t="s">
        <v>59</v>
      </c>
      <c r="C83">
        <v>838.01779612899907</v>
      </c>
      <c r="D83">
        <v>156.8886315</v>
      </c>
      <c r="E83">
        <v>156.8886315</v>
      </c>
      <c r="F83">
        <v>156.8886315</v>
      </c>
      <c r="G83">
        <v>156.8886315</v>
      </c>
      <c r="H83">
        <v>156.8886315</v>
      </c>
    </row>
    <row r="84" spans="1:8" x14ac:dyDescent="0.4">
      <c r="A84">
        <v>83</v>
      </c>
      <c r="B84" t="s">
        <v>105</v>
      </c>
      <c r="C84">
        <v>257.15051967679995</v>
      </c>
      <c r="D84">
        <v>77.504823500000001</v>
      </c>
      <c r="E84">
        <v>77.504823500000001</v>
      </c>
      <c r="F84">
        <v>77.504823500000001</v>
      </c>
      <c r="G84">
        <v>77.504823500000001</v>
      </c>
      <c r="H84">
        <v>77.504823500000001</v>
      </c>
    </row>
    <row r="85" spans="1:8" x14ac:dyDescent="0.4">
      <c r="A85">
        <v>84</v>
      </c>
      <c r="B85" t="s">
        <v>98</v>
      </c>
      <c r="C85">
        <v>1747.5081649395001</v>
      </c>
    </row>
    <row r="86" spans="1:8" x14ac:dyDescent="0.4">
      <c r="A86">
        <v>85</v>
      </c>
      <c r="B86" t="s">
        <v>65</v>
      </c>
      <c r="C86">
        <v>1203.9256900365999</v>
      </c>
      <c r="D86">
        <v>498.28320500000007</v>
      </c>
      <c r="E86">
        <v>498.28320500000007</v>
      </c>
      <c r="F86">
        <v>498.28320500000007</v>
      </c>
      <c r="G86">
        <v>498.28320500000007</v>
      </c>
      <c r="H86">
        <v>498.28320500000007</v>
      </c>
    </row>
    <row r="87" spans="1:8" x14ac:dyDescent="0.4">
      <c r="A87">
        <v>86</v>
      </c>
      <c r="B87" t="s">
        <v>106</v>
      </c>
      <c r="C87">
        <v>634.98014502880073</v>
      </c>
      <c r="D87">
        <v>130.29539299999999</v>
      </c>
      <c r="E87">
        <v>130.29539299999999</v>
      </c>
      <c r="F87">
        <v>130.29539299999999</v>
      </c>
      <c r="G87">
        <v>130.29539299999999</v>
      </c>
      <c r="H87">
        <v>130.29539299999999</v>
      </c>
    </row>
    <row r="88" spans="1:8" x14ac:dyDescent="0.4">
      <c r="A88">
        <v>87</v>
      </c>
      <c r="B88" t="s">
        <v>107</v>
      </c>
      <c r="C88">
        <v>1410.6081354269993</v>
      </c>
      <c r="D88">
        <v>385.20907</v>
      </c>
      <c r="E88">
        <v>385.20907</v>
      </c>
      <c r="F88">
        <v>385.20907</v>
      </c>
      <c r="G88">
        <v>385.20907</v>
      </c>
      <c r="H88">
        <v>385.20907</v>
      </c>
    </row>
    <row r="89" spans="1:8" x14ac:dyDescent="0.4">
      <c r="A89">
        <v>88</v>
      </c>
      <c r="B89" t="s">
        <v>48</v>
      </c>
      <c r="C89">
        <v>404.64567246750005</v>
      </c>
      <c r="D89">
        <v>158.29506599999999</v>
      </c>
      <c r="E89">
        <v>158.29506599999999</v>
      </c>
      <c r="F89">
        <v>158.29506599999999</v>
      </c>
      <c r="G89">
        <v>158.29506599999999</v>
      </c>
      <c r="H89">
        <v>158.29506599999999</v>
      </c>
    </row>
    <row r="90" spans="1:8" x14ac:dyDescent="0.4">
      <c r="A90">
        <v>89</v>
      </c>
      <c r="B90" t="s">
        <v>7</v>
      </c>
      <c r="C90">
        <v>5460.3402725399992</v>
      </c>
      <c r="D90">
        <v>2049.6552550000001</v>
      </c>
      <c r="E90">
        <v>2049.6552550000001</v>
      </c>
      <c r="F90">
        <v>2049.6552550000001</v>
      </c>
      <c r="G90">
        <v>2049.6552550000001</v>
      </c>
      <c r="H90">
        <v>2049.6552550000001</v>
      </c>
    </row>
    <row r="91" spans="1:8" x14ac:dyDescent="0.4">
      <c r="A91">
        <v>90</v>
      </c>
      <c r="B91" t="s">
        <v>60</v>
      </c>
      <c r="C91">
        <v>818.08015606850006</v>
      </c>
      <c r="D91">
        <v>227.13994149999996</v>
      </c>
      <c r="E91">
        <v>227.13994149999996</v>
      </c>
      <c r="F91">
        <v>227.13994149999996</v>
      </c>
      <c r="G91">
        <v>227.13994149999996</v>
      </c>
      <c r="H91">
        <v>227.13994149999996</v>
      </c>
    </row>
    <row r="92" spans="1:8" x14ac:dyDescent="0.4">
      <c r="A92">
        <v>91</v>
      </c>
      <c r="B92" t="s">
        <v>99</v>
      </c>
      <c r="C92">
        <v>3036.1379455769988</v>
      </c>
    </row>
    <row r="93" spans="1:8" x14ac:dyDescent="0.4">
      <c r="A93">
        <v>92</v>
      </c>
      <c r="B93" t="s">
        <v>57</v>
      </c>
      <c r="C93">
        <v>2385.0690695787998</v>
      </c>
      <c r="D93">
        <v>956.89940000000001</v>
      </c>
      <c r="E93">
        <v>956.89940000000001</v>
      </c>
      <c r="F93">
        <v>956.89940000000001</v>
      </c>
      <c r="G93">
        <v>956.89940000000001</v>
      </c>
      <c r="H93">
        <v>956.89940000000001</v>
      </c>
    </row>
    <row r="94" spans="1:8" x14ac:dyDescent="0.4">
      <c r="A94">
        <v>93</v>
      </c>
      <c r="B94" t="s">
        <v>4</v>
      </c>
      <c r="C94">
        <v>3286.1968687783997</v>
      </c>
      <c r="D94">
        <v>1520.6729350000001</v>
      </c>
      <c r="E94">
        <v>1520.6729350000001</v>
      </c>
      <c r="F94">
        <v>1520.6729350000001</v>
      </c>
      <c r="G94">
        <v>1520.6729350000001</v>
      </c>
      <c r="H94">
        <v>1520.6729350000001</v>
      </c>
    </row>
    <row r="95" spans="1:8" x14ac:dyDescent="0.4">
      <c r="A95">
        <v>94</v>
      </c>
      <c r="B95" t="s">
        <v>61</v>
      </c>
      <c r="C95">
        <v>425.5333779183</v>
      </c>
      <c r="D95">
        <v>103.82686750000002</v>
      </c>
      <c r="E95">
        <v>103.82686750000002</v>
      </c>
      <c r="F95">
        <v>103.82686750000002</v>
      </c>
      <c r="G95">
        <v>103.82686750000002</v>
      </c>
      <c r="H95">
        <v>103.82686750000002</v>
      </c>
    </row>
    <row r="96" spans="1:8" x14ac:dyDescent="0.4">
      <c r="A96">
        <v>95</v>
      </c>
      <c r="B96" t="s">
        <v>46</v>
      </c>
      <c r="C96">
        <v>7569.2632124690026</v>
      </c>
      <c r="D96">
        <v>243.071585</v>
      </c>
      <c r="E96">
        <v>243.071585</v>
      </c>
      <c r="F96">
        <v>243.071585</v>
      </c>
      <c r="G96">
        <v>243.071585</v>
      </c>
      <c r="H96">
        <v>243.071585</v>
      </c>
    </row>
    <row r="97" spans="1:8" x14ac:dyDescent="0.4">
      <c r="A97">
        <v>96</v>
      </c>
      <c r="B97" t="s">
        <v>66</v>
      </c>
      <c r="C97">
        <v>154.85787683117002</v>
      </c>
    </row>
    <row r="98" spans="1:8" x14ac:dyDescent="0.4">
      <c r="A98">
        <v>97</v>
      </c>
      <c r="B98" t="s">
        <v>100</v>
      </c>
      <c r="C98">
        <v>14806.245979510999</v>
      </c>
      <c r="D98">
        <v>422.83800450000001</v>
      </c>
      <c r="E98">
        <v>422.83800450000001</v>
      </c>
      <c r="F98">
        <v>422.83800450000001</v>
      </c>
      <c r="G98">
        <v>422.83800450000001</v>
      </c>
      <c r="H98">
        <v>422.83800450000001</v>
      </c>
    </row>
    <row r="99" spans="1:8" x14ac:dyDescent="0.4">
      <c r="A99">
        <v>98</v>
      </c>
      <c r="B99" t="s">
        <v>44</v>
      </c>
      <c r="C99">
        <v>143.00621829720018</v>
      </c>
      <c r="D99">
        <v>34.464659400000002</v>
      </c>
      <c r="E99">
        <v>34.464659400000002</v>
      </c>
      <c r="F99">
        <v>34.464659400000002</v>
      </c>
      <c r="G99">
        <v>34.464659400000002</v>
      </c>
      <c r="H99">
        <v>34.464659400000002</v>
      </c>
    </row>
    <row r="100" spans="1:8" x14ac:dyDescent="0.4">
      <c r="A100">
        <v>99</v>
      </c>
      <c r="B100" t="s">
        <v>63</v>
      </c>
      <c r="C100">
        <v>693.75656632419998</v>
      </c>
      <c r="D100">
        <v>271.21643849999998</v>
      </c>
      <c r="E100">
        <v>271.21643849999998</v>
      </c>
      <c r="F100">
        <v>271.21643849999998</v>
      </c>
      <c r="G100">
        <v>271.21643849999998</v>
      </c>
      <c r="H100">
        <v>271.21643849999998</v>
      </c>
    </row>
    <row r="101" spans="1:8" x14ac:dyDescent="0.4">
      <c r="A101">
        <v>100</v>
      </c>
      <c r="B101" t="s">
        <v>26</v>
      </c>
      <c r="C101">
        <v>406.24422115310017</v>
      </c>
      <c r="D101">
        <v>109.66884050000002</v>
      </c>
      <c r="E101">
        <v>109.66884050000002</v>
      </c>
      <c r="F101">
        <v>109.66884050000002</v>
      </c>
      <c r="G101">
        <v>109.66884050000002</v>
      </c>
      <c r="H101">
        <v>109.66884050000002</v>
      </c>
    </row>
    <row r="102" spans="1:8" x14ac:dyDescent="0.4">
      <c r="A102">
        <v>101</v>
      </c>
      <c r="B102" t="s">
        <v>38</v>
      </c>
      <c r="C102">
        <v>562.46965874690011</v>
      </c>
      <c r="D102">
        <v>248.00219899999999</v>
      </c>
      <c r="E102">
        <v>248.00219899999999</v>
      </c>
      <c r="F102">
        <v>248.00219899999999</v>
      </c>
      <c r="G102">
        <v>248.00219899999999</v>
      </c>
      <c r="H102">
        <v>248.00219899999999</v>
      </c>
    </row>
    <row r="103" spans="1:8" x14ac:dyDescent="0.4">
      <c r="A103">
        <v>102</v>
      </c>
      <c r="B103" t="s">
        <v>25</v>
      </c>
      <c r="C103">
        <v>339.14461707200002</v>
      </c>
      <c r="D103">
        <v>78.010599499999998</v>
      </c>
      <c r="E103">
        <v>78.010599499999998</v>
      </c>
      <c r="F103">
        <v>78.010599499999998</v>
      </c>
      <c r="G103">
        <v>78.010599499999998</v>
      </c>
      <c r="H103">
        <v>78.010599499999998</v>
      </c>
    </row>
    <row r="104" spans="1:8" x14ac:dyDescent="0.4">
      <c r="A104">
        <v>103</v>
      </c>
      <c r="B104" t="s">
        <v>22</v>
      </c>
      <c r="C104">
        <v>351.211150589</v>
      </c>
      <c r="D104">
        <v>163.00826950000001</v>
      </c>
      <c r="E104">
        <v>163.00826950000001</v>
      </c>
      <c r="F104">
        <v>163.00826950000001</v>
      </c>
      <c r="G104">
        <v>163.00826950000001</v>
      </c>
      <c r="H104">
        <v>163.00826950000001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4"/>
  <sheetViews>
    <sheetView workbookViewId="0">
      <selection sqref="A1:A1048576"/>
    </sheetView>
  </sheetViews>
  <sheetFormatPr baseColWidth="10" defaultRowHeight="14.6" x14ac:dyDescent="0.4"/>
  <cols>
    <col min="1" max="1" width="18.69140625" bestFit="1" customWidth="1"/>
  </cols>
  <sheetData>
    <row r="1" spans="1:8" x14ac:dyDescent="0.4">
      <c r="A1" t="s">
        <v>108</v>
      </c>
      <c r="B1" t="s">
        <v>112</v>
      </c>
      <c r="C1" t="s">
        <v>113</v>
      </c>
      <c r="D1" t="s">
        <v>109</v>
      </c>
      <c r="E1" t="s">
        <v>110</v>
      </c>
      <c r="F1" t="s">
        <v>111</v>
      </c>
      <c r="G1" t="s">
        <v>117</v>
      </c>
    </row>
    <row r="2" spans="1:8" x14ac:dyDescent="0.4">
      <c r="A2" t="s">
        <v>28</v>
      </c>
      <c r="B2">
        <v>2.3851380212142098E-3</v>
      </c>
      <c r="C2">
        <v>0.37596337782632117</v>
      </c>
      <c r="D2">
        <v>1.8073456963243169</v>
      </c>
      <c r="E2">
        <v>2.5916655268046807</v>
      </c>
      <c r="F2">
        <v>0.61381551950637181</v>
      </c>
      <c r="G2">
        <v>39.702084139721364</v>
      </c>
      <c r="H2">
        <f>SUM(B2:G2)</f>
        <v>45.093259398204268</v>
      </c>
    </row>
    <row r="3" spans="1:8" x14ac:dyDescent="0.4">
      <c r="A3" t="s">
        <v>68</v>
      </c>
      <c r="B3">
        <v>6.0025643775272391E-2</v>
      </c>
      <c r="C3">
        <v>0</v>
      </c>
      <c r="D3">
        <v>0.19908060886045578</v>
      </c>
      <c r="E3">
        <v>11.115059778994098</v>
      </c>
      <c r="F3">
        <v>0.23966453463366166</v>
      </c>
      <c r="G3">
        <v>0</v>
      </c>
      <c r="H3">
        <f t="shared" ref="H3:H66" si="0">SUM(B3:G3)</f>
        <v>11.613830566263488</v>
      </c>
    </row>
    <row r="4" spans="1:8" x14ac:dyDescent="0.4">
      <c r="A4" t="s">
        <v>6</v>
      </c>
      <c r="B4">
        <v>1.3831768111205846E-3</v>
      </c>
      <c r="C4">
        <v>1.5503160110920856E-2</v>
      </c>
      <c r="D4">
        <v>0.81230606465008315</v>
      </c>
      <c r="E4">
        <v>0.203961409096857</v>
      </c>
      <c r="F4">
        <v>7.9804518141846179</v>
      </c>
      <c r="G4">
        <v>42.499686070552293</v>
      </c>
      <c r="H4">
        <f t="shared" si="0"/>
        <v>51.513291695405897</v>
      </c>
    </row>
    <row r="5" spans="1:8" x14ac:dyDescent="0.4">
      <c r="A5" t="s">
        <v>53</v>
      </c>
      <c r="B5">
        <v>3.318250621662313E-2</v>
      </c>
      <c r="C5">
        <v>18.609326654850118</v>
      </c>
      <c r="D5">
        <v>0.98253300923871367</v>
      </c>
      <c r="E5">
        <v>8.3693178140411462</v>
      </c>
      <c r="F5">
        <v>7.4367584664792297</v>
      </c>
      <c r="G5">
        <v>24.460020355158537</v>
      </c>
      <c r="H5">
        <f t="shared" si="0"/>
        <v>59.891138805984369</v>
      </c>
    </row>
    <row r="6" spans="1:8" x14ac:dyDescent="0.4">
      <c r="A6" t="s">
        <v>0</v>
      </c>
      <c r="B6">
        <v>1.1305840126346531E-3</v>
      </c>
      <c r="C6">
        <v>9.6816068031949573E-2</v>
      </c>
      <c r="D6">
        <v>0.82830345313492681</v>
      </c>
      <c r="E6">
        <v>0.2074629209721125</v>
      </c>
      <c r="F6">
        <v>7.98654834204957</v>
      </c>
      <c r="G6">
        <v>38.680762976122843</v>
      </c>
      <c r="H6">
        <f t="shared" si="0"/>
        <v>47.801024344324034</v>
      </c>
    </row>
    <row r="7" spans="1:8" x14ac:dyDescent="0.4">
      <c r="A7" t="s">
        <v>69</v>
      </c>
      <c r="B7">
        <v>9.7871231217128152E-2</v>
      </c>
      <c r="C7">
        <v>0</v>
      </c>
      <c r="D7">
        <v>2.0683725107268738</v>
      </c>
      <c r="E7">
        <v>27.060111639897141</v>
      </c>
      <c r="F7">
        <v>8.5244069371805342E-2</v>
      </c>
      <c r="G7">
        <v>3.6480924604518834</v>
      </c>
      <c r="H7">
        <f t="shared" si="0"/>
        <v>32.959691911664827</v>
      </c>
    </row>
    <row r="8" spans="1:8" x14ac:dyDescent="0.4">
      <c r="A8" t="s">
        <v>70</v>
      </c>
      <c r="B8">
        <v>0.5896143359503313</v>
      </c>
      <c r="C8">
        <v>0</v>
      </c>
      <c r="D8">
        <v>3.9192782073637096</v>
      </c>
      <c r="E8">
        <v>7.097967583440723</v>
      </c>
      <c r="F8">
        <v>0.16412964418750361</v>
      </c>
      <c r="G8">
        <v>0.98717863936108285</v>
      </c>
      <c r="H8">
        <f t="shared" si="0"/>
        <v>12.758168410303352</v>
      </c>
    </row>
    <row r="9" spans="1:8" x14ac:dyDescent="0.4">
      <c r="A9" t="s">
        <v>71</v>
      </c>
      <c r="B9">
        <v>4.5681077053633008E-2</v>
      </c>
      <c r="C9">
        <v>0</v>
      </c>
      <c r="D9">
        <v>0.10591732836271964</v>
      </c>
      <c r="E9">
        <v>13.971252163388167</v>
      </c>
      <c r="F9">
        <v>7.5655234544799735E-2</v>
      </c>
      <c r="G9">
        <v>0</v>
      </c>
      <c r="H9">
        <f t="shared" si="0"/>
        <v>14.198505803349319</v>
      </c>
    </row>
    <row r="10" spans="1:8" x14ac:dyDescent="0.4">
      <c r="A10" t="s">
        <v>9</v>
      </c>
      <c r="B10">
        <v>2.2250179966770774E-3</v>
      </c>
      <c r="C10">
        <v>12.993543080673945</v>
      </c>
      <c r="D10">
        <v>0.22030657143772492</v>
      </c>
      <c r="E10">
        <v>8.8416370670340264E-2</v>
      </c>
      <c r="F10">
        <v>10.504217326150725</v>
      </c>
      <c r="G10">
        <v>41.019930810851569</v>
      </c>
      <c r="H10">
        <f t="shared" si="0"/>
        <v>64.828639177780985</v>
      </c>
    </row>
    <row r="11" spans="1:8" x14ac:dyDescent="0.4">
      <c r="A11" t="s">
        <v>1</v>
      </c>
      <c r="B11">
        <v>3.7659180741124915E-4</v>
      </c>
      <c r="C11">
        <v>0.25790466824350061</v>
      </c>
      <c r="D11">
        <v>6.486661633745977E-2</v>
      </c>
      <c r="E11">
        <v>9.8200849733098824E-2</v>
      </c>
      <c r="F11">
        <v>7.9461605013388219</v>
      </c>
      <c r="G11">
        <v>42.773057353746125</v>
      </c>
      <c r="H11">
        <f t="shared" si="0"/>
        <v>51.140566581206414</v>
      </c>
    </row>
    <row r="12" spans="1:8" x14ac:dyDescent="0.4">
      <c r="A12" t="s">
        <v>18</v>
      </c>
      <c r="B12">
        <v>8.1570655034007827E-3</v>
      </c>
      <c r="C12">
        <v>4.9751638821268998</v>
      </c>
      <c r="D12">
        <v>5.6821360070010671</v>
      </c>
      <c r="E12">
        <v>1.0816512716194833</v>
      </c>
      <c r="F12">
        <v>2.7270092636406589</v>
      </c>
      <c r="G12">
        <v>42.422958821164826</v>
      </c>
      <c r="H12">
        <f t="shared" si="0"/>
        <v>56.897076311056338</v>
      </c>
    </row>
    <row r="13" spans="1:8" x14ac:dyDescent="0.4">
      <c r="A13" t="s">
        <v>56</v>
      </c>
      <c r="B13">
        <v>6.0818168117077751E-4</v>
      </c>
      <c r="C13">
        <v>0</v>
      </c>
      <c r="D13">
        <v>0.90313381011364535</v>
      </c>
      <c r="E13">
        <v>4.5682395260823041</v>
      </c>
      <c r="F13">
        <v>1.0109706829630358</v>
      </c>
      <c r="G13">
        <v>40.960919808013934</v>
      </c>
      <c r="H13">
        <f t="shared" si="0"/>
        <v>47.443872008854086</v>
      </c>
    </row>
    <row r="14" spans="1:8" x14ac:dyDescent="0.4">
      <c r="A14" t="s">
        <v>58</v>
      </c>
      <c r="B14">
        <v>4.8858096376387964E-4</v>
      </c>
      <c r="C14">
        <v>2.120538935652946</v>
      </c>
      <c r="D14">
        <v>6.971272217621706E-2</v>
      </c>
      <c r="E14">
        <v>0.74789626943398102</v>
      </c>
      <c r="F14">
        <v>1.2578599870926124</v>
      </c>
      <c r="G14">
        <v>36.654960459135545</v>
      </c>
      <c r="H14">
        <f t="shared" si="0"/>
        <v>40.851456954455067</v>
      </c>
    </row>
    <row r="15" spans="1:8" x14ac:dyDescent="0.4">
      <c r="A15" t="s">
        <v>31</v>
      </c>
      <c r="B15">
        <v>4.2687015699010888E-4</v>
      </c>
      <c r="C15">
        <v>0</v>
      </c>
      <c r="D15">
        <v>7.4410225851542453</v>
      </c>
      <c r="E15">
        <v>1.5254096299566204</v>
      </c>
      <c r="F15">
        <v>2.0183773762230892</v>
      </c>
      <c r="G15">
        <v>41.897679459882895</v>
      </c>
      <c r="H15">
        <f t="shared" si="0"/>
        <v>52.882915921373836</v>
      </c>
    </row>
    <row r="16" spans="1:8" x14ac:dyDescent="0.4">
      <c r="A16" t="s">
        <v>27</v>
      </c>
      <c r="B16">
        <v>6.9054578539094334E-4</v>
      </c>
      <c r="C16">
        <v>22.198271508572667</v>
      </c>
      <c r="D16">
        <v>2.6870984427965947</v>
      </c>
      <c r="E16">
        <v>4.5750325465349944</v>
      </c>
      <c r="F16">
        <v>0.21995348781418245</v>
      </c>
      <c r="G16">
        <v>41.881346914000794</v>
      </c>
      <c r="H16">
        <f t="shared" si="0"/>
        <v>71.562393445504625</v>
      </c>
    </row>
    <row r="17" spans="1:8" x14ac:dyDescent="0.4">
      <c r="A17" t="s">
        <v>72</v>
      </c>
      <c r="B17">
        <v>0.19989686703351048</v>
      </c>
      <c r="C17">
        <v>0</v>
      </c>
      <c r="D17">
        <v>9.9590416832470441E-2</v>
      </c>
      <c r="E17">
        <v>17.139510736868164</v>
      </c>
      <c r="F17">
        <v>0.24698423374452669</v>
      </c>
      <c r="G17">
        <v>2.0046576416147595</v>
      </c>
      <c r="H17">
        <f t="shared" si="0"/>
        <v>19.690639896093433</v>
      </c>
    </row>
    <row r="18" spans="1:8" x14ac:dyDescent="0.4">
      <c r="A18" t="s">
        <v>73</v>
      </c>
      <c r="B18">
        <v>6.0688054937172879E-2</v>
      </c>
      <c r="C18">
        <v>0</v>
      </c>
      <c r="D18">
        <v>9.4065832341646671E-2</v>
      </c>
      <c r="E18">
        <v>9.4203127639344544</v>
      </c>
      <c r="F18">
        <v>0.18367884421741659</v>
      </c>
      <c r="G18">
        <v>0</v>
      </c>
      <c r="H18">
        <f t="shared" si="0"/>
        <v>9.7587454954306896</v>
      </c>
    </row>
    <row r="19" spans="1:8" x14ac:dyDescent="0.4">
      <c r="A19" t="s">
        <v>8</v>
      </c>
      <c r="B19">
        <v>5.1712673330466885E-4</v>
      </c>
      <c r="C19">
        <v>6.712563987865143E-2</v>
      </c>
      <c r="D19">
        <v>0.26973443625247745</v>
      </c>
      <c r="E19">
        <v>5.6242499473920834E-2</v>
      </c>
      <c r="F19">
        <v>11.162414436405717</v>
      </c>
      <c r="G19">
        <v>41.312098698652839</v>
      </c>
      <c r="H19">
        <f t="shared" si="0"/>
        <v>52.868132837396914</v>
      </c>
    </row>
    <row r="20" spans="1:8" x14ac:dyDescent="0.4">
      <c r="A20" t="s">
        <v>42</v>
      </c>
      <c r="B20">
        <v>2.8077984028709868E-3</v>
      </c>
      <c r="C20">
        <v>0</v>
      </c>
      <c r="D20">
        <v>2.1862789456487408</v>
      </c>
      <c r="E20">
        <v>4.1655306605258469</v>
      </c>
      <c r="F20">
        <v>3.9977672149005552</v>
      </c>
      <c r="G20">
        <v>34.699237607807298</v>
      </c>
      <c r="H20">
        <f t="shared" si="0"/>
        <v>45.051622227285314</v>
      </c>
    </row>
    <row r="21" spans="1:8" x14ac:dyDescent="0.4">
      <c r="A21" t="s">
        <v>74</v>
      </c>
      <c r="B21">
        <v>1.3778443050633618E-2</v>
      </c>
      <c r="C21">
        <v>0</v>
      </c>
      <c r="D21">
        <v>0.1145186387165719</v>
      </c>
      <c r="E21">
        <v>7.9362347676427554</v>
      </c>
      <c r="F21">
        <v>0.51766148883263396</v>
      </c>
      <c r="G21">
        <v>3.5810967330119006</v>
      </c>
      <c r="H21">
        <f t="shared" si="0"/>
        <v>12.163290071254496</v>
      </c>
    </row>
    <row r="22" spans="1:8" x14ac:dyDescent="0.4">
      <c r="A22" t="s">
        <v>75</v>
      </c>
      <c r="B22">
        <v>0.10155359196161595</v>
      </c>
      <c r="C22">
        <v>0</v>
      </c>
      <c r="D22">
        <v>0.74458712114220416</v>
      </c>
      <c r="E22">
        <v>21.225557254324318</v>
      </c>
      <c r="F22">
        <v>1.9735779974318472E-2</v>
      </c>
      <c r="G22">
        <v>1.3653749920254128</v>
      </c>
      <c r="H22">
        <f t="shared" si="0"/>
        <v>23.456808739427871</v>
      </c>
    </row>
    <row r="23" spans="1:8" x14ac:dyDescent="0.4">
      <c r="A23" t="s">
        <v>43</v>
      </c>
      <c r="B23">
        <v>4.0067832373752053E-3</v>
      </c>
      <c r="C23">
        <v>0</v>
      </c>
      <c r="D23">
        <v>0.70491034047557533</v>
      </c>
      <c r="E23">
        <v>5.5234905353114963</v>
      </c>
      <c r="F23">
        <v>0.35042372833439983</v>
      </c>
      <c r="G23">
        <v>42.267917937291251</v>
      </c>
      <c r="H23">
        <f t="shared" si="0"/>
        <v>48.850749324650096</v>
      </c>
    </row>
    <row r="24" spans="1:8" x14ac:dyDescent="0.4">
      <c r="A24" t="s">
        <v>76</v>
      </c>
      <c r="B24">
        <v>2.8933397892360789E-2</v>
      </c>
      <c r="C24">
        <v>0</v>
      </c>
      <c r="D24">
        <v>6.5628678639070737E-2</v>
      </c>
      <c r="E24">
        <v>62.849304098706092</v>
      </c>
      <c r="F24">
        <v>0.36095773251488911</v>
      </c>
      <c r="G24">
        <v>0</v>
      </c>
      <c r="H24">
        <f t="shared" si="0"/>
        <v>63.304823907752414</v>
      </c>
    </row>
    <row r="25" spans="1:8" x14ac:dyDescent="0.4">
      <c r="A25" t="s">
        <v>45</v>
      </c>
      <c r="B25">
        <v>2.4862750388705097E-3</v>
      </c>
      <c r="C25">
        <v>0</v>
      </c>
      <c r="D25">
        <v>0.56475823979606266</v>
      </c>
      <c r="E25">
        <v>4.5340496421363143</v>
      </c>
      <c r="F25">
        <v>0.41024891004053604</v>
      </c>
      <c r="G25">
        <v>33.538009298633078</v>
      </c>
      <c r="H25">
        <f t="shared" si="0"/>
        <v>39.049552365644864</v>
      </c>
    </row>
    <row r="26" spans="1:8" x14ac:dyDescent="0.4">
      <c r="A26" t="s">
        <v>103</v>
      </c>
      <c r="B26">
        <v>0</v>
      </c>
      <c r="C26">
        <v>28.426071170990525</v>
      </c>
      <c r="D26">
        <v>0.67036259195300885</v>
      </c>
      <c r="E26">
        <v>1.1338231493526199</v>
      </c>
      <c r="F26">
        <v>5.2966920845669838</v>
      </c>
      <c r="G26">
        <v>24.792827525121425</v>
      </c>
      <c r="H26">
        <f t="shared" si="0"/>
        <v>60.319776521984558</v>
      </c>
    </row>
    <row r="27" spans="1:8" x14ac:dyDescent="0.4">
      <c r="A27" t="s">
        <v>40</v>
      </c>
      <c r="B27">
        <v>1.1760775426275696E-3</v>
      </c>
      <c r="C27">
        <v>3.5231228862401216E-2</v>
      </c>
      <c r="D27">
        <v>1.2616922882677801</v>
      </c>
      <c r="E27">
        <v>4.3008671318723968</v>
      </c>
      <c r="F27">
        <v>1.4388521898846549</v>
      </c>
      <c r="G27">
        <v>34.15152706301658</v>
      </c>
      <c r="H27">
        <f t="shared" si="0"/>
        <v>41.189345979446443</v>
      </c>
    </row>
    <row r="28" spans="1:8" x14ac:dyDescent="0.4">
      <c r="A28" t="s">
        <v>10</v>
      </c>
      <c r="B28">
        <v>5.5394720112370678E-3</v>
      </c>
      <c r="C28">
        <v>0</v>
      </c>
      <c r="D28">
        <v>3.2924047684765125E-3</v>
      </c>
      <c r="E28">
        <v>0.4093556595472464</v>
      </c>
      <c r="F28">
        <v>11.287461014593644</v>
      </c>
      <c r="G28">
        <v>42.415037888576123</v>
      </c>
      <c r="H28">
        <f t="shared" si="0"/>
        <v>54.120686439496723</v>
      </c>
    </row>
    <row r="29" spans="1:8" x14ac:dyDescent="0.4">
      <c r="A29" t="s">
        <v>16</v>
      </c>
      <c r="B29">
        <v>9.7751314530904686E-4</v>
      </c>
      <c r="C29">
        <v>4.8280874240300378</v>
      </c>
      <c r="D29">
        <v>4.4671156728104853</v>
      </c>
      <c r="E29">
        <v>1.7501626702216444</v>
      </c>
      <c r="F29">
        <v>7.1473850764967759</v>
      </c>
      <c r="G29">
        <v>36.719454457957646</v>
      </c>
      <c r="H29">
        <f t="shared" si="0"/>
        <v>54.913182814661894</v>
      </c>
    </row>
    <row r="30" spans="1:8" x14ac:dyDescent="0.4">
      <c r="A30" t="s">
        <v>51</v>
      </c>
      <c r="B30">
        <v>4.6306947739995302E-2</v>
      </c>
      <c r="C30">
        <v>1.1302222459633856E-2</v>
      </c>
      <c r="D30">
        <v>1.6103637909263429</v>
      </c>
      <c r="E30">
        <v>1.2151093524928271</v>
      </c>
      <c r="F30">
        <v>0.18708098710078244</v>
      </c>
      <c r="G30">
        <v>8.4957245374117196</v>
      </c>
      <c r="H30">
        <f t="shared" si="0"/>
        <v>11.565887838131301</v>
      </c>
    </row>
    <row r="31" spans="1:8" x14ac:dyDescent="0.4">
      <c r="A31" t="s">
        <v>15</v>
      </c>
      <c r="B31">
        <v>6.9551701862622842E-2</v>
      </c>
      <c r="C31">
        <v>0</v>
      </c>
      <c r="D31">
        <v>0.12257176273916043</v>
      </c>
      <c r="E31">
        <v>13.439791742981789</v>
      </c>
      <c r="F31">
        <v>9.5632913785498805E-2</v>
      </c>
      <c r="G31">
        <v>35.23890598008898</v>
      </c>
      <c r="H31">
        <f t="shared" si="0"/>
        <v>48.966454101458055</v>
      </c>
    </row>
    <row r="32" spans="1:8" x14ac:dyDescent="0.4">
      <c r="A32" t="s">
        <v>67</v>
      </c>
      <c r="B32">
        <v>0.22520073398669194</v>
      </c>
      <c r="C32">
        <v>0</v>
      </c>
      <c r="D32">
        <v>0.30836912662686344</v>
      </c>
      <c r="E32">
        <v>44.798324870717586</v>
      </c>
      <c r="F32">
        <v>0</v>
      </c>
      <c r="G32">
        <v>0</v>
      </c>
      <c r="H32">
        <f t="shared" si="0"/>
        <v>45.33189473133114</v>
      </c>
    </row>
    <row r="33" spans="1:8" x14ac:dyDescent="0.4">
      <c r="A33" t="s">
        <v>104</v>
      </c>
      <c r="B33">
        <v>0</v>
      </c>
      <c r="C33">
        <v>0</v>
      </c>
      <c r="D33">
        <v>0.65140263749784</v>
      </c>
      <c r="E33">
        <v>1.2916127898153047</v>
      </c>
      <c r="F33">
        <v>1.786320634787891</v>
      </c>
      <c r="G33">
        <v>43.701521643736804</v>
      </c>
      <c r="H33">
        <f t="shared" si="0"/>
        <v>47.430857705837838</v>
      </c>
    </row>
    <row r="34" spans="1:8" x14ac:dyDescent="0.4">
      <c r="A34" t="s">
        <v>77</v>
      </c>
      <c r="B34">
        <v>1.823733912186366E-2</v>
      </c>
      <c r="C34">
        <v>0</v>
      </c>
      <c r="D34">
        <v>2.8435075547946546E-2</v>
      </c>
      <c r="E34">
        <v>8.7240999094603691</v>
      </c>
      <c r="F34">
        <v>4.3746270073763915E-2</v>
      </c>
      <c r="G34">
        <v>3.8394668553397679E-3</v>
      </c>
      <c r="H34">
        <f t="shared" si="0"/>
        <v>8.8183580610592838</v>
      </c>
    </row>
    <row r="35" spans="1:8" x14ac:dyDescent="0.4">
      <c r="A35" t="s">
        <v>29</v>
      </c>
      <c r="B35">
        <v>2.2161723377770473E-4</v>
      </c>
      <c r="C35">
        <v>0</v>
      </c>
      <c r="D35">
        <v>1.2663814655772476</v>
      </c>
      <c r="E35">
        <v>1.9116100449968336</v>
      </c>
      <c r="F35">
        <v>2.3257119691019414</v>
      </c>
      <c r="G35">
        <v>42.323094788373353</v>
      </c>
      <c r="H35">
        <f t="shared" si="0"/>
        <v>47.82701988528315</v>
      </c>
    </row>
    <row r="36" spans="1:8" x14ac:dyDescent="0.4">
      <c r="A36" t="s">
        <v>30</v>
      </c>
      <c r="B36">
        <v>5.4603279794819732E-4</v>
      </c>
      <c r="C36">
        <v>0</v>
      </c>
      <c r="D36">
        <v>3.7257734969578742</v>
      </c>
      <c r="E36">
        <v>1.8389010821895087</v>
      </c>
      <c r="F36">
        <v>1.9308461362989842</v>
      </c>
      <c r="G36">
        <v>42.004907283866856</v>
      </c>
      <c r="H36">
        <f t="shared" si="0"/>
        <v>49.500974032111174</v>
      </c>
    </row>
    <row r="37" spans="1:8" x14ac:dyDescent="0.4">
      <c r="A37" t="s">
        <v>12</v>
      </c>
      <c r="B37">
        <v>4.1862843974913265E-3</v>
      </c>
      <c r="C37">
        <v>0.212646457585971</v>
      </c>
      <c r="D37">
        <v>0.26779790496072792</v>
      </c>
      <c r="E37">
        <v>0.43834288654098097</v>
      </c>
      <c r="F37">
        <v>8.0123253880706216</v>
      </c>
      <c r="G37">
        <v>39.243416954013306</v>
      </c>
      <c r="H37">
        <f t="shared" si="0"/>
        <v>48.178715875569097</v>
      </c>
    </row>
    <row r="38" spans="1:8" x14ac:dyDescent="0.4">
      <c r="A38" t="s">
        <v>79</v>
      </c>
      <c r="B38">
        <v>2.6265003092451238E-3</v>
      </c>
      <c r="C38">
        <v>0</v>
      </c>
      <c r="D38">
        <v>1.4750553922618545E-2</v>
      </c>
      <c r="E38">
        <v>3.7696884368492016</v>
      </c>
      <c r="F38">
        <v>2.6735378984746108E-2</v>
      </c>
      <c r="G38">
        <v>25.079892281651329</v>
      </c>
      <c r="H38">
        <f t="shared" si="0"/>
        <v>28.893693151717141</v>
      </c>
    </row>
    <row r="39" spans="1:8" x14ac:dyDescent="0.4">
      <c r="A39" t="s">
        <v>80</v>
      </c>
      <c r="B39">
        <v>9.0374975630168039E-2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9.0374975630168039E-2</v>
      </c>
    </row>
    <row r="40" spans="1:8" x14ac:dyDescent="0.4">
      <c r="A40" t="s">
        <v>81</v>
      </c>
      <c r="B40">
        <v>3.2098790667804349E-2</v>
      </c>
      <c r="C40">
        <v>0</v>
      </c>
      <c r="D40">
        <v>0.11891740184151924</v>
      </c>
      <c r="E40">
        <v>28.292431854794785</v>
      </c>
      <c r="F40">
        <v>1.59464932608315</v>
      </c>
      <c r="G40">
        <v>0</v>
      </c>
      <c r="H40">
        <f t="shared" si="0"/>
        <v>30.038097373387259</v>
      </c>
    </row>
    <row r="41" spans="1:8" x14ac:dyDescent="0.4">
      <c r="A41" t="s">
        <v>49</v>
      </c>
      <c r="B41">
        <v>1.1243867332793225E-2</v>
      </c>
      <c r="C41">
        <v>0</v>
      </c>
      <c r="D41">
        <v>0.36951930876881123</v>
      </c>
      <c r="E41">
        <v>2.3763914167373552</v>
      </c>
      <c r="F41">
        <v>3.9818891031121906E-2</v>
      </c>
      <c r="G41">
        <v>23.998051715407794</v>
      </c>
      <c r="H41">
        <f t="shared" si="0"/>
        <v>26.795025199277873</v>
      </c>
    </row>
    <row r="42" spans="1:8" x14ac:dyDescent="0.4">
      <c r="A42" t="s">
        <v>2</v>
      </c>
      <c r="B42">
        <v>6.4400114555070503E-3</v>
      </c>
      <c r="C42">
        <v>0</v>
      </c>
      <c r="D42">
        <v>9.7113588163291603E-2</v>
      </c>
      <c r="E42">
        <v>4.6910801061928985E-2</v>
      </c>
      <c r="F42">
        <v>9.6372891304419035</v>
      </c>
      <c r="G42">
        <v>43.590163222001173</v>
      </c>
      <c r="H42">
        <f t="shared" si="0"/>
        <v>53.377916753123806</v>
      </c>
    </row>
    <row r="43" spans="1:8" x14ac:dyDescent="0.4">
      <c r="A43" t="s">
        <v>11</v>
      </c>
      <c r="B43">
        <v>3.2386056773530919E-3</v>
      </c>
      <c r="C43">
        <v>0.20837265375584008</v>
      </c>
      <c r="D43">
        <v>0.86869658817480755</v>
      </c>
      <c r="E43">
        <v>0.30477998941048334</v>
      </c>
      <c r="F43">
        <v>8.6624264301047198</v>
      </c>
      <c r="G43">
        <v>38.044555790967948</v>
      </c>
      <c r="H43">
        <f t="shared" si="0"/>
        <v>48.092070058091153</v>
      </c>
    </row>
    <row r="44" spans="1:8" x14ac:dyDescent="0.4">
      <c r="A44" t="s">
        <v>3</v>
      </c>
      <c r="B44">
        <v>3.4912749517796177E-3</v>
      </c>
      <c r="C44">
        <v>16.937749593025149</v>
      </c>
      <c r="D44">
        <v>0.47105124316769287</v>
      </c>
      <c r="E44">
        <v>6.2893822494966195E-2</v>
      </c>
      <c r="F44">
        <v>8.5853982258896178</v>
      </c>
      <c r="G44">
        <v>44.672541059569021</v>
      </c>
      <c r="H44">
        <f t="shared" si="0"/>
        <v>70.733125219098227</v>
      </c>
    </row>
    <row r="45" spans="1:8" x14ac:dyDescent="0.4">
      <c r="A45" t="s">
        <v>13</v>
      </c>
      <c r="B45">
        <v>3.2248868240592589E-3</v>
      </c>
      <c r="C45">
        <v>0</v>
      </c>
      <c r="D45">
        <v>0.32187216789515949</v>
      </c>
      <c r="E45">
        <v>0.5751335303305497</v>
      </c>
      <c r="F45">
        <v>3.1353756669501305</v>
      </c>
      <c r="G45">
        <v>34.330455574094387</v>
      </c>
      <c r="H45">
        <f t="shared" si="0"/>
        <v>38.366061826094288</v>
      </c>
    </row>
    <row r="46" spans="1:8" x14ac:dyDescent="0.4">
      <c r="A46" t="s">
        <v>20</v>
      </c>
      <c r="B46">
        <v>1.8667412909680987E-3</v>
      </c>
      <c r="C46">
        <v>0</v>
      </c>
      <c r="D46">
        <v>0</v>
      </c>
      <c r="E46">
        <v>3.5380915965332043</v>
      </c>
      <c r="F46">
        <v>1.2805726835287043</v>
      </c>
      <c r="G46">
        <v>40.660769009040123</v>
      </c>
      <c r="H46">
        <f t="shared" si="0"/>
        <v>45.481300030393001</v>
      </c>
    </row>
    <row r="47" spans="1:8" x14ac:dyDescent="0.4">
      <c r="A47" t="s">
        <v>14</v>
      </c>
      <c r="B47">
        <v>1.1464696567521583E-3</v>
      </c>
      <c r="C47">
        <v>0</v>
      </c>
      <c r="D47">
        <v>3.3289585687973955</v>
      </c>
      <c r="E47">
        <v>1.1611630990035497</v>
      </c>
      <c r="F47">
        <v>4.5748079990816555</v>
      </c>
      <c r="G47">
        <v>44.040536397379171</v>
      </c>
      <c r="H47">
        <f t="shared" si="0"/>
        <v>53.106612533918522</v>
      </c>
    </row>
    <row r="48" spans="1:8" x14ac:dyDescent="0.4">
      <c r="A48" t="s">
        <v>64</v>
      </c>
      <c r="B48">
        <v>2.057376150286425E-2</v>
      </c>
      <c r="C48">
        <v>0</v>
      </c>
      <c r="D48">
        <v>1.8565030371205854E-2</v>
      </c>
      <c r="E48">
        <v>8.9112145781788108</v>
      </c>
      <c r="F48">
        <v>0.3206687064117375</v>
      </c>
      <c r="G48">
        <v>41.845201164648948</v>
      </c>
      <c r="H48">
        <f t="shared" si="0"/>
        <v>51.116223241113566</v>
      </c>
    </row>
    <row r="49" spans="1:8" x14ac:dyDescent="0.4">
      <c r="A49" t="s">
        <v>82</v>
      </c>
      <c r="B49">
        <v>0.15135225833577026</v>
      </c>
      <c r="C49">
        <v>0</v>
      </c>
      <c r="D49">
        <v>0.59438658296697644</v>
      </c>
      <c r="E49">
        <v>2.5756751928568979</v>
      </c>
      <c r="F49">
        <v>0.39625772197798431</v>
      </c>
      <c r="G49">
        <v>0</v>
      </c>
      <c r="H49">
        <f t="shared" si="0"/>
        <v>3.7176717561376291</v>
      </c>
    </row>
    <row r="50" spans="1:8" x14ac:dyDescent="0.4">
      <c r="A50" t="s">
        <v>54</v>
      </c>
      <c r="B50">
        <v>4.3913687334516012E-2</v>
      </c>
      <c r="C50">
        <v>0</v>
      </c>
      <c r="D50">
        <v>1.0445440280428007</v>
      </c>
      <c r="E50">
        <v>4.8677420011364587</v>
      </c>
      <c r="F50">
        <v>0.70130581001394798</v>
      </c>
      <c r="G50">
        <v>44.280872748114106</v>
      </c>
      <c r="H50">
        <f t="shared" si="0"/>
        <v>50.938378274641828</v>
      </c>
    </row>
    <row r="51" spans="1:8" x14ac:dyDescent="0.4">
      <c r="A51" t="s">
        <v>39</v>
      </c>
      <c r="B51">
        <v>1.0447160057482478E-3</v>
      </c>
      <c r="C51">
        <v>0</v>
      </c>
      <c r="D51">
        <v>1.4865316536677657</v>
      </c>
      <c r="E51">
        <v>7.0718115344669705</v>
      </c>
      <c r="F51">
        <v>2.8240179172580246</v>
      </c>
      <c r="G51">
        <v>41.322470610569574</v>
      </c>
      <c r="H51">
        <f t="shared" si="0"/>
        <v>52.705876431968079</v>
      </c>
    </row>
    <row r="52" spans="1:8" x14ac:dyDescent="0.4">
      <c r="A52" t="s">
        <v>35</v>
      </c>
      <c r="B52">
        <v>1.3135025479745184E-3</v>
      </c>
      <c r="C52">
        <v>0</v>
      </c>
      <c r="D52">
        <v>1.6569581473306139</v>
      </c>
      <c r="E52">
        <v>3.5110463636362526</v>
      </c>
      <c r="F52">
        <v>0.63667684439230987</v>
      </c>
      <c r="G52">
        <v>33.829836780404676</v>
      </c>
      <c r="H52">
        <f t="shared" si="0"/>
        <v>39.635831638311828</v>
      </c>
    </row>
    <row r="53" spans="1:8" x14ac:dyDescent="0.4">
      <c r="A53" t="s">
        <v>55</v>
      </c>
      <c r="B53">
        <v>1.5198709655068956E-4</v>
      </c>
      <c r="C53">
        <v>0</v>
      </c>
      <c r="D53">
        <v>0.68277526004430433</v>
      </c>
      <c r="E53">
        <v>1.3766225513325705</v>
      </c>
      <c r="F53">
        <v>1.0001734890378728</v>
      </c>
      <c r="G53">
        <v>23.260167156371992</v>
      </c>
      <c r="H53">
        <f t="shared" si="0"/>
        <v>26.319890443883288</v>
      </c>
    </row>
    <row r="54" spans="1:8" x14ac:dyDescent="0.4">
      <c r="A54" t="s">
        <v>83</v>
      </c>
      <c r="B54">
        <v>2.4378349143991822E-2</v>
      </c>
      <c r="C54">
        <v>0</v>
      </c>
      <c r="D54">
        <v>0.27609761358884732</v>
      </c>
      <c r="E54">
        <v>11.482592974033951</v>
      </c>
      <c r="F54">
        <v>0.18406507572589823</v>
      </c>
      <c r="G54">
        <v>26.004883545199693</v>
      </c>
      <c r="H54">
        <f t="shared" si="0"/>
        <v>37.972017557692382</v>
      </c>
    </row>
    <row r="55" spans="1:8" x14ac:dyDescent="0.4">
      <c r="A55" t="s">
        <v>19</v>
      </c>
      <c r="B55">
        <v>2.0000780524713418E-2</v>
      </c>
      <c r="C55">
        <v>2.3089477769827691</v>
      </c>
      <c r="D55">
        <v>4.9296108295786984</v>
      </c>
      <c r="E55">
        <v>2.7352863799362486</v>
      </c>
      <c r="F55">
        <v>0.88915855303220115</v>
      </c>
      <c r="G55">
        <v>43.698165287508594</v>
      </c>
      <c r="H55">
        <f t="shared" si="0"/>
        <v>54.581169607563226</v>
      </c>
    </row>
    <row r="56" spans="1:8" x14ac:dyDescent="0.4">
      <c r="A56" t="s">
        <v>52</v>
      </c>
      <c r="B56">
        <v>1.3195719164419386E-2</v>
      </c>
      <c r="C56">
        <v>10.492781541140628</v>
      </c>
      <c r="D56">
        <v>8.7342035852885913E-2</v>
      </c>
      <c r="E56">
        <v>1.8745947396485065</v>
      </c>
      <c r="F56">
        <v>3.9108374262486229E-2</v>
      </c>
      <c r="G56">
        <v>4.9479637903704683</v>
      </c>
      <c r="H56">
        <f t="shared" si="0"/>
        <v>17.454986200439397</v>
      </c>
    </row>
    <row r="57" spans="1:8" x14ac:dyDescent="0.4">
      <c r="A57" t="s">
        <v>62</v>
      </c>
      <c r="B57">
        <v>8.3946613678929499E-3</v>
      </c>
      <c r="C57">
        <v>0</v>
      </c>
      <c r="D57">
        <v>9.4192787848885462E-2</v>
      </c>
      <c r="E57">
        <v>5.4987656373116023</v>
      </c>
      <c r="F57">
        <v>0.11512451848197114</v>
      </c>
      <c r="G57">
        <v>25.467960736794847</v>
      </c>
      <c r="H57">
        <f t="shared" si="0"/>
        <v>31.184438341805198</v>
      </c>
    </row>
    <row r="58" spans="1:8" x14ac:dyDescent="0.4">
      <c r="A58" t="s">
        <v>84</v>
      </c>
      <c r="B58">
        <v>6.6511582162206298E-3</v>
      </c>
      <c r="C58">
        <v>0</v>
      </c>
      <c r="D58">
        <v>3.0024947672316671E-2</v>
      </c>
      <c r="E58">
        <v>0.65157896281372729</v>
      </c>
      <c r="F58">
        <v>2.7769048204986976E-2</v>
      </c>
      <c r="G58">
        <v>0</v>
      </c>
      <c r="H58">
        <f t="shared" si="0"/>
        <v>0.71602411690725154</v>
      </c>
    </row>
    <row r="59" spans="1:8" x14ac:dyDescent="0.4">
      <c r="A59" t="s">
        <v>5</v>
      </c>
      <c r="B59">
        <v>6.3813867831407798E-4</v>
      </c>
      <c r="C59">
        <v>13.587726940103273</v>
      </c>
      <c r="D59">
        <v>8.7161637227619534E-2</v>
      </c>
      <c r="E59">
        <v>6.1381434667337698E-2</v>
      </c>
      <c r="F59">
        <v>8.9997459509250533</v>
      </c>
      <c r="G59">
        <v>40.10170130085379</v>
      </c>
      <c r="H59">
        <f t="shared" si="0"/>
        <v>62.838355402455392</v>
      </c>
    </row>
    <row r="60" spans="1:8" x14ac:dyDescent="0.4">
      <c r="A60" t="s">
        <v>78</v>
      </c>
      <c r="B60">
        <v>0.39501778092732476</v>
      </c>
      <c r="C60">
        <v>0</v>
      </c>
      <c r="D60">
        <v>17.011298146676292</v>
      </c>
      <c r="E60">
        <v>29.034395112140171</v>
      </c>
      <c r="F60">
        <v>0.35205208207207833</v>
      </c>
      <c r="G60">
        <v>1.1663637325176106</v>
      </c>
      <c r="H60">
        <f t="shared" si="0"/>
        <v>47.959126854333476</v>
      </c>
    </row>
    <row r="61" spans="1:8" x14ac:dyDescent="0.4">
      <c r="A61" t="s">
        <v>34</v>
      </c>
      <c r="B61">
        <v>2.4267951401167448E-3</v>
      </c>
      <c r="C61">
        <v>0</v>
      </c>
      <c r="D61">
        <v>2.1029096478552685</v>
      </c>
      <c r="E61">
        <v>2.4707766196171459</v>
      </c>
      <c r="F61">
        <v>0.30339544062835255</v>
      </c>
      <c r="G61">
        <v>40.207138975346339</v>
      </c>
      <c r="H61">
        <f t="shared" si="0"/>
        <v>45.086647478587224</v>
      </c>
    </row>
    <row r="62" spans="1:8" x14ac:dyDescent="0.4">
      <c r="A62" t="s">
        <v>17</v>
      </c>
      <c r="B62">
        <v>5.9427826545413193E-3</v>
      </c>
      <c r="C62">
        <v>0</v>
      </c>
      <c r="D62">
        <v>6.7009042081793906</v>
      </c>
      <c r="E62">
        <v>0.64837452755069114</v>
      </c>
      <c r="F62">
        <v>6.8775120340365001</v>
      </c>
      <c r="G62">
        <v>47.577043656028245</v>
      </c>
      <c r="H62">
        <f t="shared" si="0"/>
        <v>61.809777208449368</v>
      </c>
    </row>
    <row r="63" spans="1:8" x14ac:dyDescent="0.4">
      <c r="A63" t="s">
        <v>21</v>
      </c>
      <c r="B63">
        <v>4.2857726304913329E-3</v>
      </c>
      <c r="C63">
        <v>13.822492862119336</v>
      </c>
      <c r="D63">
        <v>5.2285914553186563</v>
      </c>
      <c r="E63">
        <v>4.9420131764477224</v>
      </c>
      <c r="F63">
        <v>33.833782515680568</v>
      </c>
      <c r="G63">
        <v>36.544098196449902</v>
      </c>
      <c r="H63">
        <f t="shared" si="0"/>
        <v>94.375263978646672</v>
      </c>
    </row>
    <row r="64" spans="1:8" x14ac:dyDescent="0.4">
      <c r="A64" t="s">
        <v>37</v>
      </c>
      <c r="B64">
        <v>3.1241508157623145E-3</v>
      </c>
      <c r="C64">
        <v>0</v>
      </c>
      <c r="D64">
        <v>1.119055932513906</v>
      </c>
      <c r="E64">
        <v>5.2820510881577425</v>
      </c>
      <c r="F64">
        <v>0.64252015263956319</v>
      </c>
      <c r="G64">
        <v>42.672425913534262</v>
      </c>
      <c r="H64">
        <f t="shared" si="0"/>
        <v>49.719177237661235</v>
      </c>
    </row>
    <row r="65" spans="1:8" x14ac:dyDescent="0.4">
      <c r="A65" t="s">
        <v>41</v>
      </c>
      <c r="B65">
        <v>7.8525048445584281E-3</v>
      </c>
      <c r="C65">
        <v>0</v>
      </c>
      <c r="D65">
        <v>1.1147449968665668</v>
      </c>
      <c r="E65">
        <v>4.9100264068811521</v>
      </c>
      <c r="F65">
        <v>0.22832126441845341</v>
      </c>
      <c r="G65">
        <v>38.610901738485552</v>
      </c>
      <c r="H65">
        <f t="shared" si="0"/>
        <v>44.871846911496284</v>
      </c>
    </row>
    <row r="66" spans="1:8" x14ac:dyDescent="0.4">
      <c r="A66" t="s">
        <v>47</v>
      </c>
      <c r="B66">
        <v>4.4007769881196729E-2</v>
      </c>
      <c r="C66">
        <v>0</v>
      </c>
      <c r="D66">
        <v>4.0858170388240155E-2</v>
      </c>
      <c r="E66">
        <v>0.78311493244126962</v>
      </c>
      <c r="F66">
        <v>1.3619390129413385E-2</v>
      </c>
      <c r="G66">
        <v>9.3193232639068864</v>
      </c>
      <c r="H66">
        <f t="shared" si="0"/>
        <v>10.200923526747006</v>
      </c>
    </row>
    <row r="67" spans="1:8" x14ac:dyDescent="0.4">
      <c r="A67" t="s">
        <v>36</v>
      </c>
      <c r="B67">
        <v>2.8450673239811004E-3</v>
      </c>
      <c r="C67">
        <v>0</v>
      </c>
      <c r="D67">
        <v>1.0071803396969568</v>
      </c>
      <c r="E67">
        <v>4.1641536455786072</v>
      </c>
      <c r="F67">
        <v>0.43042560112242428</v>
      </c>
      <c r="G67">
        <v>36.057263356982908</v>
      </c>
      <c r="H67">
        <f t="shared" ref="H67:H104" si="1">SUM(B67:G67)</f>
        <v>41.661868010704879</v>
      </c>
    </row>
    <row r="68" spans="1:8" x14ac:dyDescent="0.4">
      <c r="A68" t="s">
        <v>85</v>
      </c>
      <c r="B68">
        <v>0.12528750635889432</v>
      </c>
      <c r="C68">
        <v>0</v>
      </c>
      <c r="D68">
        <v>1.0181666122798427</v>
      </c>
      <c r="E68">
        <v>3.3883620198446875</v>
      </c>
      <c r="F68">
        <v>0.18577207248481217</v>
      </c>
      <c r="G68">
        <v>0</v>
      </c>
      <c r="H68">
        <f t="shared" si="1"/>
        <v>4.7175882109682368</v>
      </c>
    </row>
    <row r="69" spans="1:8" x14ac:dyDescent="0.4">
      <c r="A69" t="s">
        <v>86</v>
      </c>
      <c r="B69">
        <v>5.6228291795358896E-2</v>
      </c>
      <c r="C69">
        <v>0</v>
      </c>
      <c r="D69">
        <v>1.119120419331489</v>
      </c>
      <c r="E69">
        <v>1.2034086028127848</v>
      </c>
      <c r="F69">
        <v>0.81809119261257579</v>
      </c>
      <c r="G69">
        <v>0</v>
      </c>
      <c r="H69">
        <f t="shared" si="1"/>
        <v>3.1968485065522083</v>
      </c>
    </row>
    <row r="70" spans="1:8" x14ac:dyDescent="0.4">
      <c r="A70" t="s">
        <v>23</v>
      </c>
      <c r="B70">
        <v>3.1436349637605043E-3</v>
      </c>
      <c r="C70">
        <v>32.872656608791125</v>
      </c>
      <c r="D70">
        <v>2.531491014249637</v>
      </c>
      <c r="E70">
        <v>2.5293086944097665</v>
      </c>
      <c r="F70">
        <v>1.85497186388982</v>
      </c>
      <c r="G70">
        <v>40.619475751342499</v>
      </c>
      <c r="H70">
        <f t="shared" si="1"/>
        <v>80.411047567646619</v>
      </c>
    </row>
    <row r="71" spans="1:8" x14ac:dyDescent="0.4">
      <c r="A71" t="s">
        <v>87</v>
      </c>
      <c r="B71">
        <v>6.3167736770529739E-3</v>
      </c>
      <c r="C71">
        <v>0</v>
      </c>
      <c r="D71">
        <v>1.277057729628042E-2</v>
      </c>
      <c r="E71">
        <v>1.3529946032285052</v>
      </c>
      <c r="F71">
        <v>0.10216461837024336</v>
      </c>
      <c r="G71">
        <v>0</v>
      </c>
      <c r="H71">
        <f t="shared" si="1"/>
        <v>1.4742465725720819</v>
      </c>
    </row>
    <row r="72" spans="1:8" x14ac:dyDescent="0.4">
      <c r="A72" t="s">
        <v>88</v>
      </c>
      <c r="B72">
        <v>9.291544197631136E-3</v>
      </c>
      <c r="C72">
        <v>0</v>
      </c>
      <c r="D72">
        <v>1.2412758689286896</v>
      </c>
      <c r="E72">
        <v>11.905570699832161</v>
      </c>
      <c r="F72">
        <v>12.599617422243902</v>
      </c>
      <c r="G72">
        <v>0</v>
      </c>
      <c r="H72">
        <f t="shared" si="1"/>
        <v>25.755755535202383</v>
      </c>
    </row>
    <row r="73" spans="1:8" x14ac:dyDescent="0.4">
      <c r="A73" t="s">
        <v>89</v>
      </c>
      <c r="B73">
        <v>0.41178010171284679</v>
      </c>
      <c r="C73">
        <v>0</v>
      </c>
      <c r="D73">
        <v>9.0664477580387288</v>
      </c>
      <c r="E73">
        <v>14.744698352721299</v>
      </c>
      <c r="F73">
        <v>1.3673887210340203</v>
      </c>
      <c r="G73">
        <v>2.3786020770082743</v>
      </c>
      <c r="H73">
        <f t="shared" si="1"/>
        <v>27.96891701051517</v>
      </c>
    </row>
    <row r="74" spans="1:8" x14ac:dyDescent="0.4">
      <c r="A74" t="s">
        <v>90</v>
      </c>
      <c r="B74">
        <v>8.7975759809768322E-2</v>
      </c>
      <c r="C74">
        <v>0</v>
      </c>
      <c r="D74">
        <v>0.19255648390813532</v>
      </c>
      <c r="E74">
        <v>19.690453354477061</v>
      </c>
      <c r="F74">
        <v>2.1926593167603796</v>
      </c>
      <c r="G74">
        <v>0</v>
      </c>
      <c r="H74">
        <f t="shared" si="1"/>
        <v>22.163644914955345</v>
      </c>
    </row>
    <row r="75" spans="1:8" x14ac:dyDescent="0.4">
      <c r="A75" t="s">
        <v>91</v>
      </c>
      <c r="B75">
        <v>9.4888905463418778E-3</v>
      </c>
      <c r="C75">
        <v>0</v>
      </c>
      <c r="D75">
        <v>2.213869827798997E-2</v>
      </c>
      <c r="E75">
        <v>3.7879312753640835</v>
      </c>
      <c r="F75">
        <v>1.1807305748261316E-2</v>
      </c>
      <c r="G75">
        <v>22.276038423196933</v>
      </c>
      <c r="H75">
        <f t="shared" si="1"/>
        <v>26.107404593133609</v>
      </c>
    </row>
    <row r="76" spans="1:8" x14ac:dyDescent="0.4">
      <c r="A76" t="s">
        <v>92</v>
      </c>
      <c r="B76">
        <v>0.41250858041559429</v>
      </c>
      <c r="C76">
        <v>0</v>
      </c>
      <c r="D76">
        <v>6.2831862245548362E-2</v>
      </c>
      <c r="E76">
        <v>12.565606206887168</v>
      </c>
      <c r="F76">
        <v>7.27930111381353E-2</v>
      </c>
      <c r="G76">
        <v>0</v>
      </c>
      <c r="H76">
        <f t="shared" si="1"/>
        <v>13.113739660686445</v>
      </c>
    </row>
    <row r="77" spans="1:8" x14ac:dyDescent="0.4">
      <c r="A77" t="s">
        <v>93</v>
      </c>
      <c r="B77">
        <v>9.557810694604868E-2</v>
      </c>
      <c r="C77">
        <v>0</v>
      </c>
      <c r="D77">
        <v>9.6784444198820749E-2</v>
      </c>
      <c r="E77">
        <v>6.8945280413348673</v>
      </c>
      <c r="F77">
        <v>2.6891614901900389E-2</v>
      </c>
      <c r="G77">
        <v>1.0619510521553792</v>
      </c>
      <c r="H77">
        <f t="shared" si="1"/>
        <v>8.1757332595370151</v>
      </c>
    </row>
    <row r="78" spans="1:8" x14ac:dyDescent="0.4">
      <c r="A78" t="s">
        <v>94</v>
      </c>
      <c r="B78">
        <v>4.2907848650020806E-2</v>
      </c>
      <c r="C78">
        <v>0</v>
      </c>
      <c r="D78">
        <v>0.13374869930622935</v>
      </c>
      <c r="E78">
        <v>10.129497079810015</v>
      </c>
      <c r="F78">
        <v>3.2125913068653124E-2</v>
      </c>
      <c r="G78">
        <v>0</v>
      </c>
      <c r="H78">
        <f t="shared" si="1"/>
        <v>10.338279540834918</v>
      </c>
    </row>
    <row r="79" spans="1:8" x14ac:dyDescent="0.4">
      <c r="A79" t="s">
        <v>95</v>
      </c>
      <c r="B79">
        <v>0.24332859949691912</v>
      </c>
      <c r="C79">
        <v>0</v>
      </c>
      <c r="D79">
        <v>2.5956082115365427E-2</v>
      </c>
      <c r="E79">
        <v>11.146957446635117</v>
      </c>
      <c r="F79">
        <v>4.1293767001717725E-2</v>
      </c>
      <c r="G79">
        <v>0</v>
      </c>
      <c r="H79">
        <f t="shared" si="1"/>
        <v>11.457535895249119</v>
      </c>
    </row>
    <row r="80" spans="1:8" x14ac:dyDescent="0.4">
      <c r="A80" t="s">
        <v>24</v>
      </c>
      <c r="B80">
        <v>1.3867468970560974E-4</v>
      </c>
      <c r="C80">
        <v>4.0378199172959723</v>
      </c>
      <c r="D80">
        <v>0.36558362505088965</v>
      </c>
      <c r="E80">
        <v>0.3165647357144859</v>
      </c>
      <c r="F80">
        <v>0.73004468011697632</v>
      </c>
      <c r="G80">
        <v>6.6426785088818399</v>
      </c>
      <c r="H80">
        <f t="shared" si="1"/>
        <v>12.09283014174987</v>
      </c>
    </row>
    <row r="81" spans="1:8" x14ac:dyDescent="0.4">
      <c r="A81" t="s">
        <v>96</v>
      </c>
      <c r="B81">
        <v>1.1173785025142116E-2</v>
      </c>
      <c r="C81">
        <v>0</v>
      </c>
      <c r="D81">
        <v>2.6369159249979797E-2</v>
      </c>
      <c r="E81">
        <v>6.4868131754950307</v>
      </c>
      <c r="F81">
        <v>4.3320761624966807E-2</v>
      </c>
      <c r="G81">
        <v>42.239032883810076</v>
      </c>
      <c r="H81">
        <f t="shared" si="1"/>
        <v>48.806709765205198</v>
      </c>
    </row>
    <row r="82" spans="1:8" x14ac:dyDescent="0.4">
      <c r="A82" t="s">
        <v>97</v>
      </c>
      <c r="B82">
        <v>0.14761599445066192</v>
      </c>
      <c r="C82">
        <v>0</v>
      </c>
      <c r="D82">
        <v>11.254095190924543</v>
      </c>
      <c r="E82">
        <v>30.001460183900889</v>
      </c>
      <c r="F82">
        <v>0.27688756774325363</v>
      </c>
      <c r="G82">
        <v>0</v>
      </c>
      <c r="H82">
        <f t="shared" si="1"/>
        <v>41.680058937019346</v>
      </c>
    </row>
    <row r="83" spans="1:8" x14ac:dyDescent="0.4">
      <c r="A83" t="s">
        <v>59</v>
      </c>
      <c r="B83">
        <v>4.3000732209351591E-4</v>
      </c>
      <c r="C83">
        <v>0.78873316164929519</v>
      </c>
      <c r="D83">
        <v>0.10858957938644068</v>
      </c>
      <c r="E83">
        <v>2.5631913903524679</v>
      </c>
      <c r="F83">
        <v>7.6370693194859368E-2</v>
      </c>
      <c r="G83">
        <v>18.721396159449768</v>
      </c>
      <c r="H83">
        <f t="shared" si="1"/>
        <v>22.258710991354924</v>
      </c>
    </row>
    <row r="84" spans="1:8" x14ac:dyDescent="0.4">
      <c r="A84" t="s">
        <v>105</v>
      </c>
      <c r="B84">
        <v>3.569005684255679E-4</v>
      </c>
      <c r="C84">
        <v>0</v>
      </c>
      <c r="D84">
        <v>0.35387834375903071</v>
      </c>
      <c r="E84">
        <v>8.3530844219164617</v>
      </c>
      <c r="F84">
        <v>0.53276190214271657</v>
      </c>
      <c r="G84">
        <v>30.139866564303301</v>
      </c>
      <c r="H84">
        <f t="shared" si="1"/>
        <v>39.379948132689933</v>
      </c>
    </row>
    <row r="85" spans="1:8" x14ac:dyDescent="0.4">
      <c r="A85" t="s">
        <v>98</v>
      </c>
      <c r="B85">
        <v>0.12055988337355358</v>
      </c>
      <c r="C85">
        <v>0</v>
      </c>
      <c r="D85">
        <v>5.9513312776767795E-2</v>
      </c>
      <c r="E85">
        <v>1.1118689108198061</v>
      </c>
      <c r="F85">
        <v>6.409125991344225E-2</v>
      </c>
      <c r="G85">
        <v>0</v>
      </c>
      <c r="H85">
        <f t="shared" si="1"/>
        <v>1.3560333668835698</v>
      </c>
    </row>
    <row r="86" spans="1:8" x14ac:dyDescent="0.4">
      <c r="A86" t="s">
        <v>65</v>
      </c>
      <c r="B86">
        <v>1.5925902412648598E-2</v>
      </c>
      <c r="C86">
        <v>0</v>
      </c>
      <c r="D86">
        <v>3.3224641961734351E-2</v>
      </c>
      <c r="E86">
        <v>7.0810018180946335</v>
      </c>
      <c r="F86">
        <v>4.5683882697384735E-2</v>
      </c>
      <c r="G86">
        <v>41.388202704176209</v>
      </c>
      <c r="H86">
        <f t="shared" si="1"/>
        <v>48.56403894934261</v>
      </c>
    </row>
    <row r="87" spans="1:8" x14ac:dyDescent="0.4">
      <c r="A87" t="s">
        <v>106</v>
      </c>
      <c r="B87">
        <v>6.6524356308447213E-5</v>
      </c>
      <c r="C87">
        <v>0</v>
      </c>
      <c r="D87">
        <v>0.35434178810393308</v>
      </c>
      <c r="E87">
        <v>0.31497047831460717</v>
      </c>
      <c r="F87">
        <v>0.21260507286235983</v>
      </c>
      <c r="G87">
        <v>20.519601127699858</v>
      </c>
      <c r="H87">
        <f t="shared" si="1"/>
        <v>21.401584991337067</v>
      </c>
    </row>
    <row r="88" spans="1:8" x14ac:dyDescent="0.4">
      <c r="A88" t="s">
        <v>107</v>
      </c>
      <c r="B88">
        <v>6.4646040050876709E-5</v>
      </c>
      <c r="C88">
        <v>0</v>
      </c>
      <c r="D88">
        <v>1.2448531636097848</v>
      </c>
      <c r="E88">
        <v>2.4620586772305146</v>
      </c>
      <c r="F88">
        <v>1.2689562430874231</v>
      </c>
      <c r="G88">
        <v>27.308014205050288</v>
      </c>
      <c r="H88">
        <f t="shared" si="1"/>
        <v>32.283946935018065</v>
      </c>
    </row>
    <row r="89" spans="1:8" x14ac:dyDescent="0.4">
      <c r="A89" t="s">
        <v>48</v>
      </c>
      <c r="B89">
        <v>1.5338802167594633E-2</v>
      </c>
      <c r="C89">
        <v>0</v>
      </c>
      <c r="D89">
        <v>0.90202373294704075</v>
      </c>
      <c r="E89">
        <v>8.545748132961279</v>
      </c>
      <c r="F89">
        <v>0.43247713223488254</v>
      </c>
      <c r="G89">
        <v>39.11942639463512</v>
      </c>
      <c r="H89">
        <f t="shared" si="1"/>
        <v>49.01501419494592</v>
      </c>
    </row>
    <row r="90" spans="1:8" x14ac:dyDescent="0.4">
      <c r="A90" t="s">
        <v>7</v>
      </c>
      <c r="B90">
        <v>1.4468385699937935E-3</v>
      </c>
      <c r="C90">
        <v>3.7469484405964968</v>
      </c>
      <c r="D90">
        <v>0.40034135070178206</v>
      </c>
      <c r="E90">
        <v>0.36261476413061688</v>
      </c>
      <c r="F90">
        <v>6.9451715657198907</v>
      </c>
      <c r="G90">
        <v>37.537134183884064</v>
      </c>
      <c r="H90">
        <f t="shared" si="1"/>
        <v>48.993657143602846</v>
      </c>
    </row>
    <row r="91" spans="1:8" x14ac:dyDescent="0.4">
      <c r="A91" t="s">
        <v>60</v>
      </c>
      <c r="B91">
        <v>3.4029135028415677E-4</v>
      </c>
      <c r="C91">
        <v>6.2886585619236393E-2</v>
      </c>
      <c r="D91">
        <v>0.31292777132044802</v>
      </c>
      <c r="E91">
        <v>3.6964592987227922</v>
      </c>
      <c r="F91">
        <v>9.778992853764E-2</v>
      </c>
      <c r="G91">
        <v>27.764998309160905</v>
      </c>
      <c r="H91">
        <f t="shared" si="1"/>
        <v>31.935402184711307</v>
      </c>
    </row>
    <row r="92" spans="1:8" x14ac:dyDescent="0.4">
      <c r="A92" t="s">
        <v>99</v>
      </c>
      <c r="B92">
        <v>0.34897658666589826</v>
      </c>
      <c r="C92">
        <v>0</v>
      </c>
      <c r="D92">
        <v>5.5629883433343679</v>
      </c>
      <c r="E92">
        <v>20.669021343848723</v>
      </c>
      <c r="F92">
        <v>0.10111530026072534</v>
      </c>
      <c r="G92">
        <v>0</v>
      </c>
      <c r="H92">
        <f t="shared" si="1"/>
        <v>26.682101574109716</v>
      </c>
    </row>
    <row r="93" spans="1:8" x14ac:dyDescent="0.4">
      <c r="A93" t="s">
        <v>57</v>
      </c>
      <c r="B93">
        <v>6.4842112384381825E-3</v>
      </c>
      <c r="C93">
        <v>0</v>
      </c>
      <c r="D93">
        <v>0.4389809978060295</v>
      </c>
      <c r="E93">
        <v>2.281694928424463</v>
      </c>
      <c r="F93">
        <v>0.12158977016594896</v>
      </c>
      <c r="G93">
        <v>40.120406247563608</v>
      </c>
      <c r="H93">
        <f t="shared" si="1"/>
        <v>42.96915615519849</v>
      </c>
    </row>
    <row r="94" spans="1:8" x14ac:dyDescent="0.4">
      <c r="A94" t="s">
        <v>4</v>
      </c>
      <c r="B94">
        <v>1.0870396764706981E-2</v>
      </c>
      <c r="C94">
        <v>0.14665069455682017</v>
      </c>
      <c r="D94">
        <v>0.11259215889203333</v>
      </c>
      <c r="E94">
        <v>6.6642385938798107E-2</v>
      </c>
      <c r="F94">
        <v>8.5174446686162497</v>
      </c>
      <c r="G94">
        <v>46.27455370819856</v>
      </c>
      <c r="H94">
        <f t="shared" si="1"/>
        <v>55.128754012967171</v>
      </c>
    </row>
    <row r="95" spans="1:8" x14ac:dyDescent="0.4">
      <c r="A95" t="s">
        <v>61</v>
      </c>
      <c r="B95">
        <v>3.373750650585794E-3</v>
      </c>
      <c r="C95">
        <v>0</v>
      </c>
      <c r="D95">
        <v>0.22089924052455284</v>
      </c>
      <c r="E95">
        <v>5.3861814817263314</v>
      </c>
      <c r="F95">
        <v>0.11749959602369832</v>
      </c>
      <c r="G95">
        <v>24.39922997531211</v>
      </c>
      <c r="H95">
        <f t="shared" si="1"/>
        <v>30.127184044237278</v>
      </c>
    </row>
    <row r="96" spans="1:8" x14ac:dyDescent="0.4">
      <c r="A96" t="s">
        <v>46</v>
      </c>
      <c r="B96">
        <v>1.4461503907815287E-3</v>
      </c>
      <c r="C96">
        <v>0</v>
      </c>
      <c r="D96">
        <v>2.6554764229745446E-2</v>
      </c>
      <c r="E96">
        <v>0.74445819121699308</v>
      </c>
      <c r="F96">
        <v>1.136173991919457E-2</v>
      </c>
      <c r="G96">
        <v>3.2112978261818563</v>
      </c>
      <c r="H96">
        <f t="shared" si="1"/>
        <v>3.9951186719385712</v>
      </c>
    </row>
    <row r="97" spans="1:8" x14ac:dyDescent="0.4">
      <c r="A97" t="s">
        <v>66</v>
      </c>
      <c r="B97">
        <v>5.471353064801239E-2</v>
      </c>
      <c r="C97">
        <v>0</v>
      </c>
      <c r="D97">
        <v>3.8486902455066869</v>
      </c>
      <c r="E97">
        <v>30.466645265604946</v>
      </c>
      <c r="F97">
        <v>0.19372601906912854</v>
      </c>
      <c r="G97">
        <v>0</v>
      </c>
      <c r="H97">
        <f t="shared" si="1"/>
        <v>34.563775060828775</v>
      </c>
    </row>
    <row r="98" spans="1:8" x14ac:dyDescent="0.4">
      <c r="A98" t="s">
        <v>100</v>
      </c>
      <c r="B98">
        <v>9.8926078505452583E-2</v>
      </c>
      <c r="C98">
        <v>0</v>
      </c>
      <c r="D98">
        <v>10.211906529800448</v>
      </c>
      <c r="E98">
        <v>33.859696826173995</v>
      </c>
      <c r="F98">
        <v>0.28893211729157614</v>
      </c>
      <c r="G98">
        <v>2.8558083195776067</v>
      </c>
      <c r="H98">
        <f t="shared" si="1"/>
        <v>47.315269871349074</v>
      </c>
    </row>
    <row r="99" spans="1:8" x14ac:dyDescent="0.4">
      <c r="A99" t="s">
        <v>44</v>
      </c>
      <c r="B99">
        <v>8.9800713144641531E-4</v>
      </c>
      <c r="C99">
        <v>0</v>
      </c>
      <c r="D99">
        <v>0.13286135544479319</v>
      </c>
      <c r="E99">
        <v>3.8320011991445613</v>
      </c>
      <c r="F99">
        <v>0.44753298676140862</v>
      </c>
      <c r="G99">
        <v>24.100112435932278</v>
      </c>
      <c r="H99">
        <f t="shared" si="1"/>
        <v>28.513405984414486</v>
      </c>
    </row>
    <row r="100" spans="1:8" x14ac:dyDescent="0.4">
      <c r="A100" t="s">
        <v>63</v>
      </c>
      <c r="B100">
        <v>2.0789580135559545E-2</v>
      </c>
      <c r="C100">
        <v>0</v>
      </c>
      <c r="D100">
        <v>4.3242833951038485E-2</v>
      </c>
      <c r="E100">
        <v>7.5386673854643762</v>
      </c>
      <c r="F100">
        <v>5.4774256337982087E-2</v>
      </c>
      <c r="G100">
        <v>39.093891382825134</v>
      </c>
      <c r="H100">
        <f t="shared" si="1"/>
        <v>46.751365438714089</v>
      </c>
    </row>
    <row r="101" spans="1:8" x14ac:dyDescent="0.4">
      <c r="A101" t="s">
        <v>26</v>
      </c>
      <c r="B101">
        <v>1.5972829274362619E-3</v>
      </c>
      <c r="C101">
        <v>19.49807118644733</v>
      </c>
      <c r="D101">
        <v>2.6978845308594641</v>
      </c>
      <c r="E101">
        <v>5.6468495563792063</v>
      </c>
      <c r="F101">
        <v>1.2874029285031932</v>
      </c>
      <c r="G101">
        <v>26.995790903489411</v>
      </c>
      <c r="H101">
        <f t="shared" si="1"/>
        <v>56.127596388606037</v>
      </c>
    </row>
    <row r="102" spans="1:8" x14ac:dyDescent="0.4">
      <c r="A102" t="s">
        <v>38</v>
      </c>
      <c r="B102">
        <v>6.2750193803648669E-3</v>
      </c>
      <c r="C102">
        <v>0</v>
      </c>
      <c r="D102">
        <v>1.7600949395307379</v>
      </c>
      <c r="E102">
        <v>5.6376374275272418</v>
      </c>
      <c r="F102">
        <v>0.34668536687726659</v>
      </c>
      <c r="G102">
        <v>44.091658126504548</v>
      </c>
      <c r="H102">
        <f t="shared" si="1"/>
        <v>51.84235087982016</v>
      </c>
    </row>
    <row r="103" spans="1:8" x14ac:dyDescent="0.4">
      <c r="A103" t="s">
        <v>25</v>
      </c>
      <c r="B103">
        <v>1.6708375353978141E-3</v>
      </c>
      <c r="C103">
        <v>43.501874285469981</v>
      </c>
      <c r="D103">
        <v>2.2969552243685447</v>
      </c>
      <c r="E103">
        <v>0.85509244552872654</v>
      </c>
      <c r="F103">
        <v>0.25947632829837219</v>
      </c>
      <c r="G103">
        <v>23.002163552971396</v>
      </c>
      <c r="H103">
        <f t="shared" si="1"/>
        <v>69.917232674172425</v>
      </c>
    </row>
    <row r="104" spans="1:8" x14ac:dyDescent="0.4">
      <c r="A104" t="s">
        <v>22</v>
      </c>
      <c r="B104">
        <v>1.8725097597479224E-3</v>
      </c>
      <c r="C104">
        <v>40.51657647160615</v>
      </c>
      <c r="D104">
        <v>2.4771423075291406</v>
      </c>
      <c r="E104">
        <v>3.3142455700734712</v>
      </c>
      <c r="F104">
        <v>3.188964809692687</v>
      </c>
      <c r="G104">
        <v>46.41318170753587</v>
      </c>
      <c r="H104">
        <f t="shared" si="1"/>
        <v>95.911983376197071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Algas</vt:lpstr>
      <vt:lpstr>Pastos</vt:lpstr>
      <vt:lpstr>Marismas y Humedales</vt:lpstr>
      <vt:lpstr>Bosques y Mat</vt:lpstr>
      <vt:lpstr>Playas y Dunas</vt:lpstr>
      <vt:lpstr>bentónico</vt:lpstr>
      <vt:lpstr>Referencia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Vanessa Pizarro</cp:lastModifiedBy>
  <dcterms:created xsi:type="dcterms:W3CDTF">2023-03-13T16:59:11Z</dcterms:created>
  <dcterms:modified xsi:type="dcterms:W3CDTF">2023-08-24T16:22:50Z</dcterms:modified>
</cp:coreProperties>
</file>