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uarez_\Documents\CONSULSUA\20150430 ISOGG\Informe Final\Pollution Pathogens\"/>
    </mc:Choice>
  </mc:AlternateContent>
  <bookViews>
    <workbookView xWindow="0" yWindow="0" windowWidth="20490" windowHeight="7755" firstSheet="1" activeTab="3"/>
  </bookViews>
  <sheets>
    <sheet name="cw_pathogen_trendRD" sheetId="1" r:id="rId1"/>
    <sheet name="cw_pathogen_trendGGS" sheetId="2" r:id="rId2"/>
    <sheet name="cw_pathogen_trendGGF" sheetId="3" r:id="rId3"/>
    <sheet name="cw_pathogen_tren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D5" i="4"/>
  <c r="D4" i="4"/>
  <c r="D3" i="4"/>
  <c r="D2" i="4"/>
  <c r="C5" i="4"/>
  <c r="C4" i="4"/>
  <c r="C3" i="4"/>
  <c r="C2" i="4"/>
  <c r="B5" i="4"/>
  <c r="B4" i="4"/>
  <c r="B3" i="4"/>
  <c r="AY10" i="3"/>
  <c r="AY9" i="3"/>
  <c r="AY8" i="3"/>
  <c r="AY7" i="3"/>
  <c r="AY6" i="3"/>
  <c r="AY5" i="3"/>
  <c r="AY4" i="3"/>
  <c r="AY3" i="3"/>
  <c r="AV10" i="3"/>
  <c r="AV9" i="3"/>
  <c r="AV8" i="3"/>
  <c r="AV7" i="3"/>
  <c r="AV6" i="3"/>
  <c r="AV5" i="3"/>
  <c r="AV4" i="3"/>
  <c r="AV3" i="3"/>
  <c r="AS4" i="3"/>
  <c r="AS5" i="3"/>
  <c r="AS6" i="3"/>
  <c r="AS7" i="3"/>
  <c r="AS8" i="3"/>
  <c r="AS9" i="3"/>
  <c r="AS10" i="3"/>
  <c r="AS3" i="3"/>
  <c r="AR3" i="3"/>
  <c r="AT3" i="3"/>
  <c r="AU3" i="3"/>
  <c r="AW3" i="3"/>
  <c r="AX3" i="3"/>
  <c r="AR4" i="3"/>
  <c r="AT4" i="3"/>
  <c r="AU4" i="3"/>
  <c r="AW4" i="3"/>
  <c r="AX4" i="3"/>
  <c r="AR5" i="3"/>
  <c r="AT5" i="3"/>
  <c r="AU5" i="3"/>
  <c r="AW5" i="3"/>
  <c r="AX5" i="3"/>
  <c r="AR6" i="3"/>
  <c r="AT6" i="3"/>
  <c r="AU6" i="3"/>
  <c r="AW6" i="3"/>
  <c r="AX6" i="3"/>
  <c r="AR7" i="3"/>
  <c r="AT7" i="3"/>
  <c r="AU7" i="3"/>
  <c r="AW7" i="3"/>
  <c r="AX7" i="3"/>
  <c r="AR8" i="3"/>
  <c r="AT8" i="3"/>
  <c r="AU8" i="3"/>
  <c r="AW8" i="3"/>
  <c r="AX8" i="3"/>
  <c r="AR9" i="3"/>
  <c r="AT9" i="3"/>
  <c r="AU9" i="3"/>
  <c r="AW9" i="3"/>
  <c r="AX9" i="3"/>
  <c r="AR10" i="3"/>
  <c r="AT10" i="3"/>
  <c r="AU10" i="3"/>
  <c r="AW10" i="3"/>
  <c r="AX10" i="3"/>
  <c r="AQ10" i="3"/>
  <c r="AQ9" i="3"/>
  <c r="AQ8" i="3"/>
  <c r="AQ7" i="3"/>
  <c r="AQ6" i="3"/>
  <c r="AQ5" i="3"/>
  <c r="AQ4" i="3"/>
  <c r="AQ3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3" i="3"/>
  <c r="AL21" i="3"/>
  <c r="AK21" i="3"/>
  <c r="AL20" i="3"/>
  <c r="AK20" i="3"/>
  <c r="AL19" i="3"/>
  <c r="AK19" i="3"/>
  <c r="AL18" i="3"/>
  <c r="AK18" i="3"/>
  <c r="AL17" i="3"/>
  <c r="AK17" i="3"/>
  <c r="AL16" i="3"/>
  <c r="AK16" i="3"/>
  <c r="AL15" i="3"/>
  <c r="AK15" i="3"/>
  <c r="AL14" i="3"/>
  <c r="AK14" i="3"/>
  <c r="AL13" i="3"/>
  <c r="AK13" i="3"/>
  <c r="AL12" i="3"/>
  <c r="AK12" i="3"/>
  <c r="AL11" i="3"/>
  <c r="AK11" i="3"/>
  <c r="AL10" i="3"/>
  <c r="AK10" i="3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AI21" i="3"/>
  <c r="AH21" i="3"/>
  <c r="AI20" i="3"/>
  <c r="AH20" i="3"/>
  <c r="AI19" i="3"/>
  <c r="AH19" i="3"/>
  <c r="AI18" i="3"/>
  <c r="AH18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I9" i="3"/>
  <c r="AH9" i="3"/>
  <c r="AI8" i="3"/>
  <c r="AH8" i="3"/>
  <c r="AI7" i="3"/>
  <c r="AH7" i="3"/>
  <c r="AI6" i="3"/>
  <c r="AH6" i="3"/>
  <c r="AI5" i="3"/>
  <c r="AH5" i="3"/>
  <c r="AI4" i="3"/>
  <c r="AH4" i="3"/>
  <c r="AI3" i="3"/>
  <c r="AH3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R46" i="3"/>
  <c r="S46" i="3"/>
  <c r="T46" i="3"/>
  <c r="U46" i="3"/>
  <c r="V46" i="3"/>
  <c r="W46" i="3"/>
  <c r="X46" i="3"/>
  <c r="Y46" i="3"/>
  <c r="Z46" i="3"/>
  <c r="R5" i="3"/>
  <c r="S5" i="3"/>
  <c r="T5" i="3"/>
  <c r="U5" i="3"/>
  <c r="V5" i="3"/>
  <c r="W5" i="3"/>
  <c r="X5" i="3"/>
  <c r="Y5" i="3"/>
  <c r="Z5" i="3"/>
  <c r="R6" i="3"/>
  <c r="S6" i="3"/>
  <c r="T6" i="3"/>
  <c r="U6" i="3"/>
  <c r="V6" i="3"/>
  <c r="W6" i="3"/>
  <c r="X6" i="3"/>
  <c r="Y6" i="3"/>
  <c r="Z6" i="3"/>
  <c r="R7" i="3"/>
  <c r="S7" i="3"/>
  <c r="T7" i="3"/>
  <c r="U7" i="3"/>
  <c r="V7" i="3"/>
  <c r="W7" i="3"/>
  <c r="X7" i="3"/>
  <c r="Y7" i="3"/>
  <c r="Z7" i="3"/>
  <c r="R8" i="3"/>
  <c r="S8" i="3"/>
  <c r="T8" i="3"/>
  <c r="U8" i="3"/>
  <c r="V8" i="3"/>
  <c r="W8" i="3"/>
  <c r="X8" i="3"/>
  <c r="Y8" i="3"/>
  <c r="Z8" i="3"/>
  <c r="R9" i="3"/>
  <c r="S9" i="3"/>
  <c r="T9" i="3"/>
  <c r="U9" i="3"/>
  <c r="V9" i="3"/>
  <c r="W9" i="3"/>
  <c r="X9" i="3"/>
  <c r="Y9" i="3"/>
  <c r="Z9" i="3"/>
  <c r="R10" i="3"/>
  <c r="S10" i="3"/>
  <c r="T10" i="3"/>
  <c r="U10" i="3"/>
  <c r="V10" i="3"/>
  <c r="W10" i="3"/>
  <c r="X10" i="3"/>
  <c r="Y10" i="3"/>
  <c r="Z10" i="3"/>
  <c r="R11" i="3"/>
  <c r="S11" i="3"/>
  <c r="T11" i="3"/>
  <c r="U11" i="3"/>
  <c r="V11" i="3"/>
  <c r="W11" i="3"/>
  <c r="X11" i="3"/>
  <c r="Y11" i="3"/>
  <c r="Z11" i="3"/>
  <c r="R12" i="3"/>
  <c r="S12" i="3"/>
  <c r="T12" i="3"/>
  <c r="U12" i="3"/>
  <c r="V12" i="3"/>
  <c r="W12" i="3"/>
  <c r="X12" i="3"/>
  <c r="Y12" i="3"/>
  <c r="Z12" i="3"/>
  <c r="R13" i="3"/>
  <c r="S13" i="3"/>
  <c r="T13" i="3"/>
  <c r="U13" i="3"/>
  <c r="V13" i="3"/>
  <c r="W13" i="3"/>
  <c r="X13" i="3"/>
  <c r="Y13" i="3"/>
  <c r="Z13" i="3"/>
  <c r="R14" i="3"/>
  <c r="S14" i="3"/>
  <c r="T14" i="3"/>
  <c r="U14" i="3"/>
  <c r="V14" i="3"/>
  <c r="W14" i="3"/>
  <c r="X14" i="3"/>
  <c r="Y14" i="3"/>
  <c r="Z14" i="3"/>
  <c r="R15" i="3"/>
  <c r="S15" i="3"/>
  <c r="T15" i="3"/>
  <c r="U15" i="3"/>
  <c r="V15" i="3"/>
  <c r="W15" i="3"/>
  <c r="X15" i="3"/>
  <c r="Y15" i="3"/>
  <c r="Z15" i="3"/>
  <c r="R16" i="3"/>
  <c r="S16" i="3"/>
  <c r="T16" i="3"/>
  <c r="U16" i="3"/>
  <c r="V16" i="3"/>
  <c r="W16" i="3"/>
  <c r="X16" i="3"/>
  <c r="Y16" i="3"/>
  <c r="Z16" i="3"/>
  <c r="R17" i="3"/>
  <c r="S17" i="3"/>
  <c r="T17" i="3"/>
  <c r="U17" i="3"/>
  <c r="V17" i="3"/>
  <c r="W17" i="3"/>
  <c r="X17" i="3"/>
  <c r="Y17" i="3"/>
  <c r="Z17" i="3"/>
  <c r="R18" i="3"/>
  <c r="S18" i="3"/>
  <c r="T18" i="3"/>
  <c r="U18" i="3"/>
  <c r="V18" i="3"/>
  <c r="W18" i="3"/>
  <c r="X18" i="3"/>
  <c r="Y18" i="3"/>
  <c r="Z18" i="3"/>
  <c r="R19" i="3"/>
  <c r="S19" i="3"/>
  <c r="T19" i="3"/>
  <c r="U19" i="3"/>
  <c r="V19" i="3"/>
  <c r="W19" i="3"/>
  <c r="X19" i="3"/>
  <c r="Y19" i="3"/>
  <c r="Z19" i="3"/>
  <c r="R20" i="3"/>
  <c r="S20" i="3"/>
  <c r="T20" i="3"/>
  <c r="U20" i="3"/>
  <c r="V20" i="3"/>
  <c r="W20" i="3"/>
  <c r="X20" i="3"/>
  <c r="Y20" i="3"/>
  <c r="Z20" i="3"/>
  <c r="R21" i="3"/>
  <c r="S21" i="3"/>
  <c r="T21" i="3"/>
  <c r="U21" i="3"/>
  <c r="V21" i="3"/>
  <c r="W21" i="3"/>
  <c r="X21" i="3"/>
  <c r="Y21" i="3"/>
  <c r="Z21" i="3"/>
  <c r="R22" i="3"/>
  <c r="S22" i="3"/>
  <c r="T22" i="3"/>
  <c r="U22" i="3"/>
  <c r="V22" i="3"/>
  <c r="W22" i="3"/>
  <c r="X22" i="3"/>
  <c r="Y22" i="3"/>
  <c r="Z22" i="3"/>
  <c r="R23" i="3"/>
  <c r="S23" i="3"/>
  <c r="T23" i="3"/>
  <c r="U23" i="3"/>
  <c r="V23" i="3"/>
  <c r="W23" i="3"/>
  <c r="X23" i="3"/>
  <c r="Y23" i="3"/>
  <c r="Z23" i="3"/>
  <c r="R24" i="3"/>
  <c r="S24" i="3"/>
  <c r="T24" i="3"/>
  <c r="U24" i="3"/>
  <c r="V24" i="3"/>
  <c r="W24" i="3"/>
  <c r="X24" i="3"/>
  <c r="Y24" i="3"/>
  <c r="Z24" i="3"/>
  <c r="R25" i="3"/>
  <c r="S25" i="3"/>
  <c r="T25" i="3"/>
  <c r="U25" i="3"/>
  <c r="V25" i="3"/>
  <c r="W25" i="3"/>
  <c r="X25" i="3"/>
  <c r="Y25" i="3"/>
  <c r="Z25" i="3"/>
  <c r="R26" i="3"/>
  <c r="S26" i="3"/>
  <c r="T26" i="3"/>
  <c r="U26" i="3"/>
  <c r="V26" i="3"/>
  <c r="W26" i="3"/>
  <c r="X26" i="3"/>
  <c r="Y26" i="3"/>
  <c r="Z26" i="3"/>
  <c r="R27" i="3"/>
  <c r="S27" i="3"/>
  <c r="T27" i="3"/>
  <c r="U27" i="3"/>
  <c r="V27" i="3"/>
  <c r="W27" i="3"/>
  <c r="X27" i="3"/>
  <c r="Y27" i="3"/>
  <c r="Z27" i="3"/>
  <c r="R28" i="3"/>
  <c r="S28" i="3"/>
  <c r="T28" i="3"/>
  <c r="U28" i="3"/>
  <c r="V28" i="3"/>
  <c r="W28" i="3"/>
  <c r="X28" i="3"/>
  <c r="Y28" i="3"/>
  <c r="Z28" i="3"/>
  <c r="R29" i="3"/>
  <c r="S29" i="3"/>
  <c r="T29" i="3"/>
  <c r="U29" i="3"/>
  <c r="V29" i="3"/>
  <c r="W29" i="3"/>
  <c r="X29" i="3"/>
  <c r="Y29" i="3"/>
  <c r="Z29" i="3"/>
  <c r="R30" i="3"/>
  <c r="S30" i="3"/>
  <c r="T30" i="3"/>
  <c r="U30" i="3"/>
  <c r="V30" i="3"/>
  <c r="W30" i="3"/>
  <c r="X30" i="3"/>
  <c r="Y30" i="3"/>
  <c r="Z30" i="3"/>
  <c r="R31" i="3"/>
  <c r="S31" i="3"/>
  <c r="T31" i="3"/>
  <c r="U31" i="3"/>
  <c r="V31" i="3"/>
  <c r="W31" i="3"/>
  <c r="X31" i="3"/>
  <c r="Y31" i="3"/>
  <c r="Z31" i="3"/>
  <c r="R32" i="3"/>
  <c r="S32" i="3"/>
  <c r="T32" i="3"/>
  <c r="U32" i="3"/>
  <c r="V32" i="3"/>
  <c r="W32" i="3"/>
  <c r="X32" i="3"/>
  <c r="Y32" i="3"/>
  <c r="Z32" i="3"/>
  <c r="R33" i="3"/>
  <c r="S33" i="3"/>
  <c r="T33" i="3"/>
  <c r="U33" i="3"/>
  <c r="V33" i="3"/>
  <c r="W33" i="3"/>
  <c r="X33" i="3"/>
  <c r="Y33" i="3"/>
  <c r="Z33" i="3"/>
  <c r="R34" i="3"/>
  <c r="S34" i="3"/>
  <c r="T34" i="3"/>
  <c r="U34" i="3"/>
  <c r="V34" i="3"/>
  <c r="W34" i="3"/>
  <c r="X34" i="3"/>
  <c r="Y34" i="3"/>
  <c r="Z34" i="3"/>
  <c r="R35" i="3"/>
  <c r="S35" i="3"/>
  <c r="T35" i="3"/>
  <c r="U35" i="3"/>
  <c r="V35" i="3"/>
  <c r="W35" i="3"/>
  <c r="X35" i="3"/>
  <c r="Y35" i="3"/>
  <c r="Z35" i="3"/>
  <c r="R36" i="3"/>
  <c r="S36" i="3"/>
  <c r="T36" i="3"/>
  <c r="U36" i="3"/>
  <c r="V36" i="3"/>
  <c r="W36" i="3"/>
  <c r="X36" i="3"/>
  <c r="Y36" i="3"/>
  <c r="Z36" i="3"/>
  <c r="R37" i="3"/>
  <c r="S37" i="3"/>
  <c r="T37" i="3"/>
  <c r="U37" i="3"/>
  <c r="V37" i="3"/>
  <c r="W37" i="3"/>
  <c r="X37" i="3"/>
  <c r="Y37" i="3"/>
  <c r="Z37" i="3"/>
  <c r="R38" i="3"/>
  <c r="S38" i="3"/>
  <c r="T38" i="3"/>
  <c r="U38" i="3"/>
  <c r="V38" i="3"/>
  <c r="W38" i="3"/>
  <c r="X38" i="3"/>
  <c r="Y38" i="3"/>
  <c r="Z38" i="3"/>
  <c r="R39" i="3"/>
  <c r="S39" i="3"/>
  <c r="T39" i="3"/>
  <c r="U39" i="3"/>
  <c r="V39" i="3"/>
  <c r="W39" i="3"/>
  <c r="X39" i="3"/>
  <c r="Y39" i="3"/>
  <c r="Z39" i="3"/>
  <c r="R40" i="3"/>
  <c r="S40" i="3"/>
  <c r="T40" i="3"/>
  <c r="U40" i="3"/>
  <c r="V40" i="3"/>
  <c r="W40" i="3"/>
  <c r="X40" i="3"/>
  <c r="Y40" i="3"/>
  <c r="Z40" i="3"/>
  <c r="R41" i="3"/>
  <c r="S41" i="3"/>
  <c r="T41" i="3"/>
  <c r="U41" i="3"/>
  <c r="V41" i="3"/>
  <c r="W41" i="3"/>
  <c r="X41" i="3"/>
  <c r="Y41" i="3"/>
  <c r="Z41" i="3"/>
  <c r="R42" i="3"/>
  <c r="S42" i="3"/>
  <c r="T42" i="3"/>
  <c r="U42" i="3"/>
  <c r="V42" i="3"/>
  <c r="W42" i="3"/>
  <c r="X42" i="3"/>
  <c r="Y42" i="3"/>
  <c r="Z42" i="3"/>
  <c r="R43" i="3"/>
  <c r="S43" i="3"/>
  <c r="T43" i="3"/>
  <c r="U43" i="3"/>
  <c r="V43" i="3"/>
  <c r="W43" i="3"/>
  <c r="X43" i="3"/>
  <c r="Y43" i="3"/>
  <c r="Z43" i="3"/>
  <c r="R44" i="3"/>
  <c r="S44" i="3"/>
  <c r="T44" i="3"/>
  <c r="U44" i="3"/>
  <c r="V44" i="3"/>
  <c r="W44" i="3"/>
  <c r="X44" i="3"/>
  <c r="Y44" i="3"/>
  <c r="Z44" i="3"/>
  <c r="R45" i="3"/>
  <c r="S45" i="3"/>
  <c r="T45" i="3"/>
  <c r="U45" i="3"/>
  <c r="V45" i="3"/>
  <c r="W45" i="3"/>
  <c r="X45" i="3"/>
  <c r="Y45" i="3"/>
  <c r="Z45" i="3"/>
  <c r="S4" i="3"/>
  <c r="T4" i="3"/>
  <c r="U4" i="3"/>
  <c r="V4" i="3"/>
  <c r="W4" i="3"/>
  <c r="X4" i="3"/>
  <c r="Y4" i="3"/>
  <c r="Z4" i="3"/>
  <c r="R4" i="3"/>
  <c r="J6" i="3"/>
  <c r="J5" i="3" s="1"/>
  <c r="K6" i="3"/>
  <c r="K5" i="3" s="1"/>
  <c r="J8" i="3"/>
  <c r="K8" i="3"/>
  <c r="J9" i="3"/>
  <c r="K9" i="3"/>
  <c r="J10" i="3"/>
  <c r="K10" i="3"/>
  <c r="L10" i="3" s="1"/>
  <c r="J12" i="3"/>
  <c r="K12" i="3"/>
  <c r="K11" i="3" s="1"/>
  <c r="J14" i="3"/>
  <c r="K14" i="3"/>
  <c r="J15" i="3"/>
  <c r="K15" i="3"/>
  <c r="J17" i="3"/>
  <c r="K17" i="3"/>
  <c r="J18" i="3"/>
  <c r="K18" i="3"/>
  <c r="J21" i="3"/>
  <c r="J20" i="3" s="1"/>
  <c r="K21" i="3"/>
  <c r="K20" i="3" s="1"/>
  <c r="J23" i="3"/>
  <c r="J22" i="3" s="1"/>
  <c r="K23" i="3"/>
  <c r="K22" i="3" s="1"/>
  <c r="J25" i="3"/>
  <c r="K25" i="3"/>
  <c r="L25" i="3" s="1"/>
  <c r="J26" i="3"/>
  <c r="K26" i="3"/>
  <c r="J27" i="3"/>
  <c r="K27" i="3"/>
  <c r="J28" i="3"/>
  <c r="K28" i="3"/>
  <c r="J29" i="3"/>
  <c r="K29" i="3"/>
  <c r="L29" i="3" s="1"/>
  <c r="J31" i="3"/>
  <c r="K31" i="3"/>
  <c r="J32" i="3"/>
  <c r="K32" i="3"/>
  <c r="J33" i="3"/>
  <c r="K33" i="3"/>
  <c r="J35" i="3"/>
  <c r="K35" i="3"/>
  <c r="K34" i="3" s="1"/>
  <c r="J38" i="3"/>
  <c r="J37" i="3" s="1"/>
  <c r="K38" i="3"/>
  <c r="K37" i="3" s="1"/>
  <c r="J40" i="3"/>
  <c r="K40" i="3"/>
  <c r="J41" i="3"/>
  <c r="K41" i="3"/>
  <c r="J42" i="3"/>
  <c r="K42" i="3"/>
  <c r="J44" i="3"/>
  <c r="K44" i="3"/>
  <c r="J45" i="3"/>
  <c r="K45" i="3"/>
  <c r="J46" i="3"/>
  <c r="K46" i="3"/>
  <c r="G6" i="3"/>
  <c r="H6" i="3"/>
  <c r="H5" i="3" s="1"/>
  <c r="G8" i="3"/>
  <c r="H8" i="3"/>
  <c r="G9" i="3"/>
  <c r="H9" i="3"/>
  <c r="H10" i="3"/>
  <c r="H12" i="3"/>
  <c r="H11" i="3" s="1"/>
  <c r="H14" i="3"/>
  <c r="H15" i="3"/>
  <c r="H17" i="3"/>
  <c r="H18" i="3"/>
  <c r="H21" i="3"/>
  <c r="H20" i="3" s="1"/>
  <c r="H23" i="3"/>
  <c r="H22" i="3" s="1"/>
  <c r="H25" i="3"/>
  <c r="H26" i="3"/>
  <c r="H27" i="3"/>
  <c r="H28" i="3"/>
  <c r="H29" i="3"/>
  <c r="H31" i="3"/>
  <c r="H32" i="3"/>
  <c r="H33" i="3"/>
  <c r="H35" i="3"/>
  <c r="H34" i="3" s="1"/>
  <c r="H38" i="3"/>
  <c r="H37" i="3" s="1"/>
  <c r="H40" i="3"/>
  <c r="H41" i="3"/>
  <c r="H42" i="3"/>
  <c r="H44" i="3"/>
  <c r="H45" i="3"/>
  <c r="G10" i="3"/>
  <c r="G12" i="3"/>
  <c r="G11" i="3" s="1"/>
  <c r="G14" i="3"/>
  <c r="G15" i="3"/>
  <c r="G17" i="3"/>
  <c r="G18" i="3"/>
  <c r="G21" i="3"/>
  <c r="G20" i="3" s="1"/>
  <c r="G23" i="3"/>
  <c r="G25" i="3"/>
  <c r="G26" i="3"/>
  <c r="G27" i="3"/>
  <c r="G28" i="3"/>
  <c r="G29" i="3"/>
  <c r="G31" i="3"/>
  <c r="G32" i="3"/>
  <c r="G33" i="3"/>
  <c r="G35" i="3"/>
  <c r="G34" i="3" s="1"/>
  <c r="G38" i="3"/>
  <c r="G37" i="3" s="1"/>
  <c r="G40" i="3"/>
  <c r="G41" i="3"/>
  <c r="G42" i="3"/>
  <c r="G44" i="3"/>
  <c r="G45" i="3"/>
  <c r="E38" i="3"/>
  <c r="E37" i="3" s="1"/>
  <c r="E40" i="3"/>
  <c r="E41" i="3"/>
  <c r="E42" i="3"/>
  <c r="E44" i="3"/>
  <c r="E45" i="3"/>
  <c r="E21" i="3"/>
  <c r="E20" i="3" s="1"/>
  <c r="E23" i="3"/>
  <c r="E22" i="3" s="1"/>
  <c r="E25" i="3"/>
  <c r="E26" i="3"/>
  <c r="E27" i="3"/>
  <c r="E28" i="3"/>
  <c r="E29" i="3"/>
  <c r="E31" i="3"/>
  <c r="E32" i="3"/>
  <c r="E33" i="3"/>
  <c r="E35" i="3"/>
  <c r="E34" i="3" s="1"/>
  <c r="E14" i="3"/>
  <c r="E15" i="3"/>
  <c r="E17" i="3"/>
  <c r="E18" i="3"/>
  <c r="D25" i="3"/>
  <c r="D26" i="3"/>
  <c r="D27" i="3"/>
  <c r="D28" i="3"/>
  <c r="D29" i="3"/>
  <c r="D31" i="3"/>
  <c r="D32" i="3"/>
  <c r="F32" i="3" s="1"/>
  <c r="D33" i="3"/>
  <c r="D35" i="3"/>
  <c r="D38" i="3"/>
  <c r="D37" i="3" s="1"/>
  <c r="D40" i="3"/>
  <c r="D41" i="3"/>
  <c r="D42" i="3"/>
  <c r="D44" i="3"/>
  <c r="D45" i="3"/>
  <c r="D23" i="3"/>
  <c r="D21" i="3"/>
  <c r="D20" i="3" s="1"/>
  <c r="F20" i="3" s="1"/>
  <c r="D18" i="3"/>
  <c r="D17" i="3"/>
  <c r="D15" i="3"/>
  <c r="D14" i="3"/>
  <c r="F14" i="3" s="1"/>
  <c r="E12" i="3"/>
  <c r="E11" i="3" s="1"/>
  <c r="D12" i="3"/>
  <c r="D11" i="3" s="1"/>
  <c r="E8" i="3"/>
  <c r="E9" i="3"/>
  <c r="E10" i="3"/>
  <c r="D9" i="3"/>
  <c r="D10" i="3"/>
  <c r="D8" i="3"/>
  <c r="E6" i="3"/>
  <c r="E5" i="3" s="1"/>
  <c r="D6" i="3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8" i="2"/>
  <c r="I43" i="2"/>
  <c r="I44" i="2"/>
  <c r="I45" i="2"/>
  <c r="I46" i="2"/>
  <c r="I47" i="2"/>
  <c r="I48" i="2"/>
  <c r="I49" i="2"/>
  <c r="I50" i="2"/>
  <c r="I51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8" i="2"/>
  <c r="D43" i="2"/>
  <c r="D44" i="2"/>
  <c r="D45" i="2"/>
  <c r="D46" i="2"/>
  <c r="D47" i="2"/>
  <c r="D48" i="2"/>
  <c r="D49" i="2"/>
  <c r="D50" i="2"/>
  <c r="D51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8" i="2"/>
  <c r="I40" i="3" l="1"/>
  <c r="I27" i="3"/>
  <c r="I14" i="3"/>
  <c r="I10" i="3"/>
  <c r="F15" i="3"/>
  <c r="F41" i="3"/>
  <c r="F27" i="3"/>
  <c r="I26" i="3"/>
  <c r="F28" i="3"/>
  <c r="I45" i="3"/>
  <c r="I32" i="3"/>
  <c r="K13" i="3"/>
  <c r="L45" i="3"/>
  <c r="L27" i="3"/>
  <c r="K43" i="3"/>
  <c r="K30" i="3"/>
  <c r="F6" i="3"/>
  <c r="F11" i="3"/>
  <c r="F45" i="3"/>
  <c r="E16" i="3"/>
  <c r="I41" i="3"/>
  <c r="I28" i="3"/>
  <c r="I15" i="3"/>
  <c r="K39" i="3"/>
  <c r="L39" i="3" s="1"/>
  <c r="J39" i="3"/>
  <c r="J13" i="3"/>
  <c r="J7" i="3"/>
  <c r="F42" i="3"/>
  <c r="L37" i="3"/>
  <c r="L18" i="3"/>
  <c r="G24" i="3"/>
  <c r="I38" i="3"/>
  <c r="F40" i="3"/>
  <c r="F18" i="3"/>
  <c r="F26" i="3"/>
  <c r="H43" i="3"/>
  <c r="H30" i="3"/>
  <c r="L17" i="3"/>
  <c r="F8" i="3"/>
  <c r="F29" i="3"/>
  <c r="E13" i="3"/>
  <c r="L46" i="3"/>
  <c r="L33" i="3"/>
  <c r="L28" i="3"/>
  <c r="L15" i="3"/>
  <c r="L9" i="3"/>
  <c r="F10" i="3"/>
  <c r="K7" i="3"/>
  <c r="D16" i="3"/>
  <c r="F35" i="3"/>
  <c r="F25" i="3"/>
  <c r="H16" i="3"/>
  <c r="F23" i="3"/>
  <c r="E30" i="3"/>
  <c r="H7" i="3"/>
  <c r="L42" i="3"/>
  <c r="L35" i="3"/>
  <c r="L22" i="3"/>
  <c r="I34" i="3"/>
  <c r="F38" i="3"/>
  <c r="L8" i="3"/>
  <c r="D43" i="3"/>
  <c r="F31" i="3"/>
  <c r="I33" i="3"/>
  <c r="I23" i="3"/>
  <c r="I35" i="3"/>
  <c r="I8" i="3"/>
  <c r="L32" i="3"/>
  <c r="G43" i="3"/>
  <c r="I25" i="3"/>
  <c r="F9" i="3"/>
  <c r="I42" i="3"/>
  <c r="I29" i="3"/>
  <c r="I17" i="3"/>
  <c r="I12" i="3"/>
  <c r="G22" i="3"/>
  <c r="L38" i="3"/>
  <c r="J43" i="3"/>
  <c r="J30" i="3"/>
  <c r="L26" i="3"/>
  <c r="L12" i="3"/>
  <c r="I18" i="3"/>
  <c r="I6" i="3"/>
  <c r="F37" i="3"/>
  <c r="H39" i="3"/>
  <c r="H13" i="3"/>
  <c r="G16" i="3"/>
  <c r="L40" i="3"/>
  <c r="K24" i="3"/>
  <c r="K19" i="3" s="1"/>
  <c r="K16" i="3"/>
  <c r="J11" i="3"/>
  <c r="L11" i="3" s="1"/>
  <c r="F21" i="3"/>
  <c r="D22" i="3"/>
  <c r="F22" i="3" s="1"/>
  <c r="L21" i="3"/>
  <c r="J24" i="3"/>
  <c r="J16" i="3"/>
  <c r="G30" i="3"/>
  <c r="L14" i="3"/>
  <c r="E7" i="3"/>
  <c r="F33" i="3"/>
  <c r="E24" i="3"/>
  <c r="H24" i="3"/>
  <c r="I24" i="3" s="1"/>
  <c r="I20" i="3"/>
  <c r="L5" i="3"/>
  <c r="I37" i="3"/>
  <c r="I11" i="3"/>
  <c r="L20" i="3"/>
  <c r="D30" i="3"/>
  <c r="E39" i="3"/>
  <c r="F44" i="3"/>
  <c r="L44" i="3"/>
  <c r="I9" i="3"/>
  <c r="L6" i="3"/>
  <c r="D5" i="3"/>
  <c r="D34" i="3"/>
  <c r="F34" i="3" s="1"/>
  <c r="I21" i="3"/>
  <c r="D7" i="3"/>
  <c r="F17" i="3"/>
  <c r="D39" i="3"/>
  <c r="I44" i="3"/>
  <c r="I31" i="3"/>
  <c r="D24" i="3"/>
  <c r="F12" i="3"/>
  <c r="G39" i="3"/>
  <c r="L41" i="3"/>
  <c r="G7" i="3"/>
  <c r="D13" i="3"/>
  <c r="F13" i="3" s="1"/>
  <c r="G13" i="3"/>
  <c r="J34" i="3"/>
  <c r="L34" i="3" s="1"/>
  <c r="I16" i="3"/>
  <c r="E43" i="3"/>
  <c r="G5" i="3"/>
  <c r="I5" i="3" s="1"/>
  <c r="L23" i="3"/>
  <c r="L31" i="3"/>
  <c r="L30" i="3" l="1"/>
  <c r="K36" i="3"/>
  <c r="E19" i="3"/>
  <c r="K4" i="3"/>
  <c r="F30" i="3"/>
  <c r="I39" i="3"/>
  <c r="H36" i="3"/>
  <c r="F16" i="3"/>
  <c r="H19" i="3"/>
  <c r="I19" i="3" s="1"/>
  <c r="I30" i="3"/>
  <c r="L24" i="3"/>
  <c r="L13" i="3"/>
  <c r="L16" i="3"/>
  <c r="I7" i="3"/>
  <c r="L7" i="3"/>
  <c r="H4" i="3"/>
  <c r="J36" i="3"/>
  <c r="L36" i="3" s="1"/>
  <c r="F39" i="3"/>
  <c r="E4" i="3"/>
  <c r="G19" i="3"/>
  <c r="I43" i="3"/>
  <c r="E36" i="3"/>
  <c r="I22" i="3"/>
  <c r="G36" i="3"/>
  <c r="G4" i="3"/>
  <c r="F7" i="3"/>
  <c r="I13" i="3"/>
  <c r="F43" i="3"/>
  <c r="J4" i="3"/>
  <c r="L4" i="3" s="1"/>
  <c r="L43" i="3"/>
  <c r="D36" i="3"/>
  <c r="J19" i="3"/>
  <c r="L19" i="3" s="1"/>
  <c r="D19" i="3"/>
  <c r="F19" i="3" s="1"/>
  <c r="F24" i="3"/>
  <c r="D4" i="3"/>
  <c r="F4" i="3" s="1"/>
  <c r="F5" i="3"/>
  <c r="I36" i="3" l="1"/>
  <c r="I4" i="3"/>
  <c r="F36" i="3"/>
</calcChain>
</file>

<file path=xl/sharedStrings.xml><?xml version="1.0" encoding="utf-8"?>
<sst xmlns="http://schemas.openxmlformats.org/spreadsheetml/2006/main" count="8091" uniqueCount="2477">
  <si>
    <t>MEDIOS DE ELIMINACIÓN DE EXCRETAS</t>
  </si>
  <si>
    <t>FUENTE: Censo de Población y Vivienda - INEC</t>
  </si>
  <si>
    <t>AÑO: 1990</t>
  </si>
  <si>
    <t>País - Región - Provincia - Cantón - Parroquia</t>
  </si>
  <si>
    <t>Porcentaje</t>
  </si>
  <si>
    <t>Número de viviendas</t>
  </si>
  <si>
    <t>Total de viviendas</t>
  </si>
  <si>
    <t>(n/N)*100</t>
  </si>
  <si>
    <t>n</t>
  </si>
  <si>
    <t>N</t>
  </si>
  <si>
    <t>Ecuador</t>
  </si>
  <si>
    <t>64.5</t>
  </si>
  <si>
    <t>1,296,426</t>
  </si>
  <si>
    <t>2,008,655</t>
  </si>
  <si>
    <t>     Amazonía</t>
  </si>
  <si>
    <t>31.3</t>
  </si>
  <si>
    <t>          Morona Santiago</t>
  </si>
  <si>
    <t>34.8</t>
  </si>
  <si>
    <t>               Gualaquiza</t>
  </si>
  <si>
    <t>33.1</t>
  </si>
  <si>
    <t>                    Amazonas (Rosario de Cuyes)</t>
  </si>
  <si>
    <t>9.7</t>
  </si>
  <si>
    <t>                    Bermejos</t>
  </si>
  <si>
    <t>20.5</t>
  </si>
  <si>
    <t>                    Bomboiza</t>
  </si>
  <si>
    <t>13.1</t>
  </si>
  <si>
    <t>                    Chigüinda</t>
  </si>
  <si>
    <t>17.8</t>
  </si>
  <si>
    <t>                    El Ideal</t>
  </si>
  <si>
    <t>11.9</t>
  </si>
  <si>
    <t>                    El Rosario</t>
  </si>
  <si>
    <t>14.3</t>
  </si>
  <si>
    <t>                    Gualaquiza</t>
  </si>
  <si>
    <t>54.8</t>
  </si>
  <si>
    <t>                    Nueva Tarqui</t>
  </si>
  <si>
    <t>                    San Miguel de Cuyes</t>
  </si>
  <si>
    <t>2.6</t>
  </si>
  <si>
    <t>               Huamboya</t>
  </si>
  <si>
    <t>25.5</t>
  </si>
  <si>
    <t>                    Chiguaza</t>
  </si>
  <si>
    <t>13.2</t>
  </si>
  <si>
    <t>                    Huamboya</t>
  </si>
  <si>
    <t>28.1</t>
  </si>
  <si>
    <t>                    Pablo VI</t>
  </si>
  <si>
    <t>48.2</t>
  </si>
  <si>
    <t>               Limón</t>
  </si>
  <si>
    <t>24.2</t>
  </si>
  <si>
    <t>                    Gral. Leonidas Plaza G. (Limón)</t>
  </si>
  <si>
    <t>47.2</t>
  </si>
  <si>
    <t>                    Indanza</t>
  </si>
  <si>
    <t>2.0</t>
  </si>
  <si>
    <t>                    San Antonio</t>
  </si>
  <si>
    <t>5.0</t>
  </si>
  <si>
    <t>                    San Miguel de Conchay</t>
  </si>
  <si>
    <t>2.5</t>
  </si>
  <si>
    <t>                    Santa Susana de Chiviaza</t>
  </si>
  <si>
    <t>12.6</t>
  </si>
  <si>
    <t>                    Yunganza</t>
  </si>
  <si>
    <t>12.3</t>
  </si>
  <si>
    <t>               Logroño</t>
  </si>
  <si>
    <t>20.1</t>
  </si>
  <si>
    <t>                    Logroño</t>
  </si>
  <si>
    <t>41.0</t>
  </si>
  <si>
    <t>                    Shimpis</t>
  </si>
  <si>
    <t>4.8</t>
  </si>
  <si>
    <t>                    Yaupi</t>
  </si>
  <si>
    <t>2.1</t>
  </si>
  <si>
    <t>               Morona</t>
  </si>
  <si>
    <t>47.3</t>
  </si>
  <si>
    <t>                    Alshi</t>
  </si>
  <si>
    <t>6.3</t>
  </si>
  <si>
    <t>                    Cuchaentza</t>
  </si>
  <si>
    <t>                    General Proaño</t>
  </si>
  <si>
    <t>21.1</t>
  </si>
  <si>
    <t>                    Macas</t>
  </si>
  <si>
    <t>78.0</t>
  </si>
  <si>
    <t>                    San Isidro</t>
  </si>
  <si>
    <t>12.1</t>
  </si>
  <si>
    <t>                    San José de Morona</t>
  </si>
  <si>
    <t>7.5</t>
  </si>
  <si>
    <t>                    Sevilla Don Bosco</t>
  </si>
  <si>
    <t>11.6</t>
  </si>
  <si>
    <t>                    Sinaí</t>
  </si>
  <si>
    <t>32.4</t>
  </si>
  <si>
    <t>                    Zuña (Zuñac)</t>
  </si>
  <si>
    <t>89.2</t>
  </si>
  <si>
    <t>               Palora</t>
  </si>
  <si>
    <t>24.5</t>
  </si>
  <si>
    <t>                    16 de Agosto</t>
  </si>
  <si>
    <t>15.2</t>
  </si>
  <si>
    <t>                    Arapicos</t>
  </si>
  <si>
    <t>                    Cumandá</t>
  </si>
  <si>
    <t>19.5</t>
  </si>
  <si>
    <t>                    Palora</t>
  </si>
  <si>
    <t>32.8</t>
  </si>
  <si>
    <t>                    Sangay</t>
  </si>
  <si>
    <t>15.8</t>
  </si>
  <si>
    <t>               San Juan Bosco</t>
  </si>
  <si>
    <t>6.8</t>
  </si>
  <si>
    <t>                    Pan de Azúcar</t>
  </si>
  <si>
    <t>9.4</t>
  </si>
  <si>
    <t>                    San Carlos de Limón</t>
  </si>
  <si>
    <t>5.4</t>
  </si>
  <si>
    <t>                    San Jacinto de Wakambeis</t>
  </si>
  <si>
    <t>0.0</t>
  </si>
  <si>
    <t>                    San Juan Bosco</t>
  </si>
  <si>
    <t>                    Santiago de Pananza</t>
  </si>
  <si>
    <t>               Santiago</t>
  </si>
  <si>
    <t>34.3</t>
  </si>
  <si>
    <t>                    Chupianza</t>
  </si>
  <si>
    <t>10.2</t>
  </si>
  <si>
    <t>                    Copal</t>
  </si>
  <si>
    <t>14.7</t>
  </si>
  <si>
    <t>                    Patuca</t>
  </si>
  <si>
    <t>36.4</t>
  </si>
  <si>
    <t>                    San Francisco de Chinimbimi</t>
  </si>
  <si>
    <t>26.1</t>
  </si>
  <si>
    <t>                    San Luis de El Acho</t>
  </si>
  <si>
    <t>                    Santiago</t>
  </si>
  <si>
    <t>12.2</t>
  </si>
  <si>
    <t>                    Santiago de Méndez</t>
  </si>
  <si>
    <t>60.0</t>
  </si>
  <si>
    <t>                    Tayuza</t>
  </si>
  <si>
    <t>37.2</t>
  </si>
  <si>
    <t>               Sucúa</t>
  </si>
  <si>
    <t>55.1</t>
  </si>
  <si>
    <t>                    Asunción</t>
  </si>
  <si>
    <t>                    Huambi</t>
  </si>
  <si>
    <t>35.5</t>
  </si>
  <si>
    <t>                    Santa Marianita de Jesús</t>
  </si>
  <si>
    <t>40.2</t>
  </si>
  <si>
    <t>                    Sucúa</t>
  </si>
  <si>
    <t>66.5</t>
  </si>
  <si>
    <t>               Taisha</t>
  </si>
  <si>
    <t>16.7</t>
  </si>
  <si>
    <t>                    Huasaga</t>
  </si>
  <si>
    <t>4.2</t>
  </si>
  <si>
    <t>                    Macuma</t>
  </si>
  <si>
    <t>                    Taisha</t>
  </si>
  <si>
    <t>                    Tuutinentza</t>
  </si>
  <si>
    <t>22.2</t>
  </si>
  <si>
    <t>          Napo</t>
  </si>
  <si>
    <t>33.5</t>
  </si>
  <si>
    <t>               Archidona</t>
  </si>
  <si>
    <t>28.7</t>
  </si>
  <si>
    <t>                    Archidona</t>
  </si>
  <si>
    <t>44.2</t>
  </si>
  <si>
    <t>                    Cotundo</t>
  </si>
  <si>
    <t>                    San Pablo de Ushpayacu</t>
  </si>
  <si>
    <t>21.4</t>
  </si>
  <si>
    <t>               Carlos Julio Arosemena Tola</t>
  </si>
  <si>
    <t>22.9</t>
  </si>
  <si>
    <t>                    Carlos Julio Arosemena Tola (Zatza-Yacu)</t>
  </si>
  <si>
    <t>               El Chaco</t>
  </si>
  <si>
    <t>38.6</t>
  </si>
  <si>
    <t>                    El Chaco</t>
  </si>
  <si>
    <t>                    Gonzalo Díaz de Pineda (El Bombón)</t>
  </si>
  <si>
    <t>10.4</t>
  </si>
  <si>
    <t>                    Linares</t>
  </si>
  <si>
    <t>                    Oyacachi</t>
  </si>
  <si>
    <t>                    Santa Rosa</t>
  </si>
  <si>
    <t>                    Sardinas</t>
  </si>
  <si>
    <t>25.4</t>
  </si>
  <si>
    <t>               Quijos</t>
  </si>
  <si>
    <t>46.7</t>
  </si>
  <si>
    <t>                    Baeza</t>
  </si>
  <si>
    <t>65.8</t>
  </si>
  <si>
    <t>                    Cosanga</t>
  </si>
  <si>
    <t>36.3</t>
  </si>
  <si>
    <t>                    Cuyuja</t>
  </si>
  <si>
    <t>37.9</t>
  </si>
  <si>
    <t>                    Papallacta</t>
  </si>
  <si>
    <t>30.5</t>
  </si>
  <si>
    <t>                    San Francisco de Borja (Virgilio Dávila)</t>
  </si>
  <si>
    <t>43.9</t>
  </si>
  <si>
    <t>               Tena</t>
  </si>
  <si>
    <t>                    Ahuano</t>
  </si>
  <si>
    <t>5.6</t>
  </si>
  <si>
    <t>                    Chontapunta</t>
  </si>
  <si>
    <t>4.9</t>
  </si>
  <si>
    <t>                    Pano</t>
  </si>
  <si>
    <t>7.8</t>
  </si>
  <si>
    <t>                    Puerto Misahuallí</t>
  </si>
  <si>
    <t>20.2</t>
  </si>
  <si>
    <t>                    Puerto Napo</t>
  </si>
  <si>
    <t>34.1</t>
  </si>
  <si>
    <t>                    Talag</t>
  </si>
  <si>
    <t>1.8</t>
  </si>
  <si>
    <t>                    Tena</t>
  </si>
  <si>
    <t>59.0</t>
  </si>
  <si>
    <t>          Orellana</t>
  </si>
  <si>
    <t>18.9</t>
  </si>
  <si>
    <t>               Aguarico</t>
  </si>
  <si>
    <t>23.9</t>
  </si>
  <si>
    <t>                    Capitán Augusto Rivadeneyra</t>
  </si>
  <si>
    <t>                    Nuevo Rocafuerte</t>
  </si>
  <si>
    <t>36.1</t>
  </si>
  <si>
    <t>                    Santa María de Huiririma</t>
  </si>
  <si>
    <t>20.4</t>
  </si>
  <si>
    <t>                    Tiputini</t>
  </si>
  <si>
    <t>31.1</t>
  </si>
  <si>
    <t>                    Yasuní</t>
  </si>
  <si>
    <t>               La Joya de los Sachas</t>
  </si>
  <si>
    <t>16.8</t>
  </si>
  <si>
    <t>                    Enokanqui</t>
  </si>
  <si>
    <t>6.4</t>
  </si>
  <si>
    <t>                    La Joya de Los Sachas</t>
  </si>
  <si>
    <t>25.0</t>
  </si>
  <si>
    <t>                    Pompeya</t>
  </si>
  <si>
    <t>22.7</t>
  </si>
  <si>
    <t>                    San Carlos</t>
  </si>
  <si>
    <t>6.2</t>
  </si>
  <si>
    <t>                    San Sebastián del Coca</t>
  </si>
  <si>
    <t>10.7</t>
  </si>
  <si>
    <t>               Loreto</t>
  </si>
  <si>
    <t>3.1</t>
  </si>
  <si>
    <t>                    Avila</t>
  </si>
  <si>
    <t>                    Loreto</t>
  </si>
  <si>
    <t>10.9</t>
  </si>
  <si>
    <t>                    Puerto Murialdo</t>
  </si>
  <si>
    <t>0.9</t>
  </si>
  <si>
    <t>                    San José de Dahuano</t>
  </si>
  <si>
    <t>                    San José del Payamino</t>
  </si>
  <si>
    <t>                    San Vicente de Huaticocha</t>
  </si>
  <si>
    <t>               Orellana</t>
  </si>
  <si>
    <t>25.7</t>
  </si>
  <si>
    <t>                    Dayuma</t>
  </si>
  <si>
    <t>4.4</t>
  </si>
  <si>
    <t>                    Puerto Francisco de Orellana (Coca)</t>
  </si>
  <si>
    <t>34.6</t>
  </si>
  <si>
    <t>                    Taracoa</t>
  </si>
  <si>
    <t>8.8</t>
  </si>
  <si>
    <t>          Pastaza</t>
  </si>
  <si>
    <t>45.9</t>
  </si>
  <si>
    <t>               Arajuno</t>
  </si>
  <si>
    <t>2.2</t>
  </si>
  <si>
    <t>                    Arajuno</t>
  </si>
  <si>
    <t>2.4</t>
  </si>
  <si>
    <t>                    Curaray</t>
  </si>
  <si>
    <t>               Mera</t>
  </si>
  <si>
    <t>63.5</t>
  </si>
  <si>
    <t>                    Madre Tierra</t>
  </si>
  <si>
    <t>13.5</t>
  </si>
  <si>
    <t>                    Mera</t>
  </si>
  <si>
    <t>64.1</t>
  </si>
  <si>
    <t>                    Shell</t>
  </si>
  <si>
    <t>73.3</t>
  </si>
  <si>
    <t>               Pastaza</t>
  </si>
  <si>
    <t>48.1</t>
  </si>
  <si>
    <t>                    10 de Agosto</t>
  </si>
  <si>
    <t>8.4</t>
  </si>
  <si>
    <t>                    Canelos</t>
  </si>
  <si>
    <t>0.8</t>
  </si>
  <si>
    <t>                    El Triunfo</t>
  </si>
  <si>
    <t>                    Fátima</t>
  </si>
  <si>
    <t>45.4</t>
  </si>
  <si>
    <t>                    Montalvo (Andoas)</t>
  </si>
  <si>
    <t>6.6</t>
  </si>
  <si>
    <t>                    Pomona</t>
  </si>
  <si>
    <t>                    Puyo</t>
  </si>
  <si>
    <t>73.4</t>
  </si>
  <si>
    <t>                    Río Corrientes</t>
  </si>
  <si>
    <t>                    Río Tigre</t>
  </si>
  <si>
    <t>29.3</t>
  </si>
  <si>
    <t>                    Sarayacu</t>
  </si>
  <si>
    <t>1.4</t>
  </si>
  <si>
    <t>                    Simón Bolívar</t>
  </si>
  <si>
    <t>14.9</t>
  </si>
  <si>
    <t>                    Tarqui</t>
  </si>
  <si>
    <t>31.7</t>
  </si>
  <si>
    <t>                    Teniente Hugo Ortiz</t>
  </si>
  <si>
    <t>13.7</t>
  </si>
  <si>
    <t>                    Veracruz (Indillama)</t>
  </si>
  <si>
    <t>28.4</t>
  </si>
  <si>
    <t>               Santa Clara</t>
  </si>
  <si>
    <t>27.6</t>
  </si>
  <si>
    <t>                    Santa Clara</t>
  </si>
  <si>
    <t>          Sucumbíos</t>
  </si>
  <si>
    <t>27.3</t>
  </si>
  <si>
    <t>               Cascales</t>
  </si>
  <si>
    <t>                    El Dorado de Cascales</t>
  </si>
  <si>
    <t>21.8</t>
  </si>
  <si>
    <t>                    Santa Rosa de Sucumbíos</t>
  </si>
  <si>
    <t>                    Sevilla</t>
  </si>
  <si>
    <t>23.7</t>
  </si>
  <si>
    <t>               Cuyabeno</t>
  </si>
  <si>
    <t>10.3</t>
  </si>
  <si>
    <t>                    Cuyabeno</t>
  </si>
  <si>
    <t>                    Tarapoa</t>
  </si>
  <si>
    <t>11.2</t>
  </si>
  <si>
    <t>               Gonzalo Pizarro</t>
  </si>
  <si>
    <t>22.0</t>
  </si>
  <si>
    <t>                    El Reventador</t>
  </si>
  <si>
    <t>16.0</t>
  </si>
  <si>
    <t>                    Gonzalo Pizarro</t>
  </si>
  <si>
    <t>26.9</t>
  </si>
  <si>
    <t>                    Lumbaquí</t>
  </si>
  <si>
    <t>28.3</t>
  </si>
  <si>
    <t>                    Puerto Libre</t>
  </si>
  <si>
    <t>1.1</t>
  </si>
  <si>
    <t>               Lago Agrio</t>
  </si>
  <si>
    <t>31.0</t>
  </si>
  <si>
    <t>                    Aguas Negras</t>
  </si>
  <si>
    <t>8.3</t>
  </si>
  <si>
    <t>                    Dureno</t>
  </si>
  <si>
    <t>11.8</t>
  </si>
  <si>
    <t>                    El Eno</t>
  </si>
  <si>
    <t>                    General Farfán</t>
  </si>
  <si>
    <t>13.9</t>
  </si>
  <si>
    <t>                    Jambeli</t>
  </si>
  <si>
    <t>                    Nueva Loja</t>
  </si>
  <si>
    <t>43.6</t>
  </si>
  <si>
    <t>                    Pacayacu</t>
  </si>
  <si>
    <t>4.5</t>
  </si>
  <si>
    <t>                    Santa Cecilia</t>
  </si>
  <si>
    <t>               Putumayo</t>
  </si>
  <si>
    <t>                    Palma Roja</t>
  </si>
  <si>
    <t>                    Puerto El Carmen del Putumayo</t>
  </si>
  <si>
    <t>56.4</t>
  </si>
  <si>
    <t>                    Puerto Rodríguez</t>
  </si>
  <si>
    <t>                    Santa Elena</t>
  </si>
  <si>
    <t>4.1</t>
  </si>
  <si>
    <t>               Shushufindi</t>
  </si>
  <si>
    <t>                    Limoncocha</t>
  </si>
  <si>
    <t>14.6</t>
  </si>
  <si>
    <t>                    Pañacocha</t>
  </si>
  <si>
    <t>1.2</t>
  </si>
  <si>
    <t>                    San Pedro de Los Cofanes</t>
  </si>
  <si>
    <t>                    San Roque</t>
  </si>
  <si>
    <t>                    Shushufindi</t>
  </si>
  <si>
    <t>29.7</t>
  </si>
  <si>
    <t>                    Siete de Julio</t>
  </si>
  <si>
    <t>23.4</t>
  </si>
  <si>
    <t>               Sucumbíos</t>
  </si>
  <si>
    <t>30.7</t>
  </si>
  <si>
    <t>                    El Playón de San Francisco</t>
  </si>
  <si>
    <t>20.8</t>
  </si>
  <si>
    <t>                    La Bonita</t>
  </si>
  <si>
    <t>52.9</t>
  </si>
  <si>
    <t>                    La Sofía</t>
  </si>
  <si>
    <t>                    Rosa Florida</t>
  </si>
  <si>
    <t>                    Santa Bárbara</t>
  </si>
  <si>
    <t>36.9</t>
  </si>
  <si>
    <t>          Zamora Chinchipe</t>
  </si>
  <si>
    <t>28.6</t>
  </si>
  <si>
    <t>               Centinela del Cóndor</t>
  </si>
  <si>
    <t>23.5</t>
  </si>
  <si>
    <t>                    Paquisha</t>
  </si>
  <si>
    <t>30.4</t>
  </si>
  <si>
    <t>                    Zumbi</t>
  </si>
  <si>
    <t>21.5</t>
  </si>
  <si>
    <t>               Chinchipe</t>
  </si>
  <si>
    <t>24.3</t>
  </si>
  <si>
    <t>                    Chito</t>
  </si>
  <si>
    <t>                    El Chorro</t>
  </si>
  <si>
    <t>                    La Chonta</t>
  </si>
  <si>
    <t>52.6</t>
  </si>
  <si>
    <t>                    Pucapamba</t>
  </si>
  <si>
    <t>                    Zumba</t>
  </si>
  <si>
    <t>               El Pangui</t>
  </si>
  <si>
    <t>                    El Guisme</t>
  </si>
  <si>
    <t>3.8</t>
  </si>
  <si>
    <t>                    El Pangui</t>
  </si>
  <si>
    <t>32.2</t>
  </si>
  <si>
    <t>                    Pachicutza</t>
  </si>
  <si>
    <t>21.6</t>
  </si>
  <si>
    <t>                    Tundayme</t>
  </si>
  <si>
    <t>1.7</t>
  </si>
  <si>
    <t>               Nangaritza</t>
  </si>
  <si>
    <t>                    Guayzimi</t>
  </si>
  <si>
    <t>                    Zurmi</t>
  </si>
  <si>
    <t>7.1</t>
  </si>
  <si>
    <t>               Palanda</t>
  </si>
  <si>
    <t>18.2</t>
  </si>
  <si>
    <t>                    El Porvenir del Carmen</t>
  </si>
  <si>
    <t>                    Palanda</t>
  </si>
  <si>
    <t>9.8</t>
  </si>
  <si>
    <t>                    San Francisco del Vergel</t>
  </si>
  <si>
    <t>                    Valladolid</t>
  </si>
  <si>
    <t>47.0</t>
  </si>
  <si>
    <t>               Yacuambi</t>
  </si>
  <si>
    <t>10.8</t>
  </si>
  <si>
    <t>                    28 de Mayo (San José de Yacuambi)</t>
  </si>
  <si>
    <t>15.7</t>
  </si>
  <si>
    <t>                    La Paz</t>
  </si>
  <si>
    <t>                    Tutupali</t>
  </si>
  <si>
    <t>0.7</t>
  </si>
  <si>
    <t>               Yantzaza</t>
  </si>
  <si>
    <t>38.8</t>
  </si>
  <si>
    <t>                    Chicana</t>
  </si>
  <si>
    <t>12.0</t>
  </si>
  <si>
    <t>                    Los Encuentros</t>
  </si>
  <si>
    <t>                    Yanzatza</t>
  </si>
  <si>
    <t>52.3</t>
  </si>
  <si>
    <t>               Zamora</t>
  </si>
  <si>
    <t>34.9</t>
  </si>
  <si>
    <t>                    Cumbaratza</t>
  </si>
  <si>
    <t>                    Guadalupe</t>
  </si>
  <si>
    <t>23.8</t>
  </si>
  <si>
    <t>                    Imbana (La Victoria de Imbana)</t>
  </si>
  <si>
    <t>5.3</t>
  </si>
  <si>
    <t>                    Sabanilla</t>
  </si>
  <si>
    <t>2.8</t>
  </si>
  <si>
    <t>                    San Carlos de Las Minas</t>
  </si>
  <si>
    <t>3.5</t>
  </si>
  <si>
    <t>                    Timbara</t>
  </si>
  <si>
    <t>27.7</t>
  </si>
  <si>
    <t>                    Zamora</t>
  </si>
  <si>
    <t>76.1</t>
  </si>
  <si>
    <t>     Costa</t>
  </si>
  <si>
    <t>70.5</t>
  </si>
  <si>
    <t>          El Oro</t>
  </si>
  <si>
    <t>               Arenillas</t>
  </si>
  <si>
    <t>59.1</t>
  </si>
  <si>
    <t>                    Arenillas</t>
  </si>
  <si>
    <t>67.7</t>
  </si>
  <si>
    <t>                    Carcabón</t>
  </si>
  <si>
    <t>3.4</t>
  </si>
  <si>
    <t>                    Chacras</t>
  </si>
  <si>
    <t>56.7</t>
  </si>
  <si>
    <t>                    Palmales</t>
  </si>
  <si>
    <t>               Atahualpa</t>
  </si>
  <si>
    <t>54.2</t>
  </si>
  <si>
    <t>                    Ayapamba</t>
  </si>
  <si>
    <t>39.0</t>
  </si>
  <si>
    <t>                    Cordoncillo</t>
  </si>
  <si>
    <t>65.9</t>
  </si>
  <si>
    <t>                    Milagro</t>
  </si>
  <si>
    <t>30.3</t>
  </si>
  <si>
    <t>                    Paccha</t>
  </si>
  <si>
    <t>                    San José</t>
  </si>
  <si>
    <t>47.6</t>
  </si>
  <si>
    <t>               Balsas</t>
  </si>
  <si>
    <t>59.6</t>
  </si>
  <si>
    <t>                    Balsas</t>
  </si>
  <si>
    <t>60.8</t>
  </si>
  <si>
    <t>                    Bellamaría (De Balsas)</t>
  </si>
  <si>
    <t>               Chilla</t>
  </si>
  <si>
    <t>21.0</t>
  </si>
  <si>
    <t>                    Chilla</t>
  </si>
  <si>
    <t>               El Guabo</t>
  </si>
  <si>
    <t>59.8</t>
  </si>
  <si>
    <t>                    Barbones (Sucre)</t>
  </si>
  <si>
    <t>43.8</t>
  </si>
  <si>
    <t>                    El Guabo</t>
  </si>
  <si>
    <t>79.4</t>
  </si>
  <si>
    <t>                    La Iberia</t>
  </si>
  <si>
    <t>43.7</t>
  </si>
  <si>
    <t>                    Tendales</t>
  </si>
  <si>
    <t>26.5</t>
  </si>
  <si>
    <t>               Huaquillas</t>
  </si>
  <si>
    <t>76.8</t>
  </si>
  <si>
    <t>                    Huaquillas</t>
  </si>
  <si>
    <t>               Las Lajas</t>
  </si>
  <si>
    <t>23.0</t>
  </si>
  <si>
    <t>                    La Libertad</t>
  </si>
  <si>
    <t>11.3</t>
  </si>
  <si>
    <t>                    La Victoria</t>
  </si>
  <si>
    <t>35.1</t>
  </si>
  <si>
    <t>                    Paraíso</t>
  </si>
  <si>
    <t>12.9</t>
  </si>
  <si>
    <t>6.0</t>
  </si>
  <si>
    <t>               Machala</t>
  </si>
  <si>
    <t>86.5</t>
  </si>
  <si>
    <t>                    El Cambio</t>
  </si>
  <si>
    <t>62.5</t>
  </si>
  <si>
    <t>                    El Retiro</t>
  </si>
  <si>
    <t>                    Machala</t>
  </si>
  <si>
    <t>88.8</t>
  </si>
  <si>
    <t>               Marcabelí</t>
  </si>
  <si>
    <t>56.6</t>
  </si>
  <si>
    <t>                    El Ingenio</t>
  </si>
  <si>
    <t>                    Marcabelí</t>
  </si>
  <si>
    <t>59.3</t>
  </si>
  <si>
    <t>               Pasaje</t>
  </si>
  <si>
    <t>77.4</t>
  </si>
  <si>
    <t>                    Buenavista</t>
  </si>
  <si>
    <t>48.4</t>
  </si>
  <si>
    <t>                    Casacay</t>
  </si>
  <si>
    <t>28.2</t>
  </si>
  <si>
    <t>                    Caña Quemada</t>
  </si>
  <si>
    <t>                    La Peaña</t>
  </si>
  <si>
    <t>                    Pasaje</t>
  </si>
  <si>
    <t>91.9</t>
  </si>
  <si>
    <t>                    Progreso</t>
  </si>
  <si>
    <t>19.3</t>
  </si>
  <si>
    <t>                    Uzhcurrumi</t>
  </si>
  <si>
    <t>56.1</t>
  </si>
  <si>
    <t>               Piñas</t>
  </si>
  <si>
    <t>48.0</t>
  </si>
  <si>
    <t>                    Capiro</t>
  </si>
  <si>
    <t>10.1</t>
  </si>
  <si>
    <t>                    La Bocana</t>
  </si>
  <si>
    <t>                    Moromoro</t>
  </si>
  <si>
    <t>                    Piedras</t>
  </si>
  <si>
    <t>26.7</t>
  </si>
  <si>
    <t>                    Piñas</t>
  </si>
  <si>
    <t>71.5</t>
  </si>
  <si>
    <t>                    San Roque (Ambrosio Maldonado)</t>
  </si>
  <si>
    <t>7.4</t>
  </si>
  <si>
    <t>                    Saracay</t>
  </si>
  <si>
    <t>15.0</t>
  </si>
  <si>
    <t>               Portovelo</t>
  </si>
  <si>
    <t>62.3</t>
  </si>
  <si>
    <t>                    Curtincapa</t>
  </si>
  <si>
    <t>43.5</t>
  </si>
  <si>
    <t>                    Morales</t>
  </si>
  <si>
    <t>7.7</t>
  </si>
  <si>
    <t>                    Portovelo</t>
  </si>
  <si>
    <t>77.9</t>
  </si>
  <si>
    <t>                    Salatí</t>
  </si>
  <si>
    <t>               Santa Rosa</t>
  </si>
  <si>
    <t>74.5</t>
  </si>
  <si>
    <t>                    Bellamaría</t>
  </si>
  <si>
    <t>                    Bellavista</t>
  </si>
  <si>
    <t>47.7</t>
  </si>
  <si>
    <t>                    Jambelí</t>
  </si>
  <si>
    <t>41.6</t>
  </si>
  <si>
    <t>                    La Avanzada</t>
  </si>
  <si>
    <t>84.0</t>
  </si>
  <si>
    <t>                    Torata</t>
  </si>
  <si>
    <t>57.6</t>
  </si>
  <si>
    <t>                    Victoria</t>
  </si>
  <si>
    <t>29.0</t>
  </si>
  <si>
    <t>               Zaruma</t>
  </si>
  <si>
    <t>                    Abañín</t>
  </si>
  <si>
    <t>18.4</t>
  </si>
  <si>
    <t>                    Arcapamba</t>
  </si>
  <si>
    <t>46.5</t>
  </si>
  <si>
    <t>                    Guanazán</t>
  </si>
  <si>
    <t>                    Guizhaguiña</t>
  </si>
  <si>
    <t>17.9</t>
  </si>
  <si>
    <t>                    Huertas</t>
  </si>
  <si>
    <t>60.5</t>
  </si>
  <si>
    <t>                    Malvas</t>
  </si>
  <si>
    <t>66.8</t>
  </si>
  <si>
    <t>                    Muluncay Grande</t>
  </si>
  <si>
    <t>47.8</t>
  </si>
  <si>
    <t>                    Salvias</t>
  </si>
  <si>
    <t>8.5</t>
  </si>
  <si>
    <t>                    Sinsao</t>
  </si>
  <si>
    <t>8.9</t>
  </si>
  <si>
    <t>                    Zaruma</t>
  </si>
  <si>
    <t>88.0</t>
  </si>
  <si>
    <t>          Esmeraldas</t>
  </si>
  <si>
    <t>45.2</t>
  </si>
  <si>
    <t>               Atacames</t>
  </si>
  <si>
    <t>                    Atacames</t>
  </si>
  <si>
    <t>44.9</t>
  </si>
  <si>
    <t>                    La Unión (de Atacames)</t>
  </si>
  <si>
    <t>8.7</t>
  </si>
  <si>
    <t>                    Súa</t>
  </si>
  <si>
    <t>29.1</t>
  </si>
  <si>
    <t>                    Tonchigüe</t>
  </si>
  <si>
    <t>                    Tonsupa</t>
  </si>
  <si>
    <t>36.8</t>
  </si>
  <si>
    <t>               Eloy Alfaro</t>
  </si>
  <si>
    <t>                    Anchayacu</t>
  </si>
  <si>
    <t>                    Atahualpa</t>
  </si>
  <si>
    <t>25.6</t>
  </si>
  <si>
    <t>                    Borbón</t>
  </si>
  <si>
    <t>21.2</t>
  </si>
  <si>
    <t>                    Colón Eloy del María</t>
  </si>
  <si>
    <t>7.0</t>
  </si>
  <si>
    <t>                    La Tola</t>
  </si>
  <si>
    <t>16.9</t>
  </si>
  <si>
    <t>                    Luis Vargas Torres</t>
  </si>
  <si>
    <t>                    Maldonado</t>
  </si>
  <si>
    <t>16.2</t>
  </si>
  <si>
    <t>                    Pampanal de Bolívar</t>
  </si>
  <si>
    <t>                    San Francisco de Onzole</t>
  </si>
  <si>
    <t>7.3</t>
  </si>
  <si>
    <t>                    San José de Cayapas</t>
  </si>
  <si>
    <t>                    Santo Domingo de Onzole</t>
  </si>
  <si>
    <t>                    Selva Alegre</t>
  </si>
  <si>
    <t>                    Telembí</t>
  </si>
  <si>
    <t>                    Timbiré</t>
  </si>
  <si>
    <t>14.1</t>
  </si>
  <si>
    <t>                    Valdez (Limones)</t>
  </si>
  <si>
    <t>21.9</t>
  </si>
  <si>
    <t>               Esmeraldas</t>
  </si>
  <si>
    <t>69.4</t>
  </si>
  <si>
    <t>                    Camarones</t>
  </si>
  <si>
    <t>17.1</t>
  </si>
  <si>
    <t>                    Chinca</t>
  </si>
  <si>
    <t>                    Crnel. Carlos Concha Torres</t>
  </si>
  <si>
    <t>0.5</t>
  </si>
  <si>
    <t>                    Esmeraldas</t>
  </si>
  <si>
    <t>79.2</t>
  </si>
  <si>
    <t>                    Majua</t>
  </si>
  <si>
    <t>13.4</t>
  </si>
  <si>
    <t>                    San Mateo</t>
  </si>
  <si>
    <t>32.7</t>
  </si>
  <si>
    <t>                    Tabiazo</t>
  </si>
  <si>
    <t>12.4</t>
  </si>
  <si>
    <t>                    Tachina</t>
  </si>
  <si>
    <t>                    Vuelta Larga</t>
  </si>
  <si>
    <t>72.3</t>
  </si>
  <si>
    <t>               Muisne</t>
  </si>
  <si>
    <t>                    Bolívar</t>
  </si>
  <si>
    <t>17.7</t>
  </si>
  <si>
    <t>                    Daule (de Muisne)</t>
  </si>
  <si>
    <t>                    Galera</t>
  </si>
  <si>
    <t>                    Muisne</t>
  </si>
  <si>
    <t>41.3</t>
  </si>
  <si>
    <t>                    Quingue (Olmedo Perdomo Franco)</t>
  </si>
  <si>
    <t>                    Salima</t>
  </si>
  <si>
    <t>                    San Francisco</t>
  </si>
  <si>
    <t>25.8</t>
  </si>
  <si>
    <t>                    San Gregorio</t>
  </si>
  <si>
    <t>                    San José de Chamanga</t>
  </si>
  <si>
    <t>19.4</t>
  </si>
  <si>
    <t>               Quinindé</t>
  </si>
  <si>
    <t>32.9</t>
  </si>
  <si>
    <t>                    Chura (Chancama)</t>
  </si>
  <si>
    <t>6.7</t>
  </si>
  <si>
    <t>                    Cube</t>
  </si>
  <si>
    <t>                    La Unión (De Quinindé)</t>
  </si>
  <si>
    <t>20.0</t>
  </si>
  <si>
    <t>                    Malimpia</t>
  </si>
  <si>
    <t>17.3</t>
  </si>
  <si>
    <t>                    Rosa Zarate (Quininde)</t>
  </si>
  <si>
    <t>                    Viche</t>
  </si>
  <si>
    <t>               Río Verde</t>
  </si>
  <si>
    <t>11.1</t>
  </si>
  <si>
    <t>                    Chontaduro</t>
  </si>
  <si>
    <t>5.9</t>
  </si>
  <si>
    <t>                    Chumundé</t>
  </si>
  <si>
    <t>                    Lagarto</t>
  </si>
  <si>
    <t>18.7</t>
  </si>
  <si>
    <t>                    Montalvo</t>
  </si>
  <si>
    <t>2.9</t>
  </si>
  <si>
    <t>                    Rocafuerte</t>
  </si>
  <si>
    <t>15.4</t>
  </si>
  <si>
    <t>                    Río Verde</t>
  </si>
  <si>
    <t>18.1</t>
  </si>
  <si>
    <t>               San Lorenzo</t>
  </si>
  <si>
    <t>29.8</t>
  </si>
  <si>
    <t>                    5 de Junio</t>
  </si>
  <si>
    <t>                    Alto Tambo</t>
  </si>
  <si>
    <t>                    Ancón (Pichangal)</t>
  </si>
  <si>
    <t>4.0</t>
  </si>
  <si>
    <t>                    Calderón</t>
  </si>
  <si>
    <t>3.9</t>
  </si>
  <si>
    <t>                    Carondelet</t>
  </si>
  <si>
    <t>                    Concepción</t>
  </si>
  <si>
    <t>                    Mataje</t>
  </si>
  <si>
    <t>                    San Javier de Cachaví</t>
  </si>
  <si>
    <t>                    San Lorenzo</t>
  </si>
  <si>
    <t>53.8</t>
  </si>
  <si>
    <t>                    Santa Rita</t>
  </si>
  <si>
    <t>                    Tambillo</t>
  </si>
  <si>
    <t>                    Tululbí</t>
  </si>
  <si>
    <t>                    Urbina</t>
  </si>
  <si>
    <t>          Guayas</t>
  </si>
  <si>
    <t>77.8</t>
  </si>
  <si>
    <t>               Alfredo Baquerizo Moreno</t>
  </si>
  <si>
    <t>57.0</t>
  </si>
  <si>
    <t>                    Alfredo Baquerizo Moreno (Jujan)</t>
  </si>
  <si>
    <t>               Balao</t>
  </si>
  <si>
    <t>35.8</t>
  </si>
  <si>
    <t>                    Balao</t>
  </si>
  <si>
    <t>               Balzar</t>
  </si>
  <si>
    <t>56.8</t>
  </si>
  <si>
    <t>                    Balzar</t>
  </si>
  <si>
    <t>               Colimes</t>
  </si>
  <si>
    <t>26.0</t>
  </si>
  <si>
    <t>                    Colimes</t>
  </si>
  <si>
    <t>               Coronel Marcelino Maridueña</t>
  </si>
  <si>
    <t>75.2</t>
  </si>
  <si>
    <t>                    Crnel. Marcelino Maridueña</t>
  </si>
  <si>
    <t>               Daule</t>
  </si>
  <si>
    <t>43.4</t>
  </si>
  <si>
    <t>                    Daule</t>
  </si>
  <si>
    <t>50.4</t>
  </si>
  <si>
    <t>                    Juan Bautista Aguirre (Los Tintos)</t>
  </si>
  <si>
    <t>                    Laurel</t>
  </si>
  <si>
    <t>27.2</t>
  </si>
  <si>
    <t>                    Limonal</t>
  </si>
  <si>
    <t>50.0</t>
  </si>
  <si>
    <t>                    Los Lojas (Enrique Baquerizo Moreno)</t>
  </si>
  <si>
    <t>               Durán</t>
  </si>
  <si>
    <t>79.8</t>
  </si>
  <si>
    <t>                    Eloy Alfaro (Durán)</t>
  </si>
  <si>
    <t>               El Empalme</t>
  </si>
  <si>
    <t>49.0</t>
  </si>
  <si>
    <t>68.7</t>
  </si>
  <si>
    <t>                    Guayas (Pueblo Nuevo)</t>
  </si>
  <si>
    <t>40.7</t>
  </si>
  <si>
    <t>                    Velasco Ibarra (El Empalme)</t>
  </si>
  <si>
    <t>49.7</t>
  </si>
  <si>
    <t>               El Triunfo</t>
  </si>
  <si>
    <t>54.4</t>
  </si>
  <si>
    <t>               General Antonio Elizalde (Bucay)</t>
  </si>
  <si>
    <t>70.8</t>
  </si>
  <si>
    <t>                    General Antonio Elizalde (Bucay)</t>
  </si>
  <si>
    <t>               Guayaquil</t>
  </si>
  <si>
    <t>90.4</t>
  </si>
  <si>
    <t>                    Guayaquil</t>
  </si>
  <si>
    <t>91.2</t>
  </si>
  <si>
    <t>                    Juan Gómez Rendón (Progreso)</t>
  </si>
  <si>
    <t>55.9</t>
  </si>
  <si>
    <t>                    Morro</t>
  </si>
  <si>
    <t>                    Posorja</t>
  </si>
  <si>
    <t>42.3</t>
  </si>
  <si>
    <t>                    Puná</t>
  </si>
  <si>
    <t>25.9</t>
  </si>
  <si>
    <t>                    Tenguel</t>
  </si>
  <si>
    <t>73.6</t>
  </si>
  <si>
    <t>               Isidro Ayora</t>
  </si>
  <si>
    <t>31.8</t>
  </si>
  <si>
    <t>                    Isidro Ayora (Soledad)</t>
  </si>
  <si>
    <t>               La Libertad</t>
  </si>
  <si>
    <t>68.5</t>
  </si>
  <si>
    <t>               Lomas de Sargentillo</t>
  </si>
  <si>
    <t>54.3</t>
  </si>
  <si>
    <t>                    Lomas de Sargentillo</t>
  </si>
  <si>
    <t>               Milagro</t>
  </si>
  <si>
    <t>76.2</t>
  </si>
  <si>
    <t>                    Chobo</t>
  </si>
  <si>
    <t>46.6</t>
  </si>
  <si>
    <t>                    Mariscal Sucre (Huaques)</t>
  </si>
  <si>
    <t>61.3</t>
  </si>
  <si>
    <t>                    Roberto Astudillo</t>
  </si>
  <si>
    <t>45.3</t>
  </si>
  <si>
    <t>               Naranjal</t>
  </si>
  <si>
    <t>                    Jesús María</t>
  </si>
  <si>
    <t>                    Naranjal</t>
  </si>
  <si>
    <t>68.0</t>
  </si>
  <si>
    <t>                    Santa Rosa de Flandes</t>
  </si>
  <si>
    <t>62.2</t>
  </si>
  <si>
    <t>                    Taura</t>
  </si>
  <si>
    <t>42.0</t>
  </si>
  <si>
    <t>               Naranjito</t>
  </si>
  <si>
    <t>                    Naranjito</t>
  </si>
  <si>
    <t>               Nobol (Piedrahita)</t>
  </si>
  <si>
    <t>34.2</t>
  </si>
  <si>
    <t>                    Narcisa de Jesús</t>
  </si>
  <si>
    <t>               Palestina</t>
  </si>
  <si>
    <t>                    Palestina</t>
  </si>
  <si>
    <t>               Pedro Carbo</t>
  </si>
  <si>
    <t>43.0</t>
  </si>
  <si>
    <t>                    Pedro Carbo</t>
  </si>
  <si>
    <t>                    Valle de La Virgen</t>
  </si>
  <si>
    <t>35.3</t>
  </si>
  <si>
    <t>               Playas</t>
  </si>
  <si>
    <t>                    General Villamil (Playas)</t>
  </si>
  <si>
    <t>               Salinas</t>
  </si>
  <si>
    <t>39.8</t>
  </si>
  <si>
    <t>                    Anconcito</t>
  </si>
  <si>
    <t>27.0</t>
  </si>
  <si>
    <t>                    Jose Luis Tamayo (Muey)</t>
  </si>
  <si>
    <t>                    Salinas</t>
  </si>
  <si>
    <t>               Samborondón</t>
  </si>
  <si>
    <t>37.0</t>
  </si>
  <si>
    <t>                    Samborondón</t>
  </si>
  <si>
    <t>40.1</t>
  </si>
  <si>
    <t>                    Tarifa</t>
  </si>
  <si>
    <t>               Santa Elena</t>
  </si>
  <si>
    <t>                    Chanduy</t>
  </si>
  <si>
    <t>41.9</t>
  </si>
  <si>
    <t>                    Colonche</t>
  </si>
  <si>
    <t>                    Manglaralto</t>
  </si>
  <si>
    <t>26.4</t>
  </si>
  <si>
    <t>56.2</t>
  </si>
  <si>
    <t>                    Simón Bolívar (Julio Moreno)</t>
  </si>
  <si>
    <t>30.9</t>
  </si>
  <si>
    <t>               Santa Lucía</t>
  </si>
  <si>
    <t>                    Santa Lucía</t>
  </si>
  <si>
    <t>               Simón Bolívar</t>
  </si>
  <si>
    <t>42.5</t>
  </si>
  <si>
    <t>                    Crnel. Lorenzo de Garaicoa (Pedregal)</t>
  </si>
  <si>
    <t>51.7</t>
  </si>
  <si>
    <t>               Urbina Jado</t>
  </si>
  <si>
    <t>                    El Salitre (Las Ramas)</t>
  </si>
  <si>
    <t>41.8</t>
  </si>
  <si>
    <t>                    General Vernaza (Dos Esteros)</t>
  </si>
  <si>
    <t>20.7</t>
  </si>
  <si>
    <t>                    Junquillal</t>
  </si>
  <si>
    <t>25.3</t>
  </si>
  <si>
    <t>                    La Victoria (Nanza)</t>
  </si>
  <si>
    <t>               Yaguachi</t>
  </si>
  <si>
    <t>                    Gral. Pedro J. Montero (Boliche)</t>
  </si>
  <si>
    <t>38.9</t>
  </si>
  <si>
    <t>                    Virgen de Fátima</t>
  </si>
  <si>
    <t>                    Yaguachi Nuevo</t>
  </si>
  <si>
    <t>                    Yaguachi Viejo (Cone)</t>
  </si>
  <si>
    <t>          Los Ríos</t>
  </si>
  <si>
    <t>53.3</t>
  </si>
  <si>
    <t>               Baba</t>
  </si>
  <si>
    <t>23.6</t>
  </si>
  <si>
    <t>                    Baba</t>
  </si>
  <si>
    <t>                    Guare</t>
  </si>
  <si>
    <t>                    Isla de Bejucal</t>
  </si>
  <si>
    <t>               Babahoyo</t>
  </si>
  <si>
    <t>51.9</t>
  </si>
  <si>
    <t>                    Babahoyo</t>
  </si>
  <si>
    <t>65.3</t>
  </si>
  <si>
    <t>                    Caracol</t>
  </si>
  <si>
    <t>13.8</t>
  </si>
  <si>
    <t>                    Febres Cordero (Las Juntas)</t>
  </si>
  <si>
    <t>40.3</t>
  </si>
  <si>
    <t>                    La Unión (de Babahoyo)</t>
  </si>
  <si>
    <t>29.6</t>
  </si>
  <si>
    <t>                    Pimocha</t>
  </si>
  <si>
    <t>31.4</t>
  </si>
  <si>
    <t>               Buena Fé</t>
  </si>
  <si>
    <t>57.1</t>
  </si>
  <si>
    <t>                    Patricia Pilar</t>
  </si>
  <si>
    <t>                    San Jacinto de Buena Fé</t>
  </si>
  <si>
    <t>               Mocache</t>
  </si>
  <si>
    <t>                    Mocache</t>
  </si>
  <si>
    <t>               Montalvo</t>
  </si>
  <si>
    <t>35.7</t>
  </si>
  <si>
    <t>               Palenque</t>
  </si>
  <si>
    <t>30.6</t>
  </si>
  <si>
    <t>                    Palenque</t>
  </si>
  <si>
    <t>               Puebloviejo</t>
  </si>
  <si>
    <t>57.8</t>
  </si>
  <si>
    <t>                    Puebloviejo</t>
  </si>
  <si>
    <t>66.2</t>
  </si>
  <si>
    <t>                    Puerto Pechiche</t>
  </si>
  <si>
    <t>27.8</t>
  </si>
  <si>
    <t>                    San Juan</t>
  </si>
  <si>
    <t>60.1</t>
  </si>
  <si>
    <t>               Quevedo</t>
  </si>
  <si>
    <t>                    La Esperanza</t>
  </si>
  <si>
    <t>38.3</t>
  </si>
  <si>
    <t>                    Quevedo</t>
  </si>
  <si>
    <t>67.1</t>
  </si>
  <si>
    <t>57.5</t>
  </si>
  <si>
    <t>               Urdaneta</t>
  </si>
  <si>
    <t>                    Catarama</t>
  </si>
  <si>
    <t>83.0</t>
  </si>
  <si>
    <t>                    Ricaurte</t>
  </si>
  <si>
    <t>50.5</t>
  </si>
  <si>
    <t>               Valencia</t>
  </si>
  <si>
    <t>61.9</t>
  </si>
  <si>
    <t>                    Valencia</t>
  </si>
  <si>
    <t>               Ventanas</t>
  </si>
  <si>
    <t>65.6</t>
  </si>
  <si>
    <t>                    Quinsaloma</t>
  </si>
  <si>
    <t>53.0</t>
  </si>
  <si>
    <t>                    Ventanas</t>
  </si>
  <si>
    <t>80.5</t>
  </si>
  <si>
    <t>                    Zapotal</t>
  </si>
  <si>
    <t>               Vinces</t>
  </si>
  <si>
    <t>41.4</t>
  </si>
  <si>
    <t>                    Antonio Sotomayor</t>
  </si>
  <si>
    <t>19.1</t>
  </si>
  <si>
    <t>                    Vinces</t>
  </si>
  <si>
    <t>49.9</t>
  </si>
  <si>
    <t>          Manabí</t>
  </si>
  <si>
    <t>67.6</t>
  </si>
  <si>
    <t>               24 de Mayo</t>
  </si>
  <si>
    <t>83.2</t>
  </si>
  <si>
    <t>                    Arq. Sixto Durán Ballén</t>
  </si>
  <si>
    <t>78.8</t>
  </si>
  <si>
    <t>81.9</t>
  </si>
  <si>
    <t>                    Noboa</t>
  </si>
  <si>
    <t>80.1</t>
  </si>
  <si>
    <t>                    Sucre</t>
  </si>
  <si>
    <t>86.9</t>
  </si>
  <si>
    <t>               Bolívar (de Manabí)</t>
  </si>
  <si>
    <t>                    Calceta</t>
  </si>
  <si>
    <t>78.1</t>
  </si>
  <si>
    <t>                    Membrillo</t>
  </si>
  <si>
    <t>80.4</t>
  </si>
  <si>
    <t>                    Quiroga</t>
  </si>
  <si>
    <t>               Chone</t>
  </si>
  <si>
    <t>58.9</t>
  </si>
  <si>
    <t>                    Boyacá</t>
  </si>
  <si>
    <t>62.4</t>
  </si>
  <si>
    <t>                    Canuto</t>
  </si>
  <si>
    <t>71.2</t>
  </si>
  <si>
    <t>                    Chibunga</t>
  </si>
  <si>
    <t>19.2</t>
  </si>
  <si>
    <t>                    Chone</t>
  </si>
  <si>
    <t>76.0</t>
  </si>
  <si>
    <t>                    Convento</t>
  </si>
  <si>
    <t>32.3</t>
  </si>
  <si>
    <t>                    Eloy Alfaro</t>
  </si>
  <si>
    <t>30.1</t>
  </si>
  <si>
    <t>               El Carmen</t>
  </si>
  <si>
    <t>54.9</t>
  </si>
  <si>
    <t>                    El Carmen</t>
  </si>
  <si>
    <t>57.2</t>
  </si>
  <si>
    <t>                    Wilfrido Loor Moreira (Maicito)</t>
  </si>
  <si>
    <t>               Flavio Alfaro</t>
  </si>
  <si>
    <t>                    Flavio Alfaro</t>
  </si>
  <si>
    <t>                    San Francisco de Novillo</t>
  </si>
  <si>
    <t>                    Zapallo</t>
  </si>
  <si>
    <t>22.3</t>
  </si>
  <si>
    <t>               Jama</t>
  </si>
  <si>
    <t>65.1</t>
  </si>
  <si>
    <t>                    Jama</t>
  </si>
  <si>
    <t>               Jaramijó</t>
  </si>
  <si>
    <t>86.2</t>
  </si>
  <si>
    <t>                    Jaramijó</t>
  </si>
  <si>
    <t>               Jipijapa</t>
  </si>
  <si>
    <t>72.1</t>
  </si>
  <si>
    <t>                    América</t>
  </si>
  <si>
    <t>                    El Anegado</t>
  </si>
  <si>
    <t>78.4</t>
  </si>
  <si>
    <t>                    Jipijapa</t>
  </si>
  <si>
    <t>75.5</t>
  </si>
  <si>
    <t>                    Julcuy</t>
  </si>
  <si>
    <t>                    La Unión (de Jipijapa)</t>
  </si>
  <si>
    <t>76.3</t>
  </si>
  <si>
    <t>                    Membrillal</t>
  </si>
  <si>
    <t>62.9</t>
  </si>
  <si>
    <t>                    Pedro Pablo Gómez</t>
  </si>
  <si>
    <t>                    Puerto de Cayo</t>
  </si>
  <si>
    <t>79.6</t>
  </si>
  <si>
    <t>               Junín</t>
  </si>
  <si>
    <t>                    Junín</t>
  </si>
  <si>
    <t>               Manta</t>
  </si>
  <si>
    <t>82.6</t>
  </si>
  <si>
    <t>                    Manta</t>
  </si>
  <si>
    <t>87.5</t>
  </si>
  <si>
    <t>                    Santa Marianita (Boca de Pacoche)</t>
  </si>
  <si>
    <t>               Montecristi</t>
  </si>
  <si>
    <t>57.9</t>
  </si>
  <si>
    <t>                    La Pila</t>
  </si>
  <si>
    <t>24.1</t>
  </si>
  <si>
    <t>                    Montecristi</t>
  </si>
  <si>
    <t>59.7</t>
  </si>
  <si>
    <t>               Olmedo</t>
  </si>
  <si>
    <t>69.1</t>
  </si>
  <si>
    <t>                    Olmedo</t>
  </si>
  <si>
    <t>               Paján</t>
  </si>
  <si>
    <t>47.5</t>
  </si>
  <si>
    <t>                    Campozano (La Palma de Paján)</t>
  </si>
  <si>
    <t>36.0</t>
  </si>
  <si>
    <t>                    Cascol</t>
  </si>
  <si>
    <t>                    Guale</t>
  </si>
  <si>
    <t>16.1</t>
  </si>
  <si>
    <t>                    Lascano</t>
  </si>
  <si>
    <t>                    Paján</t>
  </si>
  <si>
    <t>83.5</t>
  </si>
  <si>
    <t>               Pedernales</t>
  </si>
  <si>
    <t>48.6</t>
  </si>
  <si>
    <t>32.1</t>
  </si>
  <si>
    <t>                    Cojimíes</t>
  </si>
  <si>
    <t>24.8</t>
  </si>
  <si>
    <t>                    Pedernales</t>
  </si>
  <si>
    <t>               Pichincha</t>
  </si>
  <si>
    <t>                    Barraganete</t>
  </si>
  <si>
    <t>                    Pichincha</t>
  </si>
  <si>
    <t>58.0</t>
  </si>
  <si>
    <t>                    San Sebastián</t>
  </si>
  <si>
    <t>69.7</t>
  </si>
  <si>
    <t>               Portoviejo</t>
  </si>
  <si>
    <t>80.3</t>
  </si>
  <si>
    <t>                    Abdón Calderón (San Francisco)</t>
  </si>
  <si>
    <t>83.3</t>
  </si>
  <si>
    <t>                    Alhajuela (Bajo Grande)</t>
  </si>
  <si>
    <t>75.1</t>
  </si>
  <si>
    <t>                    Chirijos</t>
  </si>
  <si>
    <t>                    Crucita</t>
  </si>
  <si>
    <t>                    Portoviejo</t>
  </si>
  <si>
    <t>87.2</t>
  </si>
  <si>
    <t>                    Pueblo Nuevo</t>
  </si>
  <si>
    <t>                    Ríochico (Río Chico)</t>
  </si>
  <si>
    <t>49.6</t>
  </si>
  <si>
    <t>                    San Plácido</t>
  </si>
  <si>
    <t>46.9</t>
  </si>
  <si>
    <t>               Puerto López</t>
  </si>
  <si>
    <t>                    Machalilla</t>
  </si>
  <si>
    <t>44.8</t>
  </si>
  <si>
    <t>                    Puerto López</t>
  </si>
  <si>
    <t>                    Salango</t>
  </si>
  <si>
    <t>               Rocafuerte</t>
  </si>
  <si>
    <t>62.8</t>
  </si>
  <si>
    <t>               Santa Ana</t>
  </si>
  <si>
    <t>                    Ayacucho</t>
  </si>
  <si>
    <t>                    Honorato Vásquez</t>
  </si>
  <si>
    <t>                    La Unión (De Santa Ana)</t>
  </si>
  <si>
    <t>77.2</t>
  </si>
  <si>
    <t>                    San Pablo</t>
  </si>
  <si>
    <t>                    Santa Ana de Vuelta Larga</t>
  </si>
  <si>
    <t>83.7</t>
  </si>
  <si>
    <t>               Sucre</t>
  </si>
  <si>
    <t>                    Bahía de Caráquez</t>
  </si>
  <si>
    <t>                    Canoa</t>
  </si>
  <si>
    <t>                    Charapoto</t>
  </si>
  <si>
    <t>76.7</t>
  </si>
  <si>
    <t>                    San Vicente</t>
  </si>
  <si>
    <t>77.7</t>
  </si>
  <si>
    <t>               Tosagua</t>
  </si>
  <si>
    <t>64.9</t>
  </si>
  <si>
    <t>                    Bachillero</t>
  </si>
  <si>
    <t>77.5</t>
  </si>
  <si>
    <t>                    La Estancilla</t>
  </si>
  <si>
    <t>71.1</t>
  </si>
  <si>
    <t>                    Tosagua</t>
  </si>
  <si>
    <t>61.6</t>
  </si>
  <si>
    <t>          Z.N.D</t>
  </si>
  <si>
    <t>52.8</t>
  </si>
  <si>
    <t>               El Piedrero</t>
  </si>
  <si>
    <t>                    El Piedrero</t>
  </si>
  <si>
    <t>               La Concordia</t>
  </si>
  <si>
    <t>48.8</t>
  </si>
  <si>
    <t>                    Colonia Villegas</t>
  </si>
  <si>
    <t>15.6</t>
  </si>
  <si>
    <t>                    La Concordia</t>
  </si>
  <si>
    <t>62.0</t>
  </si>
  <si>
    <t>                    La Independencia</t>
  </si>
  <si>
    <t>                    La Unión (Zonas No Delimitadas)</t>
  </si>
  <si>
    <t>               Las Golondrinas</t>
  </si>
  <si>
    <t>                    Las Golondrinas</t>
  </si>
  <si>
    <t>               Manga del Cura</t>
  </si>
  <si>
    <t>                    El Paraíso (La Catorce)</t>
  </si>
  <si>
    <t>     Insular</t>
  </si>
  <si>
    <t>          Galápagos</t>
  </si>
  <si>
    <t>               Isabela</t>
  </si>
  <si>
    <t>81.2</t>
  </si>
  <si>
    <t>                    Puerto Villamil</t>
  </si>
  <si>
    <t>95.5</t>
  </si>
  <si>
    <t>                    Tomás de Berlanga (Santo Tomás)</t>
  </si>
  <si>
    <t>29.5</t>
  </si>
  <si>
    <t>               San Cristóbal</t>
  </si>
  <si>
    <t>                    El Progreso</t>
  </si>
  <si>
    <t>70.6</t>
  </si>
  <si>
    <t>                    Isla Santa María (Floreana)</t>
  </si>
  <si>
    <t>                    Puerto Baquerizo Moreno</t>
  </si>
  <si>
    <t>               Santa Cruz</t>
  </si>
  <si>
    <t>63.0</t>
  </si>
  <si>
    <t>54.0</t>
  </si>
  <si>
    <t>                    Puerto Ayora</t>
  </si>
  <si>
    <t>46.2</t>
  </si>
  <si>
    <t>     Sierra</t>
  </si>
  <si>
    <t>61.0</t>
  </si>
  <si>
    <t>          Azuay</t>
  </si>
  <si>
    <t>               Chordeleg</t>
  </si>
  <si>
    <t>                    Chordeleg</t>
  </si>
  <si>
    <t>39.4</t>
  </si>
  <si>
    <t>                    La Unión</t>
  </si>
  <si>
    <t>2.7</t>
  </si>
  <si>
    <t>                    Luis Galarza Orellana (Delegsol)</t>
  </si>
  <si>
    <t>                    Principal</t>
  </si>
  <si>
    <t>24.6</t>
  </si>
  <si>
    <t>                    San Martín de Puzhio</t>
  </si>
  <si>
    <t>               Cuenca</t>
  </si>
  <si>
    <t>                    Baños</t>
  </si>
  <si>
    <t>                    Chaucha</t>
  </si>
  <si>
    <t>4.3</t>
  </si>
  <si>
    <t>                    Checa (Jidcay)</t>
  </si>
  <si>
    <t>20.9</t>
  </si>
  <si>
    <t>                    Chiquintad</t>
  </si>
  <si>
    <t>                    Cuenca</t>
  </si>
  <si>
    <t>93.4</t>
  </si>
  <si>
    <t>                    Cumbe</t>
  </si>
  <si>
    <t>                    Llacao</t>
  </si>
  <si>
    <t>                    Molleturo</t>
  </si>
  <si>
    <t>                    Nulti</t>
  </si>
  <si>
    <t>                    Octavio Cordero Palacios (Santa Rosa)</t>
  </si>
  <si>
    <t>23.1</t>
  </si>
  <si>
    <t>                    Quingeo</t>
  </si>
  <si>
    <t>52.2</t>
  </si>
  <si>
    <t>                    San Joaquín</t>
  </si>
  <si>
    <t>                    Santa Ana</t>
  </si>
  <si>
    <t>                    Sayausí</t>
  </si>
  <si>
    <t>45.5</t>
  </si>
  <si>
    <t>                    Sidcay</t>
  </si>
  <si>
    <t>                    Sinincay</t>
  </si>
  <si>
    <t>5.8</t>
  </si>
  <si>
    <t>                    Turi</t>
  </si>
  <si>
    <t>9.9</t>
  </si>
  <si>
    <t>                    Valle</t>
  </si>
  <si>
    <t>10.0</t>
  </si>
  <si>
    <t>                    Victoria Del Portete (Irquis)</t>
  </si>
  <si>
    <t>               El Pan</t>
  </si>
  <si>
    <t>39.5</t>
  </si>
  <si>
    <t>                    El Pan</t>
  </si>
  <si>
    <t>31.2</t>
  </si>
  <si>
    <t>               Girón</t>
  </si>
  <si>
    <t>                    Girón</t>
  </si>
  <si>
    <t>38.4</t>
  </si>
  <si>
    <t>                    San Gerardo</t>
  </si>
  <si>
    <t>               Guachapala</t>
  </si>
  <si>
    <t>35.9</t>
  </si>
  <si>
    <t>                    Guachapala</t>
  </si>
  <si>
    <t>               Gualaceo</t>
  </si>
  <si>
    <t>                    Daniel Cordova Toral (El Oriente)</t>
  </si>
  <si>
    <t>                    Gualaceo</t>
  </si>
  <si>
    <t>57.4</t>
  </si>
  <si>
    <t>                    Jadán</t>
  </si>
  <si>
    <t>14.2</t>
  </si>
  <si>
    <t>                    Luis Cordero Vega</t>
  </si>
  <si>
    <t>                    Mariano Moreno</t>
  </si>
  <si>
    <t>8.6</t>
  </si>
  <si>
    <t>                    Remigio Crespo Toral (Gúlag)</t>
  </si>
  <si>
    <t>38.5</t>
  </si>
  <si>
    <t>5.1</t>
  </si>
  <si>
    <t>                    Zhidmad</t>
  </si>
  <si>
    <t>               Nabón</t>
  </si>
  <si>
    <t>19.8</t>
  </si>
  <si>
    <t>                    Cochapata</t>
  </si>
  <si>
    <t>13.6</t>
  </si>
  <si>
    <t>                    Las Nieves (Chaya)</t>
  </si>
  <si>
    <t>22.1</t>
  </si>
  <si>
    <t>                    Nabón</t>
  </si>
  <si>
    <t>               Oña</t>
  </si>
  <si>
    <t>                    Oña</t>
  </si>
  <si>
    <t>                    Susudel</t>
  </si>
  <si>
    <t>23.3</t>
  </si>
  <si>
    <t>               Paute</t>
  </si>
  <si>
    <t>                    Bulán</t>
  </si>
  <si>
    <t>                    Chicán</t>
  </si>
  <si>
    <t>                    Dug-Dug</t>
  </si>
  <si>
    <t>                    El Cabo</t>
  </si>
  <si>
    <t>                    Guarainag</t>
  </si>
  <si>
    <t>                    Paute</t>
  </si>
  <si>
    <t>                    San Cristóbal</t>
  </si>
  <si>
    <t>                    Tomebamba</t>
  </si>
  <si>
    <t>1.3</t>
  </si>
  <si>
    <t>               Pucará</t>
  </si>
  <si>
    <t>                    Camilo Ponce Enríquez</t>
  </si>
  <si>
    <t>                    Pucará</t>
  </si>
  <si>
    <t>9.3</t>
  </si>
  <si>
    <t>                    San Rafael de Sharug</t>
  </si>
  <si>
    <t>3.2</t>
  </si>
  <si>
    <t>               San Fernando</t>
  </si>
  <si>
    <t>                    Chumblín</t>
  </si>
  <si>
    <t>                    San Fernando</t>
  </si>
  <si>
    <t>31.9</t>
  </si>
  <si>
    <t>               Santa Isabel</t>
  </si>
  <si>
    <t>                    Abdón Calderón (La Unión)</t>
  </si>
  <si>
    <t>                    El Carmen de Pijilí</t>
  </si>
  <si>
    <t>                    Santa Isabel</t>
  </si>
  <si>
    <t>33.7</t>
  </si>
  <si>
    <t>                    Zhaglli (Shaglli)</t>
  </si>
  <si>
    <t>               Sevilla de Oro</t>
  </si>
  <si>
    <t>                    Amaluza</t>
  </si>
  <si>
    <t>26.8</t>
  </si>
  <si>
    <t>                    Palmas</t>
  </si>
  <si>
    <t>19.6</t>
  </si>
  <si>
    <t>                    Sevilla de Oro</t>
  </si>
  <si>
    <t>               Sigsig</t>
  </si>
  <si>
    <t>                    Cuchil (Cutchil)</t>
  </si>
  <si>
    <t>                    Gima</t>
  </si>
  <si>
    <t>                    Güel</t>
  </si>
  <si>
    <t>                    Ludo</t>
  </si>
  <si>
    <t>3.0</t>
  </si>
  <si>
    <t>                    San Bartolomé</t>
  </si>
  <si>
    <t>                    San José de Raranga</t>
  </si>
  <si>
    <t>11.4</t>
  </si>
  <si>
    <t>                    Sigsig</t>
  </si>
  <si>
    <t>          Bolívar</t>
  </si>
  <si>
    <t>               Caluma</t>
  </si>
  <si>
    <t>38.1</t>
  </si>
  <si>
    <t>                    Caluma</t>
  </si>
  <si>
    <t>               Chillanes</t>
  </si>
  <si>
    <t>                    Chillanes</t>
  </si>
  <si>
    <t>                    San José del Tambo (Tambopamba)</t>
  </si>
  <si>
    <t>24.7</t>
  </si>
  <si>
    <t>               Chimbo</t>
  </si>
  <si>
    <t>                    Asunción (Asancoto)</t>
  </si>
  <si>
    <t>40.9</t>
  </si>
  <si>
    <t>                    Magdalena (Chapacoto)</t>
  </si>
  <si>
    <t>                    San José de Chimbo</t>
  </si>
  <si>
    <t>63.2</t>
  </si>
  <si>
    <t>                    Telimbela</t>
  </si>
  <si>
    <t>               Echeandía</t>
  </si>
  <si>
    <t>41.7</t>
  </si>
  <si>
    <t>                    Echeandía</t>
  </si>
  <si>
    <t>               Guaranda</t>
  </si>
  <si>
    <t>                    Facundo Vela</t>
  </si>
  <si>
    <t>                    Guanujo</t>
  </si>
  <si>
    <t>30.2</t>
  </si>
  <si>
    <t>                    Guaranda</t>
  </si>
  <si>
    <t>79.5</t>
  </si>
  <si>
    <t>                    Julio E. Moreno (Catanahuán Grande)</t>
  </si>
  <si>
    <t>                    San Luis de Pambil</t>
  </si>
  <si>
    <t>22.5</t>
  </si>
  <si>
    <t>                    San Simón (Yacoto)</t>
  </si>
  <si>
    <t>27.4</t>
  </si>
  <si>
    <t>                    Santafé (Santa Fé)</t>
  </si>
  <si>
    <t>                    Simiatug</t>
  </si>
  <si>
    <t>               Las Naves</t>
  </si>
  <si>
    <t>45.6</t>
  </si>
  <si>
    <t>                    Las Naves</t>
  </si>
  <si>
    <t>               San Miguel</t>
  </si>
  <si>
    <t>40.6</t>
  </si>
  <si>
    <t>                    Balsapamba</t>
  </si>
  <si>
    <t>                    Bilován</t>
  </si>
  <si>
    <t>                    Régulo de Mora</t>
  </si>
  <si>
    <t>                    San Miguel</t>
  </si>
  <si>
    <t>55.8</t>
  </si>
  <si>
    <t>                    San Pablo (San Pablo de Atenas)</t>
  </si>
  <si>
    <t>28.0</t>
  </si>
  <si>
    <t>40.0</t>
  </si>
  <si>
    <t>          Carchi</t>
  </si>
  <si>
    <t>57.7</t>
  </si>
  <si>
    <t>               Bolívar (de Carchi)</t>
  </si>
  <si>
    <t>54.6</t>
  </si>
  <si>
    <t>                    Garcia Moreno</t>
  </si>
  <si>
    <t>                    Los Andes</t>
  </si>
  <si>
    <t>                    Monte Olivo</t>
  </si>
  <si>
    <t>                    San Rafael</t>
  </si>
  <si>
    <t>58.3</t>
  </si>
  <si>
    <t>                    San Vicente de Pusir</t>
  </si>
  <si>
    <t>               Espejo</t>
  </si>
  <si>
    <t>50.9</t>
  </si>
  <si>
    <t>                    El Angel</t>
  </si>
  <si>
    <t>                    El Goaltal</t>
  </si>
  <si>
    <t>11.5</t>
  </si>
  <si>
    <t>                    La Libertad (Alizo)</t>
  </si>
  <si>
    <t>               Mira</t>
  </si>
  <si>
    <t>39.7</t>
  </si>
  <si>
    <t>                    Jijón y Caamaño</t>
  </si>
  <si>
    <t>18.5</t>
  </si>
  <si>
    <t>                    Juan Montalvo (San Ignacio de Quil)</t>
  </si>
  <si>
    <t>                    Mira (Chontahuasi)</t>
  </si>
  <si>
    <t>               Montúfar</t>
  </si>
  <si>
    <t>55.3</t>
  </si>
  <si>
    <t>                    Chitán de Navarrete</t>
  </si>
  <si>
    <t>49.3</t>
  </si>
  <si>
    <t>                    Cristóbal Colón</t>
  </si>
  <si>
    <t>33.2</t>
  </si>
  <si>
    <t>                    Fernández Salvador</t>
  </si>
  <si>
    <t>                    Piartal</t>
  </si>
  <si>
    <t>47.9</t>
  </si>
  <si>
    <t>                    San Gabriel</t>
  </si>
  <si>
    <t>65.5</t>
  </si>
  <si>
    <t>               San Pedro de Huaca</t>
  </si>
  <si>
    <t>                    Huaca</t>
  </si>
  <si>
    <t>                    Mariscal Sucre</t>
  </si>
  <si>
    <t>               Tulcán</t>
  </si>
  <si>
    <t>                    El Carmelo (El Pun)</t>
  </si>
  <si>
    <t>33.4</t>
  </si>
  <si>
    <t>                    El Chical</t>
  </si>
  <si>
    <t>                    Julio Andrade (Orejuela)</t>
  </si>
  <si>
    <t>44.4</t>
  </si>
  <si>
    <t>                    Pioter</t>
  </si>
  <si>
    <t>34.0</t>
  </si>
  <si>
    <t>                    Santa Martha de Cuba</t>
  </si>
  <si>
    <t>                    Tobar Donoso (La Bocana de Camumbí)</t>
  </si>
  <si>
    <t>2.3</t>
  </si>
  <si>
    <t>                    Tufiño</t>
  </si>
  <si>
    <t>                    Tulcán</t>
  </si>
  <si>
    <t>                    Urbina (Taya)</t>
  </si>
  <si>
    <t>          Cañar</t>
  </si>
  <si>
    <t>               Azogues</t>
  </si>
  <si>
    <t>39.6</t>
  </si>
  <si>
    <t>                    Azogues</t>
  </si>
  <si>
    <t>67.4</t>
  </si>
  <si>
    <t>                    Cojitambo</t>
  </si>
  <si>
    <t>                    Guapán</t>
  </si>
  <si>
    <t>                    Javier Loyola (Chuquipata)</t>
  </si>
  <si>
    <t>                    Luis Cordero</t>
  </si>
  <si>
    <t>                    Pindilig</t>
  </si>
  <si>
    <t>                    Rivera</t>
  </si>
  <si>
    <t>19.9</t>
  </si>
  <si>
    <t>9.0</t>
  </si>
  <si>
    <t>                    Taday</t>
  </si>
  <si>
    <t>11.7</t>
  </si>
  <si>
    <t>               Biblián</t>
  </si>
  <si>
    <t>                    Biblián</t>
  </si>
  <si>
    <t>41.2</t>
  </si>
  <si>
    <t>                    Jerusalén</t>
  </si>
  <si>
    <t>                    Nazón</t>
  </si>
  <si>
    <t>                    San Francisco de Sageo</t>
  </si>
  <si>
    <t>                    Turupamba</t>
  </si>
  <si>
    <t>30.0</t>
  </si>
  <si>
    <t>               Cañar</t>
  </si>
  <si>
    <t>27.1</t>
  </si>
  <si>
    <t>                    Cañar</t>
  </si>
  <si>
    <t>                    Chontamarca</t>
  </si>
  <si>
    <t>                    Chorocopte</t>
  </si>
  <si>
    <t>32.5</t>
  </si>
  <si>
    <t>                    Ducur</t>
  </si>
  <si>
    <t>9.2</t>
  </si>
  <si>
    <t>                    General Morales (Socarte)</t>
  </si>
  <si>
    <t>                    Gualleturo</t>
  </si>
  <si>
    <t>                    Honorato Vásquez (Tambo Viejo)</t>
  </si>
  <si>
    <t>                    Ingapirca</t>
  </si>
  <si>
    <t>14.4</t>
  </si>
  <si>
    <t>                    Juncal</t>
  </si>
  <si>
    <t>                    Ventura</t>
  </si>
  <si>
    <t>                    Zhud</t>
  </si>
  <si>
    <t>               Déleg</t>
  </si>
  <si>
    <t>                    Déleg</t>
  </si>
  <si>
    <t>                    Solano</t>
  </si>
  <si>
    <t>               El Tambo</t>
  </si>
  <si>
    <t>                    Tambo</t>
  </si>
  <si>
    <t>               La Troncal</t>
  </si>
  <si>
    <t>                    La Troncal</t>
  </si>
  <si>
    <t>69.5</t>
  </si>
  <si>
    <t>                    Manuel J. Calle</t>
  </si>
  <si>
    <t>                    Pancho Negro</t>
  </si>
  <si>
    <t>44.6</t>
  </si>
  <si>
    <t>               Suscal</t>
  </si>
  <si>
    <t>                    Suscal</t>
  </si>
  <si>
    <t>          Chimborazo</t>
  </si>
  <si>
    <t>               Alausí</t>
  </si>
  <si>
    <t>                    Achupallas</t>
  </si>
  <si>
    <t>                    Alausí</t>
  </si>
  <si>
    <t>51.2</t>
  </si>
  <si>
    <t>                    Guasuntos</t>
  </si>
  <si>
    <t>                    Huigra</t>
  </si>
  <si>
    <t>                    Multitud</t>
  </si>
  <si>
    <t>                    Pistishi (Nariz del Diablo)</t>
  </si>
  <si>
    <t>                    Pumallacta</t>
  </si>
  <si>
    <t>12.7</t>
  </si>
  <si>
    <t>36.7</t>
  </si>
  <si>
    <t>                    Sibambe</t>
  </si>
  <si>
    <t>26.3</t>
  </si>
  <si>
    <t>                    Tixán</t>
  </si>
  <si>
    <t>14.5</t>
  </si>
  <si>
    <t>               Chambo</t>
  </si>
  <si>
    <t>36.2</t>
  </si>
  <si>
    <t>                    Chambo</t>
  </si>
  <si>
    <t>               Chunchi</t>
  </si>
  <si>
    <t>34.4</t>
  </si>
  <si>
    <t>                    Capzol</t>
  </si>
  <si>
    <t>10.6</t>
  </si>
  <si>
    <t>                    Chunchi</t>
  </si>
  <si>
    <t>47.4</t>
  </si>
  <si>
    <t>                    Compud</t>
  </si>
  <si>
    <t>                    Gonzol</t>
  </si>
  <si>
    <t>                    Llagos</t>
  </si>
  <si>
    <t>               Colta</t>
  </si>
  <si>
    <t>                    Cañi</t>
  </si>
  <si>
    <t>46.8</t>
  </si>
  <si>
    <t>                    Columbe</t>
  </si>
  <si>
    <t>                    Juan de Velasco (Pangor)</t>
  </si>
  <si>
    <t>                    Santiago de Quito</t>
  </si>
  <si>
    <t>                    Villa La Unión (Cajabamba)</t>
  </si>
  <si>
    <t>               Cumandá</t>
  </si>
  <si>
    <t>42.6</t>
  </si>
  <si>
    <t>               Guamote</t>
  </si>
  <si>
    <t>                    Cebadas</t>
  </si>
  <si>
    <t>17.0</t>
  </si>
  <si>
    <t>                    Guamote</t>
  </si>
  <si>
    <t>                    Palmira</t>
  </si>
  <si>
    <t>               Guano</t>
  </si>
  <si>
    <t>                    Guanando</t>
  </si>
  <si>
    <t>                    Guano</t>
  </si>
  <si>
    <t>                    Ilapo</t>
  </si>
  <si>
    <t>                    La Providencia</t>
  </si>
  <si>
    <t>                    San Andrés</t>
  </si>
  <si>
    <t>                    San Gerardo de Pacaicaguán</t>
  </si>
  <si>
    <t>                    San Isidro de Patulú</t>
  </si>
  <si>
    <t>                    San José del Chazo</t>
  </si>
  <si>
    <t>                    Santa Fé de Galán</t>
  </si>
  <si>
    <t>                    Valparaíso</t>
  </si>
  <si>
    <t>               Pallatanga</t>
  </si>
  <si>
    <t>                    Pallatanga</t>
  </si>
  <si>
    <t>               Penipe</t>
  </si>
  <si>
    <t>                    Bilbao</t>
  </si>
  <si>
    <t>68.9</t>
  </si>
  <si>
    <t>                    El Altar</t>
  </si>
  <si>
    <t>                    La Candelaria</t>
  </si>
  <si>
    <t>                    Matus</t>
  </si>
  <si>
    <t>54.5</t>
  </si>
  <si>
    <t>                    Penipe</t>
  </si>
  <si>
    <t>                    Puela</t>
  </si>
  <si>
    <t>                    San Antonio de Bayushig</t>
  </si>
  <si>
    <t>               Riobamba</t>
  </si>
  <si>
    <t>64.8</t>
  </si>
  <si>
    <t>                    Cacha</t>
  </si>
  <si>
    <t>                    Calpi</t>
  </si>
  <si>
    <t>43.1</t>
  </si>
  <si>
    <t>                    Cubijíes</t>
  </si>
  <si>
    <t>22.8</t>
  </si>
  <si>
    <t>                    Flores</t>
  </si>
  <si>
    <t>                    Lican</t>
  </si>
  <si>
    <t>70.4</t>
  </si>
  <si>
    <t>                    Licto</t>
  </si>
  <si>
    <t>                    Pungalá</t>
  </si>
  <si>
    <t>                    Punín</t>
  </si>
  <si>
    <t>9.6</t>
  </si>
  <si>
    <t>                    Quimiag</t>
  </si>
  <si>
    <t>                    Riobamba</t>
  </si>
  <si>
    <t>90.2</t>
  </si>
  <si>
    <t>                    San Luis</t>
  </si>
  <si>
    <t>          Cotopaxi</t>
  </si>
  <si>
    <t>39.3</t>
  </si>
  <si>
    <t>               La Maná</t>
  </si>
  <si>
    <t>                    Guasaganda</t>
  </si>
  <si>
    <t>14.0</t>
  </si>
  <si>
    <t>                    La Maná</t>
  </si>
  <si>
    <t>                    Pucayacu</t>
  </si>
  <si>
    <t>               Latacunga</t>
  </si>
  <si>
    <t>                    11 de Noviembre (Ilinchisí)</t>
  </si>
  <si>
    <t>                    Alaques (Alaquez)</t>
  </si>
  <si>
    <t>                    Belisario Quevedo (Guanailín)</t>
  </si>
  <si>
    <t>                    Guaitacama (Guaytacama)</t>
  </si>
  <si>
    <t>                    Joseguango Bajo</t>
  </si>
  <si>
    <t>                    Latacunga</t>
  </si>
  <si>
    <t>66.4</t>
  </si>
  <si>
    <t>                    Mulaló</t>
  </si>
  <si>
    <t>46.1</t>
  </si>
  <si>
    <t>                    Poaló</t>
  </si>
  <si>
    <t>                    San Juan de Pastocalle</t>
  </si>
  <si>
    <t>                    Tanicuchí</t>
  </si>
  <si>
    <t>                    Toacaso</t>
  </si>
  <si>
    <t>               Pangua</t>
  </si>
  <si>
    <t>19.0</t>
  </si>
  <si>
    <t>                    El Corazón</t>
  </si>
  <si>
    <t>                    Moraspungo</t>
  </si>
  <si>
    <t>                    Pinllopata</t>
  </si>
  <si>
    <t>                    Ramón Campaña</t>
  </si>
  <si>
    <t>               Pujilí</t>
  </si>
  <si>
    <t>                    Angamarca</t>
  </si>
  <si>
    <t>                    Guangaje</t>
  </si>
  <si>
    <t>22.6</t>
  </si>
  <si>
    <t>                    Pilaló</t>
  </si>
  <si>
    <t>37.5</t>
  </si>
  <si>
    <t>                    Pujilí</t>
  </si>
  <si>
    <t>                    Tingo</t>
  </si>
  <si>
    <t>                    Zumbahua</t>
  </si>
  <si>
    <t>15.9</t>
  </si>
  <si>
    <t>               Salcedo</t>
  </si>
  <si>
    <t>                    Antonio José Holguín (Santa Lucía)</t>
  </si>
  <si>
    <t>                    Cusubamba</t>
  </si>
  <si>
    <t>                    Mulalillo</t>
  </si>
  <si>
    <t>                    Mulliquindil (Santa Ana)</t>
  </si>
  <si>
    <t>37.8</t>
  </si>
  <si>
    <t>                    Pansaleo</t>
  </si>
  <si>
    <t>               Saquisilí</t>
  </si>
  <si>
    <t>29.9</t>
  </si>
  <si>
    <t>                    Canchagua</t>
  </si>
  <si>
    <t>                    Chantilín</t>
  </si>
  <si>
    <t>15.5</t>
  </si>
  <si>
    <t>                    Cochapamba</t>
  </si>
  <si>
    <t>                    Saquisilí</t>
  </si>
  <si>
    <t>38.7</t>
  </si>
  <si>
    <t>               Sigchos</t>
  </si>
  <si>
    <t>                    Chugchilán</t>
  </si>
  <si>
    <t>                    Isinliví</t>
  </si>
  <si>
    <t>                    Las Pampas</t>
  </si>
  <si>
    <t>                    Palo Quemado</t>
  </si>
  <si>
    <t>                    Sigchos</t>
  </si>
  <si>
    <t>          Imbabura</t>
  </si>
  <si>
    <t>               Antonio Ante</t>
  </si>
  <si>
    <t>                    Atuntaqui</t>
  </si>
  <si>
    <t>                    Imbaya (San Luis de Cobuendo)</t>
  </si>
  <si>
    <t>                    San Francisco de Natabuela</t>
  </si>
  <si>
    <t>51.6</t>
  </si>
  <si>
    <t>                    San José de Chaltura</t>
  </si>
  <si>
    <t>56.0</t>
  </si>
  <si>
    <t>               Cotacachi</t>
  </si>
  <si>
    <t>                    6 de Julio de Cuellaje</t>
  </si>
  <si>
    <t>                    Apuela</t>
  </si>
  <si>
    <t>                    Cotacachi</t>
  </si>
  <si>
    <t>                    García Moreno (Llurimagua)</t>
  </si>
  <si>
    <t>                    Imantag</t>
  </si>
  <si>
    <t>                    Peñaherrera</t>
  </si>
  <si>
    <t>                    Plaza Gutiérrez (Calvario)</t>
  </si>
  <si>
    <t>29.2</t>
  </si>
  <si>
    <t>                    Vacas Galindo (El Churo)</t>
  </si>
  <si>
    <t>8.1</t>
  </si>
  <si>
    <t>               Ibarra</t>
  </si>
  <si>
    <t>                    Ambuquí</t>
  </si>
  <si>
    <t>                    Angochagua</t>
  </si>
  <si>
    <t>                    Carolina</t>
  </si>
  <si>
    <t>                    Ibarra</t>
  </si>
  <si>
    <t>80.8</t>
  </si>
  <si>
    <t>                    Lita</t>
  </si>
  <si>
    <t>53.7</t>
  </si>
  <si>
    <t>61.7</t>
  </si>
  <si>
    <t>               Otavalo</t>
  </si>
  <si>
    <t>                    Dr. Miguel Egas Cabezas (Peguche)</t>
  </si>
  <si>
    <t>                    Eugenio Espejo (Calpaquí)</t>
  </si>
  <si>
    <t>                    González Suárez</t>
  </si>
  <si>
    <t>55.5</t>
  </si>
  <si>
    <t>                    Otavalo</t>
  </si>
  <si>
    <t>                    Pataquí</t>
  </si>
  <si>
    <t>                    San José de Quichinche</t>
  </si>
  <si>
    <t>                    San Juan de Ilumán</t>
  </si>
  <si>
    <t>34.7</t>
  </si>
  <si>
    <t>48.7</t>
  </si>
  <si>
    <t>               Pimampiro</t>
  </si>
  <si>
    <t>                    Chugá</t>
  </si>
  <si>
    <t>17.4</t>
  </si>
  <si>
    <t>                    Mariano Acosta</t>
  </si>
  <si>
    <t>                    Pimampiro</t>
  </si>
  <si>
    <t>                    San Francisco de Sigsipamba</t>
  </si>
  <si>
    <t>               San Miguel de Urcuquí</t>
  </si>
  <si>
    <t>                    Cahuasquí</t>
  </si>
  <si>
    <t>                    La Merced de Buenos Aires</t>
  </si>
  <si>
    <t>                    Pablo Arenas</t>
  </si>
  <si>
    <t>                    San Blas</t>
  </si>
  <si>
    <t>                    Tumbabiro</t>
  </si>
  <si>
    <t>36.5</t>
  </si>
  <si>
    <t>                    Urcuquí</t>
  </si>
  <si>
    <t>          Loja</t>
  </si>
  <si>
    <t>42.2</t>
  </si>
  <si>
    <t>               Calvas</t>
  </si>
  <si>
    <t>                    Cariamanga</t>
  </si>
  <si>
    <t>                    Colaisaca</t>
  </si>
  <si>
    <t>4.7</t>
  </si>
  <si>
    <t>                    El Lucero</t>
  </si>
  <si>
    <t>                    Sanguillin</t>
  </si>
  <si>
    <t>                    Utuana</t>
  </si>
  <si>
    <t>               Catamayo</t>
  </si>
  <si>
    <t>                    Catamayo (La Toma)</t>
  </si>
  <si>
    <t>                    El Tambo</t>
  </si>
  <si>
    <t>                    Guayquichuma</t>
  </si>
  <si>
    <t>18.3</t>
  </si>
  <si>
    <t>                    San Pedro de La Bendita</t>
  </si>
  <si>
    <t>                    Zambi</t>
  </si>
  <si>
    <t>               Celica</t>
  </si>
  <si>
    <t>                    Celica</t>
  </si>
  <si>
    <t>                    Cruzpamba</t>
  </si>
  <si>
    <t>19.7</t>
  </si>
  <si>
    <t>                    Pozul (San Juan de Pozul)</t>
  </si>
  <si>
    <t>20.3</t>
  </si>
  <si>
    <t>                    Tnte Maximiliano Rodríguez Loaiza</t>
  </si>
  <si>
    <t>               Chaguarpamba</t>
  </si>
  <si>
    <t>                    Amarillos</t>
  </si>
  <si>
    <t>                    Chaguarpamba</t>
  </si>
  <si>
    <t>4.6</t>
  </si>
  <si>
    <t>                    Santa Rufina</t>
  </si>
  <si>
    <t>8.2</t>
  </si>
  <si>
    <t>               Espíndola</t>
  </si>
  <si>
    <t>                    27 de Abril</t>
  </si>
  <si>
    <t>7.6</t>
  </si>
  <si>
    <t>6.5</t>
  </si>
  <si>
    <t>                    El Airo</t>
  </si>
  <si>
    <t>                    Jimbura</t>
  </si>
  <si>
    <t>5.7</t>
  </si>
  <si>
    <t>                    Santa Teresita</t>
  </si>
  <si>
    <t>               Gonzanamá</t>
  </si>
  <si>
    <t>21.7</t>
  </si>
  <si>
    <t>                    Changaimina (La Libertad)</t>
  </si>
  <si>
    <t>                    Gonzanamá</t>
  </si>
  <si>
    <t>                    Nambacola</t>
  </si>
  <si>
    <t>                    Purunuma (Eguiguren)</t>
  </si>
  <si>
    <t>                    Sacapalca</t>
  </si>
  <si>
    <t>               Loja</t>
  </si>
  <si>
    <t>                    Chantaco</t>
  </si>
  <si>
    <t>7.9</t>
  </si>
  <si>
    <t>                    Chuquiribamba</t>
  </si>
  <si>
    <t>                    El Cisne</t>
  </si>
  <si>
    <t>40.5</t>
  </si>
  <si>
    <t>                    Gualel</t>
  </si>
  <si>
    <t>                    Jimbilla</t>
  </si>
  <si>
    <t>                    Loja</t>
  </si>
  <si>
    <t>82.4</t>
  </si>
  <si>
    <t>                    Malacatos (Valladolid)</t>
  </si>
  <si>
    <t>                    Quinara</t>
  </si>
  <si>
    <t>                    San Lucas</t>
  </si>
  <si>
    <t>16.3</t>
  </si>
  <si>
    <t>                    San Pedro de Vilcabamba</t>
  </si>
  <si>
    <t>                    Taquil (Miguel Riofrío)</t>
  </si>
  <si>
    <t>6.9</t>
  </si>
  <si>
    <t>                    Vilcabamba (Victoria)</t>
  </si>
  <si>
    <t>                    Yangana (Arsenio Castillo)</t>
  </si>
  <si>
    <t>45.8</t>
  </si>
  <si>
    <t>               Macará</t>
  </si>
  <si>
    <t>12.5</t>
  </si>
  <si>
    <t>                    Larama</t>
  </si>
  <si>
    <t>                    Macará</t>
  </si>
  <si>
    <t>                    Sabiango (La Capilla)</t>
  </si>
  <si>
    <t>43.3</t>
  </si>
  <si>
    <t>                    Olmedo (Santa Bárbara)</t>
  </si>
  <si>
    <t>               Paltas</t>
  </si>
  <si>
    <t>                    Cangonamá</t>
  </si>
  <si>
    <t>                    Casanga</t>
  </si>
  <si>
    <t>                    Catacocha</t>
  </si>
  <si>
    <t>                    Guachanamá</t>
  </si>
  <si>
    <t>                    La Tingue</t>
  </si>
  <si>
    <t>                    Lauro Guerrero</t>
  </si>
  <si>
    <t>                    Orianga</t>
  </si>
  <si>
    <t>                    Yamana</t>
  </si>
  <si>
    <t>               Pindal</t>
  </si>
  <si>
    <t>24.0</t>
  </si>
  <si>
    <t>                    12 de Diciembre</t>
  </si>
  <si>
    <t>                    Chaquinal</t>
  </si>
  <si>
    <t>                    Pindal</t>
  </si>
  <si>
    <t>               Puyango</t>
  </si>
  <si>
    <t>                    Alamor</t>
  </si>
  <si>
    <t>                    Ciano</t>
  </si>
  <si>
    <t>                    El Arenal</t>
  </si>
  <si>
    <t>                    El Limo (Mariana de Jesús)</t>
  </si>
  <si>
    <t>                    Mercadillo</t>
  </si>
  <si>
    <t>                    Vicentino</t>
  </si>
  <si>
    <t>               Quilanga</t>
  </si>
  <si>
    <t>28.8</t>
  </si>
  <si>
    <t>                    Fundochamba</t>
  </si>
  <si>
    <t>                    Quilanga</t>
  </si>
  <si>
    <t>                    San Antonio de Las Aradas</t>
  </si>
  <si>
    <t>               Saraguro</t>
  </si>
  <si>
    <t>                    El Paraíso de Celén</t>
  </si>
  <si>
    <t>                    El Tablón</t>
  </si>
  <si>
    <t>                    Lluzhapa</t>
  </si>
  <si>
    <t>                    Manú</t>
  </si>
  <si>
    <t>                    San Antonio de Qumbe (Cumbe)</t>
  </si>
  <si>
    <t>                    San Pablo de Tenta</t>
  </si>
  <si>
    <t>                    San Sebastián de Yulug</t>
  </si>
  <si>
    <t>                    Saraguro</t>
  </si>
  <si>
    <t>                    Urdaneta (Paquishapa)</t>
  </si>
  <si>
    <t>               Sozoranga</t>
  </si>
  <si>
    <t>                    Nueva Fátima</t>
  </si>
  <si>
    <t>1.9</t>
  </si>
  <si>
    <t>                    Sozoranga</t>
  </si>
  <si>
    <t>                    Tacamoros</t>
  </si>
  <si>
    <t>               Zapotillo</t>
  </si>
  <si>
    <t>                    Cazaderos</t>
  </si>
  <si>
    <t>11.0</t>
  </si>
  <si>
    <t>                    Garzareal</t>
  </si>
  <si>
    <t>                    Limones</t>
  </si>
  <si>
    <t>                    Paletillas</t>
  </si>
  <si>
    <t>                    Zapotillo</t>
  </si>
  <si>
    <t>          Pichincha</t>
  </si>
  <si>
    <t>               Cayambe</t>
  </si>
  <si>
    <t>                    Ascázubi</t>
  </si>
  <si>
    <t>                    Cangahua</t>
  </si>
  <si>
    <t>                    Cayambe</t>
  </si>
  <si>
    <t>                    Olmedo (Pesillo)</t>
  </si>
  <si>
    <t>                    Otón</t>
  </si>
  <si>
    <t>                    Santa Rosa de Cuzubamba</t>
  </si>
  <si>
    <t>20.6</t>
  </si>
  <si>
    <t>               Mejía</t>
  </si>
  <si>
    <t>                    Aloasí</t>
  </si>
  <si>
    <t>65.4</t>
  </si>
  <si>
    <t>                    Alóag</t>
  </si>
  <si>
    <t>                    Cutuglahua</t>
  </si>
  <si>
    <t>52.5</t>
  </si>
  <si>
    <t>                    El Chaupi</t>
  </si>
  <si>
    <t>                    Machachi</t>
  </si>
  <si>
    <t>74.4</t>
  </si>
  <si>
    <t>                    Manuel Cornejo Astorga (Tandapi)</t>
  </si>
  <si>
    <t>68.6</t>
  </si>
  <si>
    <t>                    Uyumbicho</t>
  </si>
  <si>
    <t>76.9</t>
  </si>
  <si>
    <t>               Pedro Moncayo</t>
  </si>
  <si>
    <t>                    Malchinguí</t>
  </si>
  <si>
    <t>33.9</t>
  </si>
  <si>
    <t>                    Tabacundo</t>
  </si>
  <si>
    <t>49.5</t>
  </si>
  <si>
    <t>                    Tocachi</t>
  </si>
  <si>
    <t>                    Tupigachi</t>
  </si>
  <si>
    <t>               Pedro Vicente Maldonado</t>
  </si>
  <si>
    <t>32.0</t>
  </si>
  <si>
    <t>                    Pedro Vicente Maldonado</t>
  </si>
  <si>
    <t>               Puerto Quito</t>
  </si>
  <si>
    <t>                    Puerto Quito</t>
  </si>
  <si>
    <t>               Quito</t>
  </si>
  <si>
    <t>85.6</t>
  </si>
  <si>
    <t>                    Alangasí</t>
  </si>
  <si>
    <t>68.3</t>
  </si>
  <si>
    <t>                    Amaguana</t>
  </si>
  <si>
    <t>                    Atahualpa (Habaspamba)</t>
  </si>
  <si>
    <t>33.6</t>
  </si>
  <si>
    <t>                    Calacalí</t>
  </si>
  <si>
    <t>53.4</t>
  </si>
  <si>
    <t>                    Calderón (Carapungo)</t>
  </si>
  <si>
    <t>68.4</t>
  </si>
  <si>
    <t>                    Chavezpamba</t>
  </si>
  <si>
    <t>                    Checa (Chilpa)</t>
  </si>
  <si>
    <t>                    Conocoto</t>
  </si>
  <si>
    <t>                    Cumbayá</t>
  </si>
  <si>
    <t>81.8</t>
  </si>
  <si>
    <t>                    El Quinche</t>
  </si>
  <si>
    <t>                    Gualea</t>
  </si>
  <si>
    <t>                    Guangopolo</t>
  </si>
  <si>
    <t>                    Guayllabamba</t>
  </si>
  <si>
    <t>                    La Merced</t>
  </si>
  <si>
    <t>                    Llano Chico</t>
  </si>
  <si>
    <t>                    Lloa</t>
  </si>
  <si>
    <t>                    Nanegal</t>
  </si>
  <si>
    <t>                    Nanegalito</t>
  </si>
  <si>
    <t>                    Nayón</t>
  </si>
  <si>
    <t>58.7</t>
  </si>
  <si>
    <t>                    Nono</t>
  </si>
  <si>
    <t>                    Pacto</t>
  </si>
  <si>
    <t>21.3</t>
  </si>
  <si>
    <t>                    Perucho</t>
  </si>
  <si>
    <t>                    Pifo</t>
  </si>
  <si>
    <t>53.5</t>
  </si>
  <si>
    <t>                    Pomasqui</t>
  </si>
  <si>
    <t>82.9</t>
  </si>
  <si>
    <t>                    Puembo</t>
  </si>
  <si>
    <t>74.8</t>
  </si>
  <si>
    <t>                    Puéllaro</t>
  </si>
  <si>
    <t>31.6</t>
  </si>
  <si>
    <t>                    Píntag</t>
  </si>
  <si>
    <t>35.4</t>
  </si>
  <si>
    <t>                    Quito</t>
  </si>
  <si>
    <t>71.0</t>
  </si>
  <si>
    <t>                    San José de Minas</t>
  </si>
  <si>
    <t>                    Tababela</t>
  </si>
  <si>
    <t>                    Tumbaco</t>
  </si>
  <si>
    <t>                    Yaruquí</t>
  </si>
  <si>
    <t>                    Zámbiza</t>
  </si>
  <si>
    <t>               Rumiñahui</t>
  </si>
  <si>
    <t>                    Cotogchoa</t>
  </si>
  <si>
    <t>                    Rumipamba</t>
  </si>
  <si>
    <t>                    Sangolquí</t>
  </si>
  <si>
    <t>83.4</t>
  </si>
  <si>
    <t>               San Miguel de los Bancos</t>
  </si>
  <si>
    <t>                    Mindo</t>
  </si>
  <si>
    <t>                    San Miguel de Los Bancos</t>
  </si>
  <si>
    <t>               Sto. Domingo de los Colorados</t>
  </si>
  <si>
    <t>66.1</t>
  </si>
  <si>
    <t>                    Alluriquín</t>
  </si>
  <si>
    <t>                    Luz de América</t>
  </si>
  <si>
    <t>                    Puerto Limón</t>
  </si>
  <si>
    <t>                    Santo Domingo de Los Colorados</t>
  </si>
  <si>
    <t>71.9</t>
  </si>
  <si>
    <t>          Tungurahua</t>
  </si>
  <si>
    <t>58.2</t>
  </si>
  <si>
    <t>               Ambato</t>
  </si>
  <si>
    <t>                    Ambatillo</t>
  </si>
  <si>
    <t>                    Ambato</t>
  </si>
  <si>
    <t>86.8</t>
  </si>
  <si>
    <t>                    Atahualpa (Chisalata)</t>
  </si>
  <si>
    <t>45.1</t>
  </si>
  <si>
    <t>                    Augusto N. Martínez (Mundugleo)</t>
  </si>
  <si>
    <t>                    Constantino Fernández</t>
  </si>
  <si>
    <t>26.6</t>
  </si>
  <si>
    <t>                    Cunchibamba</t>
  </si>
  <si>
    <t>                    Huachi Grande</t>
  </si>
  <si>
    <t>                    Izamba</t>
  </si>
  <si>
    <t>49.1</t>
  </si>
  <si>
    <t>                    Juan Benigno Vela</t>
  </si>
  <si>
    <t>27.9</t>
  </si>
  <si>
    <t>                    Pasa</t>
  </si>
  <si>
    <t>                    Picaigua</t>
  </si>
  <si>
    <t>                    Pilagüín (Pilahuín)</t>
  </si>
  <si>
    <t>                    Quisapincha (Quizapincha)</t>
  </si>
  <si>
    <t>                    San Bartolomé de Pinllog</t>
  </si>
  <si>
    <t>                    San Fernando (Pasa San Fernando)</t>
  </si>
  <si>
    <t>                    Totoras</t>
  </si>
  <si>
    <t>                    Unamuncho</t>
  </si>
  <si>
    <t>               Baños</t>
  </si>
  <si>
    <t>74.7</t>
  </si>
  <si>
    <t>88.4</t>
  </si>
  <si>
    <t>                    Lligua</t>
  </si>
  <si>
    <t>                    Río Negro</t>
  </si>
  <si>
    <t>                    Ulba</t>
  </si>
  <si>
    <t>               Cevallos</t>
  </si>
  <si>
    <t>                    Cevallos</t>
  </si>
  <si>
    <t>               Mocha</t>
  </si>
  <si>
    <t>                    Mocha</t>
  </si>
  <si>
    <t>                    Pinguilí</t>
  </si>
  <si>
    <t>9.1</t>
  </si>
  <si>
    <t>               Patate</t>
  </si>
  <si>
    <t>50.3</t>
  </si>
  <si>
    <t>                    Patate</t>
  </si>
  <si>
    <t>62.1</t>
  </si>
  <si>
    <t>               Quero</t>
  </si>
  <si>
    <t>62.7</t>
  </si>
  <si>
    <t>                    Quero</t>
  </si>
  <si>
    <t>64.6</t>
  </si>
  <si>
    <t>                    Yanayacu - Mochapata</t>
  </si>
  <si>
    <t>               San Pedro de Pelileo</t>
  </si>
  <si>
    <t>                    Benítez (Pachanlica)</t>
  </si>
  <si>
    <t>44.5</t>
  </si>
  <si>
    <t>                    Chiquicha</t>
  </si>
  <si>
    <t>                    Cotaló</t>
  </si>
  <si>
    <t>                    El Rosario (Rumichaca)</t>
  </si>
  <si>
    <t>                    García Moreno (Chumaquí)</t>
  </si>
  <si>
    <t>                    Guambaló (Huambaló)</t>
  </si>
  <si>
    <t>                    Pelileo</t>
  </si>
  <si>
    <t>56.3</t>
  </si>
  <si>
    <t>               Santiago de Píllaro</t>
  </si>
  <si>
    <t>33.3</t>
  </si>
  <si>
    <t>                    Baquerizo Moreno</t>
  </si>
  <si>
    <t>61.4</t>
  </si>
  <si>
    <t>                    Emilio María Terán (Rumipamba)</t>
  </si>
  <si>
    <t>                    Marcos Espinel (Chacata)</t>
  </si>
  <si>
    <t>                    Presidente Urbina (Chagrapamba-Patzucul)</t>
  </si>
  <si>
    <t>                    Píllaro</t>
  </si>
  <si>
    <t>50.1</t>
  </si>
  <si>
    <t>                    San José de Poaló</t>
  </si>
  <si>
    <t>                    San Miguelito</t>
  </si>
  <si>
    <t>               Tisaleo</t>
  </si>
  <si>
    <t>37.7</t>
  </si>
  <si>
    <t>                    Quinchicoto</t>
  </si>
  <si>
    <t>                    Tisaleo</t>
  </si>
  <si>
    <t>AÑO: 2001</t>
  </si>
  <si>
    <t>2,354,197</t>
  </si>
  <si>
    <t>2,848,088</t>
  </si>
  <si>
    <t>                    Chiguinda</t>
  </si>
  <si>
    <t>84.7</t>
  </si>
  <si>
    <t>               Limón Indanza</t>
  </si>
  <si>
    <t>51.1</t>
  </si>
  <si>
    <t>                    General Leonidas Plaza G. (Limón)</t>
  </si>
  <si>
    <t>                    San Antonio (Cab. en San Antonio Centro)</t>
  </si>
  <si>
    <t>17.2</t>
  </si>
  <si>
    <t>                    Santa Susana de Chiviaza (Cab. en Chiviaza)</t>
  </si>
  <si>
    <t>                    Yunganza (Cab. en El Rosario)</t>
  </si>
  <si>
    <t>69.8</t>
  </si>
  <si>
    <t>50.2</t>
  </si>
  <si>
    <t>70.2</t>
  </si>
  <si>
    <t>                    Alshi (Cab. en 9 de Octubre)</t>
  </si>
  <si>
    <t>30.8</t>
  </si>
  <si>
    <t>97.3</t>
  </si>
  <si>
    <t>                    Rio Blanco</t>
  </si>
  <si>
    <t>49.8</t>
  </si>
  <si>
    <t>39.2</t>
  </si>
  <si>
    <t>95.6</t>
  </si>
  <si>
    <t>               Pablo VI</t>
  </si>
  <si>
    <t>67.9</t>
  </si>
  <si>
    <t>66.0</t>
  </si>
  <si>
    <t>                    16 De Agosto</t>
  </si>
  <si>
    <t>44.0</t>
  </si>
  <si>
    <t>                    Cumandá (Cab. en Colonia Agrícola Sevilla del Oro)</t>
  </si>
  <si>
    <t>82.3</t>
  </si>
  <si>
    <t>                    Sangay (Cab. en Nayamanaca)</t>
  </si>
  <si>
    <t>58.5</t>
  </si>
  <si>
    <t>57.3</t>
  </si>
  <si>
    <t>                    San Luis de el Acho (Cab. en el Acho)</t>
  </si>
  <si>
    <t>60.6</t>
  </si>
  <si>
    <t>                    Santiago de Mendéz</t>
  </si>
  <si>
    <t>84.5</t>
  </si>
  <si>
    <t>73.5</t>
  </si>
  <si>
    <t>68.1</t>
  </si>
  <si>
    <t>                    Huasaga (Cab en Wampuk)</t>
  </si>
  <si>
    <t>18.8</t>
  </si>
  <si>
    <t>60.2</t>
  </si>
  <si>
    <t>74.2</t>
  </si>
  <si>
    <t>63.6</t>
  </si>
  <si>
    <t>80.6</t>
  </si>
  <si>
    <t>95.2</t>
  </si>
  <si>
    <t>52.7</t>
  </si>
  <si>
    <t>69.3</t>
  </si>
  <si>
    <t>77.0</t>
  </si>
  <si>
    <t>58.6</t>
  </si>
  <si>
    <t>81.6</t>
  </si>
  <si>
    <t>52.0</t>
  </si>
  <si>
    <t>                    Puerto Misahualli</t>
  </si>
  <si>
    <t>78.5</t>
  </si>
  <si>
    <t>                    Cononaco</t>
  </si>
  <si>
    <t>49.2</t>
  </si>
  <si>
    <t>                    La Joya de los Sachas</t>
  </si>
  <si>
    <t>59.4</t>
  </si>
  <si>
    <t>                    Avila (Cab en Huiruno)</t>
  </si>
  <si>
    <t>73.0</t>
  </si>
  <si>
    <t>65.7</t>
  </si>
  <si>
    <t>6.1</t>
  </si>
  <si>
    <t>79.1</t>
  </si>
  <si>
    <t>86.0</t>
  </si>
  <si>
    <t>50.8</t>
  </si>
  <si>
    <t>42.8</t>
  </si>
  <si>
    <t>                    Simón Bolívar (Cab. en Mushullacta)</t>
  </si>
  <si>
    <t>58.1</t>
  </si>
  <si>
    <t>17.5</t>
  </si>
  <si>
    <t>                    Veracruz (Indillama) (Cab. en Indillama)</t>
  </si>
  <si>
    <t>60.4</t>
  </si>
  <si>
    <t>42.1</t>
  </si>
  <si>
    <t>35.0</t>
  </si>
  <si>
    <t>80.0</t>
  </si>
  <si>
    <t>                    Puerto Bolívar (Puerto Montufar)</t>
  </si>
  <si>
    <t>73.9</t>
  </si>
  <si>
    <t>                    San Pedro de los Cofanes</t>
  </si>
  <si>
    <t>                    San Roque (Cab San Vicente)</t>
  </si>
  <si>
    <t>82.8</t>
  </si>
  <si>
    <t>95.0</t>
  </si>
  <si>
    <t>               Centinela del Condor</t>
  </si>
  <si>
    <t>82.2</t>
  </si>
  <si>
    <t>75.3</t>
  </si>
  <si>
    <t>61.1</t>
  </si>
  <si>
    <t>18.6</t>
  </si>
  <si>
    <t>                    28 de Mayo (San josé de Yacuambi)</t>
  </si>
  <si>
    <t>41.5</t>
  </si>
  <si>
    <t>50.6</t>
  </si>
  <si>
    <t>                    San Carlos de las Minas</t>
  </si>
  <si>
    <t>94.3</t>
  </si>
  <si>
    <t>1,154,251</t>
  </si>
  <si>
    <t>1,387,206</t>
  </si>
  <si>
    <t>74.9</t>
  </si>
  <si>
    <t>81.3</t>
  </si>
  <si>
    <t>51.0</t>
  </si>
  <si>
    <t>58.8</t>
  </si>
  <si>
    <t>65.0</t>
  </si>
  <si>
    <t>                    San Juan de Cerro Azul</t>
  </si>
  <si>
    <t>                    San josé</t>
  </si>
  <si>
    <t>48.5</t>
  </si>
  <si>
    <t>68.2</t>
  </si>
  <si>
    <t>78.2</t>
  </si>
  <si>
    <t>73.7</t>
  </si>
  <si>
    <t>84.8</t>
  </si>
  <si>
    <t>84.9</t>
  </si>
  <si>
    <t>                    Tendales (Cab. en Puerto Tendales)</t>
  </si>
  <si>
    <t>86.6</t>
  </si>
  <si>
    <t>                    El Paraiso</t>
  </si>
  <si>
    <t>92.6</t>
  </si>
  <si>
    <t>60.7</t>
  </si>
  <si>
    <t>93.1</t>
  </si>
  <si>
    <t>78.3</t>
  </si>
  <si>
    <t>89.1</t>
  </si>
  <si>
    <t>77.1</t>
  </si>
  <si>
    <t>59.9</t>
  </si>
  <si>
    <t>70.3</t>
  </si>
  <si>
    <t>67.8</t>
  </si>
  <si>
    <t>                    Capiro (Cab. en la Capilla de Capiro)</t>
  </si>
  <si>
    <t>                    Moromoro (Cab. en el Vado)</t>
  </si>
  <si>
    <t>59.5</t>
  </si>
  <si>
    <t>85.8</t>
  </si>
  <si>
    <t>71.3</t>
  </si>
  <si>
    <t>                    Salati</t>
  </si>
  <si>
    <t>53.2</t>
  </si>
  <si>
    <t>90.3</t>
  </si>
  <si>
    <t>55.7</t>
  </si>
  <si>
    <t>62.6</t>
  </si>
  <si>
    <t>                    Abañin</t>
  </si>
  <si>
    <t>60.3</t>
  </si>
  <si>
    <t>92.8</t>
  </si>
  <si>
    <t>                    Súa (Cab. en la Bocana)</t>
  </si>
  <si>
    <t>71.4</t>
  </si>
  <si>
    <t>                    Tonchigue</t>
  </si>
  <si>
    <t>85.0</t>
  </si>
  <si>
    <t>37.6</t>
  </si>
  <si>
    <t>                    Atahualpa (Cab. en Camarones)</t>
  </si>
  <si>
    <t>51.3</t>
  </si>
  <si>
    <t>                    Colón Eloy del Maria</t>
  </si>
  <si>
    <t>                    Luis Vargas Torres (Cab. en Playa de Oro)</t>
  </si>
  <si>
    <t>91.6</t>
  </si>
  <si>
    <t>49.4</t>
  </si>
  <si>
    <t>                    Pampanal de bolívar</t>
  </si>
  <si>
    <t>                    San josé de Cayapas</t>
  </si>
  <si>
    <t>17.6</t>
  </si>
  <si>
    <t>74.3</t>
  </si>
  <si>
    <t>                    Telembi</t>
  </si>
  <si>
    <t>51.8</t>
  </si>
  <si>
    <t>                    Timbire</t>
  </si>
  <si>
    <t>                    Valdéz (Limones)</t>
  </si>
  <si>
    <t>                    Camarones (Cab. en San Vicente)</t>
  </si>
  <si>
    <t>70.1</t>
  </si>
  <si>
    <t>                    Crnel. Carlos Concha Torres (Cab. en Huele)</t>
  </si>
  <si>
    <t>89.8</t>
  </si>
  <si>
    <t>70.0</t>
  </si>
  <si>
    <t>64.7</t>
  </si>
  <si>
    <t>63.4</t>
  </si>
  <si>
    <t>                    San José De Chamanga (Cab. en Chamanga)</t>
  </si>
  <si>
    <t>                    Chura (Chancama) (Cab. En El Yerbero)</t>
  </si>
  <si>
    <t>76.6</t>
  </si>
  <si>
    <t>                    Rosa Zárate (Quinindé)</t>
  </si>
  <si>
    <t>               Rioverde</t>
  </si>
  <si>
    <t>                    Chumunde</t>
  </si>
  <si>
    <t>                    Montalvo (Cab. en Horqueta)</t>
  </si>
  <si>
    <t>                    5 de Junio (Cab. en Uimbi)</t>
  </si>
  <si>
    <t>98.6</t>
  </si>
  <si>
    <t>                    Alto Tambo (Cab. en Guadual)</t>
  </si>
  <si>
    <t>                    Ancón (Pichangal) (Cab. en Palma Real)</t>
  </si>
  <si>
    <t>15.3</t>
  </si>
  <si>
    <t>                    Mataje (Cab. en Santander)</t>
  </si>
  <si>
    <t>                    San Javier de Cachavi (Cab. en San Javier)</t>
  </si>
  <si>
    <t>                    Tululbi (Cab. en Ricaurte)</t>
  </si>
  <si>
    <t>26.2</t>
  </si>
  <si>
    <t>72.9</t>
  </si>
  <si>
    <t>79.0</t>
  </si>
  <si>
    <t>63.9</t>
  </si>
  <si>
    <t>84.4</t>
  </si>
  <si>
    <t>                    Crnel. Marcelino Mariduena</t>
  </si>
  <si>
    <t>               Duran</t>
  </si>
  <si>
    <t>                    Eloy Alfaro (Duran)</t>
  </si>
  <si>
    <t>72.0</t>
  </si>
  <si>
    <t>69.6</t>
  </si>
  <si>
    <t>81.4</t>
  </si>
  <si>
    <t>79.3</t>
  </si>
  <si>
    <t>94.5</t>
  </si>
  <si>
    <t>77.3</t>
  </si>
  <si>
    <t>84.2</t>
  </si>
  <si>
    <t>                    Roberto Astudillo (Cab. en Cruce de Venecia)</t>
  </si>
  <si>
    <t>73.2</t>
  </si>
  <si>
    <t>85.5</t>
  </si>
  <si>
    <t>69.0</t>
  </si>
  <si>
    <t>64.3</t>
  </si>
  <si>
    <t>                    Valle de la Virgen</t>
  </si>
  <si>
    <t>84.1</t>
  </si>
  <si>
    <t>63.3</t>
  </si>
  <si>
    <t>                    José Luis Tamayo (Muey)</t>
  </si>
  <si>
    <t>79.9</t>
  </si>
  <si>
    <t>91.4</t>
  </si>
  <si>
    <t>75.9</t>
  </si>
  <si>
    <t>71.6</t>
  </si>
  <si>
    <t>               San Jacinto de Yaguachi</t>
  </si>
  <si>
    <t>                    Yaguachi Nuevo (San Jacinto de Yaguachi)</t>
  </si>
  <si>
    <t>76.4</t>
  </si>
  <si>
    <t>60.9</t>
  </si>
  <si>
    <t>53.9</t>
  </si>
  <si>
    <t>81.1</t>
  </si>
  <si>
    <t>               Santa Lucia</t>
  </si>
  <si>
    <t>75.7</t>
  </si>
  <si>
    <t>82.5</t>
  </si>
  <si>
    <t>          Los Rios</t>
  </si>
  <si>
    <t>42.4</t>
  </si>
  <si>
    <t>83.1</t>
  </si>
  <si>
    <t>89.6</t>
  </si>
  <si>
    <t>                    Febres Cordero (Las Juntas) (Cab en Mata de Cacao)</t>
  </si>
  <si>
    <t>70.9</t>
  </si>
  <si>
    <t>67.0</t>
  </si>
  <si>
    <t>56.9</t>
  </si>
  <si>
    <t>91.5</t>
  </si>
  <si>
    <t>75.8</t>
  </si>
  <si>
    <t>92.9</t>
  </si>
  <si>
    <t>75.4</t>
  </si>
  <si>
    <t>82.0</t>
  </si>
  <si>
    <t>88.1</t>
  </si>
  <si>
    <t>70.7</t>
  </si>
  <si>
    <t>90.9</t>
  </si>
  <si>
    <t>                    Antonio Sotomayor (Cab. en Playas de Vinces)</t>
  </si>
  <si>
    <t>74.6</t>
  </si>
  <si>
    <t>55.4</t>
  </si>
  <si>
    <t>                    Arq. Sixto Durán Ballen</t>
  </si>
  <si>
    <t>28.5</t>
  </si>
  <si>
    <t>               Bolivar (De Manabí)</t>
  </si>
  <si>
    <t>78.9</t>
  </si>
  <si>
    <t>24.9</t>
  </si>
  <si>
    <t>                    San Pedro de Suma</t>
  </si>
  <si>
    <t>                    San Francisco de Novillo (Cab en Novillo)</t>
  </si>
  <si>
    <t>64.2</t>
  </si>
  <si>
    <t>50.7</t>
  </si>
  <si>
    <t>69.2</t>
  </si>
  <si>
    <t>               Jaramijo</t>
  </si>
  <si>
    <t>                    El Anegado (Cab. en Eloy Alfaro)</t>
  </si>
  <si>
    <t>                    La Unión (De Jipijapa)</t>
  </si>
  <si>
    <t>82.7</t>
  </si>
  <si>
    <t>79.7</t>
  </si>
  <si>
    <t>53.1</t>
  </si>
  <si>
    <t>69.9</t>
  </si>
  <si>
    <t>45.0</t>
  </si>
  <si>
    <t>39.1</t>
  </si>
  <si>
    <t>66.3</t>
  </si>
  <si>
    <t>87.1</t>
  </si>
  <si>
    <t>75.0</t>
  </si>
  <si>
    <t>65.2</t>
  </si>
  <si>
    <t>40.8</t>
  </si>
  <si>
    <t>                    Riochico (Rio Chico)</t>
  </si>
  <si>
    <t>63.7</t>
  </si>
  <si>
    <t>45.7</t>
  </si>
  <si>
    <t>               San Vicente</t>
  </si>
  <si>
    <t>74.0</t>
  </si>
  <si>
    <t>                    Honorato Vásquez (Cab. en Vásquez)</t>
  </si>
  <si>
    <t>85.4</t>
  </si>
  <si>
    <t>64.0</t>
  </si>
  <si>
    <t>                    San Pablo (Cab en Pueblo Nuevo)</t>
  </si>
  <si>
    <t>87.6</t>
  </si>
  <si>
    <t>67.5</t>
  </si>
  <si>
    <t>                    Angel Pedro Giler (La Estancilla)</t>
  </si>
  <si>
    <t>61.8</t>
  </si>
  <si>
    <t>55.0</t>
  </si>
  <si>
    <t>                    El Paraiso (La Catorce)</t>
  </si>
  <si>
    <t>97.2</t>
  </si>
  <si>
    <t>99.7</t>
  </si>
  <si>
    <t>51.5</t>
  </si>
  <si>
    <t>97.6</t>
  </si>
  <si>
    <t>99.4</t>
  </si>
  <si>
    <t>97.8</t>
  </si>
  <si>
    <t>99.3</t>
  </si>
  <si>
    <t>92.4</t>
  </si>
  <si>
    <t>1,129,484</t>
  </si>
  <si>
    <t>1,343,372</t>
  </si>
  <si>
    <t>87.3</t>
  </si>
  <si>
    <t>98.0</t>
  </si>
  <si>
    <t>88.7</t>
  </si>
  <si>
    <t>84.6</t>
  </si>
  <si>
    <t>                    Sayausi</t>
  </si>
  <si>
    <t>54.1</t>
  </si>
  <si>
    <t>                    Victoria del Portete (Irquis)</t>
  </si>
  <si>
    <t>89.0</t>
  </si>
  <si>
    <t>                    Jadan</t>
  </si>
  <si>
    <t>                    Remigio Crespo Toral (Gulag)</t>
  </si>
  <si>
    <t>61.5</t>
  </si>
  <si>
    <t>54.7</t>
  </si>
  <si>
    <t>                    El Progreso (Cab. En Zhota)</t>
  </si>
  <si>
    <t>55.2</t>
  </si>
  <si>
    <t>71.7</t>
  </si>
  <si>
    <t>81.0</t>
  </si>
  <si>
    <t>                    San Cristobal</t>
  </si>
  <si>
    <t>                    Camilo Ponce Enríquez (Cab.Río 7 de Mollepongo)</t>
  </si>
  <si>
    <t>51.4</t>
  </si>
  <si>
    <t>61.2</t>
  </si>
  <si>
    <t>96.2</t>
  </si>
  <si>
    <t>                    Guel</t>
  </si>
  <si>
    <t>85.2</t>
  </si>
  <si>
    <t>52.1</t>
  </si>
  <si>
    <t>78.7</t>
  </si>
  <si>
    <t>71.8</t>
  </si>
  <si>
    <t>33.0</t>
  </si>
  <si>
    <t>                    Julio E. Moreno (Catanahuan Grande)</t>
  </si>
  <si>
    <t>                    Regulo de Mora</t>
  </si>
  <si>
    <t>41.1</t>
  </si>
  <si>
    <t>               Bolívar (De Carchi)</t>
  </si>
  <si>
    <t>73.8</t>
  </si>
  <si>
    <t>86.1</t>
  </si>
  <si>
    <t>                    García Moreno</t>
  </si>
  <si>
    <t>72.8</t>
  </si>
  <si>
    <t>85.1</t>
  </si>
  <si>
    <t>72.4</t>
  </si>
  <si>
    <t>                    Jijón Y Caamano (Cab. en Rio Blanco)</t>
  </si>
  <si>
    <t>                    Juan Montalvo (San Ignacio De Quil)</t>
  </si>
  <si>
    <t>90.0</t>
  </si>
  <si>
    <t>92.3</t>
  </si>
  <si>
    <t>89.3</t>
  </si>
  <si>
    <t>                    Tobar Donoso (La Bocana de Camumbi)</t>
  </si>
  <si>
    <t>                    Tufino</t>
  </si>
  <si>
    <t>96.1</t>
  </si>
  <si>
    <t>73.1</t>
  </si>
  <si>
    <t>                    Azoguez</t>
  </si>
  <si>
    <t>89.9</t>
  </si>
  <si>
    <t>                    Jerusalen</t>
  </si>
  <si>
    <t>                    Nazón (Cab. en Pampa de Dominguez)</t>
  </si>
  <si>
    <t>81.5</t>
  </si>
  <si>
    <t>                    Honorato Vasquez (Tambo Viejo)</t>
  </si>
  <si>
    <t>31.5</t>
  </si>
  <si>
    <t>87.7</t>
  </si>
  <si>
    <t>90.5</t>
  </si>
  <si>
    <t>97.1</t>
  </si>
  <si>
    <t>                    Santiago de Quito (Cab. San Antonio de Quito)</t>
  </si>
  <si>
    <t>               Cumanda</t>
  </si>
  <si>
    <t>                    Cumanda</t>
  </si>
  <si>
    <t>93.7</t>
  </si>
  <si>
    <t>                    San Gerardo de Pacaicaguan</t>
  </si>
  <si>
    <t>                    San Isidro de Patulu</t>
  </si>
  <si>
    <t>                    Santa Fe de Galán</t>
  </si>
  <si>
    <t>                    Valparaiso</t>
  </si>
  <si>
    <t>96.3</t>
  </si>
  <si>
    <t>87.0</t>
  </si>
  <si>
    <t>93.2</t>
  </si>
  <si>
    <t>                    Cacha (Cab. en Machangara)</t>
  </si>
  <si>
    <t>                    Pungala</t>
  </si>
  <si>
    <t>87.4</t>
  </si>
  <si>
    <t>                    Guasaganda (Cab. en Guasaganda Centro)</t>
  </si>
  <si>
    <t>                    11 De Noviembre (Ilinchisi)</t>
  </si>
  <si>
    <t>                    Belisario Quevedo (Guanailin)</t>
  </si>
  <si>
    <t>88.3</t>
  </si>
  <si>
    <t>                    Poalo</t>
  </si>
  <si>
    <t>                    Tanicuchi</t>
  </si>
  <si>
    <t>68.8</t>
  </si>
  <si>
    <t>                    joséguango Bajo</t>
  </si>
  <si>
    <t>38.2</t>
  </si>
  <si>
    <t>27.5</t>
  </si>
  <si>
    <t>91.0</t>
  </si>
  <si>
    <t>72.2</t>
  </si>
  <si>
    <t>94.6</t>
  </si>
  <si>
    <t>86.4</t>
  </si>
  <si>
    <t>                    6 de Julio de Cuellaje (Cab. en Cuellaje)</t>
  </si>
  <si>
    <t>46.4</t>
  </si>
  <si>
    <t>                    Garcia Moreno (Llurimagua)</t>
  </si>
  <si>
    <t>                    Vacas Galindo (El Churo) (Cab. en San Miguel Alto)</t>
  </si>
  <si>
    <t>88.5</t>
  </si>
  <si>
    <t>67.2</t>
  </si>
  <si>
    <t>95.1</t>
  </si>
  <si>
    <t>                    Eugenio Espejo (Calpaqui)</t>
  </si>
  <si>
    <t>                    Pataqui</t>
  </si>
  <si>
    <t>47.1</t>
  </si>
  <si>
    <t>66.7</t>
  </si>
  <si>
    <t>58.4</t>
  </si>
  <si>
    <t>                    Selva Alegre (Cab. en San Miguel de Pamplona)</t>
  </si>
  <si>
    <t>                    Chuga</t>
  </si>
  <si>
    <t>78.6</t>
  </si>
  <si>
    <t>89.4</t>
  </si>
  <si>
    <t>34.5</t>
  </si>
  <si>
    <t>                    Sanguillín</t>
  </si>
  <si>
    <t>36.6</t>
  </si>
  <si>
    <t>37.4</t>
  </si>
  <si>
    <t>                    San Pedro de la Bendita</t>
  </si>
  <si>
    <t>                    Cruzpamba (Cab. en Carlos Bustamante)</t>
  </si>
  <si>
    <t>                    Tnte. Maximiliano Rodríguez Loaiza</t>
  </si>
  <si>
    <t>                    27 de Abril (Cab. en la Naranja)</t>
  </si>
  <si>
    <t>               Gonzanama</t>
  </si>
  <si>
    <t>                    Taquil (Miguel Riofrio)</t>
  </si>
  <si>
    <t>44.1</t>
  </si>
  <si>
    <t>                    Olmedo (Santa Barbara)</t>
  </si>
  <si>
    <t>                    12 de Diciembre (Cab. en Achiotes)</t>
  </si>
  <si>
    <t>                    San Antonio de las Aradas (Cab en las Aradas)</t>
  </si>
  <si>
    <t>                    Manu</t>
  </si>
  <si>
    <t>74.1</t>
  </si>
  <si>
    <t>                    Cazaderos (Cab. en Mangaurco)</t>
  </si>
  <si>
    <t>29.4</t>
  </si>
  <si>
    <t>93.8</t>
  </si>
  <si>
    <t>                    Aloag</t>
  </si>
  <si>
    <t>91.8</t>
  </si>
  <si>
    <t>63.8</t>
  </si>
  <si>
    <t>92.2</t>
  </si>
  <si>
    <t>                    Amaguaña</t>
  </si>
  <si>
    <t>75.6</t>
  </si>
  <si>
    <t>85.3</t>
  </si>
  <si>
    <t>95.8</t>
  </si>
  <si>
    <t>90.8</t>
  </si>
  <si>
    <t>88.6</t>
  </si>
  <si>
    <t>                    Pintag</t>
  </si>
  <si>
    <t>76.5</t>
  </si>
  <si>
    <t>93.3</t>
  </si>
  <si>
    <t>88.9</t>
  </si>
  <si>
    <t>98.2</t>
  </si>
  <si>
    <t>96.8</t>
  </si>
  <si>
    <t>               San Miguel de Los Bancos</t>
  </si>
  <si>
    <t>                    San Miguel de los Bancos</t>
  </si>
  <si>
    <t>66.9</t>
  </si>
  <si>
    <t>               Santo Domingo</t>
  </si>
  <si>
    <t>                    San Jacinto del Bua</t>
  </si>
  <si>
    <t>                    Santo Domingo de los Colorados</t>
  </si>
  <si>
    <t>                    Valle Hermoso</t>
  </si>
  <si>
    <t>92.7</t>
  </si>
  <si>
    <t>                    Augusto N. Martinez (Mundugleo)</t>
  </si>
  <si>
    <t>                    Constantino Fernández (Cab. en Cullitahua)</t>
  </si>
  <si>
    <t>93.0</t>
  </si>
  <si>
    <t>                    Pilaguín (Pilahuín)</t>
  </si>
  <si>
    <t>                    San Bartolomé De Pinllog</t>
  </si>
  <si>
    <t>67.3</t>
  </si>
  <si>
    <t>               Baños de Agua Santa</t>
  </si>
  <si>
    <t>                    Pinguili</t>
  </si>
  <si>
    <t>                    Los Andes (Cab. en Poatug)</t>
  </si>
  <si>
    <t>                    Sucre (Cab. en Sucre-Patate-Urco)</t>
  </si>
  <si>
    <t>84.3</t>
  </si>
  <si>
    <t>                    Yanayacu - Mochapata (Cab. en Yanayacu)</t>
  </si>
  <si>
    <t>                    Chiquicha (Cab. en Chiquicha Grande)</t>
  </si>
  <si>
    <t>                    García Moreno (Chumaqui)</t>
  </si>
  <si>
    <t>                    Salasaca</t>
  </si>
  <si>
    <t>                    San José De Poalo</t>
  </si>
  <si>
    <t>AÑO: 2010</t>
  </si>
  <si>
    <t>92.0</t>
  </si>
  <si>
    <t>3,450,768</t>
  </si>
  <si>
    <t>3,748,919</t>
  </si>
  <si>
    <t>89.5</t>
  </si>
  <si>
    <t>                    General Leonidas Plaza Gutiérrez (Limón)</t>
  </si>
  <si>
    <t>52.4</t>
  </si>
  <si>
    <t>                    Yunganza (Cab. en el Rosario)</t>
  </si>
  <si>
    <t>59.2</t>
  </si>
  <si>
    <t>80.7</t>
  </si>
  <si>
    <t>                    Alshi (Cab. en 9 de octubre)</t>
  </si>
  <si>
    <t>91.1</t>
  </si>
  <si>
    <t>98.7</t>
  </si>
  <si>
    <t>                    Río Blanco</t>
  </si>
  <si>
    <t>               Pablo Sexto</t>
  </si>
  <si>
    <t>                    Pablo Sexto</t>
  </si>
  <si>
    <t>55.6</t>
  </si>
  <si>
    <t>                    Palora (Metzera)</t>
  </si>
  <si>
    <t>63.1</t>
  </si>
  <si>
    <t>72.6</t>
  </si>
  <si>
    <t>80.9</t>
  </si>
  <si>
    <t>                    Huasaga (Cab. en Wampuik)</t>
  </si>
  <si>
    <t>                    Pumpuentsa</t>
  </si>
  <si>
    <t>               Tiwintza</t>
  </si>
  <si>
    <t>35.2</t>
  </si>
  <si>
    <t>86.7</t>
  </si>
  <si>
    <t>                    Carlos Julio Arosemena Tola</t>
  </si>
  <si>
    <t>98.8</t>
  </si>
  <si>
    <t>                    Sumaco</t>
  </si>
  <si>
    <t>                    Tálag</t>
  </si>
  <si>
    <t>40.4</t>
  </si>
  <si>
    <t>                    Enokanqui (Cab. en el Paraíso)</t>
  </si>
  <si>
    <t>                    Lago San Pedro</t>
  </si>
  <si>
    <t>                    Tres de Noviembre</t>
  </si>
  <si>
    <t>                    Unión Milagreña</t>
  </si>
  <si>
    <t>                    San José de Payamino</t>
  </si>
  <si>
    <t>                    Ávila (Cab. en Huiruno)</t>
  </si>
  <si>
    <t>                    Alejandro Labaca</t>
  </si>
  <si>
    <t>                    El Dorado</t>
  </si>
  <si>
    <t>                    El Edén</t>
  </si>
  <si>
    <t>                    Inés Arango</t>
  </si>
  <si>
    <t>64.4</t>
  </si>
  <si>
    <t>                    La Belleza</t>
  </si>
  <si>
    <t>                    Nuevo Paraíso</t>
  </si>
  <si>
    <t>                    Puerto Francisco de Orellana (El Coca)</t>
  </si>
  <si>
    <t>                    San José de Guayusa</t>
  </si>
  <si>
    <t>                    San Luis de Armenia</t>
  </si>
  <si>
    <t>                    Taracoa (Cab. en Nueva Esperanza: Yuca)</t>
  </si>
  <si>
    <t>94.4</t>
  </si>
  <si>
    <t>                    Diez de Agosto</t>
  </si>
  <si>
    <t>88.2</t>
  </si>
  <si>
    <t>44.3</t>
  </si>
  <si>
    <t>44.7</t>
  </si>
  <si>
    <t>                    Lumbaqui</t>
  </si>
  <si>
    <t>94.1</t>
  </si>
  <si>
    <t>66.6</t>
  </si>
  <si>
    <t>                    Puerto el Carmen del Putumayo</t>
  </si>
  <si>
    <t>24.4</t>
  </si>
  <si>
    <t>                    San Roque (Cab. en San Vicente)</t>
  </si>
  <si>
    <t>46.3</t>
  </si>
  <si>
    <t>               El pangui</t>
  </si>
  <si>
    <t>                    La Canela</t>
  </si>
  <si>
    <t>               Paquisha</t>
  </si>
  <si>
    <t>                    Nuevo Quito</t>
  </si>
  <si>
    <t>                    Chicaña</t>
  </si>
  <si>
    <t>                    Yantzaza (Yanzatza)</t>
  </si>
  <si>
    <t>                    Imbana (la Victoria de Imbana)</t>
  </si>
  <si>
    <t>1,716,395</t>
  </si>
  <si>
    <t>1,848,693</t>
  </si>
  <si>
    <t>98.4</t>
  </si>
  <si>
    <t>95.4</t>
  </si>
  <si>
    <t>94.7</t>
  </si>
  <si>
    <t>                    Río Bonito</t>
  </si>
  <si>
    <t>                    El Paraíso</t>
  </si>
  <si>
    <t>86.3</t>
  </si>
  <si>
    <t>90.7</t>
  </si>
  <si>
    <t>96.7</t>
  </si>
  <si>
    <t>                    Cañaquemada</t>
  </si>
  <si>
    <t>94.2</t>
  </si>
  <si>
    <t>81.7</t>
  </si>
  <si>
    <t>98.1</t>
  </si>
  <si>
    <t>95.3</t>
  </si>
  <si>
    <t>39.9</t>
  </si>
  <si>
    <t>94.8</t>
  </si>
  <si>
    <t>97.0</t>
  </si>
  <si>
    <t>82.1</t>
  </si>
  <si>
    <t>98.9</t>
  </si>
  <si>
    <t>25.2</t>
  </si>
  <si>
    <t>                    Valdéz (Limónes)</t>
  </si>
  <si>
    <t>96.9</t>
  </si>
  <si>
    <t>                    San José de Chamanga (Cab. en Chamanga)</t>
  </si>
  <si>
    <t>                    Chura (Chancama) (Cab. en El Yerbero)</t>
  </si>
  <si>
    <t>80.2</t>
  </si>
  <si>
    <t>85.7</t>
  </si>
  <si>
    <t>                    Montalvo (cab. en Horqueta)</t>
  </si>
  <si>
    <t>                    Ríoverde</t>
  </si>
  <si>
    <t>                    San Javier de Cachaví (Cab. en San Javier)</t>
  </si>
  <si>
    <t>83.6</t>
  </si>
  <si>
    <t>                    Tululbí (Cab. en Ricaurte)</t>
  </si>
  <si>
    <t>94.0</t>
  </si>
  <si>
    <t>               Alfredo Baquerizo Moreno (Jujan)</t>
  </si>
  <si>
    <t>                    Alfredo Baquerizo Moreno (Juján)</t>
  </si>
  <si>
    <t>                    San Jacinto</t>
  </si>
  <si>
    <t>                    Coronel Marcelino Maridueña (San Carlos)</t>
  </si>
  <si>
    <t>93.6</t>
  </si>
  <si>
    <t>91.7</t>
  </si>
  <si>
    <t>               El triunfo</t>
  </si>
  <si>
    <t>92.5</t>
  </si>
  <si>
    <t>97.9</t>
  </si>
  <si>
    <t>                    Isidro Ayora</t>
  </si>
  <si>
    <t>94.9</t>
  </si>
  <si>
    <t>                    Roberto Astudillo (cab. en Cruce de Venecia)</t>
  </si>
  <si>
    <t>93.5</t>
  </si>
  <si>
    <t>93.9</t>
  </si>
  <si>
    <t>               Nobol</t>
  </si>
  <si>
    <t>               Salitre (Urbina Jado)</t>
  </si>
  <si>
    <t>                    El Salitre (Las Ramas), Cab. Cantonal</t>
  </si>
  <si>
    <t>                    General vernaza (Dos Esteros)</t>
  </si>
  <si>
    <t>                    La Victoria (Ñauza)</t>
  </si>
  <si>
    <t>83.8</t>
  </si>
  <si>
    <t>                    San Jacinto de Yaguachi</t>
  </si>
  <si>
    <t>                    Febres Cordero (Las Juntas)(Cab. en Mata de Cacao)</t>
  </si>
  <si>
    <t>95.7</t>
  </si>
  <si>
    <t>96.0</t>
  </si>
  <si>
    <t>96.5</t>
  </si>
  <si>
    <t>               Quinsaloma</t>
  </si>
  <si>
    <t>                    Arq. Sixto Duran Ballén</t>
  </si>
  <si>
    <t>               Bolívar</t>
  </si>
  <si>
    <t>                    San Francisco de Novillo (Cab. en Novillo)</t>
  </si>
  <si>
    <t>89.7</t>
  </si>
  <si>
    <t>92.1</t>
  </si>
  <si>
    <t>                    Campozano (la Palma de Paján)</t>
  </si>
  <si>
    <t>97.5</t>
  </si>
  <si>
    <t>                    Riochico (Río Chico)</t>
  </si>
  <si>
    <t>90.6</t>
  </si>
  <si>
    <t>                    San Pablo (Cab. en Pueblo Nuevo)</t>
  </si>
  <si>
    <t>96.4</t>
  </si>
  <si>
    <t>                    Charapotó</t>
  </si>
  <si>
    <t>          Santa Elena</t>
  </si>
  <si>
    <t>                    San José de Ancón</t>
  </si>
  <si>
    <t>                    Manga del Cura</t>
  </si>
  <si>
    <t>99.0</t>
  </si>
  <si>
    <t>99.2</t>
  </si>
  <si>
    <t>100.0</t>
  </si>
  <si>
    <t>87.8</t>
  </si>
  <si>
    <t>99.8</t>
  </si>
  <si>
    <t>1,597,546</t>
  </si>
  <si>
    <t>1,723,330</t>
  </si>
  <si>
    <t>               Camilo Ponce Enríquez</t>
  </si>
  <si>
    <t>                    Luis Galarza Orellana (Cab.en Delegsol)</t>
  </si>
  <si>
    <t>56.5</t>
  </si>
  <si>
    <t>91.3</t>
  </si>
  <si>
    <t>90.1</t>
  </si>
  <si>
    <t>                    Daniel Córdova Toral (El oriente)</t>
  </si>
  <si>
    <t>                    Simón Bolívar (Cab. en Gañanzol)</t>
  </si>
  <si>
    <t>                    El Progreso (Cab.en Zhota)</t>
  </si>
  <si>
    <t>                    San Felipe de Oña Cab. Cantonal</t>
  </si>
  <si>
    <t>                    Bulán (José Víctor Izquierdo)</t>
  </si>
  <si>
    <t>                    Chicán (Guillermo Ortega)</t>
  </si>
  <si>
    <t>                    Dug dug</t>
  </si>
  <si>
    <t>                    San Cristóbal (Carlos Ordóñez Lazo)</t>
  </si>
  <si>
    <t>               Pucara</t>
  </si>
  <si>
    <t>                    Santa Isabel (Chaguarurco)</t>
  </si>
  <si>
    <t>87.9</t>
  </si>
  <si>
    <t>                    Jima (Gima)</t>
  </si>
  <si>
    <t>83.9</t>
  </si>
  <si>
    <t>                    Santa Fé (Santa Fé)</t>
  </si>
  <si>
    <t>                    Simiátug</t>
  </si>
  <si>
    <t>                    El angel</t>
  </si>
  <si>
    <t>                    Jijón y Caamaño (Cab. en Río Blanco)</t>
  </si>
  <si>
    <t>               Montufar</t>
  </si>
  <si>
    <t>96.6</t>
  </si>
  <si>
    <t>               Biblian</t>
  </si>
  <si>
    <t>                    Nazón (Cab. en Pampa de Domínguez)</t>
  </si>
  <si>
    <t>72.5</t>
  </si>
  <si>
    <t>48.3</t>
  </si>
  <si>
    <t>               Deleg</t>
  </si>
  <si>
    <t>                    Pistishí (Nariz del Diablo)</t>
  </si>
  <si>
    <t>                    Santiago de Quito (Cab. en San Antonio de Quito)</t>
  </si>
  <si>
    <t>                    Villa la Unión (Cajabamba)</t>
  </si>
  <si>
    <t>                    Santa fé de Galán</t>
  </si>
  <si>
    <t>                    Bilbao (Cab. en Quilluyacu)</t>
  </si>
  <si>
    <t>                    Cacha (Cab. en Machángara)</t>
  </si>
  <si>
    <t>                    Licán</t>
  </si>
  <si>
    <t>               La Mana</t>
  </si>
  <si>
    <t>                    La maná</t>
  </si>
  <si>
    <t>                    11 de Noviembre (Ilinchisi)</t>
  </si>
  <si>
    <t>                    Alaques (Aláquez)</t>
  </si>
  <si>
    <t>                    Mulliquindil (Santa ana)</t>
  </si>
  <si>
    <t>                    Chugchillán</t>
  </si>
  <si>
    <t>                    San Miguel de Ibarra</t>
  </si>
  <si>
    <t>               San Miguel de Urcuqui</t>
  </si>
  <si>
    <t>                    El lucero</t>
  </si>
  <si>
    <t>85.9</t>
  </si>
  <si>
    <t>72.7</t>
  </si>
  <si>
    <t>                    27 de abril (Cab. en la Naranja)</t>
  </si>
  <si>
    <t>                    San Antonio de las Aradas (Cab. en las Aradas)</t>
  </si>
  <si>
    <t>                    El paraíso de Celén</t>
  </si>
  <si>
    <t>                    El tablón</t>
  </si>
  <si>
    <t>                    San Sebastian de Yúluc</t>
  </si>
  <si>
    <t>                    Sumaypamba</t>
  </si>
  <si>
    <t>                    Bolaspamba</t>
  </si>
  <si>
    <t>97.4</t>
  </si>
  <si>
    <t>98.5</t>
  </si>
  <si>
    <t>97.7</t>
  </si>
  <si>
    <t>99.1</t>
  </si>
  <si>
    <t>99.6</t>
  </si>
  <si>
    <t>99.5</t>
  </si>
  <si>
    <t>          Sto. Dom. Tsachilas</t>
  </si>
  <si>
    <t>                    El Esfuerzo</t>
  </si>
  <si>
    <t>                    San Jacinto del Búa</t>
  </si>
  <si>
    <t>                    Santa María del Toachi</t>
  </si>
  <si>
    <t>                    Constantino Fernandez (Cab. en Cullitahua)</t>
  </si>
  <si>
    <t>95.9</t>
  </si>
  <si>
    <t>                    Pilagüín (Pilagüín)</t>
  </si>
  <si>
    <t>                    Baños de Agua Santa</t>
  </si>
  <si>
    <t>98.3</t>
  </si>
  <si>
    <t>                    Los Andes (cab. en poatug)</t>
  </si>
  <si>
    <t>                    Sucre (Cab. en Sucre-Patate Urco)</t>
  </si>
  <si>
    <t>77.6</t>
  </si>
  <si>
    <t>                    Presidente Urbina (Chagrapamba -Patzucul)</t>
  </si>
  <si>
    <t>Provincia</t>
  </si>
  <si>
    <t>Cantón</t>
  </si>
  <si>
    <t>Parroquia</t>
  </si>
  <si>
    <t>El Oro</t>
  </si>
  <si>
    <t>Arenillas</t>
  </si>
  <si>
    <t>El Guabo</t>
  </si>
  <si>
    <t>Barbones (Sucre)</t>
  </si>
  <si>
    <t>Tendales (Cab, en Puerto Tendales)</t>
  </si>
  <si>
    <t>Huaquillas</t>
  </si>
  <si>
    <t>Machala</t>
  </si>
  <si>
    <t>El Retiro</t>
  </si>
  <si>
    <t>Santa Rosa</t>
  </si>
  <si>
    <t>Jambelí</t>
  </si>
  <si>
    <t>Guayas</t>
  </si>
  <si>
    <t>Balao</t>
  </si>
  <si>
    <t>Durán</t>
  </si>
  <si>
    <t>Eloy Alfaro (Durán)</t>
  </si>
  <si>
    <t>Guayaquil</t>
  </si>
  <si>
    <t>Morro</t>
  </si>
  <si>
    <t>Posorja</t>
  </si>
  <si>
    <t>Puná</t>
  </si>
  <si>
    <t>Tenguel</t>
  </si>
  <si>
    <t>Naranjal</t>
  </si>
  <si>
    <t>Santa Rosa de Flandes</t>
  </si>
  <si>
    <t>Taura</t>
  </si>
  <si>
    <t>Playas</t>
  </si>
  <si>
    <t>General Villamil (Playas)</t>
  </si>
  <si>
    <t>Santa Elena</t>
  </si>
  <si>
    <t>La Libertad</t>
  </si>
  <si>
    <t>Salinas</t>
  </si>
  <si>
    <t>Anconcito</t>
  </si>
  <si>
    <t>José Luis Tamayo (Muey)</t>
  </si>
  <si>
    <t>Atahualpa</t>
  </si>
  <si>
    <t>Chanduy</t>
  </si>
  <si>
    <t>San José de Ancón</t>
  </si>
  <si>
    <t>                    Tendales (Cab, en Puerto Tendales)</t>
  </si>
  <si>
    <t>División</t>
  </si>
  <si>
    <t>Urbana</t>
  </si>
  <si>
    <t>Rural</t>
  </si>
  <si>
    <t>División Política</t>
  </si>
  <si>
    <t>Urbano</t>
  </si>
  <si>
    <t>Golfo de Guayaquil</t>
  </si>
  <si>
    <t>Porcentaje 1990</t>
  </si>
  <si>
    <t>Porcentaje 2001</t>
  </si>
  <si>
    <t>Porcentaje 2010</t>
  </si>
  <si>
    <t>Slope (Trend)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</si>
</sst>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5F5F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9C9C9"/>
        <bgColor rgb="FF000000"/>
      </patternFill>
    </fill>
  </fills>
  <borders count="1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wrapText="1"/>
    </xf>
    <xf numFmtId="0" fontId="6" fillId="6" borderId="5" xfId="0" applyFont="1" applyFill="1" applyBorder="1" applyAlignment="1">
      <alignment wrapText="1"/>
    </xf>
    <xf numFmtId="0" fontId="6" fillId="6" borderId="5" xfId="0" applyFont="1" applyFill="1" applyBorder="1" applyAlignment="1">
      <alignment horizontal="right" wrapText="1"/>
    </xf>
    <xf numFmtId="0" fontId="6" fillId="7" borderId="5" xfId="0" applyFont="1" applyFill="1" applyBorder="1" applyAlignment="1">
      <alignment wrapText="1"/>
    </xf>
    <xf numFmtId="0" fontId="6" fillId="7" borderId="5" xfId="0" applyFont="1" applyFill="1" applyBorder="1" applyAlignment="1">
      <alignment horizontal="right" wrapText="1"/>
    </xf>
    <xf numFmtId="0" fontId="6" fillId="8" borderId="5" xfId="0" applyFont="1" applyFill="1" applyBorder="1" applyAlignment="1">
      <alignment wrapText="1"/>
    </xf>
    <xf numFmtId="0" fontId="6" fillId="8" borderId="5" xfId="0" applyFont="1" applyFill="1" applyBorder="1" applyAlignment="1">
      <alignment horizontal="right" wrapText="1"/>
    </xf>
    <xf numFmtId="0" fontId="6" fillId="9" borderId="4" xfId="0" applyFont="1" applyFill="1" applyBorder="1" applyAlignment="1">
      <alignment wrapText="1"/>
    </xf>
    <xf numFmtId="0" fontId="6" fillId="10" borderId="5" xfId="0" applyFont="1" applyFill="1" applyBorder="1" applyAlignment="1">
      <alignment wrapText="1"/>
    </xf>
    <xf numFmtId="0" fontId="6" fillId="10" borderId="5" xfId="0" applyFont="1" applyFill="1" applyBorder="1" applyAlignment="1">
      <alignment horizontal="right" wrapText="1"/>
    </xf>
    <xf numFmtId="0" fontId="6" fillId="11" borderId="5" xfId="0" applyFont="1" applyFill="1" applyBorder="1" applyAlignment="1">
      <alignment wrapText="1"/>
    </xf>
    <xf numFmtId="0" fontId="6" fillId="11" borderId="5" xfId="0" applyFont="1" applyFill="1" applyBorder="1" applyAlignment="1">
      <alignment horizontal="right" wrapText="1"/>
    </xf>
    <xf numFmtId="0" fontId="6" fillId="12" borderId="4" xfId="0" applyFont="1" applyFill="1" applyBorder="1" applyAlignment="1">
      <alignment wrapText="1"/>
    </xf>
    <xf numFmtId="0" fontId="6" fillId="13" borderId="5" xfId="0" applyFont="1" applyFill="1" applyBorder="1" applyAlignment="1">
      <alignment wrapText="1"/>
    </xf>
    <xf numFmtId="0" fontId="6" fillId="13" borderId="5" xfId="0" applyFont="1" applyFill="1" applyBorder="1" applyAlignment="1">
      <alignment horizontal="right" wrapText="1"/>
    </xf>
    <xf numFmtId="0" fontId="6" fillId="14" borderId="5" xfId="0" applyFont="1" applyFill="1" applyBorder="1" applyAlignment="1">
      <alignment wrapText="1"/>
    </xf>
    <xf numFmtId="0" fontId="6" fillId="14" borderId="5" xfId="0" applyFont="1" applyFill="1" applyBorder="1" applyAlignment="1">
      <alignment horizontal="right" wrapText="1"/>
    </xf>
    <xf numFmtId="164" fontId="4" fillId="3" borderId="1" xfId="1" applyNumberFormat="1" applyFont="1" applyFill="1" applyBorder="1" applyAlignment="1">
      <alignment horizontal="right" wrapText="1"/>
    </xf>
    <xf numFmtId="0" fontId="0" fillId="0" borderId="6" xfId="0" applyBorder="1" applyAlignment="1">
      <alignment horizontal="center"/>
    </xf>
    <xf numFmtId="164" fontId="6" fillId="8" borderId="5" xfId="1" applyNumberFormat="1" applyFont="1" applyFill="1" applyBorder="1" applyAlignment="1">
      <alignment horizontal="right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5" xfId="1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6" fillId="11" borderId="5" xfId="1" applyNumberFormat="1" applyFont="1" applyFill="1" applyBorder="1" applyAlignment="1">
      <alignment horizontal="right" wrapText="1"/>
    </xf>
    <xf numFmtId="164" fontId="6" fillId="13" borderId="5" xfId="1" applyNumberFormat="1" applyFont="1" applyFill="1" applyBorder="1" applyAlignment="1">
      <alignment horizontal="right" wrapText="1"/>
    </xf>
    <xf numFmtId="164" fontId="6" fillId="14" borderId="5" xfId="1" applyNumberFormat="1" applyFont="1" applyFill="1" applyBorder="1" applyAlignment="1">
      <alignment horizontal="right" wrapText="1"/>
    </xf>
    <xf numFmtId="164" fontId="6" fillId="7" borderId="5" xfId="1" applyNumberFormat="1" applyFont="1" applyFill="1" applyBorder="1" applyAlignment="1">
      <alignment horizontal="right" wrapText="1"/>
    </xf>
    <xf numFmtId="164" fontId="6" fillId="10" borderId="5" xfId="1" applyNumberFormat="1" applyFont="1" applyFill="1" applyBorder="1" applyAlignment="1">
      <alignment horizontal="right" wrapText="1"/>
    </xf>
    <xf numFmtId="164" fontId="4" fillId="6" borderId="5" xfId="1" applyNumberFormat="1" applyFont="1" applyFill="1" applyBorder="1" applyAlignment="1">
      <alignment horizontal="right" wrapText="1"/>
    </xf>
    <xf numFmtId="0" fontId="0" fillId="0" borderId="6" xfId="0" applyBorder="1" applyAlignment="1"/>
    <xf numFmtId="0" fontId="0" fillId="0" borderId="6" xfId="0" applyBorder="1" applyAlignment="1">
      <alignment horizontal="center"/>
    </xf>
    <xf numFmtId="0" fontId="5" fillId="4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left" vertical="center"/>
    </xf>
    <xf numFmtId="0" fontId="6" fillId="13" borderId="11" xfId="0" applyFont="1" applyFill="1" applyBorder="1" applyAlignment="1">
      <alignment vertical="center"/>
    </xf>
    <xf numFmtId="165" fontId="6" fillId="13" borderId="9" xfId="0" applyNumberFormat="1" applyFont="1" applyFill="1" applyBorder="1" applyAlignment="1">
      <alignment vertical="center"/>
    </xf>
    <xf numFmtId="164" fontId="6" fillId="13" borderId="9" xfId="1" applyNumberFormat="1" applyFont="1" applyFill="1" applyBorder="1" applyAlignment="1">
      <alignment vertical="center"/>
    </xf>
    <xf numFmtId="0" fontId="5" fillId="15" borderId="12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left" vertical="center"/>
    </xf>
    <xf numFmtId="165" fontId="6" fillId="13" borderId="11" xfId="0" applyNumberFormat="1" applyFont="1" applyFill="1" applyBorder="1" applyAlignment="1">
      <alignment vertical="center"/>
    </xf>
    <xf numFmtId="164" fontId="6" fillId="13" borderId="11" xfId="1" applyNumberFormat="1" applyFont="1" applyFill="1" applyBorder="1" applyAlignment="1">
      <alignment vertical="center"/>
    </xf>
    <xf numFmtId="0" fontId="6" fillId="13" borderId="11" xfId="0" applyFont="1" applyFill="1" applyBorder="1"/>
    <xf numFmtId="165" fontId="6" fillId="13" borderId="11" xfId="0" applyNumberFormat="1" applyFont="1" applyFill="1" applyBorder="1"/>
    <xf numFmtId="0" fontId="5" fillId="15" borderId="13" xfId="0" applyFont="1" applyFill="1" applyBorder="1" applyAlignment="1">
      <alignment horizontal="center" vertical="center"/>
    </xf>
    <xf numFmtId="0" fontId="5" fillId="16" borderId="14" xfId="0" applyFont="1" applyFill="1" applyBorder="1" applyAlignment="1">
      <alignment horizontal="center" vertical="center"/>
    </xf>
    <xf numFmtId="0" fontId="6" fillId="10" borderId="11" xfId="0" applyFont="1" applyFill="1" applyBorder="1"/>
    <xf numFmtId="165" fontId="6" fillId="10" borderId="11" xfId="0" applyNumberFormat="1" applyFont="1" applyFill="1" applyBorder="1"/>
    <xf numFmtId="164" fontId="6" fillId="10" borderId="11" xfId="1" applyNumberFormat="1" applyFont="1" applyFill="1" applyBorder="1"/>
    <xf numFmtId="0" fontId="5" fillId="16" borderId="15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left" vertical="center"/>
    </xf>
    <xf numFmtId="0" fontId="6" fillId="10" borderId="13" xfId="0" applyFont="1" applyFill="1" applyBorder="1"/>
    <xf numFmtId="0" fontId="6" fillId="10" borderId="13" xfId="0" applyFont="1" applyFill="1" applyBorder="1" applyAlignment="1">
      <alignment horizontal="left" vertical="center"/>
    </xf>
    <xf numFmtId="0" fontId="6" fillId="10" borderId="15" xfId="0" applyFont="1" applyFill="1" applyBorder="1" applyAlignment="1">
      <alignment horizontal="left" vertical="center"/>
    </xf>
    <xf numFmtId="0" fontId="6" fillId="10" borderId="11" xfId="0" applyFont="1" applyFill="1" applyBorder="1" applyAlignment="1">
      <alignment horizontal="left" vertical="center"/>
    </xf>
    <xf numFmtId="0" fontId="5" fillId="16" borderId="1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left" vertical="center"/>
    </xf>
    <xf numFmtId="0" fontId="6" fillId="18" borderId="11" xfId="0" applyFont="1" applyFill="1" applyBorder="1"/>
    <xf numFmtId="165" fontId="6" fillId="18" borderId="11" xfId="0" applyNumberFormat="1" applyFont="1" applyFill="1" applyBorder="1"/>
    <xf numFmtId="164" fontId="6" fillId="18" borderId="11" xfId="1" applyNumberFormat="1" applyFont="1" applyFill="1" applyBorder="1"/>
    <xf numFmtId="0" fontId="5" fillId="17" borderId="12" xfId="0" applyFont="1" applyFill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164" fontId="6" fillId="13" borderId="11" xfId="1" applyNumberFormat="1" applyFont="1" applyFill="1" applyBorder="1"/>
    <xf numFmtId="0" fontId="6" fillId="13" borderId="15" xfId="0" applyFont="1" applyFill="1" applyBorder="1" applyAlignment="1">
      <alignment horizontal="left" vertical="center"/>
    </xf>
    <xf numFmtId="165" fontId="6" fillId="13" borderId="9" xfId="0" applyNumberFormat="1" applyFont="1" applyFill="1" applyBorder="1"/>
    <xf numFmtId="164" fontId="6" fillId="13" borderId="9" xfId="1" applyNumberFormat="1" applyFont="1" applyFill="1" applyBorder="1"/>
    <xf numFmtId="0" fontId="6" fillId="13" borderId="9" xfId="0" applyFont="1" applyFill="1" applyBorder="1"/>
    <xf numFmtId="0" fontId="5" fillId="16" borderId="10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0" fontId="5" fillId="17" borderId="13" xfId="0" applyFont="1" applyFill="1" applyBorder="1" applyAlignment="1">
      <alignment horizontal="center" vertical="center"/>
    </xf>
    <xf numFmtId="0" fontId="6" fillId="18" borderId="14" xfId="0" applyFont="1" applyFill="1" applyBorder="1"/>
    <xf numFmtId="165" fontId="6" fillId="18" borderId="15" xfId="0" applyNumberFormat="1" applyFont="1" applyFill="1" applyBorder="1"/>
    <xf numFmtId="0" fontId="5" fillId="19" borderId="10" xfId="0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left" vertical="center"/>
    </xf>
    <xf numFmtId="165" fontId="6" fillId="20" borderId="9" xfId="0" applyNumberFormat="1" applyFont="1" applyFill="1" applyBorder="1"/>
    <xf numFmtId="0" fontId="5" fillId="19" borderId="12" xfId="0" applyFont="1" applyFill="1" applyBorder="1" applyAlignment="1">
      <alignment horizontal="center" vertical="center"/>
    </xf>
    <xf numFmtId="0" fontId="6" fillId="20" borderId="14" xfId="0" applyFont="1" applyFill="1" applyBorder="1"/>
    <xf numFmtId="0" fontId="5" fillId="0" borderId="9" xfId="0" applyFont="1" applyBorder="1" applyAlignment="1">
      <alignment horizontal="center" vertical="center" wrapText="1"/>
    </xf>
    <xf numFmtId="164" fontId="6" fillId="18" borderId="15" xfId="1" applyNumberFormat="1" applyFont="1" applyFill="1" applyBorder="1"/>
    <xf numFmtId="164" fontId="6" fillId="20" borderId="9" xfId="1" applyNumberFormat="1" applyFont="1" applyFill="1" applyBorder="1"/>
    <xf numFmtId="0" fontId="5" fillId="15" borderId="12" xfId="0" applyFont="1" applyFill="1" applyBorder="1" applyAlignment="1">
      <alignment horizontal="left" vertical="center"/>
    </xf>
    <xf numFmtId="164" fontId="6" fillId="13" borderId="9" xfId="1" applyNumberFormat="1" applyFont="1" applyFill="1" applyBorder="1" applyAlignment="1">
      <alignment horizontal="right"/>
    </xf>
    <xf numFmtId="0" fontId="5" fillId="16" borderId="12" xfId="0" applyFont="1" applyFill="1" applyBorder="1" applyAlignment="1">
      <alignment horizontal="left" vertical="center"/>
    </xf>
    <xf numFmtId="164" fontId="6" fillId="10" borderId="11" xfId="1" applyNumberFormat="1" applyFont="1" applyFill="1" applyBorder="1" applyAlignment="1">
      <alignment horizontal="right"/>
    </xf>
    <xf numFmtId="0" fontId="5" fillId="17" borderId="12" xfId="0" applyFont="1" applyFill="1" applyBorder="1" applyAlignment="1">
      <alignment horizontal="left" vertical="center"/>
    </xf>
    <xf numFmtId="164" fontId="6" fillId="18" borderId="15" xfId="1" applyNumberFormat="1" applyFont="1" applyFill="1" applyBorder="1" applyAlignment="1">
      <alignment horizontal="right" vertical="center"/>
    </xf>
    <xf numFmtId="0" fontId="5" fillId="19" borderId="12" xfId="0" applyFont="1" applyFill="1" applyBorder="1" applyAlignment="1">
      <alignment horizontal="left" vertical="center"/>
    </xf>
    <xf numFmtId="164" fontId="6" fillId="20" borderId="14" xfId="1" applyNumberFormat="1" applyFont="1" applyFill="1" applyBorder="1" applyAlignment="1">
      <alignment horizontal="right" vertical="center"/>
    </xf>
    <xf numFmtId="167" fontId="6" fillId="13" borderId="9" xfId="1" applyNumberFormat="1" applyFont="1" applyFill="1" applyBorder="1" applyAlignment="1">
      <alignment horizontal="right"/>
    </xf>
    <xf numFmtId="167" fontId="6" fillId="10" borderId="11" xfId="1" applyNumberFormat="1" applyFont="1" applyFill="1" applyBorder="1" applyAlignment="1">
      <alignment horizontal="right"/>
    </xf>
    <xf numFmtId="167" fontId="6" fillId="18" borderId="15" xfId="1" applyNumberFormat="1" applyFont="1" applyFill="1" applyBorder="1" applyAlignment="1">
      <alignment horizontal="right" vertical="center"/>
    </xf>
    <xf numFmtId="167" fontId="6" fillId="20" borderId="14" xfId="1" applyNumberFormat="1" applyFont="1" applyFill="1" applyBorder="1" applyAlignment="1">
      <alignment horizontal="right" vertical="center"/>
    </xf>
    <xf numFmtId="166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cw_pathogen_trendGGF!$AS$2</c:f>
              <c:strCache>
                <c:ptCount val="1"/>
                <c:pt idx="0">
                  <c:v>Porcentaje 1990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cw_pathogen_trendGGF!$AO$3:$AP$10</c:f>
              <c:multiLvlStrCache>
                <c:ptCount val="8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  <c:pt idx="4">
                    <c:v>Urbano</c:v>
                  </c:pt>
                  <c:pt idx="5">
                    <c:v>Rural</c:v>
                  </c:pt>
                  <c:pt idx="6">
                    <c:v>Urbano</c:v>
                  </c:pt>
                  <c:pt idx="7">
                    <c:v>Rural</c:v>
                  </c:pt>
                </c:lvl>
                <c:lvl>
                  <c:pt idx="0">
                    <c:v>Santa Elena</c:v>
                  </c:pt>
                  <c:pt idx="2">
                    <c:v>Guayas</c:v>
                  </c:pt>
                  <c:pt idx="4">
                    <c:v>El Oro</c:v>
                  </c:pt>
                  <c:pt idx="6">
                    <c:v>Golfo de Guayaquil</c:v>
                  </c:pt>
                </c:lvl>
              </c:multiLvlStrCache>
            </c:multiLvlStrRef>
          </c:cat>
          <c:val>
            <c:numRef>
              <c:f>cw_pathogen_trendGGF!$AS$3:$AS$10</c:f>
              <c:numCache>
                <c:formatCode>0.0%</c:formatCode>
                <c:ptCount val="8"/>
                <c:pt idx="0">
                  <c:v>0.62257318952234209</c:v>
                </c:pt>
                <c:pt idx="1">
                  <c:v>0.36890243902439024</c:v>
                </c:pt>
                <c:pt idx="2">
                  <c:v>0.89587822398654482</c:v>
                </c:pt>
                <c:pt idx="3">
                  <c:v>0.48344994617868675</c:v>
                </c:pt>
                <c:pt idx="4">
                  <c:v>0.85073643874985028</c:v>
                </c:pt>
                <c:pt idx="5">
                  <c:v>0.32422313740172221</c:v>
                </c:pt>
                <c:pt idx="6">
                  <c:v>0.88192207255578858</c:v>
                </c:pt>
                <c:pt idx="7">
                  <c:v>0.41985104753950026</c:v>
                </c:pt>
              </c:numCache>
            </c:numRef>
          </c:val>
        </c:ser>
        <c:ser>
          <c:idx val="1"/>
          <c:order val="1"/>
          <c:tx>
            <c:strRef>
              <c:f>cw_pathogen_trendGGF!$AV$2</c:f>
              <c:strCache>
                <c:ptCount val="1"/>
                <c:pt idx="0">
                  <c:v>Porcentaje 2001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cw_pathogen_trendGGF!$AO$3:$AP$10</c:f>
              <c:multiLvlStrCache>
                <c:ptCount val="8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  <c:pt idx="4">
                    <c:v>Urbano</c:v>
                  </c:pt>
                  <c:pt idx="5">
                    <c:v>Rural</c:v>
                  </c:pt>
                  <c:pt idx="6">
                    <c:v>Urbano</c:v>
                  </c:pt>
                  <c:pt idx="7">
                    <c:v>Rural</c:v>
                  </c:pt>
                </c:lvl>
                <c:lvl>
                  <c:pt idx="0">
                    <c:v>Santa Elena</c:v>
                  </c:pt>
                  <c:pt idx="2">
                    <c:v>Guayas</c:v>
                  </c:pt>
                  <c:pt idx="4">
                    <c:v>El Oro</c:v>
                  </c:pt>
                  <c:pt idx="6">
                    <c:v>Golfo de Guayaquil</c:v>
                  </c:pt>
                </c:lvl>
              </c:multiLvlStrCache>
            </c:multiLvlStrRef>
          </c:cat>
          <c:val>
            <c:numRef>
              <c:f>cw_pathogen_trendGGF!$AV$3:$AV$10</c:f>
              <c:numCache>
                <c:formatCode>0.0%</c:formatCode>
                <c:ptCount val="8"/>
                <c:pt idx="0">
                  <c:v>0.81066168290837892</c:v>
                </c:pt>
                <c:pt idx="1">
                  <c:v>0.64859031431269387</c:v>
                </c:pt>
                <c:pt idx="2">
                  <c:v>0.94594406501985318</c:v>
                </c:pt>
                <c:pt idx="3">
                  <c:v>0.70073247296825947</c:v>
                </c:pt>
                <c:pt idx="4">
                  <c:v>0.90857063621122158</c:v>
                </c:pt>
                <c:pt idx="5">
                  <c:v>0.63494352319154046</c:v>
                </c:pt>
                <c:pt idx="6">
                  <c:v>0.93646431080345094</c:v>
                </c:pt>
                <c:pt idx="7">
                  <c:v>0.67207707664265259</c:v>
                </c:pt>
              </c:numCache>
            </c:numRef>
          </c:val>
        </c:ser>
        <c:ser>
          <c:idx val="2"/>
          <c:order val="2"/>
          <c:tx>
            <c:strRef>
              <c:f>cw_pathogen_trendGGF!$AY$2</c:f>
              <c:strCache>
                <c:ptCount val="1"/>
                <c:pt idx="0">
                  <c:v>Porcentaje 2010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cw_pathogen_trendGGF!$AO$3:$AP$10</c:f>
              <c:multiLvlStrCache>
                <c:ptCount val="8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  <c:pt idx="4">
                    <c:v>Urbano</c:v>
                  </c:pt>
                  <c:pt idx="5">
                    <c:v>Rural</c:v>
                  </c:pt>
                  <c:pt idx="6">
                    <c:v>Urbano</c:v>
                  </c:pt>
                  <c:pt idx="7">
                    <c:v>Rural</c:v>
                  </c:pt>
                </c:lvl>
                <c:lvl>
                  <c:pt idx="0">
                    <c:v>Santa Elena</c:v>
                  </c:pt>
                  <c:pt idx="2">
                    <c:v>Guayas</c:v>
                  </c:pt>
                  <c:pt idx="4">
                    <c:v>El Oro</c:v>
                  </c:pt>
                  <c:pt idx="6">
                    <c:v>Golfo de Guayaquil</c:v>
                  </c:pt>
                </c:lvl>
              </c:multiLvlStrCache>
            </c:multiLvlStrRef>
          </c:cat>
          <c:val>
            <c:numRef>
              <c:f>cw_pathogen_trendGGF!$AY$3:$AY$10</c:f>
              <c:numCache>
                <c:formatCode>0.0%</c:formatCode>
                <c:ptCount val="8"/>
                <c:pt idx="0">
                  <c:v>0.91981310771562064</c:v>
                </c:pt>
                <c:pt idx="1">
                  <c:v>0.84883002813422082</c:v>
                </c:pt>
                <c:pt idx="2">
                  <c:v>0.97372921706807325</c:v>
                </c:pt>
                <c:pt idx="3">
                  <c:v>0.86345751875076848</c:v>
                </c:pt>
                <c:pt idx="4">
                  <c:v>0.95422467130703792</c:v>
                </c:pt>
                <c:pt idx="5">
                  <c:v>0.86463774699068818</c:v>
                </c:pt>
                <c:pt idx="6">
                  <c:v>0.96912590959696621</c:v>
                </c:pt>
                <c:pt idx="7">
                  <c:v>0.85755632483967992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185520"/>
        <c:axId val="528924064"/>
        <c:axId val="0"/>
      </c:bar3DChart>
      <c:catAx>
        <c:axId val="2771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8924064"/>
        <c:crosses val="autoZero"/>
        <c:auto val="1"/>
        <c:lblAlgn val="ctr"/>
        <c:lblOffset val="100"/>
        <c:noMultiLvlLbl val="0"/>
      </c:catAx>
      <c:valAx>
        <c:axId val="528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718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cw_pathogen_trend!$A$2</c:f>
              <c:strCache>
                <c:ptCount val="1"/>
                <c:pt idx="0">
                  <c:v>Santa Elena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3185490851077"/>
                  <c:y val="5.1115399033308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cw_pathogen_trend!$B$1:$D$1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cw_pathogen_trend!$B$2:$D$2</c:f>
              <c:numCache>
                <c:formatCode>0.0%</c:formatCode>
                <c:ptCount val="3"/>
                <c:pt idx="0">
                  <c:v>0.36890243902439024</c:v>
                </c:pt>
                <c:pt idx="1">
                  <c:v>0.64859031431269387</c:v>
                </c:pt>
                <c:pt idx="2">
                  <c:v>0.84883002813422082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30632"/>
        <c:axId val="505731416"/>
      </c:scatterChart>
      <c:valAx>
        <c:axId val="5057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5731416"/>
        <c:crosses val="autoZero"/>
        <c:crossBetween val="midCat"/>
      </c:valAx>
      <c:valAx>
        <c:axId val="5057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573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cw_pathogen_trend!$A$4</c:f>
              <c:strCache>
                <c:ptCount val="1"/>
                <c:pt idx="0">
                  <c:v>El Oro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3185490851077"/>
                  <c:y val="5.1115399033308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cw_pathogen_trend!$B$1:$D$1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cw_pathogen_trend!$B$4:$D$4</c:f>
              <c:numCache>
                <c:formatCode>0.0%</c:formatCode>
                <c:ptCount val="3"/>
                <c:pt idx="0">
                  <c:v>0.32422313740172221</c:v>
                </c:pt>
                <c:pt idx="1">
                  <c:v>0.63494352319154046</c:v>
                </c:pt>
                <c:pt idx="2">
                  <c:v>0.86463774699068818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01984"/>
        <c:axId val="508701200"/>
      </c:scatterChart>
      <c:valAx>
        <c:axId val="5087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8701200"/>
        <c:crosses val="autoZero"/>
        <c:crossBetween val="midCat"/>
      </c:valAx>
      <c:valAx>
        <c:axId val="5087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87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cw_pathogen_trend!$A$3</c:f>
              <c:strCache>
                <c:ptCount val="1"/>
                <c:pt idx="0">
                  <c:v>Guayas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3185490851077"/>
                  <c:y val="5.1115399033308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cw_pathogen_trend!$B$1:$D$1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cw_pathogen_trend!$B$3:$D$3</c:f>
              <c:numCache>
                <c:formatCode>0.0%</c:formatCode>
                <c:ptCount val="3"/>
                <c:pt idx="0">
                  <c:v>0.48344994617868675</c:v>
                </c:pt>
                <c:pt idx="1">
                  <c:v>0.70073247296825947</c:v>
                </c:pt>
                <c:pt idx="2">
                  <c:v>0.86345751875076848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86888"/>
        <c:axId val="495885712"/>
      </c:scatterChart>
      <c:valAx>
        <c:axId val="4958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5885712"/>
        <c:crosses val="autoZero"/>
        <c:crossBetween val="midCat"/>
      </c:valAx>
      <c:valAx>
        <c:axId val="4958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588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cw_pathogen_trend!$A$5</c:f>
              <c:strCache>
                <c:ptCount val="1"/>
                <c:pt idx="0">
                  <c:v>Golfo de Guayaquil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3185490851077"/>
                  <c:y val="5.1115399033308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cw_pathogen_trend!$B$1:$D$1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cw_pathogen_trend!$B$5:$D$5</c:f>
              <c:numCache>
                <c:formatCode>0.0%</c:formatCode>
                <c:ptCount val="3"/>
                <c:pt idx="0">
                  <c:v>0.41985104753950026</c:v>
                </c:pt>
                <c:pt idx="1">
                  <c:v>0.67207707664265259</c:v>
                </c:pt>
                <c:pt idx="2">
                  <c:v>0.85755632483967992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16120"/>
        <c:axId val="508814552"/>
      </c:scatterChart>
      <c:valAx>
        <c:axId val="50881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8814552"/>
        <c:crosses val="autoZero"/>
        <c:crossBetween val="midCat"/>
      </c:valAx>
      <c:valAx>
        <c:axId val="50881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881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390525</xdr:colOff>
      <xdr:row>11</xdr:row>
      <xdr:rowOff>4761</xdr:rowOff>
    </xdr:from>
    <xdr:to>
      <xdr:col>50</xdr:col>
      <xdr:colOff>371475</xdr:colOff>
      <xdr:row>29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6</xdr:row>
      <xdr:rowOff>4761</xdr:rowOff>
    </xdr:from>
    <xdr:to>
      <xdr:col>8</xdr:col>
      <xdr:colOff>9524</xdr:colOff>
      <xdr:row>18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9525</xdr:colOff>
      <xdr:row>32</xdr:row>
      <xdr:rowOff>176213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16</xdr:col>
      <xdr:colOff>9525</xdr:colOff>
      <xdr:row>18</xdr:row>
      <xdr:rowOff>176213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9525</xdr:colOff>
      <xdr:row>32</xdr:row>
      <xdr:rowOff>176213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85"/>
  <sheetViews>
    <sheetView topLeftCell="A435" workbookViewId="0">
      <selection activeCell="A446" sqref="A446"/>
    </sheetView>
  </sheetViews>
  <sheetFormatPr baseColWidth="10" defaultRowHeight="15" x14ac:dyDescent="0.25"/>
  <cols>
    <col min="1" max="1" width="44.42578125" bestFit="1" customWidth="1"/>
    <col min="2" max="2" width="9.42578125" customWidth="1"/>
    <col min="3" max="3" width="17.7109375" bestFit="1" customWidth="1"/>
    <col min="4" max="4" width="14.85546875" bestFit="1" customWidth="1"/>
    <col min="6" max="6" width="45.7109375" bestFit="1" customWidth="1"/>
    <col min="7" max="7" width="9.42578125" customWidth="1"/>
    <col min="8" max="8" width="17.7109375" bestFit="1" customWidth="1"/>
    <col min="9" max="9" width="14.85546875" bestFit="1" customWidth="1"/>
    <col min="11" max="11" width="45.7109375" bestFit="1" customWidth="1"/>
    <col min="12" max="12" width="9.42578125" customWidth="1"/>
    <col min="13" max="13" width="17.7109375" bestFit="1" customWidth="1"/>
    <col min="14" max="14" width="14.85546875" bestFit="1" customWidth="1"/>
  </cols>
  <sheetData>
    <row r="2" spans="1:15" ht="18" x14ac:dyDescent="0.3">
      <c r="A2" s="1" t="s">
        <v>0</v>
      </c>
      <c r="F2" s="1" t="s">
        <v>0</v>
      </c>
      <c r="K2" s="1" t="s">
        <v>0</v>
      </c>
    </row>
    <row r="3" spans="1:15" ht="18" x14ac:dyDescent="0.3">
      <c r="A3" s="1" t="s">
        <v>1</v>
      </c>
      <c r="F3" s="1" t="s">
        <v>1</v>
      </c>
      <c r="K3" s="1" t="s">
        <v>1</v>
      </c>
    </row>
    <row r="4" spans="1:15" ht="18" x14ac:dyDescent="0.3">
      <c r="A4" s="1" t="s">
        <v>2</v>
      </c>
      <c r="F4" s="1" t="s">
        <v>1776</v>
      </c>
      <c r="K4" s="1" t="s">
        <v>2210</v>
      </c>
    </row>
    <row r="5" spans="1:15" ht="18.75" thickBot="1" x14ac:dyDescent="0.35">
      <c r="A5" s="1"/>
      <c r="F5" s="1"/>
      <c r="K5" s="1"/>
    </row>
    <row r="6" spans="1:15" ht="15.75" thickBot="1" x14ac:dyDescent="0.3">
      <c r="A6" s="2" t="s">
        <v>3</v>
      </c>
      <c r="B6" s="2" t="s">
        <v>4</v>
      </c>
      <c r="C6" s="2" t="s">
        <v>5</v>
      </c>
      <c r="D6" s="2" t="s">
        <v>6</v>
      </c>
      <c r="F6" s="2" t="s">
        <v>3</v>
      </c>
      <c r="G6" s="2" t="s">
        <v>4</v>
      </c>
      <c r="H6" s="2" t="s">
        <v>5</v>
      </c>
      <c r="I6" s="2" t="s">
        <v>6</v>
      </c>
      <c r="K6" s="2" t="s">
        <v>3</v>
      </c>
      <c r="L6" s="2" t="s">
        <v>4</v>
      </c>
      <c r="M6" s="2" t="s">
        <v>5</v>
      </c>
      <c r="N6" s="2" t="s">
        <v>6</v>
      </c>
      <c r="O6" s="2"/>
    </row>
    <row r="7" spans="1:15" ht="15.75" thickBot="1" x14ac:dyDescent="0.3">
      <c r="A7" s="2"/>
      <c r="B7" s="2" t="s">
        <v>7</v>
      </c>
      <c r="C7" s="2" t="s">
        <v>8</v>
      </c>
      <c r="D7" s="2" t="s">
        <v>9</v>
      </c>
      <c r="F7" s="2"/>
      <c r="G7" s="2" t="s">
        <v>7</v>
      </c>
      <c r="H7" s="2" t="s">
        <v>8</v>
      </c>
      <c r="I7" s="2" t="s">
        <v>9</v>
      </c>
      <c r="K7" s="2"/>
      <c r="L7" s="2" t="s">
        <v>7</v>
      </c>
      <c r="M7" s="2" t="s">
        <v>8</v>
      </c>
      <c r="N7" s="2" t="s">
        <v>9</v>
      </c>
    </row>
    <row r="8" spans="1:15" ht="15.75" thickBot="1" x14ac:dyDescent="0.3">
      <c r="A8" s="3" t="s">
        <v>10</v>
      </c>
      <c r="B8" s="4" t="s">
        <v>11</v>
      </c>
      <c r="C8" s="4" t="s">
        <v>12</v>
      </c>
      <c r="D8" s="4" t="s">
        <v>13</v>
      </c>
      <c r="F8" s="3" t="s">
        <v>10</v>
      </c>
      <c r="G8" s="4" t="s">
        <v>917</v>
      </c>
      <c r="H8" s="4" t="s">
        <v>1777</v>
      </c>
      <c r="I8" s="4" t="s">
        <v>1778</v>
      </c>
      <c r="K8" s="3" t="s">
        <v>10</v>
      </c>
      <c r="L8" s="4" t="s">
        <v>2211</v>
      </c>
      <c r="M8" s="4" t="s">
        <v>2212</v>
      </c>
      <c r="N8" s="4" t="s">
        <v>2213</v>
      </c>
      <c r="O8" s="5"/>
    </row>
    <row r="9" spans="1:15" ht="15.75" thickBot="1" x14ac:dyDescent="0.3">
      <c r="A9" s="3" t="s">
        <v>14</v>
      </c>
      <c r="B9" s="4" t="s">
        <v>15</v>
      </c>
      <c r="C9" s="4">
        <v>22.433</v>
      </c>
      <c r="D9" s="4">
        <v>71.64</v>
      </c>
      <c r="F9" s="3" t="s">
        <v>14</v>
      </c>
      <c r="G9" s="4" t="s">
        <v>1201</v>
      </c>
      <c r="H9" s="4">
        <v>65.825000000000003</v>
      </c>
      <c r="I9" s="4">
        <v>112.744</v>
      </c>
      <c r="K9" s="3" t="s">
        <v>14</v>
      </c>
      <c r="L9" s="4" t="s">
        <v>1976</v>
      </c>
      <c r="M9" s="4">
        <v>129.73400000000001</v>
      </c>
      <c r="N9" s="4">
        <v>169.73500000000001</v>
      </c>
      <c r="O9" s="5"/>
    </row>
    <row r="10" spans="1:15" ht="15.75" thickBot="1" x14ac:dyDescent="0.3">
      <c r="A10" s="3" t="s">
        <v>16</v>
      </c>
      <c r="B10" s="4" t="s">
        <v>17</v>
      </c>
      <c r="C10" s="4">
        <v>5.7450000000000001</v>
      </c>
      <c r="D10" s="4">
        <v>16.463999999999999</v>
      </c>
      <c r="F10" s="3" t="s">
        <v>16</v>
      </c>
      <c r="G10" s="4" t="s">
        <v>121</v>
      </c>
      <c r="H10" s="4">
        <v>14.315</v>
      </c>
      <c r="I10" s="4">
        <v>23.843</v>
      </c>
      <c r="K10" s="3" t="s">
        <v>16</v>
      </c>
      <c r="L10" s="4" t="s">
        <v>728</v>
      </c>
      <c r="M10" s="4">
        <v>22.32</v>
      </c>
      <c r="N10" s="4">
        <v>32.790999999999997</v>
      </c>
      <c r="O10" s="5"/>
    </row>
    <row r="11" spans="1:15" ht="15.75" thickBot="1" x14ac:dyDescent="0.3">
      <c r="A11" s="3" t="s">
        <v>18</v>
      </c>
      <c r="B11" s="4" t="s">
        <v>19</v>
      </c>
      <c r="C11" s="4">
        <v>827</v>
      </c>
      <c r="D11" s="4">
        <v>2.4980000000000002</v>
      </c>
      <c r="F11" s="3" t="s">
        <v>18</v>
      </c>
      <c r="G11" s="4" t="s">
        <v>503</v>
      </c>
      <c r="H11" s="4">
        <v>2.0219999999999998</v>
      </c>
      <c r="I11" s="4">
        <v>3.242</v>
      </c>
      <c r="K11" s="3" t="s">
        <v>18</v>
      </c>
      <c r="L11" s="4" t="s">
        <v>1955</v>
      </c>
      <c r="M11" s="4">
        <v>2.77</v>
      </c>
      <c r="N11" s="4">
        <v>3.9780000000000002</v>
      </c>
      <c r="O11" s="5"/>
    </row>
    <row r="12" spans="1:15" ht="15.75" thickBot="1" x14ac:dyDescent="0.3">
      <c r="A12" s="3" t="s">
        <v>20</v>
      </c>
      <c r="B12" s="4" t="s">
        <v>21</v>
      </c>
      <c r="C12" s="4">
        <v>13</v>
      </c>
      <c r="D12" s="4">
        <v>133</v>
      </c>
      <c r="F12" s="3" t="s">
        <v>20</v>
      </c>
      <c r="G12" s="4" t="s">
        <v>827</v>
      </c>
      <c r="H12" s="4">
        <v>33</v>
      </c>
      <c r="I12" s="4">
        <v>86</v>
      </c>
      <c r="K12" s="3" t="s">
        <v>20</v>
      </c>
      <c r="L12" s="4" t="s">
        <v>949</v>
      </c>
      <c r="M12" s="4">
        <v>54</v>
      </c>
      <c r="N12" s="4">
        <v>93</v>
      </c>
      <c r="O12" s="5"/>
    </row>
    <row r="13" spans="1:15" ht="15.75" thickBot="1" x14ac:dyDescent="0.3">
      <c r="A13" s="3" t="s">
        <v>22</v>
      </c>
      <c r="B13" s="4" t="s">
        <v>23</v>
      </c>
      <c r="C13" s="4">
        <v>14</v>
      </c>
      <c r="D13" s="4">
        <v>68</v>
      </c>
      <c r="F13" s="3" t="s">
        <v>22</v>
      </c>
      <c r="G13" s="4" t="s">
        <v>424</v>
      </c>
      <c r="H13" s="4">
        <v>32</v>
      </c>
      <c r="I13" s="4">
        <v>82</v>
      </c>
      <c r="K13" s="3" t="s">
        <v>22</v>
      </c>
      <c r="L13" s="4" t="s">
        <v>121</v>
      </c>
      <c r="M13" s="4">
        <v>39</v>
      </c>
      <c r="N13" s="4">
        <v>65</v>
      </c>
      <c r="O13" s="5"/>
    </row>
    <row r="14" spans="1:15" ht="15.75" thickBot="1" x14ac:dyDescent="0.3">
      <c r="A14" s="3" t="s">
        <v>24</v>
      </c>
      <c r="B14" s="4" t="s">
        <v>25</v>
      </c>
      <c r="C14" s="4">
        <v>64</v>
      </c>
      <c r="D14" s="4">
        <v>487</v>
      </c>
      <c r="F14" s="3" t="s">
        <v>24</v>
      </c>
      <c r="G14" s="4" t="s">
        <v>1057</v>
      </c>
      <c r="H14" s="4">
        <v>158</v>
      </c>
      <c r="I14" s="4">
        <v>683</v>
      </c>
      <c r="K14" s="3" t="s">
        <v>24</v>
      </c>
      <c r="L14" s="4" t="s">
        <v>892</v>
      </c>
      <c r="M14" s="4">
        <v>212</v>
      </c>
      <c r="N14" s="4">
        <v>948</v>
      </c>
      <c r="O14" s="5"/>
    </row>
    <row r="15" spans="1:15" ht="15.75" thickBot="1" x14ac:dyDescent="0.3">
      <c r="A15" s="3" t="s">
        <v>26</v>
      </c>
      <c r="B15" s="4" t="s">
        <v>27</v>
      </c>
      <c r="C15" s="4">
        <v>30</v>
      </c>
      <c r="D15" s="4">
        <v>168</v>
      </c>
      <c r="F15" s="3" t="s">
        <v>1779</v>
      </c>
      <c r="G15" s="4" t="s">
        <v>964</v>
      </c>
      <c r="H15" s="4">
        <v>80</v>
      </c>
      <c r="I15" s="4">
        <v>161</v>
      </c>
      <c r="K15" s="3" t="s">
        <v>26</v>
      </c>
      <c r="L15" s="4" t="s">
        <v>1947</v>
      </c>
      <c r="M15" s="4">
        <v>100</v>
      </c>
      <c r="N15" s="4">
        <v>137</v>
      </c>
      <c r="O15" s="5"/>
    </row>
    <row r="16" spans="1:15" ht="15.75" thickBot="1" x14ac:dyDescent="0.3">
      <c r="A16" s="3" t="s">
        <v>28</v>
      </c>
      <c r="B16" s="4" t="s">
        <v>29</v>
      </c>
      <c r="C16" s="4">
        <v>16</v>
      </c>
      <c r="D16" s="4">
        <v>134</v>
      </c>
      <c r="F16" s="3" t="s">
        <v>28</v>
      </c>
      <c r="G16" s="4" t="s">
        <v>473</v>
      </c>
      <c r="H16" s="4">
        <v>86</v>
      </c>
      <c r="I16" s="4">
        <v>145</v>
      </c>
      <c r="K16" s="3" t="s">
        <v>28</v>
      </c>
      <c r="L16" s="4" t="s">
        <v>2166</v>
      </c>
      <c r="M16" s="4">
        <v>152</v>
      </c>
      <c r="N16" s="4">
        <v>205</v>
      </c>
      <c r="O16" s="5"/>
    </row>
    <row r="17" spans="1:15" ht="15.75" thickBot="1" x14ac:dyDescent="0.3">
      <c r="A17" s="3" t="s">
        <v>30</v>
      </c>
      <c r="B17" s="4" t="s">
        <v>31</v>
      </c>
      <c r="C17" s="4">
        <v>20</v>
      </c>
      <c r="D17" s="4">
        <v>139</v>
      </c>
      <c r="F17" s="3" t="s">
        <v>30</v>
      </c>
      <c r="G17" s="4" t="s">
        <v>1680</v>
      </c>
      <c r="H17" s="4">
        <v>45</v>
      </c>
      <c r="I17" s="4">
        <v>142</v>
      </c>
      <c r="K17" s="3" t="s">
        <v>30</v>
      </c>
      <c r="L17" s="4" t="s">
        <v>867</v>
      </c>
      <c r="M17" s="4">
        <v>107</v>
      </c>
      <c r="N17" s="4">
        <v>133</v>
      </c>
      <c r="O17" s="5"/>
    </row>
    <row r="18" spans="1:15" ht="15.75" thickBot="1" x14ac:dyDescent="0.3">
      <c r="A18" s="3" t="s">
        <v>32</v>
      </c>
      <c r="B18" s="4" t="s">
        <v>33</v>
      </c>
      <c r="C18" s="4">
        <v>659</v>
      </c>
      <c r="D18" s="4">
        <v>1.202</v>
      </c>
      <c r="F18" s="3" t="s">
        <v>32</v>
      </c>
      <c r="G18" s="4" t="s">
        <v>1780</v>
      </c>
      <c r="H18" s="4">
        <v>1.5049999999999999</v>
      </c>
      <c r="I18" s="4">
        <v>1.7749999999999999</v>
      </c>
      <c r="K18" s="3" t="s">
        <v>32</v>
      </c>
      <c r="L18" s="4" t="s">
        <v>2214</v>
      </c>
      <c r="M18" s="4">
        <v>1.9870000000000001</v>
      </c>
      <c r="N18" s="4">
        <v>2.218</v>
      </c>
      <c r="O18" s="5"/>
    </row>
    <row r="19" spans="1:15" ht="15.75" thickBot="1" x14ac:dyDescent="0.3">
      <c r="A19" s="3" t="s">
        <v>34</v>
      </c>
      <c r="B19" s="4" t="s">
        <v>21</v>
      </c>
      <c r="C19" s="4">
        <v>9</v>
      </c>
      <c r="D19" s="4">
        <v>92</v>
      </c>
      <c r="F19" s="3" t="s">
        <v>34</v>
      </c>
      <c r="G19" s="4" t="s">
        <v>1634</v>
      </c>
      <c r="H19" s="4">
        <v>57</v>
      </c>
      <c r="I19" s="4">
        <v>115</v>
      </c>
      <c r="K19" s="3" t="s">
        <v>34</v>
      </c>
      <c r="L19" s="4" t="s">
        <v>2181</v>
      </c>
      <c r="M19" s="4">
        <v>101</v>
      </c>
      <c r="N19" s="4">
        <v>132</v>
      </c>
      <c r="O19" s="5"/>
    </row>
    <row r="20" spans="1:15" ht="15.75" thickBot="1" x14ac:dyDescent="0.3">
      <c r="A20" s="3" t="s">
        <v>35</v>
      </c>
      <c r="B20" s="4" t="s">
        <v>36</v>
      </c>
      <c r="C20" s="4">
        <v>2</v>
      </c>
      <c r="D20" s="4">
        <v>75</v>
      </c>
      <c r="F20" s="3" t="s">
        <v>35</v>
      </c>
      <c r="G20" s="4" t="s">
        <v>685</v>
      </c>
      <c r="H20" s="4">
        <v>26</v>
      </c>
      <c r="I20" s="4">
        <v>53</v>
      </c>
      <c r="K20" s="3" t="s">
        <v>35</v>
      </c>
      <c r="L20" s="4" t="s">
        <v>2129</v>
      </c>
      <c r="M20" s="4">
        <v>18</v>
      </c>
      <c r="N20" s="4">
        <v>47</v>
      </c>
      <c r="O20" s="5"/>
    </row>
    <row r="21" spans="1:15" ht="15.75" thickBot="1" x14ac:dyDescent="0.3">
      <c r="A21" s="3" t="s">
        <v>37</v>
      </c>
      <c r="B21" s="4" t="s">
        <v>38</v>
      </c>
      <c r="C21" s="4">
        <v>185</v>
      </c>
      <c r="D21" s="4">
        <v>725</v>
      </c>
      <c r="F21" s="3" t="s">
        <v>37</v>
      </c>
      <c r="G21" s="4" t="s">
        <v>1131</v>
      </c>
      <c r="H21" s="4">
        <v>355</v>
      </c>
      <c r="I21" s="4">
        <v>1.052</v>
      </c>
      <c r="K21" s="3" t="s">
        <v>37</v>
      </c>
      <c r="L21" s="4" t="s">
        <v>941</v>
      </c>
      <c r="M21" s="4">
        <v>777</v>
      </c>
      <c r="N21" s="4">
        <v>1.5980000000000001</v>
      </c>
      <c r="O21" s="5"/>
    </row>
    <row r="22" spans="1:15" ht="15.75" thickBot="1" x14ac:dyDescent="0.3">
      <c r="A22" s="3" t="s">
        <v>39</v>
      </c>
      <c r="B22" s="4" t="s">
        <v>40</v>
      </c>
      <c r="C22" s="4">
        <v>48</v>
      </c>
      <c r="D22" s="4">
        <v>361</v>
      </c>
      <c r="F22" s="3" t="s">
        <v>39</v>
      </c>
      <c r="G22" s="4" t="s">
        <v>1135</v>
      </c>
      <c r="H22" s="4">
        <v>190</v>
      </c>
      <c r="I22" s="4">
        <v>707</v>
      </c>
      <c r="K22" s="3" t="s">
        <v>39</v>
      </c>
      <c r="L22" s="4" t="s">
        <v>1292</v>
      </c>
      <c r="M22" s="4">
        <v>485</v>
      </c>
      <c r="N22" s="4">
        <v>1.087</v>
      </c>
      <c r="O22" s="5"/>
    </row>
    <row r="23" spans="1:15" ht="15.75" thickBot="1" x14ac:dyDescent="0.3">
      <c r="A23" s="3" t="s">
        <v>41</v>
      </c>
      <c r="B23" s="4" t="s">
        <v>42</v>
      </c>
      <c r="C23" s="4">
        <v>54</v>
      </c>
      <c r="D23" s="4">
        <v>192</v>
      </c>
      <c r="F23" s="3" t="s">
        <v>41</v>
      </c>
      <c r="G23" s="4" t="s">
        <v>537</v>
      </c>
      <c r="H23" s="4">
        <v>165</v>
      </c>
      <c r="I23" s="4">
        <v>345</v>
      </c>
      <c r="K23" s="3" t="s">
        <v>41</v>
      </c>
      <c r="L23" s="4" t="s">
        <v>807</v>
      </c>
      <c r="M23" s="4">
        <v>292</v>
      </c>
      <c r="N23" s="4">
        <v>511</v>
      </c>
      <c r="O23" s="5"/>
    </row>
    <row r="24" spans="1:15" ht="15.75" thickBot="1" x14ac:dyDescent="0.3">
      <c r="A24" s="3" t="s">
        <v>43</v>
      </c>
      <c r="B24" s="4" t="s">
        <v>44</v>
      </c>
      <c r="C24" s="4">
        <v>83</v>
      </c>
      <c r="D24" s="4">
        <v>172</v>
      </c>
      <c r="F24" s="3" t="s">
        <v>1781</v>
      </c>
      <c r="G24" s="4" t="s">
        <v>1782</v>
      </c>
      <c r="H24" s="4">
        <v>1.157</v>
      </c>
      <c r="I24" s="4">
        <v>2.2610000000000001</v>
      </c>
      <c r="K24" s="3" t="s">
        <v>1781</v>
      </c>
      <c r="L24" s="4" t="s">
        <v>2145</v>
      </c>
      <c r="M24" s="4">
        <v>1.5669999999999999</v>
      </c>
      <c r="N24" s="4">
        <v>2.347</v>
      </c>
      <c r="O24" s="5"/>
    </row>
    <row r="25" spans="1:15" ht="15.75" thickBot="1" x14ac:dyDescent="0.3">
      <c r="A25" s="3" t="s">
        <v>45</v>
      </c>
      <c r="B25" s="4" t="s">
        <v>46</v>
      </c>
      <c r="C25" s="4">
        <v>458</v>
      </c>
      <c r="D25" s="4">
        <v>1.8879999999999999</v>
      </c>
      <c r="F25" s="3" t="s">
        <v>1783</v>
      </c>
      <c r="G25" s="4" t="s">
        <v>867</v>
      </c>
      <c r="H25" s="4">
        <v>780</v>
      </c>
      <c r="I25" s="4">
        <v>969</v>
      </c>
      <c r="K25" s="3" t="s">
        <v>2215</v>
      </c>
      <c r="L25" s="4" t="s">
        <v>2193</v>
      </c>
      <c r="M25" s="4">
        <v>973</v>
      </c>
      <c r="N25" s="4">
        <v>1.0489999999999999</v>
      </c>
      <c r="O25" s="5"/>
    </row>
    <row r="26" spans="1:15" ht="15.75" thickBot="1" x14ac:dyDescent="0.3">
      <c r="A26" s="3" t="s">
        <v>47</v>
      </c>
      <c r="B26" s="4" t="s">
        <v>48</v>
      </c>
      <c r="C26" s="4">
        <v>385</v>
      </c>
      <c r="D26" s="4">
        <v>814</v>
      </c>
      <c r="F26" s="3" t="s">
        <v>49</v>
      </c>
      <c r="G26" s="4" t="s">
        <v>132</v>
      </c>
      <c r="H26" s="4">
        <v>139</v>
      </c>
      <c r="I26" s="4">
        <v>209</v>
      </c>
      <c r="K26" s="3" t="s">
        <v>49</v>
      </c>
      <c r="L26" s="4" t="s">
        <v>728</v>
      </c>
      <c r="M26" s="4">
        <v>207</v>
      </c>
      <c r="N26" s="4">
        <v>304</v>
      </c>
      <c r="O26" s="5"/>
    </row>
    <row r="27" spans="1:15" ht="15.75" thickBot="1" x14ac:dyDescent="0.3">
      <c r="A27" s="3" t="s">
        <v>49</v>
      </c>
      <c r="B27" s="4" t="s">
        <v>50</v>
      </c>
      <c r="C27" s="4">
        <v>4</v>
      </c>
      <c r="D27" s="4">
        <v>198</v>
      </c>
      <c r="F27" s="3" t="s">
        <v>1784</v>
      </c>
      <c r="G27" s="4" t="s">
        <v>371</v>
      </c>
      <c r="H27" s="4">
        <v>13</v>
      </c>
      <c r="I27" s="4">
        <v>182</v>
      </c>
      <c r="K27" s="3" t="s">
        <v>1784</v>
      </c>
      <c r="L27" s="4" t="s">
        <v>116</v>
      </c>
      <c r="M27" s="4">
        <v>113</v>
      </c>
      <c r="N27" s="4">
        <v>432</v>
      </c>
      <c r="O27" s="5"/>
    </row>
    <row r="28" spans="1:15" ht="15.75" thickBot="1" x14ac:dyDescent="0.3">
      <c r="A28" s="3" t="s">
        <v>51</v>
      </c>
      <c r="B28" s="4" t="s">
        <v>52</v>
      </c>
      <c r="C28" s="4">
        <v>9</v>
      </c>
      <c r="D28" s="4">
        <v>177</v>
      </c>
      <c r="F28" s="3" t="s">
        <v>53</v>
      </c>
      <c r="G28" s="4" t="s">
        <v>1785</v>
      </c>
      <c r="H28" s="4">
        <v>85</v>
      </c>
      <c r="I28" s="4">
        <v>494</v>
      </c>
      <c r="K28" s="3" t="s">
        <v>53</v>
      </c>
      <c r="L28" s="4" t="s">
        <v>2077</v>
      </c>
      <c r="M28" s="4">
        <v>33</v>
      </c>
      <c r="N28" s="4">
        <v>100</v>
      </c>
      <c r="O28" s="5"/>
    </row>
    <row r="29" spans="1:15" ht="15.75" thickBot="1" x14ac:dyDescent="0.3">
      <c r="A29" s="3" t="s">
        <v>53</v>
      </c>
      <c r="B29" s="4" t="s">
        <v>54</v>
      </c>
      <c r="C29" s="4">
        <v>7</v>
      </c>
      <c r="D29" s="4">
        <v>276</v>
      </c>
      <c r="F29" s="3" t="s">
        <v>1786</v>
      </c>
      <c r="G29" s="4" t="s">
        <v>1181</v>
      </c>
      <c r="H29" s="4">
        <v>85</v>
      </c>
      <c r="I29" s="4">
        <v>186</v>
      </c>
      <c r="K29" s="3" t="s">
        <v>1786</v>
      </c>
      <c r="L29" s="4" t="s">
        <v>2216</v>
      </c>
      <c r="M29" s="4">
        <v>109</v>
      </c>
      <c r="N29" s="4">
        <v>208</v>
      </c>
      <c r="O29" s="5"/>
    </row>
    <row r="30" spans="1:15" ht="15.75" thickBot="1" x14ac:dyDescent="0.3">
      <c r="A30" s="3" t="s">
        <v>55</v>
      </c>
      <c r="B30" s="4" t="s">
        <v>56</v>
      </c>
      <c r="C30" s="4">
        <v>29</v>
      </c>
      <c r="D30" s="4">
        <v>229</v>
      </c>
      <c r="F30" s="3" t="s">
        <v>1787</v>
      </c>
      <c r="G30" s="4" t="s">
        <v>944</v>
      </c>
      <c r="H30" s="4">
        <v>55</v>
      </c>
      <c r="I30" s="4">
        <v>221</v>
      </c>
      <c r="K30" s="3" t="s">
        <v>2217</v>
      </c>
      <c r="L30" s="4" t="s">
        <v>795</v>
      </c>
      <c r="M30" s="4">
        <v>132</v>
      </c>
      <c r="N30" s="4">
        <v>254</v>
      </c>
      <c r="O30" s="5"/>
    </row>
    <row r="31" spans="1:15" ht="15.75" thickBot="1" x14ac:dyDescent="0.3">
      <c r="A31" s="3" t="s">
        <v>57</v>
      </c>
      <c r="B31" s="4" t="s">
        <v>58</v>
      </c>
      <c r="C31" s="4">
        <v>24</v>
      </c>
      <c r="D31" s="4">
        <v>194</v>
      </c>
      <c r="F31" s="3" t="s">
        <v>59</v>
      </c>
      <c r="G31" s="4" t="s">
        <v>537</v>
      </c>
      <c r="H31" s="4">
        <v>420</v>
      </c>
      <c r="I31" s="4">
        <v>878</v>
      </c>
      <c r="K31" s="3" t="s">
        <v>59</v>
      </c>
      <c r="L31" s="4" t="s">
        <v>2127</v>
      </c>
      <c r="M31" s="4">
        <v>805</v>
      </c>
      <c r="N31" s="4">
        <v>1.169</v>
      </c>
      <c r="O31" s="5"/>
    </row>
    <row r="32" spans="1:15" ht="15.75" thickBot="1" x14ac:dyDescent="0.3">
      <c r="A32" s="3" t="s">
        <v>59</v>
      </c>
      <c r="B32" s="4" t="s">
        <v>60</v>
      </c>
      <c r="C32" s="4">
        <v>136</v>
      </c>
      <c r="D32" s="4">
        <v>676</v>
      </c>
      <c r="F32" s="3" t="s">
        <v>61</v>
      </c>
      <c r="G32" s="4" t="s">
        <v>1788</v>
      </c>
      <c r="H32" s="4">
        <v>260</v>
      </c>
      <c r="I32" s="4">
        <v>372</v>
      </c>
      <c r="K32" s="3" t="s">
        <v>61</v>
      </c>
      <c r="L32" s="4" t="s">
        <v>1694</v>
      </c>
      <c r="M32" s="4">
        <v>414</v>
      </c>
      <c r="N32" s="4">
        <v>496</v>
      </c>
      <c r="O32" s="5"/>
    </row>
    <row r="33" spans="1:15" ht="15.75" thickBot="1" x14ac:dyDescent="0.3">
      <c r="A33" s="3" t="s">
        <v>61</v>
      </c>
      <c r="B33" s="4" t="s">
        <v>62</v>
      </c>
      <c r="C33" s="4">
        <v>124</v>
      </c>
      <c r="D33" s="4">
        <v>302</v>
      </c>
      <c r="F33" s="3" t="s">
        <v>63</v>
      </c>
      <c r="G33" s="4" t="s">
        <v>1789</v>
      </c>
      <c r="H33" s="4">
        <v>122</v>
      </c>
      <c r="I33" s="4">
        <v>243</v>
      </c>
      <c r="K33" s="3" t="s">
        <v>63</v>
      </c>
      <c r="L33" s="4" t="s">
        <v>2218</v>
      </c>
      <c r="M33" s="4">
        <v>208</v>
      </c>
      <c r="N33" s="4">
        <v>351</v>
      </c>
      <c r="O33" s="5"/>
    </row>
    <row r="34" spans="1:15" ht="15.75" thickBot="1" x14ac:dyDescent="0.3">
      <c r="A34" s="3" t="s">
        <v>63</v>
      </c>
      <c r="B34" s="4" t="s">
        <v>64</v>
      </c>
      <c r="C34" s="4">
        <v>7</v>
      </c>
      <c r="D34" s="4">
        <v>144</v>
      </c>
      <c r="F34" s="3" t="s">
        <v>65</v>
      </c>
      <c r="G34" s="4" t="s">
        <v>1278</v>
      </c>
      <c r="H34" s="4">
        <v>38</v>
      </c>
      <c r="I34" s="4">
        <v>263</v>
      </c>
      <c r="K34" s="3" t="s">
        <v>65</v>
      </c>
      <c r="L34" s="4" t="s">
        <v>663</v>
      </c>
      <c r="M34" s="4">
        <v>183</v>
      </c>
      <c r="N34" s="4">
        <v>322</v>
      </c>
      <c r="O34" s="5"/>
    </row>
    <row r="35" spans="1:15" ht="15.75" thickBot="1" x14ac:dyDescent="0.3">
      <c r="A35" s="3" t="s">
        <v>65</v>
      </c>
      <c r="B35" s="4" t="s">
        <v>66</v>
      </c>
      <c r="C35" s="4">
        <v>5</v>
      </c>
      <c r="D35" s="4">
        <v>230</v>
      </c>
      <c r="F35" s="3" t="s">
        <v>67</v>
      </c>
      <c r="G35" s="4" t="s">
        <v>1790</v>
      </c>
      <c r="H35" s="4">
        <v>4.7229999999999999</v>
      </c>
      <c r="I35" s="4">
        <v>6.7220000000000004</v>
      </c>
      <c r="K35" s="3" t="s">
        <v>67</v>
      </c>
      <c r="L35" s="4" t="s">
        <v>2219</v>
      </c>
      <c r="M35" s="4">
        <v>7.7779999999999996</v>
      </c>
      <c r="N35" s="4">
        <v>9.6379999999999999</v>
      </c>
      <c r="O35" s="5"/>
    </row>
    <row r="36" spans="1:15" ht="15.75" thickBot="1" x14ac:dyDescent="0.3">
      <c r="A36" s="3" t="s">
        <v>67</v>
      </c>
      <c r="B36" s="4" t="s">
        <v>68</v>
      </c>
      <c r="C36" s="4">
        <v>1.903</v>
      </c>
      <c r="D36" s="4">
        <v>4.0149999999999997</v>
      </c>
      <c r="F36" s="3" t="s">
        <v>1791</v>
      </c>
      <c r="G36" s="4" t="s">
        <v>172</v>
      </c>
      <c r="H36" s="4">
        <v>26</v>
      </c>
      <c r="I36" s="4">
        <v>85</v>
      </c>
      <c r="K36" s="3" t="s">
        <v>2220</v>
      </c>
      <c r="L36" s="4" t="s">
        <v>2221</v>
      </c>
      <c r="M36" s="4">
        <v>93</v>
      </c>
      <c r="N36" s="4">
        <v>102</v>
      </c>
      <c r="O36" s="5"/>
    </row>
    <row r="37" spans="1:15" ht="15.75" thickBot="1" x14ac:dyDescent="0.3">
      <c r="A37" s="3" t="s">
        <v>69</v>
      </c>
      <c r="B37" s="4" t="s">
        <v>70</v>
      </c>
      <c r="C37" s="4">
        <v>4</v>
      </c>
      <c r="D37" s="4">
        <v>63</v>
      </c>
      <c r="F37" s="3" t="s">
        <v>71</v>
      </c>
      <c r="G37" s="4" t="s">
        <v>1792</v>
      </c>
      <c r="H37" s="4">
        <v>87</v>
      </c>
      <c r="I37" s="4">
        <v>282</v>
      </c>
      <c r="K37" s="3" t="s">
        <v>71</v>
      </c>
      <c r="L37" s="4" t="s">
        <v>1769</v>
      </c>
      <c r="M37" s="4">
        <v>181</v>
      </c>
      <c r="N37" s="4">
        <v>361</v>
      </c>
      <c r="O37" s="5"/>
    </row>
    <row r="38" spans="1:15" ht="15.75" thickBot="1" x14ac:dyDescent="0.3">
      <c r="A38" s="3" t="s">
        <v>71</v>
      </c>
      <c r="B38" s="4" t="s">
        <v>50</v>
      </c>
      <c r="C38" s="4">
        <v>2</v>
      </c>
      <c r="D38" s="4">
        <v>97</v>
      </c>
      <c r="F38" s="3" t="s">
        <v>72</v>
      </c>
      <c r="G38" s="4" t="s">
        <v>244</v>
      </c>
      <c r="H38" s="4">
        <v>168</v>
      </c>
      <c r="I38" s="4">
        <v>262</v>
      </c>
      <c r="K38" s="3" t="s">
        <v>72</v>
      </c>
      <c r="L38" s="4" t="s">
        <v>2120</v>
      </c>
      <c r="M38" s="4">
        <v>555</v>
      </c>
      <c r="N38" s="4">
        <v>635</v>
      </c>
      <c r="O38" s="5"/>
    </row>
    <row r="39" spans="1:15" ht="15.75" thickBot="1" x14ac:dyDescent="0.3">
      <c r="A39" s="3" t="s">
        <v>72</v>
      </c>
      <c r="B39" s="4" t="s">
        <v>73</v>
      </c>
      <c r="C39" s="4">
        <v>40</v>
      </c>
      <c r="D39" s="4">
        <v>189</v>
      </c>
      <c r="F39" s="3" t="s">
        <v>74</v>
      </c>
      <c r="G39" s="4" t="s">
        <v>1793</v>
      </c>
      <c r="H39" s="4">
        <v>3.3540000000000001</v>
      </c>
      <c r="I39" s="4">
        <v>3.4449999999999998</v>
      </c>
      <c r="K39" s="3" t="s">
        <v>74</v>
      </c>
      <c r="L39" s="4" t="s">
        <v>2222</v>
      </c>
      <c r="M39" s="4">
        <v>4.9349999999999996</v>
      </c>
      <c r="N39" s="4">
        <v>4.9989999999999997</v>
      </c>
      <c r="O39" s="5"/>
    </row>
    <row r="40" spans="1:15" ht="15.75" thickBot="1" x14ac:dyDescent="0.3">
      <c r="A40" s="3" t="s">
        <v>74</v>
      </c>
      <c r="B40" s="4" t="s">
        <v>75</v>
      </c>
      <c r="C40" s="4">
        <v>1.615</v>
      </c>
      <c r="D40" s="4">
        <v>2.0680000000000001</v>
      </c>
      <c r="F40" s="3" t="s">
        <v>1794</v>
      </c>
      <c r="G40" s="4" t="s">
        <v>1795</v>
      </c>
      <c r="H40" s="4">
        <v>126</v>
      </c>
      <c r="I40" s="4">
        <v>253</v>
      </c>
      <c r="K40" s="3" t="s">
        <v>2223</v>
      </c>
      <c r="L40" s="4" t="s">
        <v>955</v>
      </c>
      <c r="M40" s="4">
        <v>400</v>
      </c>
      <c r="N40" s="4">
        <v>480</v>
      </c>
      <c r="O40" s="5"/>
    </row>
    <row r="41" spans="1:15" ht="15.75" thickBot="1" x14ac:dyDescent="0.3">
      <c r="A41" s="3" t="s">
        <v>76</v>
      </c>
      <c r="B41" s="4" t="s">
        <v>77</v>
      </c>
      <c r="C41" s="4">
        <v>17</v>
      </c>
      <c r="D41" s="4">
        <v>140</v>
      </c>
      <c r="F41" s="3" t="s">
        <v>76</v>
      </c>
      <c r="G41" s="4" t="s">
        <v>1006</v>
      </c>
      <c r="H41" s="4">
        <v>113</v>
      </c>
      <c r="I41" s="4">
        <v>182</v>
      </c>
      <c r="K41" s="3" t="s">
        <v>76</v>
      </c>
      <c r="L41" s="4" t="s">
        <v>655</v>
      </c>
      <c r="M41" s="4">
        <v>158</v>
      </c>
      <c r="N41" s="4">
        <v>203</v>
      </c>
      <c r="O41" s="5"/>
    </row>
    <row r="42" spans="1:15" ht="15.75" thickBot="1" x14ac:dyDescent="0.3">
      <c r="A42" s="3" t="s">
        <v>78</v>
      </c>
      <c r="B42" s="4" t="s">
        <v>79</v>
      </c>
      <c r="C42" s="4">
        <v>12</v>
      </c>
      <c r="D42" s="4">
        <v>159</v>
      </c>
      <c r="F42" s="3" t="s">
        <v>78</v>
      </c>
      <c r="G42" s="4" t="s">
        <v>541</v>
      </c>
      <c r="H42" s="4">
        <v>27</v>
      </c>
      <c r="I42" s="4">
        <v>303</v>
      </c>
      <c r="K42" s="3" t="s">
        <v>80</v>
      </c>
      <c r="L42" s="4" t="s">
        <v>44</v>
      </c>
      <c r="M42" s="4">
        <v>1.262</v>
      </c>
      <c r="N42" s="4">
        <v>2.617</v>
      </c>
      <c r="O42" s="5"/>
    </row>
    <row r="43" spans="1:15" ht="15.75" thickBot="1" x14ac:dyDescent="0.3">
      <c r="A43" s="3" t="s">
        <v>80</v>
      </c>
      <c r="B43" s="4" t="s">
        <v>81</v>
      </c>
      <c r="C43" s="4">
        <v>125</v>
      </c>
      <c r="D43" s="4">
        <v>1.077</v>
      </c>
      <c r="F43" s="3" t="s">
        <v>80</v>
      </c>
      <c r="G43" s="4" t="s">
        <v>1796</v>
      </c>
      <c r="H43" s="4">
        <v>662</v>
      </c>
      <c r="I43" s="4">
        <v>1.6850000000000001</v>
      </c>
      <c r="K43" s="3" t="s">
        <v>82</v>
      </c>
      <c r="L43" s="4" t="s">
        <v>939</v>
      </c>
      <c r="M43" s="4">
        <v>157</v>
      </c>
      <c r="N43" s="4">
        <v>188</v>
      </c>
      <c r="O43" s="5"/>
    </row>
    <row r="44" spans="1:15" ht="15.75" thickBot="1" x14ac:dyDescent="0.3">
      <c r="A44" s="3" t="s">
        <v>82</v>
      </c>
      <c r="B44" s="4" t="s">
        <v>83</v>
      </c>
      <c r="C44" s="4">
        <v>63</v>
      </c>
      <c r="D44" s="4">
        <v>194</v>
      </c>
      <c r="F44" s="3" t="s">
        <v>82</v>
      </c>
      <c r="G44" s="4" t="s">
        <v>1361</v>
      </c>
      <c r="H44" s="4">
        <v>116</v>
      </c>
      <c r="I44" s="4">
        <v>179</v>
      </c>
      <c r="K44" s="3" t="s">
        <v>84</v>
      </c>
      <c r="L44" s="4" t="s">
        <v>1788</v>
      </c>
      <c r="M44" s="4">
        <v>37</v>
      </c>
      <c r="N44" s="4">
        <v>53</v>
      </c>
      <c r="O44" s="5"/>
    </row>
    <row r="45" spans="1:15" ht="15.75" thickBot="1" x14ac:dyDescent="0.3">
      <c r="A45" s="3" t="s">
        <v>84</v>
      </c>
      <c r="B45" s="4" t="s">
        <v>85</v>
      </c>
      <c r="C45" s="4">
        <v>25</v>
      </c>
      <c r="D45" s="4">
        <v>28</v>
      </c>
      <c r="F45" s="3" t="s">
        <v>84</v>
      </c>
      <c r="G45" s="4" t="s">
        <v>1797</v>
      </c>
      <c r="H45" s="4">
        <v>44</v>
      </c>
      <c r="I45" s="4">
        <v>46</v>
      </c>
      <c r="K45" s="3" t="s">
        <v>2224</v>
      </c>
      <c r="L45" s="4" t="s">
        <v>865</v>
      </c>
      <c r="M45" s="4">
        <v>325</v>
      </c>
      <c r="N45" s="4">
        <v>416</v>
      </c>
      <c r="O45" s="5"/>
    </row>
    <row r="46" spans="1:15" ht="15.75" thickBot="1" x14ac:dyDescent="0.3">
      <c r="A46" s="3" t="s">
        <v>86</v>
      </c>
      <c r="B46" s="4" t="s">
        <v>87</v>
      </c>
      <c r="C46" s="4">
        <v>279</v>
      </c>
      <c r="D46" s="4">
        <v>1.1359999999999999</v>
      </c>
      <c r="F46" s="3" t="s">
        <v>1798</v>
      </c>
      <c r="G46" s="4" t="s">
        <v>1799</v>
      </c>
      <c r="H46" s="4">
        <v>159</v>
      </c>
      <c r="I46" s="4">
        <v>234</v>
      </c>
      <c r="K46" s="3" t="s">
        <v>2225</v>
      </c>
      <c r="L46" s="4" t="s">
        <v>865</v>
      </c>
      <c r="M46" s="4">
        <v>325</v>
      </c>
      <c r="N46" s="4">
        <v>416</v>
      </c>
      <c r="O46" s="5"/>
    </row>
    <row r="47" spans="1:15" ht="15.75" thickBot="1" x14ac:dyDescent="0.3">
      <c r="A47" s="3" t="s">
        <v>88</v>
      </c>
      <c r="B47" s="4" t="s">
        <v>89</v>
      </c>
      <c r="C47" s="4">
        <v>19</v>
      </c>
      <c r="D47" s="4">
        <v>125</v>
      </c>
      <c r="F47" s="3" t="s">
        <v>43</v>
      </c>
      <c r="G47" s="4" t="s">
        <v>1799</v>
      </c>
      <c r="H47" s="4">
        <v>159</v>
      </c>
      <c r="I47" s="4">
        <v>234</v>
      </c>
      <c r="K47" s="3" t="s">
        <v>86</v>
      </c>
      <c r="L47" s="4" t="s">
        <v>2016</v>
      </c>
      <c r="M47" s="4">
        <v>1.3129999999999999</v>
      </c>
      <c r="N47" s="4">
        <v>1.6459999999999999</v>
      </c>
      <c r="O47" s="5"/>
    </row>
    <row r="48" spans="1:15" ht="15.75" thickBot="1" x14ac:dyDescent="0.3">
      <c r="A48" s="3" t="s">
        <v>90</v>
      </c>
      <c r="B48" s="4" t="s">
        <v>64</v>
      </c>
      <c r="C48" s="4">
        <v>4</v>
      </c>
      <c r="D48" s="4">
        <v>83</v>
      </c>
      <c r="F48" s="3" t="s">
        <v>86</v>
      </c>
      <c r="G48" s="4" t="s">
        <v>1800</v>
      </c>
      <c r="H48" s="4">
        <v>923</v>
      </c>
      <c r="I48" s="4">
        <v>1.3979999999999999</v>
      </c>
      <c r="K48" s="3" t="s">
        <v>88</v>
      </c>
      <c r="L48" s="4" t="s">
        <v>2226</v>
      </c>
      <c r="M48" s="4">
        <v>124</v>
      </c>
      <c r="N48" s="4">
        <v>223</v>
      </c>
      <c r="O48" s="5"/>
    </row>
    <row r="49" spans="1:15" ht="15.75" thickBot="1" x14ac:dyDescent="0.3">
      <c r="A49" s="3" t="s">
        <v>91</v>
      </c>
      <c r="B49" s="4" t="s">
        <v>92</v>
      </c>
      <c r="C49" s="4">
        <v>16</v>
      </c>
      <c r="D49" s="4">
        <v>82</v>
      </c>
      <c r="F49" s="3" t="s">
        <v>1801</v>
      </c>
      <c r="G49" s="4" t="s">
        <v>1802</v>
      </c>
      <c r="H49" s="4">
        <v>70</v>
      </c>
      <c r="I49" s="4">
        <v>159</v>
      </c>
      <c r="K49" s="3" t="s">
        <v>90</v>
      </c>
      <c r="L49" s="4" t="s">
        <v>1813</v>
      </c>
      <c r="M49" s="4">
        <v>75</v>
      </c>
      <c r="N49" s="4">
        <v>110</v>
      </c>
      <c r="O49" s="5"/>
    </row>
    <row r="50" spans="1:15" ht="27" thickBot="1" x14ac:dyDescent="0.3">
      <c r="A50" s="3" t="s">
        <v>93</v>
      </c>
      <c r="B50" s="4" t="s">
        <v>94</v>
      </c>
      <c r="C50" s="4">
        <v>205</v>
      </c>
      <c r="D50" s="4">
        <v>625</v>
      </c>
      <c r="F50" s="3" t="s">
        <v>90</v>
      </c>
      <c r="G50" s="4" t="s">
        <v>1265</v>
      </c>
      <c r="H50" s="4">
        <v>34</v>
      </c>
      <c r="I50" s="4">
        <v>113</v>
      </c>
      <c r="K50" s="3" t="s">
        <v>1803</v>
      </c>
      <c r="L50" s="4" t="s">
        <v>1558</v>
      </c>
      <c r="M50" s="4">
        <v>39</v>
      </c>
      <c r="N50" s="4">
        <v>90</v>
      </c>
      <c r="O50" s="5"/>
    </row>
    <row r="51" spans="1:15" ht="27" thickBot="1" x14ac:dyDescent="0.3">
      <c r="A51" s="3" t="s">
        <v>95</v>
      </c>
      <c r="B51" s="4" t="s">
        <v>96</v>
      </c>
      <c r="C51" s="4">
        <v>35</v>
      </c>
      <c r="D51" s="4">
        <v>221</v>
      </c>
      <c r="F51" s="3" t="s">
        <v>1803</v>
      </c>
      <c r="G51" s="4" t="s">
        <v>77</v>
      </c>
      <c r="H51" s="4">
        <v>9</v>
      </c>
      <c r="I51" s="4">
        <v>74</v>
      </c>
      <c r="K51" s="3" t="s">
        <v>2227</v>
      </c>
      <c r="L51" s="4" t="s">
        <v>1904</v>
      </c>
      <c r="M51" s="4">
        <v>899</v>
      </c>
      <c r="N51" s="4">
        <v>968</v>
      </c>
      <c r="O51" s="5"/>
    </row>
    <row r="52" spans="1:15" ht="15.75" thickBot="1" x14ac:dyDescent="0.3">
      <c r="A52" s="3" t="s">
        <v>97</v>
      </c>
      <c r="B52" s="4" t="s">
        <v>98</v>
      </c>
      <c r="C52" s="4">
        <v>48</v>
      </c>
      <c r="D52" s="4">
        <v>696</v>
      </c>
      <c r="F52" s="3" t="s">
        <v>93</v>
      </c>
      <c r="G52" s="4" t="s">
        <v>1804</v>
      </c>
      <c r="H52" s="4">
        <v>673</v>
      </c>
      <c r="I52" s="4">
        <v>817</v>
      </c>
      <c r="K52" s="3" t="s">
        <v>1805</v>
      </c>
      <c r="L52" s="4" t="s">
        <v>1964</v>
      </c>
      <c r="M52" s="4">
        <v>176</v>
      </c>
      <c r="N52" s="4">
        <v>255</v>
      </c>
      <c r="O52" s="5"/>
    </row>
    <row r="53" spans="1:15" ht="15.75" thickBot="1" x14ac:dyDescent="0.3">
      <c r="A53" s="3" t="s">
        <v>99</v>
      </c>
      <c r="B53" s="4" t="s">
        <v>100</v>
      </c>
      <c r="C53" s="4">
        <v>16</v>
      </c>
      <c r="D53" s="4">
        <v>169</v>
      </c>
      <c r="F53" s="3" t="s">
        <v>1805</v>
      </c>
      <c r="G53" s="4" t="s">
        <v>1706</v>
      </c>
      <c r="H53" s="4">
        <v>137</v>
      </c>
      <c r="I53" s="4">
        <v>235</v>
      </c>
      <c r="K53" s="3" t="s">
        <v>97</v>
      </c>
      <c r="L53" s="4" t="s">
        <v>2228</v>
      </c>
      <c r="M53" s="4">
        <v>577</v>
      </c>
      <c r="N53" s="4">
        <v>914</v>
      </c>
      <c r="O53" s="5"/>
    </row>
    <row r="54" spans="1:15" ht="15.75" thickBot="1" x14ac:dyDescent="0.3">
      <c r="A54" s="3" t="s">
        <v>101</v>
      </c>
      <c r="B54" s="4" t="s">
        <v>102</v>
      </c>
      <c r="C54" s="4">
        <v>2</v>
      </c>
      <c r="D54" s="4">
        <v>37</v>
      </c>
      <c r="F54" s="3" t="s">
        <v>97</v>
      </c>
      <c r="G54" s="4" t="s">
        <v>663</v>
      </c>
      <c r="H54" s="4">
        <v>404</v>
      </c>
      <c r="I54" s="4">
        <v>711</v>
      </c>
      <c r="K54" s="3" t="s">
        <v>99</v>
      </c>
      <c r="L54" s="4" t="s">
        <v>431</v>
      </c>
      <c r="M54" s="4">
        <v>31</v>
      </c>
      <c r="N54" s="4">
        <v>65</v>
      </c>
      <c r="O54" s="5"/>
    </row>
    <row r="55" spans="1:15" ht="15.75" thickBot="1" x14ac:dyDescent="0.3">
      <c r="A55" s="3" t="s">
        <v>103</v>
      </c>
      <c r="B55" s="4" t="s">
        <v>104</v>
      </c>
      <c r="C55" s="4">
        <v>0</v>
      </c>
      <c r="D55" s="4">
        <v>65</v>
      </c>
      <c r="F55" s="3" t="s">
        <v>99</v>
      </c>
      <c r="G55" s="4" t="s">
        <v>17</v>
      </c>
      <c r="H55" s="4">
        <v>23</v>
      </c>
      <c r="I55" s="4">
        <v>66</v>
      </c>
      <c r="K55" s="3" t="s">
        <v>101</v>
      </c>
      <c r="L55" s="4" t="s">
        <v>583</v>
      </c>
      <c r="M55" s="4">
        <v>25</v>
      </c>
      <c r="N55" s="4">
        <v>146</v>
      </c>
      <c r="O55" s="5"/>
    </row>
    <row r="56" spans="1:15" ht="15.75" thickBot="1" x14ac:dyDescent="0.3">
      <c r="A56" s="3" t="s">
        <v>105</v>
      </c>
      <c r="B56" s="4" t="s">
        <v>100</v>
      </c>
      <c r="C56" s="4">
        <v>30</v>
      </c>
      <c r="D56" s="4">
        <v>319</v>
      </c>
      <c r="F56" s="3" t="s">
        <v>101</v>
      </c>
      <c r="G56" s="4" t="s">
        <v>1057</v>
      </c>
      <c r="H56" s="4">
        <v>19</v>
      </c>
      <c r="I56" s="4">
        <v>82</v>
      </c>
      <c r="K56" s="3" t="s">
        <v>103</v>
      </c>
      <c r="L56" s="4" t="s">
        <v>1861</v>
      </c>
      <c r="M56" s="4">
        <v>22</v>
      </c>
      <c r="N56" s="4">
        <v>53</v>
      </c>
      <c r="O56" s="5"/>
    </row>
    <row r="57" spans="1:15" ht="15.75" thickBot="1" x14ac:dyDescent="0.3">
      <c r="A57" s="3" t="s">
        <v>106</v>
      </c>
      <c r="B57" s="4" t="s">
        <v>104</v>
      </c>
      <c r="C57" s="4">
        <v>0</v>
      </c>
      <c r="D57" s="4">
        <v>106</v>
      </c>
      <c r="F57" s="3" t="s">
        <v>103</v>
      </c>
      <c r="G57" s="4" t="s">
        <v>123</v>
      </c>
      <c r="H57" s="4">
        <v>19</v>
      </c>
      <c r="I57" s="4">
        <v>51</v>
      </c>
      <c r="K57" s="3" t="s">
        <v>105</v>
      </c>
      <c r="L57" s="4" t="s">
        <v>1016</v>
      </c>
      <c r="M57" s="4">
        <v>442</v>
      </c>
      <c r="N57" s="4">
        <v>544</v>
      </c>
      <c r="O57" s="5"/>
    </row>
    <row r="58" spans="1:15" ht="15.75" thickBot="1" x14ac:dyDescent="0.3">
      <c r="A58" s="3" t="s">
        <v>107</v>
      </c>
      <c r="B58" s="4" t="s">
        <v>108</v>
      </c>
      <c r="C58" s="4">
        <v>539</v>
      </c>
      <c r="D58" s="4">
        <v>1.5669999999999999</v>
      </c>
      <c r="F58" s="3" t="s">
        <v>105</v>
      </c>
      <c r="G58" s="4" t="s">
        <v>512</v>
      </c>
      <c r="H58" s="4">
        <v>314</v>
      </c>
      <c r="I58" s="4">
        <v>421</v>
      </c>
      <c r="K58" s="3" t="s">
        <v>106</v>
      </c>
      <c r="L58" s="4" t="s">
        <v>1462</v>
      </c>
      <c r="M58" s="4">
        <v>57</v>
      </c>
      <c r="N58" s="4">
        <v>106</v>
      </c>
      <c r="O58" s="5"/>
    </row>
    <row r="59" spans="1:15" ht="15.75" thickBot="1" x14ac:dyDescent="0.3">
      <c r="A59" s="3" t="s">
        <v>109</v>
      </c>
      <c r="B59" s="4" t="s">
        <v>110</v>
      </c>
      <c r="C59" s="4">
        <v>11</v>
      </c>
      <c r="D59" s="4">
        <v>107</v>
      </c>
      <c r="F59" s="3" t="s">
        <v>106</v>
      </c>
      <c r="G59" s="4" t="s">
        <v>710</v>
      </c>
      <c r="H59" s="4">
        <v>29</v>
      </c>
      <c r="I59" s="4">
        <v>91</v>
      </c>
      <c r="K59" s="3" t="s">
        <v>107</v>
      </c>
      <c r="L59" s="4" t="s">
        <v>2229</v>
      </c>
      <c r="M59" s="4">
        <v>1.5840000000000001</v>
      </c>
      <c r="N59" s="4">
        <v>2.1800000000000002</v>
      </c>
      <c r="O59" s="5"/>
    </row>
    <row r="60" spans="1:15" ht="15.75" thickBot="1" x14ac:dyDescent="0.3">
      <c r="A60" s="3" t="s">
        <v>111</v>
      </c>
      <c r="B60" s="4" t="s">
        <v>112</v>
      </c>
      <c r="C60" s="4">
        <v>18</v>
      </c>
      <c r="D60" s="4">
        <v>122</v>
      </c>
      <c r="F60" s="3" t="s">
        <v>107</v>
      </c>
      <c r="G60" s="4" t="s">
        <v>1806</v>
      </c>
      <c r="H60" s="4">
        <v>1.177</v>
      </c>
      <c r="I60" s="4">
        <v>2.0099999999999998</v>
      </c>
      <c r="K60" s="3" t="s">
        <v>109</v>
      </c>
      <c r="L60" s="4" t="s">
        <v>1643</v>
      </c>
      <c r="M60" s="4">
        <v>107</v>
      </c>
      <c r="N60" s="4">
        <v>125</v>
      </c>
      <c r="O60" s="5"/>
    </row>
    <row r="61" spans="1:15" ht="15.75" thickBot="1" x14ac:dyDescent="0.3">
      <c r="A61" s="3" t="s">
        <v>113</v>
      </c>
      <c r="B61" s="4" t="s">
        <v>114</v>
      </c>
      <c r="C61" s="4">
        <v>59</v>
      </c>
      <c r="D61" s="4">
        <v>162</v>
      </c>
      <c r="F61" s="3" t="s">
        <v>109</v>
      </c>
      <c r="G61" s="4" t="s">
        <v>1170</v>
      </c>
      <c r="H61" s="4">
        <v>36</v>
      </c>
      <c r="I61" s="4">
        <v>119</v>
      </c>
      <c r="K61" s="3" t="s">
        <v>111</v>
      </c>
      <c r="L61" s="4" t="s">
        <v>2016</v>
      </c>
      <c r="M61" s="4">
        <v>110</v>
      </c>
      <c r="N61" s="4">
        <v>138</v>
      </c>
      <c r="O61" s="5"/>
    </row>
    <row r="62" spans="1:15" ht="15.75" thickBot="1" x14ac:dyDescent="0.3">
      <c r="A62" s="3" t="s">
        <v>115</v>
      </c>
      <c r="B62" s="4" t="s">
        <v>116</v>
      </c>
      <c r="C62" s="4">
        <v>34</v>
      </c>
      <c r="D62" s="4">
        <v>130</v>
      </c>
      <c r="F62" s="3" t="s">
        <v>111</v>
      </c>
      <c r="G62" s="4" t="s">
        <v>346</v>
      </c>
      <c r="H62" s="4">
        <v>25</v>
      </c>
      <c r="I62" s="4">
        <v>106</v>
      </c>
      <c r="K62" s="3" t="s">
        <v>113</v>
      </c>
      <c r="L62" s="4" t="s">
        <v>715</v>
      </c>
      <c r="M62" s="4">
        <v>223</v>
      </c>
      <c r="N62" s="4">
        <v>410</v>
      </c>
      <c r="O62" s="5"/>
    </row>
    <row r="63" spans="1:15" ht="15.75" thickBot="1" x14ac:dyDescent="0.3">
      <c r="A63" s="3" t="s">
        <v>117</v>
      </c>
      <c r="B63" s="4" t="s">
        <v>29</v>
      </c>
      <c r="C63" s="4">
        <v>20</v>
      </c>
      <c r="D63" s="4">
        <v>168</v>
      </c>
      <c r="F63" s="3" t="s">
        <v>113</v>
      </c>
      <c r="G63" s="4" t="s">
        <v>1743</v>
      </c>
      <c r="H63" s="4">
        <v>145</v>
      </c>
      <c r="I63" s="4">
        <v>288</v>
      </c>
      <c r="K63" s="3" t="s">
        <v>115</v>
      </c>
      <c r="L63" s="4" t="s">
        <v>1443</v>
      </c>
      <c r="M63" s="4">
        <v>126</v>
      </c>
      <c r="N63" s="4">
        <v>225</v>
      </c>
      <c r="O63" s="5"/>
    </row>
    <row r="64" spans="1:15" ht="15.75" thickBot="1" x14ac:dyDescent="0.3">
      <c r="A64" s="3" t="s">
        <v>118</v>
      </c>
      <c r="B64" s="4" t="s">
        <v>119</v>
      </c>
      <c r="C64" s="4">
        <v>24</v>
      </c>
      <c r="D64" s="4">
        <v>196</v>
      </c>
      <c r="F64" s="3" t="s">
        <v>115</v>
      </c>
      <c r="G64" s="4" t="s">
        <v>1807</v>
      </c>
      <c r="H64" s="4">
        <v>86</v>
      </c>
      <c r="I64" s="4">
        <v>150</v>
      </c>
      <c r="K64" s="3" t="s">
        <v>1808</v>
      </c>
      <c r="L64" s="4" t="s">
        <v>2066</v>
      </c>
      <c r="M64" s="4">
        <v>120</v>
      </c>
      <c r="N64" s="4">
        <v>148</v>
      </c>
      <c r="O64" s="5"/>
    </row>
    <row r="65" spans="1:15" ht="15.75" thickBot="1" x14ac:dyDescent="0.3">
      <c r="A65" s="3" t="s">
        <v>120</v>
      </c>
      <c r="B65" s="4" t="s">
        <v>121</v>
      </c>
      <c r="C65" s="4">
        <v>313</v>
      </c>
      <c r="D65" s="4">
        <v>521</v>
      </c>
      <c r="F65" s="3" t="s">
        <v>1808</v>
      </c>
      <c r="G65" s="4" t="s">
        <v>1809</v>
      </c>
      <c r="H65" s="4">
        <v>71</v>
      </c>
      <c r="I65" s="4">
        <v>117</v>
      </c>
      <c r="K65" s="3" t="s">
        <v>120</v>
      </c>
      <c r="L65" s="4" t="s">
        <v>2083</v>
      </c>
      <c r="M65" s="4">
        <v>671</v>
      </c>
      <c r="N65" s="4">
        <v>779</v>
      </c>
      <c r="O65" s="5"/>
    </row>
    <row r="66" spans="1:15" ht="15.75" thickBot="1" x14ac:dyDescent="0.3">
      <c r="A66" s="3" t="s">
        <v>122</v>
      </c>
      <c r="B66" s="4" t="s">
        <v>123</v>
      </c>
      <c r="C66" s="4">
        <v>60</v>
      </c>
      <c r="D66" s="4">
        <v>161</v>
      </c>
      <c r="F66" s="3" t="s">
        <v>118</v>
      </c>
      <c r="G66" s="4" t="s">
        <v>1331</v>
      </c>
      <c r="H66" s="4">
        <v>147</v>
      </c>
      <c r="I66" s="4">
        <v>345</v>
      </c>
      <c r="K66" s="3" t="s">
        <v>122</v>
      </c>
      <c r="L66" s="4" t="s">
        <v>1949</v>
      </c>
      <c r="M66" s="4">
        <v>227</v>
      </c>
      <c r="N66" s="4">
        <v>355</v>
      </c>
      <c r="O66" s="5"/>
    </row>
    <row r="67" spans="1:15" ht="15.75" thickBot="1" x14ac:dyDescent="0.3">
      <c r="A67" s="3" t="s">
        <v>124</v>
      </c>
      <c r="B67" s="4" t="s">
        <v>125</v>
      </c>
      <c r="C67" s="4">
        <v>1.1830000000000001</v>
      </c>
      <c r="D67" s="4">
        <v>2.145</v>
      </c>
      <c r="F67" s="3" t="s">
        <v>1810</v>
      </c>
      <c r="G67" s="4" t="s">
        <v>1811</v>
      </c>
      <c r="H67" s="4">
        <v>520</v>
      </c>
      <c r="I67" s="4">
        <v>615</v>
      </c>
      <c r="K67" s="3" t="s">
        <v>124</v>
      </c>
      <c r="L67" s="4" t="s">
        <v>1948</v>
      </c>
      <c r="M67" s="4">
        <v>3.3010000000000002</v>
      </c>
      <c r="N67" s="4">
        <v>4.1769999999999996</v>
      </c>
      <c r="O67" s="5"/>
    </row>
    <row r="68" spans="1:15" ht="15.75" thickBot="1" x14ac:dyDescent="0.3">
      <c r="A68" s="3" t="s">
        <v>126</v>
      </c>
      <c r="B68" s="4" t="s">
        <v>58</v>
      </c>
      <c r="C68" s="4">
        <v>16</v>
      </c>
      <c r="D68" s="4">
        <v>130</v>
      </c>
      <c r="F68" s="3" t="s">
        <v>122</v>
      </c>
      <c r="G68" s="4" t="s">
        <v>692</v>
      </c>
      <c r="H68" s="4">
        <v>147</v>
      </c>
      <c r="I68" s="4">
        <v>270</v>
      </c>
      <c r="K68" s="3" t="s">
        <v>126</v>
      </c>
      <c r="L68" s="4" t="s">
        <v>1306</v>
      </c>
      <c r="M68" s="4">
        <v>140</v>
      </c>
      <c r="N68" s="4">
        <v>381</v>
      </c>
      <c r="O68" s="5"/>
    </row>
    <row r="69" spans="1:15" ht="15.75" thickBot="1" x14ac:dyDescent="0.3">
      <c r="A69" s="3" t="s">
        <v>127</v>
      </c>
      <c r="B69" s="4" t="s">
        <v>128</v>
      </c>
      <c r="C69" s="4">
        <v>160</v>
      </c>
      <c r="D69" s="4">
        <v>450</v>
      </c>
      <c r="F69" s="3" t="s">
        <v>124</v>
      </c>
      <c r="G69" s="4" t="s">
        <v>1812</v>
      </c>
      <c r="H69" s="4">
        <v>2.2269999999999999</v>
      </c>
      <c r="I69" s="4">
        <v>3.0289999999999999</v>
      </c>
      <c r="K69" s="3" t="s">
        <v>127</v>
      </c>
      <c r="L69" s="4" t="s">
        <v>2230</v>
      </c>
      <c r="M69" s="4">
        <v>537</v>
      </c>
      <c r="N69" s="4">
        <v>663</v>
      </c>
      <c r="O69" s="5"/>
    </row>
    <row r="70" spans="1:15" ht="15.75" thickBot="1" x14ac:dyDescent="0.3">
      <c r="A70" s="3" t="s">
        <v>129</v>
      </c>
      <c r="B70" s="4" t="s">
        <v>130</v>
      </c>
      <c r="C70" s="4">
        <v>54</v>
      </c>
      <c r="D70" s="4">
        <v>134</v>
      </c>
      <c r="F70" s="3" t="s">
        <v>126</v>
      </c>
      <c r="G70" s="4" t="s">
        <v>555</v>
      </c>
      <c r="H70" s="4">
        <v>74</v>
      </c>
      <c r="I70" s="4">
        <v>201</v>
      </c>
      <c r="K70" s="3" t="s">
        <v>129</v>
      </c>
      <c r="L70" s="4" t="s">
        <v>2098</v>
      </c>
      <c r="M70" s="4">
        <v>197</v>
      </c>
      <c r="N70" s="4">
        <v>219</v>
      </c>
      <c r="O70" s="5"/>
    </row>
    <row r="71" spans="1:15" ht="15.75" thickBot="1" x14ac:dyDescent="0.3">
      <c r="A71" s="3" t="s">
        <v>131</v>
      </c>
      <c r="B71" s="4" t="s">
        <v>132</v>
      </c>
      <c r="C71" s="4">
        <v>953</v>
      </c>
      <c r="D71" s="4">
        <v>1.431</v>
      </c>
      <c r="F71" s="3" t="s">
        <v>127</v>
      </c>
      <c r="G71" s="4" t="s">
        <v>1749</v>
      </c>
      <c r="H71" s="4">
        <v>347</v>
      </c>
      <c r="I71" s="4">
        <v>537</v>
      </c>
      <c r="K71" s="3" t="s">
        <v>131</v>
      </c>
      <c r="L71" s="4" t="s">
        <v>855</v>
      </c>
      <c r="M71" s="4">
        <v>2.427</v>
      </c>
      <c r="N71" s="4">
        <v>2.9140000000000001</v>
      </c>
      <c r="O71" s="5"/>
    </row>
    <row r="72" spans="1:15" ht="15.75" thickBot="1" x14ac:dyDescent="0.3">
      <c r="A72" s="3" t="s">
        <v>133</v>
      </c>
      <c r="B72" s="4" t="s">
        <v>134</v>
      </c>
      <c r="C72" s="4">
        <v>187</v>
      </c>
      <c r="D72" s="4">
        <v>1.1180000000000001</v>
      </c>
      <c r="F72" s="3" t="s">
        <v>129</v>
      </c>
      <c r="G72" s="4" t="s">
        <v>1813</v>
      </c>
      <c r="H72" s="4">
        <v>105</v>
      </c>
      <c r="I72" s="4">
        <v>154</v>
      </c>
      <c r="K72" s="3" t="s">
        <v>133</v>
      </c>
      <c r="L72" s="4" t="s">
        <v>200</v>
      </c>
      <c r="M72" s="4">
        <v>1.0880000000000001</v>
      </c>
      <c r="N72" s="4">
        <v>3.4940000000000002</v>
      </c>
      <c r="O72" s="5"/>
    </row>
    <row r="73" spans="1:15" ht="15.75" thickBot="1" x14ac:dyDescent="0.3">
      <c r="A73" s="3" t="s">
        <v>135</v>
      </c>
      <c r="B73" s="4" t="s">
        <v>136</v>
      </c>
      <c r="C73" s="4">
        <v>4</v>
      </c>
      <c r="D73" s="4">
        <v>94</v>
      </c>
      <c r="F73" s="3" t="s">
        <v>131</v>
      </c>
      <c r="G73" s="4" t="s">
        <v>1172</v>
      </c>
      <c r="H73" s="4">
        <v>1.7010000000000001</v>
      </c>
      <c r="I73" s="4">
        <v>2.137</v>
      </c>
      <c r="K73" s="3" t="s">
        <v>2231</v>
      </c>
      <c r="L73" s="4" t="s">
        <v>491</v>
      </c>
      <c r="M73" s="4">
        <v>26</v>
      </c>
      <c r="N73" s="4">
        <v>256</v>
      </c>
      <c r="O73" s="5"/>
    </row>
    <row r="74" spans="1:15" ht="15.75" thickBot="1" x14ac:dyDescent="0.3">
      <c r="A74" s="3" t="s">
        <v>137</v>
      </c>
      <c r="B74" s="4" t="s">
        <v>96</v>
      </c>
      <c r="C74" s="4">
        <v>66</v>
      </c>
      <c r="D74" s="4">
        <v>416</v>
      </c>
      <c r="F74" s="3" t="s">
        <v>133</v>
      </c>
      <c r="G74" s="4" t="s">
        <v>83</v>
      </c>
      <c r="H74" s="4">
        <v>748</v>
      </c>
      <c r="I74" s="4">
        <v>2.306</v>
      </c>
      <c r="K74" s="3" t="s">
        <v>137</v>
      </c>
      <c r="L74" s="4" t="s">
        <v>1706</v>
      </c>
      <c r="M74" s="4">
        <v>454</v>
      </c>
      <c r="N74" s="4">
        <v>779</v>
      </c>
      <c r="O74" s="5"/>
    </row>
    <row r="75" spans="1:15" ht="15.75" thickBot="1" x14ac:dyDescent="0.3">
      <c r="A75" s="3" t="s">
        <v>138</v>
      </c>
      <c r="B75" s="4" t="s">
        <v>27</v>
      </c>
      <c r="C75" s="4">
        <v>73</v>
      </c>
      <c r="D75" s="4">
        <v>410</v>
      </c>
      <c r="F75" s="3" t="s">
        <v>1814</v>
      </c>
      <c r="G75" s="4" t="s">
        <v>501</v>
      </c>
      <c r="H75" s="4">
        <v>57</v>
      </c>
      <c r="I75" s="4">
        <v>379</v>
      </c>
      <c r="K75" s="3" t="s">
        <v>2232</v>
      </c>
      <c r="L75" s="4" t="s">
        <v>633</v>
      </c>
      <c r="M75" s="4">
        <v>63</v>
      </c>
      <c r="N75" s="4">
        <v>409</v>
      </c>
      <c r="O75" s="5"/>
    </row>
    <row r="76" spans="1:15" ht="15.75" thickBot="1" x14ac:dyDescent="0.3">
      <c r="A76" s="3" t="s">
        <v>139</v>
      </c>
      <c r="B76" s="4" t="s">
        <v>140</v>
      </c>
      <c r="C76" s="4">
        <v>44</v>
      </c>
      <c r="D76" s="4">
        <v>198</v>
      </c>
      <c r="F76" s="3" t="s">
        <v>137</v>
      </c>
      <c r="G76" s="4" t="s">
        <v>1815</v>
      </c>
      <c r="H76" s="4">
        <v>103</v>
      </c>
      <c r="I76" s="4">
        <v>547</v>
      </c>
      <c r="K76" s="3" t="s">
        <v>138</v>
      </c>
      <c r="L76" s="4" t="s">
        <v>330</v>
      </c>
      <c r="M76" s="4">
        <v>347</v>
      </c>
      <c r="N76" s="4">
        <v>1.1659999999999999</v>
      </c>
      <c r="O76" s="5"/>
    </row>
    <row r="77" spans="1:15" ht="15.75" thickBot="1" x14ac:dyDescent="0.3">
      <c r="A77" s="3" t="s">
        <v>141</v>
      </c>
      <c r="B77" s="4" t="s">
        <v>142</v>
      </c>
      <c r="C77" s="4">
        <v>3.3769999999999998</v>
      </c>
      <c r="D77" s="4">
        <v>10.073</v>
      </c>
      <c r="F77" s="3" t="s">
        <v>138</v>
      </c>
      <c r="G77" s="4" t="s">
        <v>1816</v>
      </c>
      <c r="H77" s="4">
        <v>463</v>
      </c>
      <c r="I77" s="4">
        <v>769</v>
      </c>
      <c r="K77" s="3" t="s">
        <v>139</v>
      </c>
      <c r="L77" s="4" t="s">
        <v>892</v>
      </c>
      <c r="M77" s="4">
        <v>198</v>
      </c>
      <c r="N77" s="4">
        <v>884</v>
      </c>
      <c r="O77" s="5"/>
    </row>
    <row r="78" spans="1:15" ht="15.75" thickBot="1" x14ac:dyDescent="0.3">
      <c r="A78" s="3" t="s">
        <v>143</v>
      </c>
      <c r="B78" s="4" t="s">
        <v>144</v>
      </c>
      <c r="C78" s="4">
        <v>641</v>
      </c>
      <c r="D78" s="4">
        <v>2.2280000000000002</v>
      </c>
      <c r="F78" s="3" t="s">
        <v>139</v>
      </c>
      <c r="G78" s="4" t="s">
        <v>198</v>
      </c>
      <c r="H78" s="4">
        <v>125</v>
      </c>
      <c r="I78" s="4">
        <v>611</v>
      </c>
      <c r="K78" s="3" t="s">
        <v>2233</v>
      </c>
      <c r="L78" s="4" t="s">
        <v>2234</v>
      </c>
      <c r="M78" s="4">
        <v>435</v>
      </c>
      <c r="N78" s="4">
        <v>1.234</v>
      </c>
      <c r="O78" s="5"/>
    </row>
    <row r="79" spans="1:15" ht="15.75" thickBot="1" x14ac:dyDescent="0.3">
      <c r="A79" s="3" t="s">
        <v>145</v>
      </c>
      <c r="B79" s="4" t="s">
        <v>146</v>
      </c>
      <c r="C79" s="4">
        <v>439</v>
      </c>
      <c r="D79" s="4">
        <v>993</v>
      </c>
      <c r="F79" s="3" t="s">
        <v>141</v>
      </c>
      <c r="G79" s="4" t="s">
        <v>1760</v>
      </c>
      <c r="H79" s="4">
        <v>8.407</v>
      </c>
      <c r="I79" s="4">
        <v>14.917999999999999</v>
      </c>
      <c r="K79" s="3" t="s">
        <v>78</v>
      </c>
      <c r="L79" s="4" t="s">
        <v>813</v>
      </c>
      <c r="M79" s="4">
        <v>160</v>
      </c>
      <c r="N79" s="4">
        <v>448</v>
      </c>
      <c r="O79" s="5"/>
    </row>
    <row r="80" spans="1:15" ht="15.75" thickBot="1" x14ac:dyDescent="0.3">
      <c r="A80" s="3" t="s">
        <v>147</v>
      </c>
      <c r="B80" s="4" t="s">
        <v>56</v>
      </c>
      <c r="C80" s="4">
        <v>91</v>
      </c>
      <c r="D80" s="4">
        <v>718</v>
      </c>
      <c r="F80" s="3" t="s">
        <v>143</v>
      </c>
      <c r="G80" s="4" t="s">
        <v>941</v>
      </c>
      <c r="H80" s="4">
        <v>1.5640000000000001</v>
      </c>
      <c r="I80" s="4">
        <v>3.2170000000000001</v>
      </c>
      <c r="K80" s="3" t="s">
        <v>118</v>
      </c>
      <c r="L80" s="4" t="s">
        <v>395</v>
      </c>
      <c r="M80" s="4">
        <v>275</v>
      </c>
      <c r="N80" s="4">
        <v>786</v>
      </c>
      <c r="O80" s="5"/>
    </row>
    <row r="81" spans="1:15" ht="15.75" thickBot="1" x14ac:dyDescent="0.3">
      <c r="A81" s="3" t="s">
        <v>148</v>
      </c>
      <c r="B81" s="4" t="s">
        <v>149</v>
      </c>
      <c r="C81" s="4">
        <v>111</v>
      </c>
      <c r="D81" s="4">
        <v>517</v>
      </c>
      <c r="F81" s="3" t="s">
        <v>145</v>
      </c>
      <c r="G81" s="4" t="s">
        <v>1817</v>
      </c>
      <c r="H81" s="4">
        <v>1.147</v>
      </c>
      <c r="I81" s="4">
        <v>1.544</v>
      </c>
      <c r="K81" s="3" t="s">
        <v>141</v>
      </c>
      <c r="L81" s="4" t="s">
        <v>1957</v>
      </c>
      <c r="M81" s="4">
        <v>17.724</v>
      </c>
      <c r="N81" s="4">
        <v>22.338000000000001</v>
      </c>
      <c r="O81" s="5"/>
    </row>
    <row r="82" spans="1:15" ht="15.75" thickBot="1" x14ac:dyDescent="0.3">
      <c r="A82" s="3" t="s">
        <v>150</v>
      </c>
      <c r="B82" s="4" t="s">
        <v>151</v>
      </c>
      <c r="C82" s="4">
        <v>94</v>
      </c>
      <c r="D82" s="4">
        <v>410</v>
      </c>
      <c r="F82" s="3" t="s">
        <v>147</v>
      </c>
      <c r="G82" s="4" t="s">
        <v>1177</v>
      </c>
      <c r="H82" s="4">
        <v>309</v>
      </c>
      <c r="I82" s="4">
        <v>1.127</v>
      </c>
      <c r="K82" s="3" t="s">
        <v>143</v>
      </c>
      <c r="L82" s="4" t="s">
        <v>588</v>
      </c>
      <c r="M82" s="4">
        <v>3.9220000000000002</v>
      </c>
      <c r="N82" s="4">
        <v>4.9470000000000001</v>
      </c>
      <c r="O82" s="5"/>
    </row>
    <row r="83" spans="1:15" ht="15.75" thickBot="1" x14ac:dyDescent="0.3">
      <c r="A83" s="3" t="s">
        <v>152</v>
      </c>
      <c r="B83" s="4" t="s">
        <v>151</v>
      </c>
      <c r="C83" s="4">
        <v>94</v>
      </c>
      <c r="D83" s="4">
        <v>410</v>
      </c>
      <c r="F83" s="3" t="s">
        <v>148</v>
      </c>
      <c r="G83" s="4" t="s">
        <v>1508</v>
      </c>
      <c r="H83" s="4">
        <v>108</v>
      </c>
      <c r="I83" s="4">
        <v>546</v>
      </c>
      <c r="K83" s="3" t="s">
        <v>145</v>
      </c>
      <c r="L83" s="4" t="s">
        <v>2235</v>
      </c>
      <c r="M83" s="4">
        <v>2.13</v>
      </c>
      <c r="N83" s="4">
        <v>2.456</v>
      </c>
      <c r="O83" s="5"/>
    </row>
    <row r="84" spans="1:15" ht="15.75" thickBot="1" x14ac:dyDescent="0.3">
      <c r="A84" s="3" t="s">
        <v>153</v>
      </c>
      <c r="B84" s="4" t="s">
        <v>154</v>
      </c>
      <c r="C84" s="4">
        <v>347</v>
      </c>
      <c r="D84" s="4">
        <v>898</v>
      </c>
      <c r="F84" s="3" t="s">
        <v>150</v>
      </c>
      <c r="G84" s="4" t="s">
        <v>1818</v>
      </c>
      <c r="H84" s="4">
        <v>364</v>
      </c>
      <c r="I84" s="4">
        <v>572</v>
      </c>
      <c r="K84" s="3" t="s">
        <v>147</v>
      </c>
      <c r="L84" s="4" t="s">
        <v>246</v>
      </c>
      <c r="M84" s="4">
        <v>1.169</v>
      </c>
      <c r="N84" s="4">
        <v>1.5940000000000001</v>
      </c>
      <c r="O84" s="5"/>
    </row>
    <row r="85" spans="1:15" ht="15.75" thickBot="1" x14ac:dyDescent="0.3">
      <c r="A85" s="3" t="s">
        <v>155</v>
      </c>
      <c r="B85" s="4" t="s">
        <v>33</v>
      </c>
      <c r="C85" s="4">
        <v>264</v>
      </c>
      <c r="D85" s="4">
        <v>481</v>
      </c>
      <c r="F85" s="3" t="s">
        <v>152</v>
      </c>
      <c r="G85" s="4" t="s">
        <v>1818</v>
      </c>
      <c r="H85" s="4">
        <v>364</v>
      </c>
      <c r="I85" s="4">
        <v>572</v>
      </c>
      <c r="K85" s="3" t="s">
        <v>148</v>
      </c>
      <c r="L85" s="4" t="s">
        <v>581</v>
      </c>
      <c r="M85" s="4">
        <v>623</v>
      </c>
      <c r="N85" s="4">
        <v>897</v>
      </c>
      <c r="O85" s="5"/>
    </row>
    <row r="86" spans="1:15" ht="15.75" thickBot="1" x14ac:dyDescent="0.3">
      <c r="A86" s="3" t="s">
        <v>156</v>
      </c>
      <c r="B86" s="4" t="s">
        <v>157</v>
      </c>
      <c r="C86" s="4">
        <v>7</v>
      </c>
      <c r="D86" s="4">
        <v>67</v>
      </c>
      <c r="F86" s="3" t="s">
        <v>153</v>
      </c>
      <c r="G86" s="4" t="s">
        <v>1819</v>
      </c>
      <c r="H86" s="4">
        <v>1.0780000000000001</v>
      </c>
      <c r="I86" s="4">
        <v>1.337</v>
      </c>
      <c r="K86" s="3" t="s">
        <v>150</v>
      </c>
      <c r="L86" s="4" t="s">
        <v>1906</v>
      </c>
      <c r="M86" s="4">
        <v>576</v>
      </c>
      <c r="N86" s="4">
        <v>806</v>
      </c>
      <c r="O86" s="5"/>
    </row>
    <row r="87" spans="1:15" ht="15.75" thickBot="1" x14ac:dyDescent="0.3">
      <c r="A87" s="3" t="s">
        <v>158</v>
      </c>
      <c r="B87" s="4" t="s">
        <v>104</v>
      </c>
      <c r="C87" s="4">
        <v>0</v>
      </c>
      <c r="D87" s="4">
        <v>31</v>
      </c>
      <c r="F87" s="3" t="s">
        <v>155</v>
      </c>
      <c r="G87" s="4" t="s">
        <v>1820</v>
      </c>
      <c r="H87" s="4">
        <v>760</v>
      </c>
      <c r="I87" s="4">
        <v>798</v>
      </c>
      <c r="K87" s="3" t="s">
        <v>2236</v>
      </c>
      <c r="L87" s="4" t="s">
        <v>1906</v>
      </c>
      <c r="M87" s="4">
        <v>576</v>
      </c>
      <c r="N87" s="4">
        <v>806</v>
      </c>
      <c r="O87" s="5"/>
    </row>
    <row r="88" spans="1:15" ht="15.75" thickBot="1" x14ac:dyDescent="0.3">
      <c r="A88" s="3" t="s">
        <v>159</v>
      </c>
      <c r="B88" s="4" t="s">
        <v>104</v>
      </c>
      <c r="C88" s="4">
        <v>0</v>
      </c>
      <c r="D88" s="4">
        <v>76</v>
      </c>
      <c r="F88" s="3" t="s">
        <v>156</v>
      </c>
      <c r="G88" s="4" t="s">
        <v>1668</v>
      </c>
      <c r="H88" s="4">
        <v>47</v>
      </c>
      <c r="I88" s="4">
        <v>80</v>
      </c>
      <c r="K88" s="3" t="s">
        <v>153</v>
      </c>
      <c r="L88" s="4" t="s">
        <v>2141</v>
      </c>
      <c r="M88" s="4">
        <v>1.9059999999999999</v>
      </c>
      <c r="N88" s="4">
        <v>2.004</v>
      </c>
      <c r="O88" s="5"/>
    </row>
    <row r="89" spans="1:15" ht="15.75" thickBot="1" x14ac:dyDescent="0.3">
      <c r="A89" s="3" t="s">
        <v>160</v>
      </c>
      <c r="B89" s="4" t="s">
        <v>19</v>
      </c>
      <c r="C89" s="4">
        <v>61</v>
      </c>
      <c r="D89" s="4">
        <v>184</v>
      </c>
      <c r="F89" s="3" t="s">
        <v>158</v>
      </c>
      <c r="G89" s="4" t="s">
        <v>424</v>
      </c>
      <c r="H89" s="4">
        <v>16</v>
      </c>
      <c r="I89" s="4">
        <v>41</v>
      </c>
      <c r="K89" s="3" t="s">
        <v>155</v>
      </c>
      <c r="L89" s="4" t="s">
        <v>2237</v>
      </c>
      <c r="M89" s="4">
        <v>1.2010000000000001</v>
      </c>
      <c r="N89" s="4">
        <v>1.2150000000000001</v>
      </c>
      <c r="O89" s="5"/>
    </row>
    <row r="90" spans="1:15" ht="15.75" thickBot="1" x14ac:dyDescent="0.3">
      <c r="A90" s="3" t="s">
        <v>161</v>
      </c>
      <c r="B90" s="4" t="s">
        <v>162</v>
      </c>
      <c r="C90" s="4">
        <v>15</v>
      </c>
      <c r="D90" s="4">
        <v>59</v>
      </c>
      <c r="F90" s="3" t="s">
        <v>159</v>
      </c>
      <c r="G90" s="4" t="s">
        <v>1812</v>
      </c>
      <c r="H90" s="4">
        <v>64</v>
      </c>
      <c r="I90" s="4">
        <v>87</v>
      </c>
      <c r="K90" s="3" t="s">
        <v>156</v>
      </c>
      <c r="L90" s="4" t="s">
        <v>1895</v>
      </c>
      <c r="M90" s="4">
        <v>134</v>
      </c>
      <c r="N90" s="4">
        <v>156</v>
      </c>
      <c r="O90" s="5"/>
    </row>
    <row r="91" spans="1:15" ht="15.75" thickBot="1" x14ac:dyDescent="0.3">
      <c r="A91" s="3" t="s">
        <v>163</v>
      </c>
      <c r="B91" s="4" t="s">
        <v>164</v>
      </c>
      <c r="C91" s="4">
        <v>355</v>
      </c>
      <c r="D91" s="4">
        <v>760</v>
      </c>
      <c r="F91" s="3" t="s">
        <v>160</v>
      </c>
      <c r="G91" s="4" t="s">
        <v>1821</v>
      </c>
      <c r="H91" s="4">
        <v>123</v>
      </c>
      <c r="I91" s="4">
        <v>233</v>
      </c>
      <c r="K91" s="3" t="s">
        <v>158</v>
      </c>
      <c r="L91" s="4" t="s">
        <v>1834</v>
      </c>
      <c r="M91" s="4">
        <v>38</v>
      </c>
      <c r="N91" s="4">
        <v>52</v>
      </c>
      <c r="O91" s="5"/>
    </row>
    <row r="92" spans="1:15" ht="15.75" thickBot="1" x14ac:dyDescent="0.3">
      <c r="A92" s="3" t="s">
        <v>165</v>
      </c>
      <c r="B92" s="4" t="s">
        <v>166</v>
      </c>
      <c r="C92" s="4">
        <v>137</v>
      </c>
      <c r="D92" s="4">
        <v>208</v>
      </c>
      <c r="F92" s="3" t="s">
        <v>161</v>
      </c>
      <c r="G92" s="4" t="s">
        <v>1822</v>
      </c>
      <c r="H92" s="4">
        <v>68</v>
      </c>
      <c r="I92" s="4">
        <v>98</v>
      </c>
      <c r="K92" s="3" t="s">
        <v>159</v>
      </c>
      <c r="L92" s="4" t="s">
        <v>1051</v>
      </c>
      <c r="M92" s="4">
        <v>114</v>
      </c>
      <c r="N92" s="4">
        <v>122</v>
      </c>
      <c r="O92" s="5"/>
    </row>
    <row r="93" spans="1:15" ht="15.75" thickBot="1" x14ac:dyDescent="0.3">
      <c r="A93" s="3" t="s">
        <v>167</v>
      </c>
      <c r="B93" s="4" t="s">
        <v>168</v>
      </c>
      <c r="C93" s="4">
        <v>32</v>
      </c>
      <c r="D93" s="4">
        <v>88</v>
      </c>
      <c r="F93" s="3" t="s">
        <v>163</v>
      </c>
      <c r="G93" s="4" t="s">
        <v>1823</v>
      </c>
      <c r="H93" s="4">
        <v>928</v>
      </c>
      <c r="I93" s="4">
        <v>1.204</v>
      </c>
      <c r="K93" s="3" t="s">
        <v>160</v>
      </c>
      <c r="L93" s="4" t="s">
        <v>697</v>
      </c>
      <c r="M93" s="4">
        <v>294</v>
      </c>
      <c r="N93" s="4">
        <v>325</v>
      </c>
      <c r="O93" s="5"/>
    </row>
    <row r="94" spans="1:15" ht="15.75" thickBot="1" x14ac:dyDescent="0.3">
      <c r="A94" s="3" t="s">
        <v>169</v>
      </c>
      <c r="B94" s="4" t="s">
        <v>170</v>
      </c>
      <c r="C94" s="4">
        <v>33</v>
      </c>
      <c r="D94" s="4">
        <v>87</v>
      </c>
      <c r="F94" s="3" t="s">
        <v>165</v>
      </c>
      <c r="G94" s="4" t="s">
        <v>543</v>
      </c>
      <c r="H94" s="4">
        <v>318</v>
      </c>
      <c r="I94" s="4">
        <v>361</v>
      </c>
      <c r="K94" s="3" t="s">
        <v>161</v>
      </c>
      <c r="L94" s="4" t="s">
        <v>2117</v>
      </c>
      <c r="M94" s="4">
        <v>125</v>
      </c>
      <c r="N94" s="4">
        <v>134</v>
      </c>
      <c r="O94" s="5"/>
    </row>
    <row r="95" spans="1:15" ht="15.75" thickBot="1" x14ac:dyDescent="0.3">
      <c r="A95" s="3" t="s">
        <v>171</v>
      </c>
      <c r="B95" s="4" t="s">
        <v>172</v>
      </c>
      <c r="C95" s="4">
        <v>29</v>
      </c>
      <c r="D95" s="4">
        <v>95</v>
      </c>
      <c r="F95" s="3" t="s">
        <v>167</v>
      </c>
      <c r="G95" s="4" t="s">
        <v>1824</v>
      </c>
      <c r="H95" s="4">
        <v>81</v>
      </c>
      <c r="I95" s="4">
        <v>138</v>
      </c>
      <c r="K95" s="3" t="s">
        <v>163</v>
      </c>
      <c r="L95" s="4" t="s">
        <v>1018</v>
      </c>
      <c r="M95" s="4">
        <v>1.5269999999999999</v>
      </c>
      <c r="N95" s="4">
        <v>1.5980000000000001</v>
      </c>
      <c r="O95" s="5"/>
    </row>
    <row r="96" spans="1:15" ht="15.75" thickBot="1" x14ac:dyDescent="0.3">
      <c r="A96" s="3" t="s">
        <v>173</v>
      </c>
      <c r="B96" s="4" t="s">
        <v>174</v>
      </c>
      <c r="C96" s="4">
        <v>124</v>
      </c>
      <c r="D96" s="4">
        <v>282</v>
      </c>
      <c r="F96" s="3" t="s">
        <v>169</v>
      </c>
      <c r="G96" s="4" t="s">
        <v>941</v>
      </c>
      <c r="H96" s="4">
        <v>56</v>
      </c>
      <c r="I96" s="4">
        <v>115</v>
      </c>
      <c r="K96" s="3" t="s">
        <v>165</v>
      </c>
      <c r="L96" s="4" t="s">
        <v>2046</v>
      </c>
      <c r="M96" s="4">
        <v>512</v>
      </c>
      <c r="N96" s="4">
        <v>523</v>
      </c>
      <c r="O96" s="5"/>
    </row>
    <row r="97" spans="1:15" ht="15.75" thickBot="1" x14ac:dyDescent="0.3">
      <c r="A97" s="3" t="s">
        <v>175</v>
      </c>
      <c r="B97" s="4" t="s">
        <v>142</v>
      </c>
      <c r="C97" s="4">
        <v>1.94</v>
      </c>
      <c r="D97" s="4">
        <v>5.7770000000000001</v>
      </c>
      <c r="F97" s="3" t="s">
        <v>171</v>
      </c>
      <c r="G97" s="4" t="s">
        <v>718</v>
      </c>
      <c r="H97" s="4">
        <v>125</v>
      </c>
      <c r="I97" s="4">
        <v>164</v>
      </c>
      <c r="K97" s="3" t="s">
        <v>167</v>
      </c>
      <c r="L97" s="4" t="s">
        <v>2183</v>
      </c>
      <c r="M97" s="4">
        <v>137</v>
      </c>
      <c r="N97" s="4">
        <v>154</v>
      </c>
      <c r="O97" s="5"/>
    </row>
    <row r="98" spans="1:15" ht="15.75" thickBot="1" x14ac:dyDescent="0.3">
      <c r="A98" s="3" t="s">
        <v>176</v>
      </c>
      <c r="B98" s="4" t="s">
        <v>177</v>
      </c>
      <c r="C98" s="4">
        <v>34</v>
      </c>
      <c r="D98" s="4">
        <v>603</v>
      </c>
      <c r="F98" s="3" t="s">
        <v>173</v>
      </c>
      <c r="G98" s="4" t="s">
        <v>1825</v>
      </c>
      <c r="H98" s="4">
        <v>348</v>
      </c>
      <c r="I98" s="4">
        <v>426</v>
      </c>
      <c r="K98" s="3" t="s">
        <v>169</v>
      </c>
      <c r="L98" s="4" t="s">
        <v>1838</v>
      </c>
      <c r="M98" s="4">
        <v>123</v>
      </c>
      <c r="N98" s="4">
        <v>143</v>
      </c>
      <c r="O98" s="5"/>
    </row>
    <row r="99" spans="1:15" ht="15.75" thickBot="1" x14ac:dyDescent="0.3">
      <c r="A99" s="3" t="s">
        <v>178</v>
      </c>
      <c r="B99" s="4" t="s">
        <v>179</v>
      </c>
      <c r="C99" s="4">
        <v>55</v>
      </c>
      <c r="D99" s="4">
        <v>1.1120000000000001</v>
      </c>
      <c r="F99" s="3" t="s">
        <v>175</v>
      </c>
      <c r="G99" s="4" t="s">
        <v>1826</v>
      </c>
      <c r="H99" s="4">
        <v>4.4729999999999999</v>
      </c>
      <c r="I99" s="4">
        <v>8.5879999999999992</v>
      </c>
      <c r="K99" s="3" t="s">
        <v>171</v>
      </c>
      <c r="L99" s="4" t="s">
        <v>1958</v>
      </c>
      <c r="M99" s="4">
        <v>190</v>
      </c>
      <c r="N99" s="4">
        <v>201</v>
      </c>
      <c r="O99" s="5"/>
    </row>
    <row r="100" spans="1:15" ht="15.75" thickBot="1" x14ac:dyDescent="0.3">
      <c r="A100" s="3" t="s">
        <v>180</v>
      </c>
      <c r="B100" s="4" t="s">
        <v>181</v>
      </c>
      <c r="C100" s="4">
        <v>10</v>
      </c>
      <c r="D100" s="4">
        <v>128</v>
      </c>
      <c r="F100" s="3" t="s">
        <v>176</v>
      </c>
      <c r="G100" s="4" t="s">
        <v>293</v>
      </c>
      <c r="H100" s="4">
        <v>126</v>
      </c>
      <c r="I100" s="4">
        <v>786</v>
      </c>
      <c r="K100" s="3" t="s">
        <v>173</v>
      </c>
      <c r="L100" s="4" t="s">
        <v>2052</v>
      </c>
      <c r="M100" s="4">
        <v>556</v>
      </c>
      <c r="N100" s="4">
        <v>567</v>
      </c>
      <c r="O100" s="5"/>
    </row>
    <row r="101" spans="1:15" ht="15.75" thickBot="1" x14ac:dyDescent="0.3">
      <c r="A101" s="3" t="s">
        <v>182</v>
      </c>
      <c r="B101" s="4" t="s">
        <v>183</v>
      </c>
      <c r="C101" s="4">
        <v>116</v>
      </c>
      <c r="D101" s="4">
        <v>574</v>
      </c>
      <c r="F101" s="3" t="s">
        <v>178</v>
      </c>
      <c r="G101" s="4" t="s">
        <v>1520</v>
      </c>
      <c r="H101" s="4">
        <v>78</v>
      </c>
      <c r="I101" s="4">
        <v>1.022</v>
      </c>
      <c r="K101" s="3" t="s">
        <v>2238</v>
      </c>
      <c r="L101" s="4" t="s">
        <v>2090</v>
      </c>
      <c r="M101" s="4">
        <v>9</v>
      </c>
      <c r="N101" s="4">
        <v>10</v>
      </c>
      <c r="O101" s="5"/>
    </row>
    <row r="102" spans="1:15" ht="15.75" thickBot="1" x14ac:dyDescent="0.3">
      <c r="A102" s="3" t="s">
        <v>184</v>
      </c>
      <c r="B102" s="4" t="s">
        <v>185</v>
      </c>
      <c r="C102" s="4">
        <v>186</v>
      </c>
      <c r="D102" s="4">
        <v>544</v>
      </c>
      <c r="F102" s="3" t="s">
        <v>180</v>
      </c>
      <c r="G102" s="4" t="s">
        <v>1175</v>
      </c>
      <c r="H102" s="4">
        <v>35</v>
      </c>
      <c r="I102" s="4">
        <v>155</v>
      </c>
      <c r="K102" s="3" t="s">
        <v>175</v>
      </c>
      <c r="L102" s="4" t="s">
        <v>1994</v>
      </c>
      <c r="M102" s="4">
        <v>9.7929999999999993</v>
      </c>
      <c r="N102" s="4">
        <v>12.983000000000001</v>
      </c>
      <c r="O102" s="5"/>
    </row>
    <row r="103" spans="1:15" ht="15.75" thickBot="1" x14ac:dyDescent="0.3">
      <c r="A103" s="3" t="s">
        <v>186</v>
      </c>
      <c r="B103" s="4" t="s">
        <v>187</v>
      </c>
      <c r="C103" s="4">
        <v>4</v>
      </c>
      <c r="D103" s="4">
        <v>218</v>
      </c>
      <c r="F103" s="3" t="s">
        <v>1827</v>
      </c>
      <c r="G103" s="4" t="s">
        <v>882</v>
      </c>
      <c r="H103" s="4">
        <v>228</v>
      </c>
      <c r="I103" s="4">
        <v>756</v>
      </c>
      <c r="K103" s="3" t="s">
        <v>176</v>
      </c>
      <c r="L103" s="4" t="s">
        <v>555</v>
      </c>
      <c r="M103" s="4">
        <v>388</v>
      </c>
      <c r="N103" s="4">
        <v>1.054</v>
      </c>
      <c r="O103" s="5"/>
    </row>
    <row r="104" spans="1:15" ht="15.75" thickBot="1" x14ac:dyDescent="0.3">
      <c r="A104" s="3" t="s">
        <v>188</v>
      </c>
      <c r="B104" s="4" t="s">
        <v>189</v>
      </c>
      <c r="C104" s="4">
        <v>1.5349999999999999</v>
      </c>
      <c r="D104" s="4">
        <v>2.5979999999999999</v>
      </c>
      <c r="F104" s="3" t="s">
        <v>184</v>
      </c>
      <c r="G104" s="4" t="s">
        <v>406</v>
      </c>
      <c r="H104" s="4">
        <v>204</v>
      </c>
      <c r="I104" s="4">
        <v>735</v>
      </c>
      <c r="K104" s="3" t="s">
        <v>178</v>
      </c>
      <c r="L104" s="4" t="s">
        <v>592</v>
      </c>
      <c r="M104" s="4">
        <v>385</v>
      </c>
      <c r="N104" s="4">
        <v>1.175</v>
      </c>
      <c r="O104" s="5"/>
    </row>
    <row r="105" spans="1:15" ht="15.75" thickBot="1" x14ac:dyDescent="0.3">
      <c r="A105" s="3" t="s">
        <v>190</v>
      </c>
      <c r="B105" s="4" t="s">
        <v>191</v>
      </c>
      <c r="C105" s="4">
        <v>1.6060000000000001</v>
      </c>
      <c r="D105" s="4">
        <v>8.4849999999999994</v>
      </c>
      <c r="F105" s="3" t="s">
        <v>186</v>
      </c>
      <c r="G105" s="4" t="s">
        <v>134</v>
      </c>
      <c r="H105" s="4">
        <v>63</v>
      </c>
      <c r="I105" s="4">
        <v>376</v>
      </c>
      <c r="K105" s="3" t="s">
        <v>180</v>
      </c>
      <c r="L105" s="4" t="s">
        <v>597</v>
      </c>
      <c r="M105" s="4">
        <v>183</v>
      </c>
      <c r="N105" s="4">
        <v>253</v>
      </c>
      <c r="O105" s="5"/>
    </row>
    <row r="106" spans="1:15" ht="15.75" thickBot="1" x14ac:dyDescent="0.3">
      <c r="A106" s="3" t="s">
        <v>192</v>
      </c>
      <c r="B106" s="4" t="s">
        <v>193</v>
      </c>
      <c r="C106" s="4">
        <v>117</v>
      </c>
      <c r="D106" s="4">
        <v>489</v>
      </c>
      <c r="F106" s="3" t="s">
        <v>188</v>
      </c>
      <c r="G106" s="4" t="s">
        <v>1828</v>
      </c>
      <c r="H106" s="4">
        <v>3.7389999999999999</v>
      </c>
      <c r="I106" s="4">
        <v>4.758</v>
      </c>
      <c r="K106" s="3" t="s">
        <v>1827</v>
      </c>
      <c r="L106" s="4" t="s">
        <v>949</v>
      </c>
      <c r="M106" s="4">
        <v>570</v>
      </c>
      <c r="N106" s="4">
        <v>982</v>
      </c>
      <c r="O106" s="5"/>
    </row>
    <row r="107" spans="1:15" ht="15.75" thickBot="1" x14ac:dyDescent="0.3">
      <c r="A107" s="3" t="s">
        <v>194</v>
      </c>
      <c r="B107" s="4" t="s">
        <v>104</v>
      </c>
      <c r="C107" s="4">
        <v>0</v>
      </c>
      <c r="D107" s="4">
        <v>91</v>
      </c>
      <c r="F107" s="3" t="s">
        <v>190</v>
      </c>
      <c r="G107" s="4" t="s">
        <v>44</v>
      </c>
      <c r="H107" s="4">
        <v>8.1790000000000003</v>
      </c>
      <c r="I107" s="4">
        <v>16.963999999999999</v>
      </c>
      <c r="K107" s="3" t="s">
        <v>184</v>
      </c>
      <c r="L107" s="4" t="s">
        <v>853</v>
      </c>
      <c r="M107" s="4">
        <v>737</v>
      </c>
      <c r="N107" s="4">
        <v>1.0900000000000001</v>
      </c>
      <c r="O107" s="5"/>
    </row>
    <row r="108" spans="1:15" ht="15.75" thickBot="1" x14ac:dyDescent="0.3">
      <c r="A108" s="3" t="s">
        <v>195</v>
      </c>
      <c r="B108" s="4" t="s">
        <v>196</v>
      </c>
      <c r="C108" s="4">
        <v>64</v>
      </c>
      <c r="D108" s="4">
        <v>177</v>
      </c>
      <c r="F108" s="3" t="s">
        <v>192</v>
      </c>
      <c r="G108" s="4" t="s">
        <v>263</v>
      </c>
      <c r="H108" s="4">
        <v>209</v>
      </c>
      <c r="I108" s="4">
        <v>713</v>
      </c>
      <c r="K108" s="3" t="s">
        <v>188</v>
      </c>
      <c r="L108" s="4" t="s">
        <v>2171</v>
      </c>
      <c r="M108" s="4">
        <v>7.3310000000000004</v>
      </c>
      <c r="N108" s="4">
        <v>7.9809999999999999</v>
      </c>
      <c r="O108" s="5"/>
    </row>
    <row r="109" spans="1:15" ht="15.75" thickBot="1" x14ac:dyDescent="0.3">
      <c r="A109" s="3" t="s">
        <v>197</v>
      </c>
      <c r="B109" s="4" t="s">
        <v>198</v>
      </c>
      <c r="C109" s="4">
        <v>10</v>
      </c>
      <c r="D109" s="4">
        <v>49</v>
      </c>
      <c r="F109" s="3" t="s">
        <v>194</v>
      </c>
      <c r="G109" s="4" t="s">
        <v>643</v>
      </c>
      <c r="H109" s="4">
        <v>5</v>
      </c>
      <c r="I109" s="4">
        <v>128</v>
      </c>
      <c r="K109" s="3" t="s">
        <v>2239</v>
      </c>
      <c r="L109" s="4" t="s">
        <v>1234</v>
      </c>
      <c r="M109" s="4">
        <v>199</v>
      </c>
      <c r="N109" s="4">
        <v>448</v>
      </c>
      <c r="O109" s="5"/>
    </row>
    <row r="110" spans="1:15" ht="15.75" thickBot="1" x14ac:dyDescent="0.3">
      <c r="A110" s="3" t="s">
        <v>199</v>
      </c>
      <c r="B110" s="4" t="s">
        <v>200</v>
      </c>
      <c r="C110" s="4">
        <v>43</v>
      </c>
      <c r="D110" s="4">
        <v>138</v>
      </c>
      <c r="F110" s="3" t="s">
        <v>1829</v>
      </c>
      <c r="G110" s="4" t="s">
        <v>1236</v>
      </c>
      <c r="H110" s="4">
        <v>16</v>
      </c>
      <c r="I110" s="4">
        <v>47</v>
      </c>
      <c r="K110" s="3" t="s">
        <v>190</v>
      </c>
      <c r="L110" s="4" t="s">
        <v>1992</v>
      </c>
      <c r="M110" s="4">
        <v>23.788</v>
      </c>
      <c r="N110" s="4">
        <v>31.376999999999999</v>
      </c>
      <c r="O110" s="5"/>
    </row>
    <row r="111" spans="1:15" ht="15.75" thickBot="1" x14ac:dyDescent="0.3">
      <c r="A111" s="3" t="s">
        <v>201</v>
      </c>
      <c r="B111" s="4" t="s">
        <v>104</v>
      </c>
      <c r="C111" s="4">
        <v>0</v>
      </c>
      <c r="D111" s="4">
        <v>34</v>
      </c>
      <c r="F111" s="3" t="s">
        <v>195</v>
      </c>
      <c r="G111" s="4" t="s">
        <v>1830</v>
      </c>
      <c r="H111" s="4">
        <v>94</v>
      </c>
      <c r="I111" s="4">
        <v>191</v>
      </c>
      <c r="K111" s="3" t="s">
        <v>192</v>
      </c>
      <c r="L111" s="4" t="s">
        <v>2154</v>
      </c>
      <c r="M111" s="4">
        <v>336</v>
      </c>
      <c r="N111" s="4">
        <v>898</v>
      </c>
      <c r="O111" s="5"/>
    </row>
    <row r="112" spans="1:15" ht="15.75" thickBot="1" x14ac:dyDescent="0.3">
      <c r="A112" s="3" t="s">
        <v>202</v>
      </c>
      <c r="B112" s="4" t="s">
        <v>203</v>
      </c>
      <c r="C112" s="4">
        <v>502</v>
      </c>
      <c r="D112" s="4">
        <v>2.9729999999999999</v>
      </c>
      <c r="F112" s="3" t="s">
        <v>197</v>
      </c>
      <c r="G112" s="4" t="s">
        <v>1094</v>
      </c>
      <c r="H112" s="4">
        <v>6</v>
      </c>
      <c r="I112" s="4">
        <v>116</v>
      </c>
      <c r="K112" s="3" t="s">
        <v>194</v>
      </c>
      <c r="L112" s="4" t="s">
        <v>211</v>
      </c>
      <c r="M112" s="4">
        <v>9</v>
      </c>
      <c r="N112" s="4">
        <v>144</v>
      </c>
      <c r="O112" s="5"/>
    </row>
    <row r="113" spans="1:15" ht="15.75" thickBot="1" x14ac:dyDescent="0.3">
      <c r="A113" s="3" t="s">
        <v>204</v>
      </c>
      <c r="B113" s="4" t="s">
        <v>205</v>
      </c>
      <c r="C113" s="4">
        <v>45</v>
      </c>
      <c r="D113" s="4">
        <v>694</v>
      </c>
      <c r="F113" s="3" t="s">
        <v>199</v>
      </c>
      <c r="G113" s="4" t="s">
        <v>123</v>
      </c>
      <c r="H113" s="4">
        <v>70</v>
      </c>
      <c r="I113" s="4">
        <v>188</v>
      </c>
      <c r="K113" s="3" t="s">
        <v>1829</v>
      </c>
      <c r="L113" s="4" t="s">
        <v>660</v>
      </c>
      <c r="M113" s="4">
        <v>38</v>
      </c>
      <c r="N113" s="4">
        <v>106</v>
      </c>
      <c r="O113" s="5"/>
    </row>
    <row r="114" spans="1:15" ht="15.75" thickBot="1" x14ac:dyDescent="0.3">
      <c r="A114" s="3" t="s">
        <v>206</v>
      </c>
      <c r="B114" s="4" t="s">
        <v>207</v>
      </c>
      <c r="C114" s="4">
        <v>350</v>
      </c>
      <c r="D114" s="4">
        <v>1.4</v>
      </c>
      <c r="F114" s="3" t="s">
        <v>201</v>
      </c>
      <c r="G114" s="4" t="s">
        <v>775</v>
      </c>
      <c r="H114" s="4">
        <v>18</v>
      </c>
      <c r="I114" s="4">
        <v>43</v>
      </c>
      <c r="K114" s="3" t="s">
        <v>195</v>
      </c>
      <c r="L114" s="4" t="s">
        <v>2240</v>
      </c>
      <c r="M114" s="4">
        <v>80</v>
      </c>
      <c r="N114" s="4">
        <v>198</v>
      </c>
      <c r="O114" s="5"/>
    </row>
    <row r="115" spans="1:15" ht="15.75" thickBot="1" x14ac:dyDescent="0.3">
      <c r="A115" s="3" t="s">
        <v>208</v>
      </c>
      <c r="B115" s="4" t="s">
        <v>209</v>
      </c>
      <c r="C115" s="4">
        <v>52</v>
      </c>
      <c r="D115" s="4">
        <v>229</v>
      </c>
      <c r="F115" s="3" t="s">
        <v>202</v>
      </c>
      <c r="G115" s="4" t="s">
        <v>1364</v>
      </c>
      <c r="H115" s="4">
        <v>2.331</v>
      </c>
      <c r="I115" s="4">
        <v>5.399</v>
      </c>
      <c r="K115" s="3" t="s">
        <v>197</v>
      </c>
      <c r="L115" s="4" t="s">
        <v>555</v>
      </c>
      <c r="M115" s="4">
        <v>53</v>
      </c>
      <c r="N115" s="4">
        <v>144</v>
      </c>
      <c r="O115" s="5"/>
    </row>
    <row r="116" spans="1:15" ht="15.75" thickBot="1" x14ac:dyDescent="0.3">
      <c r="A116" s="3" t="s">
        <v>210</v>
      </c>
      <c r="B116" s="4" t="s">
        <v>211</v>
      </c>
      <c r="C116" s="4">
        <v>21</v>
      </c>
      <c r="D116" s="4">
        <v>334</v>
      </c>
      <c r="F116" s="3" t="s">
        <v>204</v>
      </c>
      <c r="G116" s="4" t="s">
        <v>198</v>
      </c>
      <c r="H116" s="4">
        <v>230</v>
      </c>
      <c r="I116" s="4">
        <v>1.125</v>
      </c>
      <c r="K116" s="3" t="s">
        <v>199</v>
      </c>
      <c r="L116" s="4" t="s">
        <v>2146</v>
      </c>
      <c r="M116" s="4">
        <v>148</v>
      </c>
      <c r="N116" s="4">
        <v>253</v>
      </c>
      <c r="O116" s="5"/>
    </row>
    <row r="117" spans="1:15" ht="15.75" thickBot="1" x14ac:dyDescent="0.3">
      <c r="A117" s="3" t="s">
        <v>212</v>
      </c>
      <c r="B117" s="4" t="s">
        <v>213</v>
      </c>
      <c r="C117" s="4">
        <v>34</v>
      </c>
      <c r="D117" s="4">
        <v>316</v>
      </c>
      <c r="F117" s="3" t="s">
        <v>1831</v>
      </c>
      <c r="G117" s="4" t="s">
        <v>1832</v>
      </c>
      <c r="H117" s="4">
        <v>1.651</v>
      </c>
      <c r="I117" s="4">
        <v>2.7749999999999999</v>
      </c>
      <c r="K117" s="3" t="s">
        <v>201</v>
      </c>
      <c r="L117" s="4" t="s">
        <v>501</v>
      </c>
      <c r="M117" s="4">
        <v>8</v>
      </c>
      <c r="N117" s="4">
        <v>53</v>
      </c>
      <c r="O117" s="5"/>
    </row>
    <row r="118" spans="1:15" ht="15.75" thickBot="1" x14ac:dyDescent="0.3">
      <c r="A118" s="3" t="s">
        <v>214</v>
      </c>
      <c r="B118" s="4" t="s">
        <v>215</v>
      </c>
      <c r="C118" s="4">
        <v>42</v>
      </c>
      <c r="D118" s="4">
        <v>1.3460000000000001</v>
      </c>
      <c r="F118" s="3" t="s">
        <v>208</v>
      </c>
      <c r="G118" s="4" t="s">
        <v>615</v>
      </c>
      <c r="H118" s="4">
        <v>19</v>
      </c>
      <c r="I118" s="4">
        <v>281</v>
      </c>
      <c r="K118" s="3" t="s">
        <v>202</v>
      </c>
      <c r="L118" s="4" t="s">
        <v>865</v>
      </c>
      <c r="M118" s="4">
        <v>7.0439999999999996</v>
      </c>
      <c r="N118" s="4">
        <v>9.0120000000000005</v>
      </c>
      <c r="O118" s="5"/>
    </row>
    <row r="119" spans="1:15" ht="15.75" thickBot="1" x14ac:dyDescent="0.3">
      <c r="A119" s="3" t="s">
        <v>216</v>
      </c>
      <c r="B119" s="4" t="s">
        <v>104</v>
      </c>
      <c r="C119" s="4">
        <v>0</v>
      </c>
      <c r="D119" s="4">
        <v>240</v>
      </c>
      <c r="F119" s="3" t="s">
        <v>210</v>
      </c>
      <c r="G119" s="4" t="s">
        <v>677</v>
      </c>
      <c r="H119" s="4">
        <v>153</v>
      </c>
      <c r="I119" s="4">
        <v>561</v>
      </c>
      <c r="K119" s="3" t="s">
        <v>2241</v>
      </c>
      <c r="L119" s="4" t="s">
        <v>2011</v>
      </c>
      <c r="M119" s="4">
        <v>383</v>
      </c>
      <c r="N119" s="4">
        <v>553</v>
      </c>
      <c r="O119" s="5"/>
    </row>
    <row r="120" spans="1:15" ht="15.75" thickBot="1" x14ac:dyDescent="0.3">
      <c r="A120" s="3" t="s">
        <v>217</v>
      </c>
      <c r="B120" s="4" t="s">
        <v>218</v>
      </c>
      <c r="C120" s="4">
        <v>29</v>
      </c>
      <c r="D120" s="4">
        <v>266</v>
      </c>
      <c r="F120" s="3" t="s">
        <v>212</v>
      </c>
      <c r="G120" s="4" t="s">
        <v>704</v>
      </c>
      <c r="H120" s="4">
        <v>278</v>
      </c>
      <c r="I120" s="4">
        <v>657</v>
      </c>
      <c r="K120" s="3" t="s">
        <v>1831</v>
      </c>
      <c r="L120" s="4" t="s">
        <v>1993</v>
      </c>
      <c r="M120" s="4">
        <v>4.3470000000000004</v>
      </c>
      <c r="N120" s="4">
        <v>4.6760000000000002</v>
      </c>
      <c r="O120" s="5"/>
    </row>
    <row r="121" spans="1:15" ht="15.75" thickBot="1" x14ac:dyDescent="0.3">
      <c r="A121" s="3" t="s">
        <v>219</v>
      </c>
      <c r="B121" s="4" t="s">
        <v>220</v>
      </c>
      <c r="C121" s="4">
        <v>2</v>
      </c>
      <c r="D121" s="4">
        <v>216</v>
      </c>
      <c r="F121" s="3" t="s">
        <v>214</v>
      </c>
      <c r="G121" s="4" t="s">
        <v>495</v>
      </c>
      <c r="H121" s="4">
        <v>634</v>
      </c>
      <c r="I121" s="4">
        <v>2.367</v>
      </c>
      <c r="K121" s="3" t="s">
        <v>2242</v>
      </c>
      <c r="L121" s="4" t="s">
        <v>1162</v>
      </c>
      <c r="M121" s="4">
        <v>280</v>
      </c>
      <c r="N121" s="4">
        <v>443</v>
      </c>
      <c r="O121" s="5"/>
    </row>
    <row r="122" spans="1:15" ht="15.75" thickBot="1" x14ac:dyDescent="0.3">
      <c r="A122" s="3" t="s">
        <v>221</v>
      </c>
      <c r="B122" s="4" t="s">
        <v>187</v>
      </c>
      <c r="C122" s="4">
        <v>6</v>
      </c>
      <c r="D122" s="4">
        <v>331</v>
      </c>
      <c r="F122" s="3" t="s">
        <v>1833</v>
      </c>
      <c r="G122" s="4" t="s">
        <v>618</v>
      </c>
      <c r="H122" s="4">
        <v>100</v>
      </c>
      <c r="I122" s="4">
        <v>499</v>
      </c>
      <c r="K122" s="3" t="s">
        <v>208</v>
      </c>
      <c r="L122" s="4" t="s">
        <v>225</v>
      </c>
      <c r="M122" s="4">
        <v>55</v>
      </c>
      <c r="N122" s="4">
        <v>214</v>
      </c>
      <c r="O122" s="5"/>
    </row>
    <row r="123" spans="1:15" ht="15.75" thickBot="1" x14ac:dyDescent="0.3">
      <c r="A123" s="3" t="s">
        <v>222</v>
      </c>
      <c r="B123" s="4" t="s">
        <v>66</v>
      </c>
      <c r="C123" s="4">
        <v>5</v>
      </c>
      <c r="D123" s="4">
        <v>235</v>
      </c>
      <c r="F123" s="3" t="s">
        <v>217</v>
      </c>
      <c r="G123" s="4" t="s">
        <v>1834</v>
      </c>
      <c r="H123" s="4">
        <v>284</v>
      </c>
      <c r="I123" s="4">
        <v>389</v>
      </c>
      <c r="K123" s="3" t="s">
        <v>1692</v>
      </c>
      <c r="L123" s="4" t="s">
        <v>2069</v>
      </c>
      <c r="M123" s="4">
        <v>220</v>
      </c>
      <c r="N123" s="4">
        <v>428</v>
      </c>
      <c r="O123" s="5"/>
    </row>
    <row r="124" spans="1:15" ht="15.75" thickBot="1" x14ac:dyDescent="0.3">
      <c r="A124" s="3" t="s">
        <v>223</v>
      </c>
      <c r="B124" s="4" t="s">
        <v>104</v>
      </c>
      <c r="C124" s="4">
        <v>0</v>
      </c>
      <c r="D124" s="4">
        <v>58</v>
      </c>
      <c r="F124" s="3" t="s">
        <v>219</v>
      </c>
      <c r="G124" s="4" t="s">
        <v>1515</v>
      </c>
      <c r="H124" s="4">
        <v>14</v>
      </c>
      <c r="I124" s="4">
        <v>299</v>
      </c>
      <c r="K124" s="3" t="s">
        <v>210</v>
      </c>
      <c r="L124" s="4" t="s">
        <v>246</v>
      </c>
      <c r="M124" s="4">
        <v>489</v>
      </c>
      <c r="N124" s="4">
        <v>667</v>
      </c>
      <c r="O124" s="5"/>
    </row>
    <row r="125" spans="1:15" ht="15.75" thickBot="1" x14ac:dyDescent="0.3">
      <c r="A125" s="3" t="s">
        <v>224</v>
      </c>
      <c r="B125" s="4" t="s">
        <v>225</v>
      </c>
      <c r="C125" s="4">
        <v>945</v>
      </c>
      <c r="D125" s="4">
        <v>3.677</v>
      </c>
      <c r="F125" s="3" t="s">
        <v>221</v>
      </c>
      <c r="G125" s="4" t="s">
        <v>179</v>
      </c>
      <c r="H125" s="4">
        <v>27</v>
      </c>
      <c r="I125" s="4">
        <v>551</v>
      </c>
      <c r="K125" s="3" t="s">
        <v>212</v>
      </c>
      <c r="L125" s="4" t="s">
        <v>1973</v>
      </c>
      <c r="M125" s="4">
        <v>518</v>
      </c>
      <c r="N125" s="4">
        <v>723</v>
      </c>
      <c r="O125" s="5"/>
    </row>
    <row r="126" spans="1:15" ht="15.75" thickBot="1" x14ac:dyDescent="0.3">
      <c r="A126" s="3" t="s">
        <v>226</v>
      </c>
      <c r="B126" s="4" t="s">
        <v>227</v>
      </c>
      <c r="C126" s="4">
        <v>36</v>
      </c>
      <c r="D126" s="4">
        <v>817</v>
      </c>
      <c r="F126" s="3" t="s">
        <v>222</v>
      </c>
      <c r="G126" s="4" t="s">
        <v>1191</v>
      </c>
      <c r="H126" s="4">
        <v>139</v>
      </c>
      <c r="I126" s="4">
        <v>496</v>
      </c>
      <c r="K126" s="3" t="s">
        <v>2243</v>
      </c>
      <c r="L126" s="4" t="s">
        <v>1299</v>
      </c>
      <c r="M126" s="4">
        <v>334</v>
      </c>
      <c r="N126" s="4">
        <v>652</v>
      </c>
      <c r="O126" s="5"/>
    </row>
    <row r="127" spans="1:15" ht="15.75" thickBot="1" x14ac:dyDescent="0.3">
      <c r="A127" s="3" t="s">
        <v>228</v>
      </c>
      <c r="B127" s="4" t="s">
        <v>229</v>
      </c>
      <c r="C127" s="4">
        <v>881</v>
      </c>
      <c r="D127" s="4">
        <v>2.5449999999999999</v>
      </c>
      <c r="F127" s="3" t="s">
        <v>223</v>
      </c>
      <c r="G127" s="4" t="s">
        <v>356</v>
      </c>
      <c r="H127" s="4">
        <v>70</v>
      </c>
      <c r="I127" s="4">
        <v>133</v>
      </c>
      <c r="K127" s="3" t="s">
        <v>2244</v>
      </c>
      <c r="L127" s="4" t="s">
        <v>2027</v>
      </c>
      <c r="M127" s="4">
        <v>418</v>
      </c>
      <c r="N127" s="4">
        <v>656</v>
      </c>
      <c r="O127" s="5"/>
    </row>
    <row r="128" spans="1:15" ht="15.75" thickBot="1" x14ac:dyDescent="0.3">
      <c r="A128" s="3" t="s">
        <v>230</v>
      </c>
      <c r="B128" s="4" t="s">
        <v>231</v>
      </c>
      <c r="C128" s="4">
        <v>28</v>
      </c>
      <c r="D128" s="4">
        <v>315</v>
      </c>
      <c r="F128" s="3" t="s">
        <v>224</v>
      </c>
      <c r="G128" s="4" t="s">
        <v>870</v>
      </c>
      <c r="H128" s="4">
        <v>5.0049999999999999</v>
      </c>
      <c r="I128" s="4">
        <v>8.4849999999999994</v>
      </c>
      <c r="K128" s="3" t="s">
        <v>214</v>
      </c>
      <c r="L128" s="4" t="s">
        <v>649</v>
      </c>
      <c r="M128" s="4">
        <v>2.2829999999999999</v>
      </c>
      <c r="N128" s="4">
        <v>4.2359999999999998</v>
      </c>
      <c r="O128" s="5"/>
    </row>
    <row r="129" spans="1:15" ht="15.75" thickBot="1" x14ac:dyDescent="0.3">
      <c r="A129" s="3" t="s">
        <v>232</v>
      </c>
      <c r="B129" s="4" t="s">
        <v>233</v>
      </c>
      <c r="C129" s="4">
        <v>3.7469999999999999</v>
      </c>
      <c r="D129" s="4">
        <v>8.1549999999999994</v>
      </c>
      <c r="F129" s="3" t="s">
        <v>226</v>
      </c>
      <c r="G129" s="4" t="s">
        <v>46</v>
      </c>
      <c r="H129" s="4">
        <v>533</v>
      </c>
      <c r="I129" s="4">
        <v>2.2010000000000001</v>
      </c>
      <c r="K129" s="3" t="s">
        <v>217</v>
      </c>
      <c r="L129" s="4" t="s">
        <v>897</v>
      </c>
      <c r="M129" s="4">
        <v>912</v>
      </c>
      <c r="N129" s="4">
        <v>1.0580000000000001</v>
      </c>
      <c r="O129" s="5"/>
    </row>
    <row r="130" spans="1:15" ht="15.75" thickBot="1" x14ac:dyDescent="0.3">
      <c r="A130" s="3" t="s">
        <v>234</v>
      </c>
      <c r="B130" s="4" t="s">
        <v>235</v>
      </c>
      <c r="C130" s="4">
        <v>13</v>
      </c>
      <c r="D130" s="4">
        <v>571</v>
      </c>
      <c r="F130" s="3" t="s">
        <v>228</v>
      </c>
      <c r="G130" s="4" t="s">
        <v>986</v>
      </c>
      <c r="H130" s="4">
        <v>4.3360000000000003</v>
      </c>
      <c r="I130" s="4">
        <v>5.6470000000000002</v>
      </c>
      <c r="K130" s="3" t="s">
        <v>219</v>
      </c>
      <c r="L130" s="4" t="s">
        <v>19</v>
      </c>
      <c r="M130" s="4">
        <v>184</v>
      </c>
      <c r="N130" s="4">
        <v>555</v>
      </c>
      <c r="O130" s="5"/>
    </row>
    <row r="131" spans="1:15" ht="15.75" thickBot="1" x14ac:dyDescent="0.3">
      <c r="A131" s="3" t="s">
        <v>236</v>
      </c>
      <c r="B131" s="4" t="s">
        <v>237</v>
      </c>
      <c r="C131" s="4">
        <v>6</v>
      </c>
      <c r="D131" s="4">
        <v>242</v>
      </c>
      <c r="F131" s="3" t="s">
        <v>230</v>
      </c>
      <c r="G131" s="4" t="s">
        <v>1671</v>
      </c>
      <c r="H131" s="4">
        <v>136</v>
      </c>
      <c r="I131" s="4">
        <v>637</v>
      </c>
      <c r="K131" s="3" t="s">
        <v>221</v>
      </c>
      <c r="L131" s="4" t="s">
        <v>48</v>
      </c>
      <c r="M131" s="4">
        <v>453</v>
      </c>
      <c r="N131" s="4">
        <v>959</v>
      </c>
      <c r="O131" s="5"/>
    </row>
    <row r="132" spans="1:15" ht="15.75" thickBot="1" x14ac:dyDescent="0.3">
      <c r="A132" s="3" t="s">
        <v>238</v>
      </c>
      <c r="B132" s="4" t="s">
        <v>66</v>
      </c>
      <c r="C132" s="4">
        <v>7</v>
      </c>
      <c r="D132" s="4">
        <v>329</v>
      </c>
      <c r="F132" s="3" t="s">
        <v>232</v>
      </c>
      <c r="G132" s="4" t="s">
        <v>1835</v>
      </c>
      <c r="H132" s="4">
        <v>8.6880000000000006</v>
      </c>
      <c r="I132" s="4">
        <v>13.212</v>
      </c>
      <c r="K132" s="3" t="s">
        <v>2245</v>
      </c>
      <c r="L132" s="4" t="s">
        <v>660</v>
      </c>
      <c r="M132" s="4">
        <v>208</v>
      </c>
      <c r="N132" s="4">
        <v>581</v>
      </c>
      <c r="O132" s="5"/>
    </row>
    <row r="133" spans="1:15" ht="15.75" thickBot="1" x14ac:dyDescent="0.3">
      <c r="A133" s="3" t="s">
        <v>239</v>
      </c>
      <c r="B133" s="4" t="s">
        <v>240</v>
      </c>
      <c r="C133" s="4">
        <v>718</v>
      </c>
      <c r="D133" s="4">
        <v>1.129</v>
      </c>
      <c r="F133" s="3" t="s">
        <v>234</v>
      </c>
      <c r="G133" s="4" t="s">
        <v>1616</v>
      </c>
      <c r="H133" s="4">
        <v>172</v>
      </c>
      <c r="I133" s="4">
        <v>834</v>
      </c>
      <c r="K133" s="3" t="s">
        <v>223</v>
      </c>
      <c r="L133" s="4" t="s">
        <v>1871</v>
      </c>
      <c r="M133" s="4">
        <v>151</v>
      </c>
      <c r="N133" s="4">
        <v>232</v>
      </c>
      <c r="O133" s="5"/>
    </row>
    <row r="134" spans="1:15" ht="15.75" thickBot="1" x14ac:dyDescent="0.3">
      <c r="A134" s="3" t="s">
        <v>241</v>
      </c>
      <c r="B134" s="4" t="s">
        <v>242</v>
      </c>
      <c r="C134" s="4">
        <v>20</v>
      </c>
      <c r="D134" s="4">
        <v>148</v>
      </c>
      <c r="F134" s="3" t="s">
        <v>236</v>
      </c>
      <c r="G134" s="4" t="s">
        <v>1231</v>
      </c>
      <c r="H134" s="4">
        <v>148</v>
      </c>
      <c r="I134" s="4">
        <v>443</v>
      </c>
      <c r="K134" s="3" t="s">
        <v>2246</v>
      </c>
      <c r="L134" s="4" t="s">
        <v>1802</v>
      </c>
      <c r="M134" s="4">
        <v>375</v>
      </c>
      <c r="N134" s="4">
        <v>851</v>
      </c>
      <c r="O134" s="5"/>
    </row>
    <row r="135" spans="1:15" ht="15.75" thickBot="1" x14ac:dyDescent="0.3">
      <c r="A135" s="3" t="s">
        <v>243</v>
      </c>
      <c r="B135" s="4" t="s">
        <v>244</v>
      </c>
      <c r="C135" s="4">
        <v>152</v>
      </c>
      <c r="D135" s="4">
        <v>237</v>
      </c>
      <c r="F135" s="3" t="s">
        <v>238</v>
      </c>
      <c r="G135" s="4" t="s">
        <v>1836</v>
      </c>
      <c r="H135" s="4">
        <v>24</v>
      </c>
      <c r="I135" s="4">
        <v>391</v>
      </c>
      <c r="K135" s="3" t="s">
        <v>224</v>
      </c>
      <c r="L135" s="4" t="s">
        <v>858</v>
      </c>
      <c r="M135" s="4">
        <v>14.125</v>
      </c>
      <c r="N135" s="4">
        <v>17.231000000000002</v>
      </c>
      <c r="O135" s="5"/>
    </row>
    <row r="136" spans="1:15" ht="15.75" thickBot="1" x14ac:dyDescent="0.3">
      <c r="A136" s="3" t="s">
        <v>245</v>
      </c>
      <c r="B136" s="4" t="s">
        <v>246</v>
      </c>
      <c r="C136" s="4">
        <v>546</v>
      </c>
      <c r="D136" s="4">
        <v>744</v>
      </c>
      <c r="F136" s="3" t="s">
        <v>239</v>
      </c>
      <c r="G136" s="4" t="s">
        <v>1837</v>
      </c>
      <c r="H136" s="4">
        <v>1.379</v>
      </c>
      <c r="I136" s="4">
        <v>1.742</v>
      </c>
      <c r="K136" s="3" t="s">
        <v>2247</v>
      </c>
      <c r="L136" s="4" t="s">
        <v>1830</v>
      </c>
      <c r="M136" s="4">
        <v>101</v>
      </c>
      <c r="N136" s="4">
        <v>205</v>
      </c>
      <c r="O136" s="5"/>
    </row>
    <row r="137" spans="1:15" ht="15.75" thickBot="1" x14ac:dyDescent="0.3">
      <c r="A137" s="3" t="s">
        <v>247</v>
      </c>
      <c r="B137" s="4" t="s">
        <v>248</v>
      </c>
      <c r="C137" s="4">
        <v>2.895</v>
      </c>
      <c r="D137" s="4">
        <v>6.0179999999999998</v>
      </c>
      <c r="F137" s="3" t="s">
        <v>241</v>
      </c>
      <c r="G137" s="4" t="s">
        <v>1260</v>
      </c>
      <c r="H137" s="4">
        <v>90</v>
      </c>
      <c r="I137" s="4">
        <v>218</v>
      </c>
      <c r="K137" s="3" t="s">
        <v>226</v>
      </c>
      <c r="L137" s="4" t="s">
        <v>189</v>
      </c>
      <c r="M137" s="4">
        <v>767</v>
      </c>
      <c r="N137" s="4">
        <v>1.298</v>
      </c>
      <c r="O137" s="5"/>
    </row>
    <row r="138" spans="1:15" ht="15.75" thickBot="1" x14ac:dyDescent="0.3">
      <c r="A138" s="3" t="s">
        <v>249</v>
      </c>
      <c r="B138" s="4" t="s">
        <v>250</v>
      </c>
      <c r="C138" s="4">
        <v>11</v>
      </c>
      <c r="D138" s="4">
        <v>130</v>
      </c>
      <c r="F138" s="3" t="s">
        <v>243</v>
      </c>
      <c r="G138" s="4" t="s">
        <v>1629</v>
      </c>
      <c r="H138" s="4">
        <v>190</v>
      </c>
      <c r="I138" s="4">
        <v>247</v>
      </c>
      <c r="K138" s="3" t="s">
        <v>2248</v>
      </c>
      <c r="L138" s="4" t="s">
        <v>1992</v>
      </c>
      <c r="M138" s="4">
        <v>277</v>
      </c>
      <c r="N138" s="4">
        <v>365</v>
      </c>
      <c r="O138" s="5"/>
    </row>
    <row r="139" spans="1:15" ht="15.75" thickBot="1" x14ac:dyDescent="0.3">
      <c r="A139" s="3" t="s">
        <v>251</v>
      </c>
      <c r="B139" s="4" t="s">
        <v>252</v>
      </c>
      <c r="C139" s="4">
        <v>2</v>
      </c>
      <c r="D139" s="4">
        <v>237</v>
      </c>
      <c r="F139" s="3" t="s">
        <v>245</v>
      </c>
      <c r="G139" s="4" t="s">
        <v>1838</v>
      </c>
      <c r="H139" s="4">
        <v>1.099</v>
      </c>
      <c r="I139" s="4">
        <v>1.2769999999999999</v>
      </c>
      <c r="K139" s="3" t="s">
        <v>2249</v>
      </c>
      <c r="L139" s="4" t="s">
        <v>2146</v>
      </c>
      <c r="M139" s="4">
        <v>93</v>
      </c>
      <c r="N139" s="4">
        <v>159</v>
      </c>
      <c r="O139" s="5"/>
    </row>
    <row r="140" spans="1:15" ht="15.75" thickBot="1" x14ac:dyDescent="0.3">
      <c r="A140" s="3" t="s">
        <v>253</v>
      </c>
      <c r="B140" s="4" t="s">
        <v>252</v>
      </c>
      <c r="C140" s="4">
        <v>1</v>
      </c>
      <c r="D140" s="4">
        <v>122</v>
      </c>
      <c r="F140" s="3" t="s">
        <v>247</v>
      </c>
      <c r="G140" s="4" t="s">
        <v>1645</v>
      </c>
      <c r="H140" s="4">
        <v>6.8529999999999998</v>
      </c>
      <c r="I140" s="4">
        <v>10.026</v>
      </c>
      <c r="K140" s="3" t="s">
        <v>2084</v>
      </c>
      <c r="L140" s="4" t="s">
        <v>686</v>
      </c>
      <c r="M140" s="4">
        <v>154</v>
      </c>
      <c r="N140" s="4">
        <v>224</v>
      </c>
      <c r="O140" s="5"/>
    </row>
    <row r="141" spans="1:15" ht="15.75" thickBot="1" x14ac:dyDescent="0.3">
      <c r="A141" s="3" t="s">
        <v>254</v>
      </c>
      <c r="B141" s="4" t="s">
        <v>255</v>
      </c>
      <c r="C141" s="4">
        <v>65</v>
      </c>
      <c r="D141" s="4">
        <v>143</v>
      </c>
      <c r="F141" s="3" t="s">
        <v>249</v>
      </c>
      <c r="G141" s="4" t="s">
        <v>130</v>
      </c>
      <c r="H141" s="4">
        <v>68</v>
      </c>
      <c r="I141" s="4">
        <v>169</v>
      </c>
      <c r="K141" s="3" t="s">
        <v>2250</v>
      </c>
      <c r="L141" s="4" t="s">
        <v>2251</v>
      </c>
      <c r="M141" s="4">
        <v>445</v>
      </c>
      <c r="N141" s="4">
        <v>690</v>
      </c>
      <c r="O141" s="5"/>
    </row>
    <row r="142" spans="1:15" ht="15.75" thickBot="1" x14ac:dyDescent="0.3">
      <c r="A142" s="3" t="s">
        <v>256</v>
      </c>
      <c r="B142" s="4" t="s">
        <v>257</v>
      </c>
      <c r="C142" s="4">
        <v>27</v>
      </c>
      <c r="D142" s="4">
        <v>406</v>
      </c>
      <c r="F142" s="3" t="s">
        <v>251</v>
      </c>
      <c r="G142" s="4" t="s">
        <v>541</v>
      </c>
      <c r="H142" s="4">
        <v>24</v>
      </c>
      <c r="I142" s="4">
        <v>269</v>
      </c>
      <c r="K142" s="3" t="s">
        <v>2252</v>
      </c>
      <c r="L142" s="4" t="s">
        <v>1410</v>
      </c>
      <c r="M142" s="4">
        <v>313</v>
      </c>
      <c r="N142" s="4">
        <v>833</v>
      </c>
      <c r="O142" s="5"/>
    </row>
    <row r="143" spans="1:15" ht="15.75" thickBot="1" x14ac:dyDescent="0.3">
      <c r="A143" s="3" t="s">
        <v>258</v>
      </c>
      <c r="B143" s="4" t="s">
        <v>66</v>
      </c>
      <c r="C143" s="4">
        <v>1</v>
      </c>
      <c r="D143" s="4">
        <v>46</v>
      </c>
      <c r="F143" s="3" t="s">
        <v>253</v>
      </c>
      <c r="G143" s="4" t="s">
        <v>894</v>
      </c>
      <c r="H143" s="4">
        <v>155</v>
      </c>
      <c r="I143" s="4">
        <v>238</v>
      </c>
      <c r="K143" s="3" t="s">
        <v>2253</v>
      </c>
      <c r="L143" s="4" t="s">
        <v>1870</v>
      </c>
      <c r="M143" s="4">
        <v>329</v>
      </c>
      <c r="N143" s="4">
        <v>559</v>
      </c>
      <c r="O143" s="5"/>
    </row>
    <row r="144" spans="1:15" ht="15.75" thickBot="1" x14ac:dyDescent="0.3">
      <c r="A144" s="3" t="s">
        <v>259</v>
      </c>
      <c r="B144" s="4" t="s">
        <v>260</v>
      </c>
      <c r="C144" s="4">
        <v>2.5379999999999998</v>
      </c>
      <c r="D144" s="4">
        <v>3.456</v>
      </c>
      <c r="F144" s="3" t="s">
        <v>254</v>
      </c>
      <c r="G144" s="4" t="s">
        <v>1839</v>
      </c>
      <c r="H144" s="4">
        <v>87</v>
      </c>
      <c r="I144" s="4">
        <v>171</v>
      </c>
      <c r="K144" s="3" t="s">
        <v>2254</v>
      </c>
      <c r="L144" s="4" t="s">
        <v>1958</v>
      </c>
      <c r="M144" s="4">
        <v>10.974</v>
      </c>
      <c r="N144" s="4">
        <v>11.608000000000001</v>
      </c>
      <c r="O144" s="5"/>
    </row>
    <row r="145" spans="1:15" ht="15.75" thickBot="1" x14ac:dyDescent="0.3">
      <c r="A145" s="3" t="s">
        <v>261</v>
      </c>
      <c r="B145" s="4" t="s">
        <v>104</v>
      </c>
      <c r="C145" s="4">
        <v>0</v>
      </c>
      <c r="D145" s="4">
        <v>16</v>
      </c>
      <c r="F145" s="3" t="s">
        <v>256</v>
      </c>
      <c r="G145" s="4" t="s">
        <v>531</v>
      </c>
      <c r="H145" s="4">
        <v>106</v>
      </c>
      <c r="I145" s="4">
        <v>592</v>
      </c>
      <c r="K145" s="3" t="s">
        <v>2255</v>
      </c>
      <c r="L145" s="4" t="s">
        <v>973</v>
      </c>
      <c r="M145" s="4">
        <v>237</v>
      </c>
      <c r="N145" s="4">
        <v>377</v>
      </c>
      <c r="O145" s="5"/>
    </row>
    <row r="146" spans="1:15" ht="15.75" thickBot="1" x14ac:dyDescent="0.3">
      <c r="A146" s="3" t="s">
        <v>262</v>
      </c>
      <c r="B146" s="4" t="s">
        <v>263</v>
      </c>
      <c r="C146" s="4">
        <v>17</v>
      </c>
      <c r="D146" s="4">
        <v>58</v>
      </c>
      <c r="F146" s="3" t="s">
        <v>258</v>
      </c>
      <c r="G146" s="4" t="s">
        <v>1840</v>
      </c>
      <c r="H146" s="4">
        <v>27</v>
      </c>
      <c r="I146" s="4">
        <v>63</v>
      </c>
      <c r="K146" s="3" t="s">
        <v>2256</v>
      </c>
      <c r="L146" s="4" t="s">
        <v>1267</v>
      </c>
      <c r="M146" s="4">
        <v>90</v>
      </c>
      <c r="N146" s="4">
        <v>331</v>
      </c>
      <c r="O146" s="5"/>
    </row>
    <row r="147" spans="1:15" ht="15.75" thickBot="1" x14ac:dyDescent="0.3">
      <c r="A147" s="3" t="s">
        <v>264</v>
      </c>
      <c r="B147" s="4" t="s">
        <v>265</v>
      </c>
      <c r="C147" s="4">
        <v>5</v>
      </c>
      <c r="D147" s="4">
        <v>351</v>
      </c>
      <c r="F147" s="3" t="s">
        <v>259</v>
      </c>
      <c r="G147" s="4" t="s">
        <v>1732</v>
      </c>
      <c r="H147" s="4">
        <v>5.6779999999999999</v>
      </c>
      <c r="I147" s="4">
        <v>6.4160000000000004</v>
      </c>
      <c r="K147" s="3" t="s">
        <v>2257</v>
      </c>
      <c r="L147" s="4" t="s">
        <v>2218</v>
      </c>
      <c r="M147" s="4">
        <v>345</v>
      </c>
      <c r="N147" s="4">
        <v>582</v>
      </c>
      <c r="O147" s="5"/>
    </row>
    <row r="148" spans="1:15" ht="15.75" thickBot="1" x14ac:dyDescent="0.3">
      <c r="A148" s="3" t="s">
        <v>266</v>
      </c>
      <c r="B148" s="4" t="s">
        <v>267</v>
      </c>
      <c r="C148" s="4">
        <v>66</v>
      </c>
      <c r="D148" s="4">
        <v>442</v>
      </c>
      <c r="F148" s="3" t="s">
        <v>261</v>
      </c>
      <c r="G148" s="4" t="s">
        <v>104</v>
      </c>
      <c r="H148" s="4">
        <v>0</v>
      </c>
      <c r="I148" s="4">
        <v>29</v>
      </c>
      <c r="K148" s="3" t="s">
        <v>232</v>
      </c>
      <c r="L148" s="4" t="s">
        <v>682</v>
      </c>
      <c r="M148" s="4">
        <v>15.538</v>
      </c>
      <c r="N148" s="4">
        <v>19.462</v>
      </c>
      <c r="O148" s="5"/>
    </row>
    <row r="149" spans="1:15" ht="15.75" thickBot="1" x14ac:dyDescent="0.3">
      <c r="A149" s="3" t="s">
        <v>268</v>
      </c>
      <c r="B149" s="4" t="s">
        <v>269</v>
      </c>
      <c r="C149" s="4">
        <v>61</v>
      </c>
      <c r="D149" s="4">
        <v>192</v>
      </c>
      <c r="F149" s="3" t="s">
        <v>262</v>
      </c>
      <c r="G149" s="4" t="s">
        <v>663</v>
      </c>
      <c r="H149" s="4">
        <v>50</v>
      </c>
      <c r="I149" s="4">
        <v>88</v>
      </c>
      <c r="K149" s="3" t="s">
        <v>234</v>
      </c>
      <c r="L149" s="4" t="s">
        <v>1632</v>
      </c>
      <c r="M149" s="4">
        <v>387</v>
      </c>
      <c r="N149" s="4">
        <v>1.141</v>
      </c>
      <c r="O149" s="5"/>
    </row>
    <row r="150" spans="1:15" ht="15.75" thickBot="1" x14ac:dyDescent="0.3">
      <c r="A150" s="3" t="s">
        <v>270</v>
      </c>
      <c r="B150" s="4" t="s">
        <v>271</v>
      </c>
      <c r="C150" s="4">
        <v>17</v>
      </c>
      <c r="D150" s="4">
        <v>124</v>
      </c>
      <c r="F150" s="3" t="s">
        <v>264</v>
      </c>
      <c r="G150" s="4" t="s">
        <v>177</v>
      </c>
      <c r="H150" s="4">
        <v>21</v>
      </c>
      <c r="I150" s="4">
        <v>374</v>
      </c>
      <c r="K150" s="3" t="s">
        <v>236</v>
      </c>
      <c r="L150" s="4" t="s">
        <v>1036</v>
      </c>
      <c r="M150" s="4">
        <v>260</v>
      </c>
      <c r="N150" s="4">
        <v>659</v>
      </c>
      <c r="O150" s="5"/>
    </row>
    <row r="151" spans="1:15" ht="15.75" thickBot="1" x14ac:dyDescent="0.3">
      <c r="A151" s="3" t="s">
        <v>272</v>
      </c>
      <c r="B151" s="4" t="s">
        <v>273</v>
      </c>
      <c r="C151" s="4">
        <v>84</v>
      </c>
      <c r="D151" s="4">
        <v>295</v>
      </c>
      <c r="F151" s="3" t="s">
        <v>1841</v>
      </c>
      <c r="G151" s="4" t="s">
        <v>944</v>
      </c>
      <c r="H151" s="4">
        <v>201</v>
      </c>
      <c r="I151" s="4">
        <v>808</v>
      </c>
      <c r="K151" s="3" t="s">
        <v>238</v>
      </c>
      <c r="L151" s="4" t="s">
        <v>1308</v>
      </c>
      <c r="M151" s="4">
        <v>127</v>
      </c>
      <c r="N151" s="4">
        <v>482</v>
      </c>
      <c r="O151" s="5"/>
    </row>
    <row r="152" spans="1:15" ht="15.75" thickBot="1" x14ac:dyDescent="0.3">
      <c r="A152" s="3" t="s">
        <v>274</v>
      </c>
      <c r="B152" s="4" t="s">
        <v>275</v>
      </c>
      <c r="C152" s="4">
        <v>121</v>
      </c>
      <c r="D152" s="4">
        <v>437</v>
      </c>
      <c r="F152" s="3" t="s">
        <v>268</v>
      </c>
      <c r="G152" s="4" t="s">
        <v>1842</v>
      </c>
      <c r="H152" s="4">
        <v>190</v>
      </c>
      <c r="I152" s="4">
        <v>327</v>
      </c>
      <c r="K152" s="3" t="s">
        <v>239</v>
      </c>
      <c r="L152" s="4" t="s">
        <v>1899</v>
      </c>
      <c r="M152" s="4">
        <v>2.4950000000000001</v>
      </c>
      <c r="N152" s="4">
        <v>2.762</v>
      </c>
      <c r="O152" s="5"/>
    </row>
    <row r="153" spans="1:15" ht="15.75" thickBot="1" x14ac:dyDescent="0.3">
      <c r="A153" s="3" t="s">
        <v>276</v>
      </c>
      <c r="B153" s="4" t="s">
        <v>275</v>
      </c>
      <c r="C153" s="4">
        <v>121</v>
      </c>
      <c r="D153" s="4">
        <v>437</v>
      </c>
      <c r="F153" s="3" t="s">
        <v>270</v>
      </c>
      <c r="G153" s="4" t="s">
        <v>1843</v>
      </c>
      <c r="H153" s="4">
        <v>29</v>
      </c>
      <c r="I153" s="4">
        <v>165</v>
      </c>
      <c r="K153" s="3" t="s">
        <v>241</v>
      </c>
      <c r="L153" s="4" t="s">
        <v>1921</v>
      </c>
      <c r="M153" s="4">
        <v>180</v>
      </c>
      <c r="N153" s="4">
        <v>347</v>
      </c>
      <c r="O153" s="5"/>
    </row>
    <row r="154" spans="1:15" ht="15.75" thickBot="1" x14ac:dyDescent="0.3">
      <c r="A154" s="3" t="s">
        <v>277</v>
      </c>
      <c r="B154" s="4" t="s">
        <v>278</v>
      </c>
      <c r="C154" s="4">
        <v>4.056</v>
      </c>
      <c r="D154" s="4">
        <v>14.832000000000001</v>
      </c>
      <c r="F154" s="3" t="s">
        <v>1844</v>
      </c>
      <c r="G154" s="4" t="s">
        <v>1652</v>
      </c>
      <c r="H154" s="4">
        <v>217</v>
      </c>
      <c r="I154" s="4">
        <v>317</v>
      </c>
      <c r="K154" s="3" t="s">
        <v>243</v>
      </c>
      <c r="L154" s="4" t="s">
        <v>2258</v>
      </c>
      <c r="M154" s="4">
        <v>390</v>
      </c>
      <c r="N154" s="4">
        <v>413</v>
      </c>
      <c r="O154" s="5"/>
    </row>
    <row r="155" spans="1:15" ht="15.75" thickBot="1" x14ac:dyDescent="0.3">
      <c r="A155" s="3" t="s">
        <v>279</v>
      </c>
      <c r="B155" s="4" t="s">
        <v>149</v>
      </c>
      <c r="C155" s="4">
        <v>213</v>
      </c>
      <c r="D155" s="4">
        <v>992</v>
      </c>
      <c r="F155" s="3" t="s">
        <v>274</v>
      </c>
      <c r="G155" s="4" t="s">
        <v>528</v>
      </c>
      <c r="H155" s="4">
        <v>284</v>
      </c>
      <c r="I155" s="4">
        <v>610</v>
      </c>
      <c r="K155" s="3" t="s">
        <v>245</v>
      </c>
      <c r="L155" s="4" t="s">
        <v>2095</v>
      </c>
      <c r="M155" s="4">
        <v>1.925</v>
      </c>
      <c r="N155" s="4">
        <v>2.0019999999999998</v>
      </c>
      <c r="O155" s="5"/>
    </row>
    <row r="156" spans="1:15" ht="15.75" thickBot="1" x14ac:dyDescent="0.3">
      <c r="A156" s="3" t="s">
        <v>280</v>
      </c>
      <c r="B156" s="4" t="s">
        <v>281</v>
      </c>
      <c r="C156" s="4">
        <v>130</v>
      </c>
      <c r="D156" s="4">
        <v>594</v>
      </c>
      <c r="F156" s="3" t="s">
        <v>276</v>
      </c>
      <c r="G156" s="4" t="s">
        <v>528</v>
      </c>
      <c r="H156" s="4">
        <v>284</v>
      </c>
      <c r="I156" s="4">
        <v>610</v>
      </c>
      <c r="K156" s="3" t="s">
        <v>247</v>
      </c>
      <c r="L156" s="4" t="s">
        <v>1868</v>
      </c>
      <c r="M156" s="4">
        <v>12.01</v>
      </c>
      <c r="N156" s="4">
        <v>14.771000000000001</v>
      </c>
      <c r="O156" s="5"/>
    </row>
    <row r="157" spans="1:15" ht="15.75" thickBot="1" x14ac:dyDescent="0.3">
      <c r="A157" s="3" t="s">
        <v>282</v>
      </c>
      <c r="B157" s="4" t="s">
        <v>187</v>
      </c>
      <c r="C157" s="4">
        <v>1</v>
      </c>
      <c r="D157" s="4">
        <v>53</v>
      </c>
      <c r="F157" s="3" t="s">
        <v>277</v>
      </c>
      <c r="G157" s="4" t="s">
        <v>1845</v>
      </c>
      <c r="H157" s="4">
        <v>16.692</v>
      </c>
      <c r="I157" s="4">
        <v>27.616</v>
      </c>
      <c r="K157" s="3" t="s">
        <v>251</v>
      </c>
      <c r="L157" s="4" t="s">
        <v>1265</v>
      </c>
      <c r="M157" s="4">
        <v>130</v>
      </c>
      <c r="N157" s="4">
        <v>432</v>
      </c>
      <c r="O157" s="5"/>
    </row>
    <row r="158" spans="1:15" ht="15.75" thickBot="1" x14ac:dyDescent="0.3">
      <c r="A158" s="3" t="s">
        <v>283</v>
      </c>
      <c r="B158" s="4" t="s">
        <v>284</v>
      </c>
      <c r="C158" s="4">
        <v>82</v>
      </c>
      <c r="D158" s="4">
        <v>345</v>
      </c>
      <c r="F158" s="3" t="s">
        <v>279</v>
      </c>
      <c r="G158" s="4" t="s">
        <v>121</v>
      </c>
      <c r="H158" s="4">
        <v>917</v>
      </c>
      <c r="I158" s="4">
        <v>1.528</v>
      </c>
      <c r="K158" s="3" t="s">
        <v>2259</v>
      </c>
      <c r="L158" s="4" t="s">
        <v>1817</v>
      </c>
      <c r="M158" s="4">
        <v>185</v>
      </c>
      <c r="N158" s="4">
        <v>249</v>
      </c>
      <c r="O158" s="5"/>
    </row>
    <row r="159" spans="1:15" ht="15.75" thickBot="1" x14ac:dyDescent="0.3">
      <c r="A159" s="3" t="s">
        <v>285</v>
      </c>
      <c r="B159" s="4" t="s">
        <v>286</v>
      </c>
      <c r="C159" s="4">
        <v>51</v>
      </c>
      <c r="D159" s="4">
        <v>491</v>
      </c>
      <c r="F159" s="3" t="s">
        <v>280</v>
      </c>
      <c r="G159" s="4" t="s">
        <v>1809</v>
      </c>
      <c r="H159" s="4">
        <v>573</v>
      </c>
      <c r="I159" s="4">
        <v>944</v>
      </c>
      <c r="K159" s="3" t="s">
        <v>253</v>
      </c>
      <c r="L159" s="4" t="s">
        <v>244</v>
      </c>
      <c r="M159" s="4">
        <v>188</v>
      </c>
      <c r="N159" s="4">
        <v>293</v>
      </c>
      <c r="O159" s="5"/>
    </row>
    <row r="160" spans="1:15" ht="15.75" thickBot="1" x14ac:dyDescent="0.3">
      <c r="A160" s="3" t="s">
        <v>287</v>
      </c>
      <c r="B160" s="4" t="s">
        <v>104</v>
      </c>
      <c r="C160" s="4">
        <v>0</v>
      </c>
      <c r="D160" s="4">
        <v>38</v>
      </c>
      <c r="F160" s="3" t="s">
        <v>282</v>
      </c>
      <c r="G160" s="4" t="s">
        <v>577</v>
      </c>
      <c r="H160" s="4">
        <v>11</v>
      </c>
      <c r="I160" s="4">
        <v>78</v>
      </c>
      <c r="K160" s="3" t="s">
        <v>254</v>
      </c>
      <c r="L160" s="4" t="s">
        <v>1828</v>
      </c>
      <c r="M160" s="4">
        <v>168</v>
      </c>
      <c r="N160" s="4">
        <v>214</v>
      </c>
      <c r="O160" s="5"/>
    </row>
    <row r="161" spans="1:15" ht="15.75" thickBot="1" x14ac:dyDescent="0.3">
      <c r="A161" s="3" t="s">
        <v>288</v>
      </c>
      <c r="B161" s="4" t="s">
        <v>289</v>
      </c>
      <c r="C161" s="4">
        <v>51</v>
      </c>
      <c r="D161" s="4">
        <v>453</v>
      </c>
      <c r="F161" s="3" t="s">
        <v>283</v>
      </c>
      <c r="G161" s="4" t="s">
        <v>166</v>
      </c>
      <c r="H161" s="4">
        <v>333</v>
      </c>
      <c r="I161" s="4">
        <v>506</v>
      </c>
      <c r="K161" s="3" t="s">
        <v>256</v>
      </c>
      <c r="L161" s="4" t="s">
        <v>271</v>
      </c>
      <c r="M161" s="4">
        <v>94</v>
      </c>
      <c r="N161" s="4">
        <v>682</v>
      </c>
      <c r="O161" s="5"/>
    </row>
    <row r="162" spans="1:15" ht="15.75" thickBot="1" x14ac:dyDescent="0.3">
      <c r="A162" s="3" t="s">
        <v>290</v>
      </c>
      <c r="B162" s="4" t="s">
        <v>291</v>
      </c>
      <c r="C162" s="4">
        <v>203</v>
      </c>
      <c r="D162" s="4">
        <v>920</v>
      </c>
      <c r="F162" s="3" t="s">
        <v>285</v>
      </c>
      <c r="G162" s="4" t="s">
        <v>1846</v>
      </c>
      <c r="H162" s="4">
        <v>459</v>
      </c>
      <c r="I162" s="4">
        <v>1.0900000000000001</v>
      </c>
      <c r="K162" s="3" t="s">
        <v>258</v>
      </c>
      <c r="L162" s="4" t="s">
        <v>2260</v>
      </c>
      <c r="M162" s="4">
        <v>45</v>
      </c>
      <c r="N162" s="4">
        <v>51</v>
      </c>
      <c r="O162" s="5"/>
    </row>
    <row r="163" spans="1:15" ht="15.75" thickBot="1" x14ac:dyDescent="0.3">
      <c r="A163" s="3" t="s">
        <v>292</v>
      </c>
      <c r="B163" s="4" t="s">
        <v>293</v>
      </c>
      <c r="C163" s="4">
        <v>42</v>
      </c>
      <c r="D163" s="4">
        <v>261</v>
      </c>
      <c r="F163" s="3" t="s">
        <v>302</v>
      </c>
      <c r="G163" s="4" t="s">
        <v>408</v>
      </c>
      <c r="H163" s="4">
        <v>179</v>
      </c>
      <c r="I163" s="4">
        <v>235</v>
      </c>
      <c r="K163" s="3" t="s">
        <v>259</v>
      </c>
      <c r="L163" s="4" t="s">
        <v>2052</v>
      </c>
      <c r="M163" s="4">
        <v>9.3670000000000009</v>
      </c>
      <c r="N163" s="4">
        <v>9.5559999999999992</v>
      </c>
      <c r="O163" s="5"/>
    </row>
    <row r="164" spans="1:15" ht="15.75" thickBot="1" x14ac:dyDescent="0.3">
      <c r="A164" s="3" t="s">
        <v>294</v>
      </c>
      <c r="B164" s="4" t="s">
        <v>295</v>
      </c>
      <c r="C164" s="4">
        <v>55</v>
      </c>
      <c r="D164" s="4">
        <v>204</v>
      </c>
      <c r="F164" s="3" t="s">
        <v>287</v>
      </c>
      <c r="G164" s="4" t="s">
        <v>104</v>
      </c>
      <c r="H164" s="4">
        <v>0</v>
      </c>
      <c r="I164" s="4">
        <v>57</v>
      </c>
      <c r="K164" s="3" t="s">
        <v>261</v>
      </c>
      <c r="L164" s="4" t="s">
        <v>1070</v>
      </c>
      <c r="M164" s="4">
        <v>5</v>
      </c>
      <c r="N164" s="4">
        <v>50</v>
      </c>
      <c r="O164" s="5"/>
    </row>
    <row r="165" spans="1:15" ht="15.75" thickBot="1" x14ac:dyDescent="0.3">
      <c r="A165" s="3" t="s">
        <v>296</v>
      </c>
      <c r="B165" s="4" t="s">
        <v>297</v>
      </c>
      <c r="C165" s="4">
        <v>105</v>
      </c>
      <c r="D165" s="4">
        <v>371</v>
      </c>
      <c r="F165" s="3" t="s">
        <v>288</v>
      </c>
      <c r="G165" s="4" t="s">
        <v>1847</v>
      </c>
      <c r="H165" s="4">
        <v>280</v>
      </c>
      <c r="I165" s="4">
        <v>798</v>
      </c>
      <c r="K165" s="3" t="s">
        <v>262</v>
      </c>
      <c r="L165" s="4" t="s">
        <v>1843</v>
      </c>
      <c r="M165" s="4">
        <v>22</v>
      </c>
      <c r="N165" s="4">
        <v>125</v>
      </c>
      <c r="O165" s="5"/>
    </row>
    <row r="166" spans="1:15" ht="15.75" thickBot="1" x14ac:dyDescent="0.3">
      <c r="A166" s="3" t="s">
        <v>298</v>
      </c>
      <c r="B166" s="4" t="s">
        <v>299</v>
      </c>
      <c r="C166" s="4">
        <v>1</v>
      </c>
      <c r="D166" s="4">
        <v>84</v>
      </c>
      <c r="F166" s="3" t="s">
        <v>290</v>
      </c>
      <c r="G166" s="4" t="s">
        <v>1462</v>
      </c>
      <c r="H166" s="4">
        <v>789</v>
      </c>
      <c r="I166" s="4">
        <v>1.4690000000000001</v>
      </c>
      <c r="K166" s="3" t="s">
        <v>264</v>
      </c>
      <c r="L166" s="4" t="s">
        <v>1170</v>
      </c>
      <c r="M166" s="4">
        <v>136</v>
      </c>
      <c r="N166" s="4">
        <v>450</v>
      </c>
      <c r="O166" s="5"/>
    </row>
    <row r="167" spans="1:15" ht="15.75" thickBot="1" x14ac:dyDescent="0.3">
      <c r="A167" s="3" t="s">
        <v>300</v>
      </c>
      <c r="B167" s="4" t="s">
        <v>301</v>
      </c>
      <c r="C167" s="4">
        <v>2.3780000000000001</v>
      </c>
      <c r="D167" s="4">
        <v>7.6580000000000004</v>
      </c>
      <c r="F167" s="3" t="s">
        <v>292</v>
      </c>
      <c r="G167" s="4" t="s">
        <v>1325</v>
      </c>
      <c r="H167" s="4">
        <v>120</v>
      </c>
      <c r="I167" s="4">
        <v>256</v>
      </c>
      <c r="K167" s="3" t="s">
        <v>1841</v>
      </c>
      <c r="L167" s="4" t="s">
        <v>2261</v>
      </c>
      <c r="M167" s="4">
        <v>509</v>
      </c>
      <c r="N167" s="4">
        <v>1.1479999999999999</v>
      </c>
      <c r="O167" s="5"/>
    </row>
    <row r="168" spans="1:15" ht="15.75" thickBot="1" x14ac:dyDescent="0.3">
      <c r="A168" s="3" t="s">
        <v>302</v>
      </c>
      <c r="B168" s="4" t="s">
        <v>303</v>
      </c>
      <c r="C168" s="4">
        <v>15</v>
      </c>
      <c r="D168" s="4">
        <v>180</v>
      </c>
      <c r="F168" s="3" t="s">
        <v>294</v>
      </c>
      <c r="G168" s="4" t="s">
        <v>1165</v>
      </c>
      <c r="H168" s="4">
        <v>184</v>
      </c>
      <c r="I168" s="4">
        <v>441</v>
      </c>
      <c r="K168" s="3" t="s">
        <v>268</v>
      </c>
      <c r="L168" s="4" t="s">
        <v>1876</v>
      </c>
      <c r="M168" s="4">
        <v>672</v>
      </c>
      <c r="N168" s="4">
        <v>859</v>
      </c>
      <c r="O168" s="5"/>
    </row>
    <row r="169" spans="1:15" ht="15.75" thickBot="1" x14ac:dyDescent="0.3">
      <c r="A169" s="3" t="s">
        <v>304</v>
      </c>
      <c r="B169" s="4" t="s">
        <v>305</v>
      </c>
      <c r="C169" s="4">
        <v>66</v>
      </c>
      <c r="D169" s="4">
        <v>559</v>
      </c>
      <c r="F169" s="3" t="s">
        <v>296</v>
      </c>
      <c r="G169" s="4" t="s">
        <v>1834</v>
      </c>
      <c r="H169" s="4">
        <v>441</v>
      </c>
      <c r="I169" s="4">
        <v>604</v>
      </c>
      <c r="K169" s="3" t="s">
        <v>270</v>
      </c>
      <c r="L169" s="4" t="s">
        <v>1900</v>
      </c>
      <c r="M169" s="4">
        <v>135</v>
      </c>
      <c r="N169" s="4">
        <v>242</v>
      </c>
      <c r="O169" s="5"/>
    </row>
    <row r="170" spans="1:15" ht="15.75" thickBot="1" x14ac:dyDescent="0.3">
      <c r="A170" s="3" t="s">
        <v>306</v>
      </c>
      <c r="B170" s="4" t="s">
        <v>181</v>
      </c>
      <c r="C170" s="4">
        <v>40</v>
      </c>
      <c r="D170" s="4">
        <v>509</v>
      </c>
      <c r="F170" s="3" t="s">
        <v>298</v>
      </c>
      <c r="G170" s="4" t="s">
        <v>116</v>
      </c>
      <c r="H170" s="4">
        <v>44</v>
      </c>
      <c r="I170" s="4">
        <v>168</v>
      </c>
      <c r="K170" s="3" t="s">
        <v>1844</v>
      </c>
      <c r="L170" s="4" t="s">
        <v>1960</v>
      </c>
      <c r="M170" s="4">
        <v>354</v>
      </c>
      <c r="N170" s="4">
        <v>420</v>
      </c>
      <c r="O170" s="5"/>
    </row>
    <row r="171" spans="1:15" ht="15.75" thickBot="1" x14ac:dyDescent="0.3">
      <c r="A171" s="3" t="s">
        <v>307</v>
      </c>
      <c r="B171" s="4" t="s">
        <v>308</v>
      </c>
      <c r="C171" s="4">
        <v>134</v>
      </c>
      <c r="D171" s="4">
        <v>964</v>
      </c>
      <c r="F171" s="3" t="s">
        <v>300</v>
      </c>
      <c r="G171" s="4" t="s">
        <v>1361</v>
      </c>
      <c r="H171" s="4">
        <v>9.9079999999999995</v>
      </c>
      <c r="I171" s="4">
        <v>15.273</v>
      </c>
      <c r="K171" s="3" t="s">
        <v>274</v>
      </c>
      <c r="L171" s="4" t="s">
        <v>858</v>
      </c>
      <c r="M171" s="4">
        <v>646</v>
      </c>
      <c r="N171" s="4">
        <v>788</v>
      </c>
      <c r="O171" s="5"/>
    </row>
    <row r="172" spans="1:15" ht="15.75" thickBot="1" x14ac:dyDescent="0.3">
      <c r="A172" s="3" t="s">
        <v>309</v>
      </c>
      <c r="B172" s="4" t="s">
        <v>275</v>
      </c>
      <c r="C172" s="4">
        <v>98</v>
      </c>
      <c r="D172" s="4">
        <v>354</v>
      </c>
      <c r="F172" s="3" t="s">
        <v>304</v>
      </c>
      <c r="G172" s="4" t="s">
        <v>801</v>
      </c>
      <c r="H172" s="4">
        <v>250</v>
      </c>
      <c r="I172" s="4">
        <v>620</v>
      </c>
      <c r="K172" s="3" t="s">
        <v>430</v>
      </c>
      <c r="L172" s="4" t="s">
        <v>2065</v>
      </c>
      <c r="M172" s="4">
        <v>122</v>
      </c>
      <c r="N172" s="4">
        <v>170</v>
      </c>
      <c r="O172" s="5"/>
    </row>
    <row r="173" spans="1:15" ht="15.75" thickBot="1" x14ac:dyDescent="0.3">
      <c r="A173" s="3" t="s">
        <v>310</v>
      </c>
      <c r="B173" s="4" t="s">
        <v>311</v>
      </c>
      <c r="C173" s="4">
        <v>1.921</v>
      </c>
      <c r="D173" s="4">
        <v>4.399</v>
      </c>
      <c r="F173" s="3" t="s">
        <v>306</v>
      </c>
      <c r="G173" s="4" t="s">
        <v>579</v>
      </c>
      <c r="H173" s="4">
        <v>241</v>
      </c>
      <c r="I173" s="4">
        <v>1.099</v>
      </c>
      <c r="K173" s="3" t="s">
        <v>276</v>
      </c>
      <c r="L173" s="4" t="s">
        <v>1780</v>
      </c>
      <c r="M173" s="4">
        <v>524</v>
      </c>
      <c r="N173" s="4">
        <v>618</v>
      </c>
      <c r="O173" s="5"/>
    </row>
    <row r="174" spans="1:15" ht="15.75" thickBot="1" x14ac:dyDescent="0.3">
      <c r="A174" s="3" t="s">
        <v>312</v>
      </c>
      <c r="B174" s="4" t="s">
        <v>313</v>
      </c>
      <c r="C174" s="4">
        <v>16</v>
      </c>
      <c r="D174" s="4">
        <v>351</v>
      </c>
      <c r="F174" s="3" t="s">
        <v>307</v>
      </c>
      <c r="G174" s="4" t="s">
        <v>1177</v>
      </c>
      <c r="H174" s="4">
        <v>301</v>
      </c>
      <c r="I174" s="4">
        <v>1.095</v>
      </c>
      <c r="K174" s="3" t="s">
        <v>277</v>
      </c>
      <c r="L174" s="4" t="s">
        <v>844</v>
      </c>
      <c r="M174" s="4">
        <v>34.454999999999998</v>
      </c>
      <c r="N174" s="4">
        <v>42.781999999999996</v>
      </c>
      <c r="O174" s="5"/>
    </row>
    <row r="175" spans="1:15" ht="15.75" thickBot="1" x14ac:dyDescent="0.3">
      <c r="A175" s="3" t="s">
        <v>314</v>
      </c>
      <c r="B175" s="4" t="s">
        <v>225</v>
      </c>
      <c r="C175" s="4">
        <v>88</v>
      </c>
      <c r="D175" s="4">
        <v>342</v>
      </c>
      <c r="F175" s="3" t="s">
        <v>516</v>
      </c>
      <c r="G175" s="4" t="s">
        <v>1468</v>
      </c>
      <c r="H175" s="4">
        <v>260</v>
      </c>
      <c r="I175" s="4">
        <v>468</v>
      </c>
      <c r="K175" s="3" t="s">
        <v>279</v>
      </c>
      <c r="L175" s="4" t="s">
        <v>1928</v>
      </c>
      <c r="M175" s="4">
        <v>1.7110000000000001</v>
      </c>
      <c r="N175" s="4">
        <v>2.4420000000000002</v>
      </c>
      <c r="O175" s="5"/>
    </row>
    <row r="176" spans="1:15" ht="15.75" thickBot="1" x14ac:dyDescent="0.3">
      <c r="A176" s="3" t="s">
        <v>315</v>
      </c>
      <c r="B176" s="4" t="s">
        <v>144</v>
      </c>
      <c r="C176" s="4">
        <v>225</v>
      </c>
      <c r="D176" s="4">
        <v>783</v>
      </c>
      <c r="F176" s="3" t="s">
        <v>310</v>
      </c>
      <c r="G176" s="4" t="s">
        <v>1848</v>
      </c>
      <c r="H176" s="4">
        <v>7.9219999999999997</v>
      </c>
      <c r="I176" s="4">
        <v>9.8960000000000008</v>
      </c>
      <c r="K176" s="3" t="s">
        <v>280</v>
      </c>
      <c r="L176" s="4" t="s">
        <v>1392</v>
      </c>
      <c r="M176" s="4">
        <v>1.0669999999999999</v>
      </c>
      <c r="N176" s="4">
        <v>1.605</v>
      </c>
      <c r="O176" s="5"/>
    </row>
    <row r="177" spans="1:15" ht="15.75" thickBot="1" x14ac:dyDescent="0.3">
      <c r="A177" s="3" t="s">
        <v>316</v>
      </c>
      <c r="B177" s="4" t="s">
        <v>31</v>
      </c>
      <c r="C177" s="4">
        <v>46</v>
      </c>
      <c r="D177" s="4">
        <v>321</v>
      </c>
      <c r="F177" s="3" t="s">
        <v>312</v>
      </c>
      <c r="G177" s="4" t="s">
        <v>1181</v>
      </c>
      <c r="H177" s="4">
        <v>634</v>
      </c>
      <c r="I177" s="4">
        <v>1.39</v>
      </c>
      <c r="K177" s="3" t="s">
        <v>282</v>
      </c>
      <c r="L177" s="4" t="s">
        <v>2262</v>
      </c>
      <c r="M177" s="4">
        <v>77</v>
      </c>
      <c r="N177" s="4">
        <v>172</v>
      </c>
      <c r="O177" s="5"/>
    </row>
    <row r="178" spans="1:15" ht="15.75" thickBot="1" x14ac:dyDescent="0.3">
      <c r="A178" s="3" t="s">
        <v>317</v>
      </c>
      <c r="B178" s="4" t="s">
        <v>318</v>
      </c>
      <c r="C178" s="4">
        <v>174</v>
      </c>
      <c r="D178" s="4">
        <v>308</v>
      </c>
      <c r="F178" s="3" t="s">
        <v>314</v>
      </c>
      <c r="G178" s="4" t="s">
        <v>770</v>
      </c>
      <c r="H178" s="4">
        <v>300</v>
      </c>
      <c r="I178" s="4">
        <v>705</v>
      </c>
      <c r="K178" s="3" t="s">
        <v>283</v>
      </c>
      <c r="L178" s="4" t="s">
        <v>2073</v>
      </c>
      <c r="M178" s="4">
        <v>567</v>
      </c>
      <c r="N178" s="4">
        <v>665</v>
      </c>
      <c r="O178" s="5"/>
    </row>
    <row r="179" spans="1:15" ht="15.75" thickBot="1" x14ac:dyDescent="0.3">
      <c r="A179" s="3" t="s">
        <v>319</v>
      </c>
      <c r="B179" s="4" t="s">
        <v>104</v>
      </c>
      <c r="C179" s="4">
        <v>0</v>
      </c>
      <c r="D179" s="4">
        <v>34</v>
      </c>
      <c r="F179" s="3" t="s">
        <v>315</v>
      </c>
      <c r="G179" s="4" t="s">
        <v>48</v>
      </c>
      <c r="H179" s="4">
        <v>576</v>
      </c>
      <c r="I179" s="4">
        <v>1.22</v>
      </c>
      <c r="K179" s="3" t="s">
        <v>285</v>
      </c>
      <c r="L179" s="4" t="s">
        <v>1857</v>
      </c>
      <c r="M179" s="4">
        <v>1.161</v>
      </c>
      <c r="N179" s="4">
        <v>1.54</v>
      </c>
      <c r="O179" s="5"/>
    </row>
    <row r="180" spans="1:15" ht="15.75" thickBot="1" x14ac:dyDescent="0.3">
      <c r="A180" s="3" t="s">
        <v>320</v>
      </c>
      <c r="B180" s="4" t="s">
        <v>321</v>
      </c>
      <c r="C180" s="4">
        <v>5</v>
      </c>
      <c r="D180" s="4">
        <v>120</v>
      </c>
      <c r="F180" s="3" t="s">
        <v>316</v>
      </c>
      <c r="G180" s="4" t="s">
        <v>1177</v>
      </c>
      <c r="H180" s="4">
        <v>160</v>
      </c>
      <c r="I180" s="4">
        <v>582</v>
      </c>
      <c r="K180" s="3" t="s">
        <v>302</v>
      </c>
      <c r="L180" s="4" t="s">
        <v>1460</v>
      </c>
      <c r="M180" s="4">
        <v>270</v>
      </c>
      <c r="N180" s="4">
        <v>334</v>
      </c>
      <c r="O180" s="5"/>
    </row>
    <row r="181" spans="1:15" ht="15.75" thickBot="1" x14ac:dyDescent="0.3">
      <c r="A181" s="3" t="s">
        <v>322</v>
      </c>
      <c r="B181" s="4" t="s">
        <v>193</v>
      </c>
      <c r="C181" s="4">
        <v>853</v>
      </c>
      <c r="D181" s="4">
        <v>3.5550000000000002</v>
      </c>
      <c r="F181" s="3" t="s">
        <v>1849</v>
      </c>
      <c r="G181" s="4" t="s">
        <v>1308</v>
      </c>
      <c r="H181" s="4">
        <v>5</v>
      </c>
      <c r="I181" s="4">
        <v>19</v>
      </c>
      <c r="K181" s="3" t="s">
        <v>287</v>
      </c>
      <c r="L181" s="4" t="s">
        <v>1721</v>
      </c>
      <c r="M181" s="4">
        <v>24</v>
      </c>
      <c r="N181" s="4">
        <v>86</v>
      </c>
      <c r="O181" s="5"/>
    </row>
    <row r="182" spans="1:15" ht="15.75" thickBot="1" x14ac:dyDescent="0.3">
      <c r="A182" s="3" t="s">
        <v>323</v>
      </c>
      <c r="B182" s="4" t="s">
        <v>324</v>
      </c>
      <c r="C182" s="4">
        <v>87</v>
      </c>
      <c r="D182" s="4">
        <v>595</v>
      </c>
      <c r="F182" s="3" t="s">
        <v>317</v>
      </c>
      <c r="G182" s="4" t="s">
        <v>1850</v>
      </c>
      <c r="H182" s="4">
        <v>330</v>
      </c>
      <c r="I182" s="4">
        <v>446</v>
      </c>
      <c r="K182" s="3" t="s">
        <v>288</v>
      </c>
      <c r="L182" s="4" t="s">
        <v>475</v>
      </c>
      <c r="M182" s="4">
        <v>867</v>
      </c>
      <c r="N182" s="4">
        <v>1.1200000000000001</v>
      </c>
      <c r="O182" s="5"/>
    </row>
    <row r="183" spans="1:15" ht="15.75" thickBot="1" x14ac:dyDescent="0.3">
      <c r="A183" s="3" t="s">
        <v>325</v>
      </c>
      <c r="B183" s="4" t="s">
        <v>326</v>
      </c>
      <c r="C183" s="4">
        <v>1</v>
      </c>
      <c r="D183" s="4">
        <v>82</v>
      </c>
      <c r="F183" s="3" t="s">
        <v>319</v>
      </c>
      <c r="G183" s="4" t="s">
        <v>1840</v>
      </c>
      <c r="H183" s="4">
        <v>15</v>
      </c>
      <c r="I183" s="4">
        <v>35</v>
      </c>
      <c r="K183" s="3" t="s">
        <v>290</v>
      </c>
      <c r="L183" s="4" t="s">
        <v>844</v>
      </c>
      <c r="M183" s="4">
        <v>1.609</v>
      </c>
      <c r="N183" s="4">
        <v>1.998</v>
      </c>
      <c r="O183" s="5"/>
    </row>
    <row r="184" spans="1:15" ht="15.75" thickBot="1" x14ac:dyDescent="0.3">
      <c r="A184" s="3" t="s">
        <v>327</v>
      </c>
      <c r="B184" s="4" t="s">
        <v>213</v>
      </c>
      <c r="C184" s="4">
        <v>32</v>
      </c>
      <c r="D184" s="4">
        <v>298</v>
      </c>
      <c r="F184" s="3" t="s">
        <v>320</v>
      </c>
      <c r="G184" s="4" t="s">
        <v>537</v>
      </c>
      <c r="H184" s="4">
        <v>66</v>
      </c>
      <c r="I184" s="4">
        <v>138</v>
      </c>
      <c r="K184" s="3" t="s">
        <v>292</v>
      </c>
      <c r="L184" s="4" t="s">
        <v>1780</v>
      </c>
      <c r="M184" s="4">
        <v>339</v>
      </c>
      <c r="N184" s="4">
        <v>400</v>
      </c>
      <c r="O184" s="5"/>
    </row>
    <row r="185" spans="1:15" ht="15.75" thickBot="1" x14ac:dyDescent="0.3">
      <c r="A185" s="3" t="s">
        <v>328</v>
      </c>
      <c r="B185" s="4" t="s">
        <v>54</v>
      </c>
      <c r="C185" s="4">
        <v>1</v>
      </c>
      <c r="D185" s="4">
        <v>40</v>
      </c>
      <c r="F185" s="3" t="s">
        <v>322</v>
      </c>
      <c r="G185" s="4" t="s">
        <v>419</v>
      </c>
      <c r="H185" s="4">
        <v>3.6520000000000001</v>
      </c>
      <c r="I185" s="4">
        <v>6.4390000000000001</v>
      </c>
      <c r="K185" s="3" t="s">
        <v>294</v>
      </c>
      <c r="L185" s="4" t="s">
        <v>686</v>
      </c>
      <c r="M185" s="4">
        <v>410</v>
      </c>
      <c r="N185" s="4">
        <v>596</v>
      </c>
      <c r="O185" s="5"/>
    </row>
    <row r="186" spans="1:15" ht="15.75" thickBot="1" x14ac:dyDescent="0.3">
      <c r="A186" s="3" t="s">
        <v>329</v>
      </c>
      <c r="B186" s="4" t="s">
        <v>330</v>
      </c>
      <c r="C186" s="4">
        <v>647</v>
      </c>
      <c r="D186" s="4">
        <v>2.177</v>
      </c>
      <c r="F186" s="3" t="s">
        <v>323</v>
      </c>
      <c r="G186" s="4" t="s">
        <v>592</v>
      </c>
      <c r="H186" s="4">
        <v>197</v>
      </c>
      <c r="I186" s="4">
        <v>601</v>
      </c>
      <c r="K186" s="3" t="s">
        <v>2263</v>
      </c>
      <c r="L186" s="4" t="s">
        <v>961</v>
      </c>
      <c r="M186" s="4">
        <v>696</v>
      </c>
      <c r="N186" s="4">
        <v>798</v>
      </c>
      <c r="O186" s="5"/>
    </row>
    <row r="187" spans="1:15" ht="15.75" thickBot="1" x14ac:dyDescent="0.3">
      <c r="A187" s="3" t="s">
        <v>331</v>
      </c>
      <c r="B187" s="4" t="s">
        <v>332</v>
      </c>
      <c r="C187" s="4">
        <v>85</v>
      </c>
      <c r="D187" s="4">
        <v>363</v>
      </c>
      <c r="F187" s="3" t="s">
        <v>325</v>
      </c>
      <c r="G187" s="4" t="s">
        <v>56</v>
      </c>
      <c r="H187" s="4">
        <v>14</v>
      </c>
      <c r="I187" s="4">
        <v>111</v>
      </c>
      <c r="K187" s="3" t="s">
        <v>298</v>
      </c>
      <c r="L187" s="4" t="s">
        <v>953</v>
      </c>
      <c r="M187" s="4">
        <v>164</v>
      </c>
      <c r="N187" s="4">
        <v>204</v>
      </c>
      <c r="O187" s="5"/>
    </row>
    <row r="188" spans="1:15" ht="15.75" thickBot="1" x14ac:dyDescent="0.3">
      <c r="A188" s="3" t="s">
        <v>333</v>
      </c>
      <c r="B188" s="4" t="s">
        <v>334</v>
      </c>
      <c r="C188" s="4">
        <v>133</v>
      </c>
      <c r="D188" s="4">
        <v>433</v>
      </c>
      <c r="F188" s="3" t="s">
        <v>1851</v>
      </c>
      <c r="G188" s="4" t="s">
        <v>426</v>
      </c>
      <c r="H188" s="4">
        <v>339</v>
      </c>
      <c r="I188" s="4">
        <v>514</v>
      </c>
      <c r="K188" s="3" t="s">
        <v>300</v>
      </c>
      <c r="L188" s="4" t="s">
        <v>1967</v>
      </c>
      <c r="M188" s="4">
        <v>19.826000000000001</v>
      </c>
      <c r="N188" s="4">
        <v>23.564</v>
      </c>
      <c r="O188" s="5"/>
    </row>
    <row r="189" spans="1:15" ht="15.75" thickBot="1" x14ac:dyDescent="0.3">
      <c r="A189" s="3" t="s">
        <v>335</v>
      </c>
      <c r="B189" s="4" t="s">
        <v>336</v>
      </c>
      <c r="C189" s="4">
        <v>43</v>
      </c>
      <c r="D189" s="4">
        <v>206</v>
      </c>
      <c r="F189" s="3" t="s">
        <v>1852</v>
      </c>
      <c r="G189" s="4" t="s">
        <v>608</v>
      </c>
      <c r="H189" s="4">
        <v>120</v>
      </c>
      <c r="I189" s="4">
        <v>465</v>
      </c>
      <c r="K189" s="3" t="s">
        <v>304</v>
      </c>
      <c r="L189" s="4" t="s">
        <v>244</v>
      </c>
      <c r="M189" s="4">
        <v>429</v>
      </c>
      <c r="N189" s="4">
        <v>669</v>
      </c>
      <c r="O189" s="5"/>
    </row>
    <row r="190" spans="1:15" ht="15.75" thickBot="1" x14ac:dyDescent="0.3">
      <c r="A190" s="3" t="s">
        <v>337</v>
      </c>
      <c r="B190" s="4" t="s">
        <v>338</v>
      </c>
      <c r="C190" s="4">
        <v>45</v>
      </c>
      <c r="D190" s="4">
        <v>85</v>
      </c>
      <c r="F190" s="3" t="s">
        <v>329</v>
      </c>
      <c r="G190" s="4" t="s">
        <v>728</v>
      </c>
      <c r="H190" s="4">
        <v>2.7879999999999998</v>
      </c>
      <c r="I190" s="4">
        <v>4.0999999999999996</v>
      </c>
      <c r="K190" s="3" t="s">
        <v>306</v>
      </c>
      <c r="L190" s="4" t="s">
        <v>964</v>
      </c>
      <c r="M190" s="4">
        <v>719</v>
      </c>
      <c r="N190" s="4">
        <v>1.4490000000000001</v>
      </c>
      <c r="O190" s="5"/>
    </row>
    <row r="191" spans="1:15" ht="15.75" thickBot="1" x14ac:dyDescent="0.3">
      <c r="A191" s="3" t="s">
        <v>339</v>
      </c>
      <c r="B191" s="4" t="s">
        <v>104</v>
      </c>
      <c r="C191" s="4">
        <v>0</v>
      </c>
      <c r="D191" s="4">
        <v>11</v>
      </c>
      <c r="F191" s="3" t="s">
        <v>331</v>
      </c>
      <c r="G191" s="4" t="s">
        <v>1423</v>
      </c>
      <c r="H191" s="4">
        <v>194</v>
      </c>
      <c r="I191" s="4">
        <v>648</v>
      </c>
      <c r="K191" s="3" t="s">
        <v>307</v>
      </c>
      <c r="L191" s="4" t="s">
        <v>503</v>
      </c>
      <c r="M191" s="4">
        <v>935</v>
      </c>
      <c r="N191" s="4">
        <v>1.5</v>
      </c>
      <c r="O191" s="5"/>
    </row>
    <row r="192" spans="1:15" ht="15.75" thickBot="1" x14ac:dyDescent="0.3">
      <c r="A192" s="3" t="s">
        <v>340</v>
      </c>
      <c r="B192" s="4" t="s">
        <v>303</v>
      </c>
      <c r="C192" s="4">
        <v>1</v>
      </c>
      <c r="D192" s="4">
        <v>12</v>
      </c>
      <c r="F192" s="3" t="s">
        <v>333</v>
      </c>
      <c r="G192" s="4" t="s">
        <v>1619</v>
      </c>
      <c r="H192" s="4">
        <v>391</v>
      </c>
      <c r="I192" s="4">
        <v>597</v>
      </c>
      <c r="K192" s="3" t="s">
        <v>309</v>
      </c>
      <c r="L192" s="4" t="s">
        <v>973</v>
      </c>
      <c r="M192" s="4">
        <v>452</v>
      </c>
      <c r="N192" s="4">
        <v>719</v>
      </c>
      <c r="O192" s="5"/>
    </row>
    <row r="193" spans="1:15" ht="15.75" thickBot="1" x14ac:dyDescent="0.3">
      <c r="A193" s="3" t="s">
        <v>341</v>
      </c>
      <c r="B193" s="4" t="s">
        <v>342</v>
      </c>
      <c r="C193" s="4">
        <v>44</v>
      </c>
      <c r="D193" s="4">
        <v>119</v>
      </c>
      <c r="F193" s="3" t="s">
        <v>335</v>
      </c>
      <c r="G193" s="4" t="s">
        <v>125</v>
      </c>
      <c r="H193" s="4">
        <v>145</v>
      </c>
      <c r="I193" s="4">
        <v>263</v>
      </c>
      <c r="K193" s="3" t="s">
        <v>310</v>
      </c>
      <c r="L193" s="4" t="s">
        <v>2264</v>
      </c>
      <c r="M193" s="4">
        <v>14.887</v>
      </c>
      <c r="N193" s="4">
        <v>15.807</v>
      </c>
      <c r="O193" s="5"/>
    </row>
    <row r="194" spans="1:15" ht="15.75" thickBot="1" x14ac:dyDescent="0.3">
      <c r="A194" s="3" t="s">
        <v>343</v>
      </c>
      <c r="B194" s="4" t="s">
        <v>344</v>
      </c>
      <c r="C194" s="4">
        <v>3.9020000000000001</v>
      </c>
      <c r="D194" s="4">
        <v>13.631</v>
      </c>
      <c r="F194" s="3" t="s">
        <v>337</v>
      </c>
      <c r="G194" s="4" t="s">
        <v>1853</v>
      </c>
      <c r="H194" s="4">
        <v>121</v>
      </c>
      <c r="I194" s="4">
        <v>146</v>
      </c>
      <c r="K194" s="3" t="s">
        <v>312</v>
      </c>
      <c r="L194" s="4" t="s">
        <v>1834</v>
      </c>
      <c r="M194" s="4">
        <v>1.4610000000000001</v>
      </c>
      <c r="N194" s="4">
        <v>2</v>
      </c>
      <c r="O194" s="5"/>
    </row>
    <row r="195" spans="1:15" ht="15.75" thickBot="1" x14ac:dyDescent="0.3">
      <c r="A195" s="3" t="s">
        <v>345</v>
      </c>
      <c r="B195" s="4" t="s">
        <v>346</v>
      </c>
      <c r="C195" s="4">
        <v>277</v>
      </c>
      <c r="D195" s="4">
        <v>1.1739999999999999</v>
      </c>
      <c r="F195" s="3" t="s">
        <v>339</v>
      </c>
      <c r="G195" s="4" t="s">
        <v>1854</v>
      </c>
      <c r="H195" s="4">
        <v>19</v>
      </c>
      <c r="I195" s="4">
        <v>20</v>
      </c>
      <c r="K195" s="3" t="s">
        <v>314</v>
      </c>
      <c r="L195" s="4" t="s">
        <v>1392</v>
      </c>
      <c r="M195" s="4">
        <v>943</v>
      </c>
      <c r="N195" s="4">
        <v>1.42</v>
      </c>
      <c r="O195" s="5"/>
    </row>
    <row r="196" spans="1:15" ht="15.75" thickBot="1" x14ac:dyDescent="0.3">
      <c r="A196" s="3" t="s">
        <v>347</v>
      </c>
      <c r="B196" s="4" t="s">
        <v>348</v>
      </c>
      <c r="C196" s="4">
        <v>83</v>
      </c>
      <c r="D196" s="4">
        <v>273</v>
      </c>
      <c r="F196" s="3" t="s">
        <v>340</v>
      </c>
      <c r="G196" s="4" t="s">
        <v>388</v>
      </c>
      <c r="H196" s="4">
        <v>21</v>
      </c>
      <c r="I196" s="4">
        <v>54</v>
      </c>
      <c r="K196" s="3" t="s">
        <v>315</v>
      </c>
      <c r="L196" s="4" t="s">
        <v>2265</v>
      </c>
      <c r="M196" s="4">
        <v>1.4670000000000001</v>
      </c>
      <c r="N196" s="4">
        <v>2.2010000000000001</v>
      </c>
      <c r="O196" s="5"/>
    </row>
    <row r="197" spans="1:15" ht="15.75" thickBot="1" x14ac:dyDescent="0.3">
      <c r="A197" s="3" t="s">
        <v>349</v>
      </c>
      <c r="B197" s="4" t="s">
        <v>350</v>
      </c>
      <c r="C197" s="4">
        <v>194</v>
      </c>
      <c r="D197" s="4">
        <v>901</v>
      </c>
      <c r="F197" s="3" t="s">
        <v>341</v>
      </c>
      <c r="G197" s="4" t="s">
        <v>512</v>
      </c>
      <c r="H197" s="4">
        <v>85</v>
      </c>
      <c r="I197" s="4">
        <v>114</v>
      </c>
      <c r="K197" s="3" t="s">
        <v>316</v>
      </c>
      <c r="L197" s="4" t="s">
        <v>1809</v>
      </c>
      <c r="M197" s="4">
        <v>526</v>
      </c>
      <c r="N197" s="4">
        <v>867</v>
      </c>
      <c r="O197" s="5"/>
    </row>
    <row r="198" spans="1:15" ht="15.75" thickBot="1" x14ac:dyDescent="0.3">
      <c r="A198" s="3" t="s">
        <v>351</v>
      </c>
      <c r="B198" s="4" t="s">
        <v>352</v>
      </c>
      <c r="C198" s="4">
        <v>332</v>
      </c>
      <c r="D198" s="4">
        <v>1.361</v>
      </c>
      <c r="F198" s="3" t="s">
        <v>343</v>
      </c>
      <c r="G198" s="4" t="s">
        <v>870</v>
      </c>
      <c r="H198" s="4">
        <v>9.5440000000000005</v>
      </c>
      <c r="I198" s="4">
        <v>16.190999999999999</v>
      </c>
      <c r="K198" s="3" t="s">
        <v>1849</v>
      </c>
      <c r="L198" s="4" t="s">
        <v>2023</v>
      </c>
      <c r="M198" s="4">
        <v>9</v>
      </c>
      <c r="N198" s="4">
        <v>12</v>
      </c>
      <c r="O198" s="5"/>
    </row>
    <row r="199" spans="1:15" ht="15.75" thickBot="1" x14ac:dyDescent="0.3">
      <c r="A199" s="3" t="s">
        <v>353</v>
      </c>
      <c r="B199" s="4" t="s">
        <v>104</v>
      </c>
      <c r="C199" s="4">
        <v>0</v>
      </c>
      <c r="D199" s="4">
        <v>164</v>
      </c>
      <c r="F199" s="3" t="s">
        <v>1855</v>
      </c>
      <c r="G199" s="4" t="s">
        <v>835</v>
      </c>
      <c r="H199" s="4">
        <v>716</v>
      </c>
      <c r="I199" s="4">
        <v>1.417</v>
      </c>
      <c r="K199" s="3" t="s">
        <v>319</v>
      </c>
      <c r="L199" s="4" t="s">
        <v>1862</v>
      </c>
      <c r="M199" s="4">
        <v>41</v>
      </c>
      <c r="N199" s="4">
        <v>81</v>
      </c>
      <c r="O199" s="5"/>
    </row>
    <row r="200" spans="1:15" ht="15.75" thickBot="1" x14ac:dyDescent="0.3">
      <c r="A200" s="3" t="s">
        <v>354</v>
      </c>
      <c r="B200" s="4" t="s">
        <v>215</v>
      </c>
      <c r="C200" s="4">
        <v>2</v>
      </c>
      <c r="D200" s="4">
        <v>63</v>
      </c>
      <c r="F200" s="3" t="s">
        <v>347</v>
      </c>
      <c r="G200" s="4" t="s">
        <v>548</v>
      </c>
      <c r="H200" s="4">
        <v>150</v>
      </c>
      <c r="I200" s="4">
        <v>334</v>
      </c>
      <c r="K200" s="3" t="s">
        <v>2266</v>
      </c>
      <c r="L200" s="4" t="s">
        <v>588</v>
      </c>
      <c r="M200" s="4">
        <v>642</v>
      </c>
      <c r="N200" s="4">
        <v>810</v>
      </c>
      <c r="O200" s="5"/>
    </row>
    <row r="201" spans="1:15" ht="15.75" thickBot="1" x14ac:dyDescent="0.3">
      <c r="A201" s="3" t="s">
        <v>355</v>
      </c>
      <c r="B201" s="4" t="s">
        <v>356</v>
      </c>
      <c r="C201" s="4">
        <v>50</v>
      </c>
      <c r="D201" s="4">
        <v>95</v>
      </c>
      <c r="F201" s="3" t="s">
        <v>349</v>
      </c>
      <c r="G201" s="4" t="s">
        <v>1059</v>
      </c>
      <c r="H201" s="4">
        <v>566</v>
      </c>
      <c r="I201" s="4">
        <v>1.083</v>
      </c>
      <c r="K201" s="3" t="s">
        <v>320</v>
      </c>
      <c r="L201" s="4" t="s">
        <v>1194</v>
      </c>
      <c r="M201" s="4">
        <v>249</v>
      </c>
      <c r="N201" s="4">
        <v>431</v>
      </c>
      <c r="O201" s="5"/>
    </row>
    <row r="202" spans="1:15" ht="15.75" thickBot="1" x14ac:dyDescent="0.3">
      <c r="A202" s="3" t="s">
        <v>357</v>
      </c>
      <c r="B202" s="4" t="s">
        <v>104</v>
      </c>
      <c r="C202" s="4">
        <v>0</v>
      </c>
      <c r="D202" s="4">
        <v>28</v>
      </c>
      <c r="F202" s="3" t="s">
        <v>351</v>
      </c>
      <c r="G202" s="4" t="s">
        <v>248</v>
      </c>
      <c r="H202" s="4">
        <v>875</v>
      </c>
      <c r="I202" s="4">
        <v>1.819</v>
      </c>
      <c r="K202" s="3" t="s">
        <v>322</v>
      </c>
      <c r="L202" s="4" t="s">
        <v>509</v>
      </c>
      <c r="M202" s="4">
        <v>7.9320000000000004</v>
      </c>
      <c r="N202" s="4">
        <v>10.177</v>
      </c>
      <c r="O202" s="5"/>
    </row>
    <row r="203" spans="1:15" ht="15.75" thickBot="1" x14ac:dyDescent="0.3">
      <c r="A203" s="3" t="s">
        <v>358</v>
      </c>
      <c r="B203" s="4" t="s">
        <v>275</v>
      </c>
      <c r="C203" s="4">
        <v>280</v>
      </c>
      <c r="D203" s="4">
        <v>1.0109999999999999</v>
      </c>
      <c r="F203" s="3" t="s">
        <v>353</v>
      </c>
      <c r="G203" s="4" t="s">
        <v>760</v>
      </c>
      <c r="H203" s="4">
        <v>101</v>
      </c>
      <c r="I203" s="4">
        <v>241</v>
      </c>
      <c r="K203" s="3" t="s">
        <v>323</v>
      </c>
      <c r="L203" s="4" t="s">
        <v>545</v>
      </c>
      <c r="M203" s="4">
        <v>480</v>
      </c>
      <c r="N203" s="4">
        <v>1.06</v>
      </c>
      <c r="O203" s="5"/>
    </row>
    <row r="204" spans="1:15" ht="15.75" thickBot="1" x14ac:dyDescent="0.3">
      <c r="A204" s="3" t="s">
        <v>359</v>
      </c>
      <c r="B204" s="4" t="s">
        <v>149</v>
      </c>
      <c r="C204" s="4">
        <v>237</v>
      </c>
      <c r="D204" s="4">
        <v>1.1060000000000001</v>
      </c>
      <c r="F204" s="3" t="s">
        <v>354</v>
      </c>
      <c r="G204" s="4" t="s">
        <v>1856</v>
      </c>
      <c r="H204" s="4">
        <v>51</v>
      </c>
      <c r="I204" s="4">
        <v>62</v>
      </c>
      <c r="K204" s="3" t="s">
        <v>325</v>
      </c>
      <c r="L204" s="4" t="s">
        <v>2267</v>
      </c>
      <c r="M204" s="4">
        <v>43</v>
      </c>
      <c r="N204" s="4">
        <v>176</v>
      </c>
      <c r="O204" s="5"/>
    </row>
    <row r="205" spans="1:15" ht="15.75" thickBot="1" x14ac:dyDescent="0.3">
      <c r="A205" s="3" t="s">
        <v>360</v>
      </c>
      <c r="B205" s="4" t="s">
        <v>361</v>
      </c>
      <c r="C205" s="4">
        <v>9</v>
      </c>
      <c r="D205" s="4">
        <v>232</v>
      </c>
      <c r="F205" s="3" t="s">
        <v>355</v>
      </c>
      <c r="G205" s="4" t="s">
        <v>1857</v>
      </c>
      <c r="H205" s="4">
        <v>52</v>
      </c>
      <c r="I205" s="4">
        <v>69</v>
      </c>
      <c r="K205" s="3" t="s">
        <v>1851</v>
      </c>
      <c r="L205" s="4" t="s">
        <v>1804</v>
      </c>
      <c r="M205" s="4">
        <v>667</v>
      </c>
      <c r="N205" s="4">
        <v>810</v>
      </c>
      <c r="O205" s="5"/>
    </row>
    <row r="206" spans="1:15" ht="15.75" thickBot="1" x14ac:dyDescent="0.3">
      <c r="A206" s="3" t="s">
        <v>362</v>
      </c>
      <c r="B206" s="4" t="s">
        <v>363</v>
      </c>
      <c r="C206" s="4">
        <v>187</v>
      </c>
      <c r="D206" s="4">
        <v>579</v>
      </c>
      <c r="F206" s="3" t="s">
        <v>357</v>
      </c>
      <c r="G206" s="4" t="s">
        <v>624</v>
      </c>
      <c r="H206" s="4">
        <v>3</v>
      </c>
      <c r="I206" s="4">
        <v>27</v>
      </c>
      <c r="K206" s="3" t="s">
        <v>2268</v>
      </c>
      <c r="L206" s="4" t="s">
        <v>2251</v>
      </c>
      <c r="M206" s="4">
        <v>449</v>
      </c>
      <c r="N206" s="4">
        <v>697</v>
      </c>
      <c r="O206" s="5"/>
    </row>
    <row r="207" spans="1:15" ht="15.75" thickBot="1" x14ac:dyDescent="0.3">
      <c r="A207" s="3" t="s">
        <v>364</v>
      </c>
      <c r="B207" s="4" t="s">
        <v>365</v>
      </c>
      <c r="C207" s="4">
        <v>39</v>
      </c>
      <c r="D207" s="4">
        <v>180</v>
      </c>
      <c r="F207" s="3" t="s">
        <v>358</v>
      </c>
      <c r="G207" s="4" t="s">
        <v>379</v>
      </c>
      <c r="H207" s="4">
        <v>668</v>
      </c>
      <c r="I207" s="4">
        <v>1.42</v>
      </c>
      <c r="K207" s="3" t="s">
        <v>329</v>
      </c>
      <c r="L207" s="4" t="s">
        <v>862</v>
      </c>
      <c r="M207" s="4">
        <v>5.6660000000000004</v>
      </c>
      <c r="N207" s="4">
        <v>6.5149999999999997</v>
      </c>
      <c r="O207" s="5"/>
    </row>
    <row r="208" spans="1:15" ht="15.75" thickBot="1" x14ac:dyDescent="0.3">
      <c r="A208" s="3" t="s">
        <v>366</v>
      </c>
      <c r="B208" s="4" t="s">
        <v>367</v>
      </c>
      <c r="C208" s="4">
        <v>2</v>
      </c>
      <c r="D208" s="4">
        <v>115</v>
      </c>
      <c r="F208" s="3" t="s">
        <v>359</v>
      </c>
      <c r="G208" s="4" t="s">
        <v>1858</v>
      </c>
      <c r="H208" s="4">
        <v>913</v>
      </c>
      <c r="I208" s="4">
        <v>1.4930000000000001</v>
      </c>
      <c r="K208" s="3" t="s">
        <v>331</v>
      </c>
      <c r="L208" s="4" t="s">
        <v>1875</v>
      </c>
      <c r="M208" s="4">
        <v>627</v>
      </c>
      <c r="N208" s="4">
        <v>919</v>
      </c>
      <c r="O208" s="5"/>
    </row>
    <row r="209" spans="1:15" ht="15.75" thickBot="1" x14ac:dyDescent="0.3">
      <c r="A209" s="3" t="s">
        <v>368</v>
      </c>
      <c r="B209" s="4" t="s">
        <v>203</v>
      </c>
      <c r="C209" s="4">
        <v>158</v>
      </c>
      <c r="D209" s="4">
        <v>939</v>
      </c>
      <c r="F209" s="3" t="s">
        <v>360</v>
      </c>
      <c r="G209" s="4" t="s">
        <v>629</v>
      </c>
      <c r="H209" s="4">
        <v>53</v>
      </c>
      <c r="I209" s="4">
        <v>283</v>
      </c>
      <c r="K209" s="3" t="s">
        <v>333</v>
      </c>
      <c r="L209" s="4" t="s">
        <v>2116</v>
      </c>
      <c r="M209" s="4">
        <v>749</v>
      </c>
      <c r="N209" s="4">
        <v>860</v>
      </c>
      <c r="O209" s="5"/>
    </row>
    <row r="210" spans="1:15" ht="15.75" thickBot="1" x14ac:dyDescent="0.3">
      <c r="A210" s="3" t="s">
        <v>369</v>
      </c>
      <c r="B210" s="4" t="s">
        <v>92</v>
      </c>
      <c r="C210" s="4">
        <v>143</v>
      </c>
      <c r="D210" s="4">
        <v>730</v>
      </c>
      <c r="F210" s="3" t="s">
        <v>362</v>
      </c>
      <c r="G210" s="4" t="s">
        <v>509</v>
      </c>
      <c r="H210" s="4">
        <v>664</v>
      </c>
      <c r="I210" s="4">
        <v>852</v>
      </c>
      <c r="K210" s="3" t="s">
        <v>335</v>
      </c>
      <c r="L210" s="4" t="s">
        <v>699</v>
      </c>
      <c r="M210" s="4">
        <v>332</v>
      </c>
      <c r="N210" s="4">
        <v>364</v>
      </c>
      <c r="O210" s="5"/>
    </row>
    <row r="211" spans="1:15" ht="15.75" thickBot="1" x14ac:dyDescent="0.3">
      <c r="A211" s="3" t="s">
        <v>370</v>
      </c>
      <c r="B211" s="4" t="s">
        <v>371</v>
      </c>
      <c r="C211" s="4">
        <v>15</v>
      </c>
      <c r="D211" s="4">
        <v>209</v>
      </c>
      <c r="F211" s="3" t="s">
        <v>364</v>
      </c>
      <c r="G211" s="4" t="s">
        <v>244</v>
      </c>
      <c r="H211" s="4">
        <v>168</v>
      </c>
      <c r="I211" s="4">
        <v>262</v>
      </c>
      <c r="K211" s="3" t="s">
        <v>337</v>
      </c>
      <c r="L211" s="4" t="s">
        <v>2179</v>
      </c>
      <c r="M211" s="4">
        <v>187</v>
      </c>
      <c r="N211" s="4">
        <v>211</v>
      </c>
      <c r="O211" s="5"/>
    </row>
    <row r="212" spans="1:15" ht="15.75" thickBot="1" x14ac:dyDescent="0.3">
      <c r="A212" s="3" t="s">
        <v>372</v>
      </c>
      <c r="B212" s="4" t="s">
        <v>373</v>
      </c>
      <c r="C212" s="4">
        <v>180</v>
      </c>
      <c r="D212" s="4">
        <v>985</v>
      </c>
      <c r="F212" s="3" t="s">
        <v>366</v>
      </c>
      <c r="G212" s="4" t="s">
        <v>552</v>
      </c>
      <c r="H212" s="4">
        <v>28</v>
      </c>
      <c r="I212" s="4">
        <v>96</v>
      </c>
      <c r="K212" s="3" t="s">
        <v>339</v>
      </c>
      <c r="L212" s="4" t="s">
        <v>1904</v>
      </c>
      <c r="M212" s="4">
        <v>26</v>
      </c>
      <c r="N212" s="4">
        <v>28</v>
      </c>
      <c r="O212" s="5"/>
    </row>
    <row r="213" spans="1:15" ht="15.75" thickBot="1" x14ac:dyDescent="0.3">
      <c r="A213" s="3" t="s">
        <v>374</v>
      </c>
      <c r="B213" s="4" t="s">
        <v>203</v>
      </c>
      <c r="C213" s="4">
        <v>34</v>
      </c>
      <c r="D213" s="4">
        <v>202</v>
      </c>
      <c r="F213" s="3" t="s">
        <v>368</v>
      </c>
      <c r="G213" s="4" t="s">
        <v>1189</v>
      </c>
      <c r="H213" s="4">
        <v>542</v>
      </c>
      <c r="I213" s="4">
        <v>970</v>
      </c>
      <c r="K213" s="3" t="s">
        <v>340</v>
      </c>
      <c r="L213" s="4" t="s">
        <v>715</v>
      </c>
      <c r="M213" s="4">
        <v>50</v>
      </c>
      <c r="N213" s="4">
        <v>92</v>
      </c>
      <c r="O213" s="5"/>
    </row>
    <row r="214" spans="1:15" ht="15.75" thickBot="1" x14ac:dyDescent="0.3">
      <c r="A214" s="3" t="s">
        <v>375</v>
      </c>
      <c r="B214" s="4" t="s">
        <v>376</v>
      </c>
      <c r="C214" s="4">
        <v>42</v>
      </c>
      <c r="D214" s="4">
        <v>428</v>
      </c>
      <c r="F214" s="3" t="s">
        <v>369</v>
      </c>
      <c r="G214" s="4" t="s">
        <v>1289</v>
      </c>
      <c r="H214" s="4">
        <v>438</v>
      </c>
      <c r="I214" s="4">
        <v>630</v>
      </c>
      <c r="K214" s="3" t="s">
        <v>341</v>
      </c>
      <c r="L214" s="4" t="s">
        <v>2182</v>
      </c>
      <c r="M214" s="4">
        <v>154</v>
      </c>
      <c r="N214" s="4">
        <v>165</v>
      </c>
      <c r="O214" s="5"/>
    </row>
    <row r="215" spans="1:15" ht="15.75" thickBot="1" x14ac:dyDescent="0.3">
      <c r="A215" s="3" t="s">
        <v>377</v>
      </c>
      <c r="B215" s="4" t="s">
        <v>104</v>
      </c>
      <c r="C215" s="4">
        <v>0</v>
      </c>
      <c r="D215" s="4">
        <v>134</v>
      </c>
      <c r="F215" s="3" t="s">
        <v>370</v>
      </c>
      <c r="G215" s="4" t="s">
        <v>172</v>
      </c>
      <c r="H215" s="4">
        <v>104</v>
      </c>
      <c r="I215" s="4">
        <v>340</v>
      </c>
      <c r="K215" s="3" t="s">
        <v>343</v>
      </c>
      <c r="L215" s="4" t="s">
        <v>1992</v>
      </c>
      <c r="M215" s="4">
        <v>15.909000000000001</v>
      </c>
      <c r="N215" s="4">
        <v>20.984999999999999</v>
      </c>
      <c r="O215" s="5"/>
    </row>
    <row r="216" spans="1:15" ht="15.75" thickBot="1" x14ac:dyDescent="0.3">
      <c r="A216" s="3" t="s">
        <v>378</v>
      </c>
      <c r="B216" s="4" t="s">
        <v>379</v>
      </c>
      <c r="C216" s="4">
        <v>104</v>
      </c>
      <c r="D216" s="4">
        <v>221</v>
      </c>
      <c r="F216" s="3" t="s">
        <v>372</v>
      </c>
      <c r="G216" s="4" t="s">
        <v>754</v>
      </c>
      <c r="H216" s="4">
        <v>539</v>
      </c>
      <c r="I216" s="4">
        <v>1.454</v>
      </c>
      <c r="K216" s="3" t="s">
        <v>345</v>
      </c>
      <c r="L216" s="4" t="s">
        <v>2066</v>
      </c>
      <c r="M216" s="4">
        <v>1.123</v>
      </c>
      <c r="N216" s="4">
        <v>1.385</v>
      </c>
      <c r="O216" s="5"/>
    </row>
    <row r="217" spans="1:15" ht="15.75" thickBot="1" x14ac:dyDescent="0.3">
      <c r="A217" s="3" t="s">
        <v>380</v>
      </c>
      <c r="B217" s="4" t="s">
        <v>381</v>
      </c>
      <c r="C217" s="4">
        <v>86</v>
      </c>
      <c r="D217" s="4">
        <v>790</v>
      </c>
      <c r="F217" s="3" t="s">
        <v>374</v>
      </c>
      <c r="G217" s="4" t="s">
        <v>1859</v>
      </c>
      <c r="H217" s="4">
        <v>51</v>
      </c>
      <c r="I217" s="4">
        <v>274</v>
      </c>
      <c r="K217" s="3" t="s">
        <v>349</v>
      </c>
      <c r="L217" s="4" t="s">
        <v>2066</v>
      </c>
      <c r="M217" s="4">
        <v>1.123</v>
      </c>
      <c r="N217" s="4">
        <v>1.385</v>
      </c>
      <c r="O217" s="5"/>
    </row>
    <row r="218" spans="1:15" ht="15.75" thickBot="1" x14ac:dyDescent="0.3">
      <c r="A218" s="3" t="s">
        <v>382</v>
      </c>
      <c r="B218" s="4" t="s">
        <v>383</v>
      </c>
      <c r="C218" s="4">
        <v>72</v>
      </c>
      <c r="D218" s="4">
        <v>458</v>
      </c>
      <c r="F218" s="3" t="s">
        <v>375</v>
      </c>
      <c r="G218" s="4" t="s">
        <v>174</v>
      </c>
      <c r="H218" s="4">
        <v>311</v>
      </c>
      <c r="I218" s="4">
        <v>708</v>
      </c>
      <c r="K218" s="3" t="s">
        <v>351</v>
      </c>
      <c r="L218" s="4" t="s">
        <v>2145</v>
      </c>
      <c r="M218" s="4">
        <v>1.444</v>
      </c>
      <c r="N218" s="4">
        <v>2.1640000000000001</v>
      </c>
      <c r="O218" s="5"/>
    </row>
    <row r="219" spans="1:15" ht="15.75" thickBot="1" x14ac:dyDescent="0.3">
      <c r="A219" s="3" t="s">
        <v>384</v>
      </c>
      <c r="B219" s="4" t="s">
        <v>257</v>
      </c>
      <c r="C219" s="4">
        <v>13</v>
      </c>
      <c r="D219" s="4">
        <v>195</v>
      </c>
      <c r="F219" s="3" t="s">
        <v>377</v>
      </c>
      <c r="G219" s="4" t="s">
        <v>70</v>
      </c>
      <c r="H219" s="4">
        <v>11</v>
      </c>
      <c r="I219" s="4">
        <v>173</v>
      </c>
      <c r="K219" s="3" t="s">
        <v>353</v>
      </c>
      <c r="L219" s="4" t="s">
        <v>2269</v>
      </c>
      <c r="M219" s="4">
        <v>132</v>
      </c>
      <c r="N219" s="4">
        <v>285</v>
      </c>
      <c r="O219" s="5"/>
    </row>
    <row r="220" spans="1:15" ht="15.75" thickBot="1" x14ac:dyDescent="0.3">
      <c r="A220" s="3" t="s">
        <v>385</v>
      </c>
      <c r="B220" s="4" t="s">
        <v>386</v>
      </c>
      <c r="C220" s="4">
        <v>1</v>
      </c>
      <c r="D220" s="4">
        <v>137</v>
      </c>
      <c r="F220" s="3" t="s">
        <v>378</v>
      </c>
      <c r="G220" s="4" t="s">
        <v>1468</v>
      </c>
      <c r="H220" s="4">
        <v>166</v>
      </c>
      <c r="I220" s="4">
        <v>299</v>
      </c>
      <c r="K220" s="3" t="s">
        <v>354</v>
      </c>
      <c r="L220" s="4" t="s">
        <v>468</v>
      </c>
      <c r="M220" s="4">
        <v>48</v>
      </c>
      <c r="N220" s="4">
        <v>54</v>
      </c>
      <c r="O220" s="5"/>
    </row>
    <row r="221" spans="1:15" ht="15.75" thickBot="1" x14ac:dyDescent="0.3">
      <c r="A221" s="3" t="s">
        <v>387</v>
      </c>
      <c r="B221" s="4" t="s">
        <v>388</v>
      </c>
      <c r="C221" s="4">
        <v>914</v>
      </c>
      <c r="D221" s="4">
        <v>2.355</v>
      </c>
      <c r="F221" s="3" t="s">
        <v>380</v>
      </c>
      <c r="G221" s="4" t="s">
        <v>1192</v>
      </c>
      <c r="H221" s="4">
        <v>441</v>
      </c>
      <c r="I221" s="4">
        <v>1.1020000000000001</v>
      </c>
      <c r="K221" s="3" t="s">
        <v>355</v>
      </c>
      <c r="L221" s="4" t="s">
        <v>941</v>
      </c>
      <c r="M221" s="4">
        <v>37</v>
      </c>
      <c r="N221" s="4">
        <v>76</v>
      </c>
      <c r="O221" s="5"/>
    </row>
    <row r="222" spans="1:15" ht="15.75" thickBot="1" x14ac:dyDescent="0.3">
      <c r="A222" s="3" t="s">
        <v>389</v>
      </c>
      <c r="B222" s="4" t="s">
        <v>390</v>
      </c>
      <c r="C222" s="4">
        <v>37</v>
      </c>
      <c r="D222" s="4">
        <v>307</v>
      </c>
      <c r="F222" s="3" t="s">
        <v>1860</v>
      </c>
      <c r="G222" s="4" t="s">
        <v>1184</v>
      </c>
      <c r="H222" s="4">
        <v>256</v>
      </c>
      <c r="I222" s="4">
        <v>629</v>
      </c>
      <c r="K222" s="3" t="s">
        <v>357</v>
      </c>
      <c r="L222" s="4" t="s">
        <v>1712</v>
      </c>
      <c r="M222" s="4">
        <v>14</v>
      </c>
      <c r="N222" s="4">
        <v>31</v>
      </c>
      <c r="O222" s="5"/>
    </row>
    <row r="223" spans="1:15" ht="15.75" thickBot="1" x14ac:dyDescent="0.3">
      <c r="A223" s="3" t="s">
        <v>391</v>
      </c>
      <c r="B223" s="4" t="s">
        <v>112</v>
      </c>
      <c r="C223" s="4">
        <v>76</v>
      </c>
      <c r="D223" s="4">
        <v>517</v>
      </c>
      <c r="F223" s="3" t="s">
        <v>384</v>
      </c>
      <c r="G223" s="4" t="s">
        <v>128</v>
      </c>
      <c r="H223" s="4">
        <v>114</v>
      </c>
      <c r="I223" s="4">
        <v>321</v>
      </c>
      <c r="K223" s="3" t="s">
        <v>1342</v>
      </c>
      <c r="L223" s="4" t="s">
        <v>1824</v>
      </c>
      <c r="M223" s="4">
        <v>51</v>
      </c>
      <c r="N223" s="4">
        <v>87</v>
      </c>
      <c r="O223" s="5"/>
    </row>
    <row r="224" spans="1:15" ht="15.75" thickBot="1" x14ac:dyDescent="0.3">
      <c r="A224" s="3" t="s">
        <v>392</v>
      </c>
      <c r="B224" s="4" t="s">
        <v>393</v>
      </c>
      <c r="C224" s="4">
        <v>801</v>
      </c>
      <c r="D224" s="4">
        <v>1.5309999999999999</v>
      </c>
      <c r="F224" s="3" t="s">
        <v>385</v>
      </c>
      <c r="G224" s="4" t="s">
        <v>164</v>
      </c>
      <c r="H224" s="4">
        <v>71</v>
      </c>
      <c r="I224" s="4">
        <v>152</v>
      </c>
      <c r="K224" s="3" t="s">
        <v>358</v>
      </c>
      <c r="L224" s="4" t="s">
        <v>874</v>
      </c>
      <c r="M224" s="4">
        <v>1.1619999999999999</v>
      </c>
      <c r="N224" s="4">
        <v>1.631</v>
      </c>
      <c r="O224" s="5"/>
    </row>
    <row r="225" spans="1:15" ht="15.75" thickBot="1" x14ac:dyDescent="0.3">
      <c r="A225" s="3" t="s">
        <v>394</v>
      </c>
      <c r="B225" s="4" t="s">
        <v>395</v>
      </c>
      <c r="C225" s="4">
        <v>1.718</v>
      </c>
      <c r="D225" s="4">
        <v>4.9210000000000003</v>
      </c>
      <c r="F225" s="3" t="s">
        <v>387</v>
      </c>
      <c r="G225" s="4" t="s">
        <v>894</v>
      </c>
      <c r="H225" s="4">
        <v>2.0089999999999999</v>
      </c>
      <c r="I225" s="4">
        <v>3.0859999999999999</v>
      </c>
      <c r="K225" s="3" t="s">
        <v>2270</v>
      </c>
      <c r="L225" s="4" t="s">
        <v>957</v>
      </c>
      <c r="M225" s="4">
        <v>1.458</v>
      </c>
      <c r="N225" s="4">
        <v>1.94</v>
      </c>
      <c r="O225" s="5"/>
    </row>
    <row r="226" spans="1:15" ht="15.75" thickBot="1" x14ac:dyDescent="0.3">
      <c r="A226" s="3" t="s">
        <v>396</v>
      </c>
      <c r="B226" s="4" t="s">
        <v>336</v>
      </c>
      <c r="C226" s="4">
        <v>160</v>
      </c>
      <c r="D226" s="4">
        <v>768</v>
      </c>
      <c r="F226" s="3" t="s">
        <v>389</v>
      </c>
      <c r="G226" s="4" t="s">
        <v>229</v>
      </c>
      <c r="H226" s="4">
        <v>155</v>
      </c>
      <c r="I226" s="4">
        <v>447</v>
      </c>
      <c r="K226" s="3" t="s">
        <v>360</v>
      </c>
      <c r="L226" s="4" t="s">
        <v>722</v>
      </c>
      <c r="M226" s="4">
        <v>214</v>
      </c>
      <c r="N226" s="4">
        <v>349</v>
      </c>
      <c r="O226" s="5"/>
    </row>
    <row r="227" spans="1:15" ht="15.75" thickBot="1" x14ac:dyDescent="0.3">
      <c r="A227" s="3" t="s">
        <v>397</v>
      </c>
      <c r="B227" s="4" t="s">
        <v>398</v>
      </c>
      <c r="C227" s="4">
        <v>112</v>
      </c>
      <c r="D227" s="4">
        <v>470</v>
      </c>
      <c r="F227" s="3" t="s">
        <v>391</v>
      </c>
      <c r="G227" s="4" t="s">
        <v>1861</v>
      </c>
      <c r="H227" s="4">
        <v>245</v>
      </c>
      <c r="I227" s="4">
        <v>590</v>
      </c>
      <c r="K227" s="3" t="s">
        <v>362</v>
      </c>
      <c r="L227" s="4" t="s">
        <v>953</v>
      </c>
      <c r="M227" s="4">
        <v>905</v>
      </c>
      <c r="N227" s="4">
        <v>1.127</v>
      </c>
      <c r="O227" s="5"/>
    </row>
    <row r="228" spans="1:15" ht="15.75" thickBot="1" x14ac:dyDescent="0.3">
      <c r="A228" s="3" t="s">
        <v>399</v>
      </c>
      <c r="B228" s="4" t="s">
        <v>400</v>
      </c>
      <c r="C228" s="4">
        <v>13</v>
      </c>
      <c r="D228" s="4">
        <v>243</v>
      </c>
      <c r="F228" s="3" t="s">
        <v>392</v>
      </c>
      <c r="G228" s="4" t="s">
        <v>1828</v>
      </c>
      <c r="H228" s="4">
        <v>1.609</v>
      </c>
      <c r="I228" s="4">
        <v>2.0489999999999999</v>
      </c>
      <c r="K228" s="3" t="s">
        <v>364</v>
      </c>
      <c r="L228" s="4" t="s">
        <v>1933</v>
      </c>
      <c r="M228" s="4">
        <v>236</v>
      </c>
      <c r="N228" s="4">
        <v>308</v>
      </c>
      <c r="O228" s="5"/>
    </row>
    <row r="229" spans="1:15" ht="15.75" thickBot="1" x14ac:dyDescent="0.3">
      <c r="A229" s="3" t="s">
        <v>401</v>
      </c>
      <c r="B229" s="4" t="s">
        <v>402</v>
      </c>
      <c r="C229" s="4">
        <v>2</v>
      </c>
      <c r="D229" s="4">
        <v>69</v>
      </c>
      <c r="F229" s="3" t="s">
        <v>394</v>
      </c>
      <c r="G229" s="4" t="s">
        <v>597</v>
      </c>
      <c r="H229" s="4">
        <v>3.5089999999999999</v>
      </c>
      <c r="I229" s="4">
        <v>4.8499999999999996</v>
      </c>
      <c r="K229" s="3" t="s">
        <v>366</v>
      </c>
      <c r="L229" s="4" t="s">
        <v>1800</v>
      </c>
      <c r="M229" s="4">
        <v>103</v>
      </c>
      <c r="N229" s="4">
        <v>156</v>
      </c>
      <c r="O229" s="5"/>
    </row>
    <row r="230" spans="1:15" ht="15.75" thickBot="1" x14ac:dyDescent="0.3">
      <c r="A230" s="3" t="s">
        <v>403</v>
      </c>
      <c r="B230" s="4" t="s">
        <v>404</v>
      </c>
      <c r="C230" s="4">
        <v>52</v>
      </c>
      <c r="D230" s="4">
        <v>1.4790000000000001</v>
      </c>
      <c r="F230" s="3" t="s">
        <v>396</v>
      </c>
      <c r="G230" s="4" t="s">
        <v>1194</v>
      </c>
      <c r="H230" s="4">
        <v>460</v>
      </c>
      <c r="I230" s="4">
        <v>797</v>
      </c>
      <c r="K230" s="3" t="s">
        <v>368</v>
      </c>
      <c r="L230" s="4" t="s">
        <v>1225</v>
      </c>
      <c r="M230" s="4">
        <v>754</v>
      </c>
      <c r="N230" s="4">
        <v>1.1499999999999999</v>
      </c>
      <c r="O230" s="5"/>
    </row>
    <row r="231" spans="1:15" ht="15.75" thickBot="1" x14ac:dyDescent="0.3">
      <c r="A231" s="3" t="s">
        <v>405</v>
      </c>
      <c r="B231" s="4" t="s">
        <v>406</v>
      </c>
      <c r="C231" s="4">
        <v>35</v>
      </c>
      <c r="D231" s="4">
        <v>126</v>
      </c>
      <c r="F231" s="3" t="s">
        <v>397</v>
      </c>
      <c r="G231" s="4" t="s">
        <v>1862</v>
      </c>
      <c r="H231" s="4">
        <v>273</v>
      </c>
      <c r="I231" s="4">
        <v>539</v>
      </c>
      <c r="K231" s="3" t="s">
        <v>369</v>
      </c>
      <c r="L231" s="4" t="s">
        <v>857</v>
      </c>
      <c r="M231" s="4">
        <v>476</v>
      </c>
      <c r="N231" s="4">
        <v>604</v>
      </c>
      <c r="O231" s="5"/>
    </row>
    <row r="232" spans="1:15" ht="15.75" thickBot="1" x14ac:dyDescent="0.3">
      <c r="A232" s="3" t="s">
        <v>407</v>
      </c>
      <c r="B232" s="4" t="s">
        <v>408</v>
      </c>
      <c r="C232" s="4">
        <v>1.3440000000000001</v>
      </c>
      <c r="D232" s="4">
        <v>1.766</v>
      </c>
      <c r="F232" s="3" t="s">
        <v>399</v>
      </c>
      <c r="G232" s="4" t="s">
        <v>1846</v>
      </c>
      <c r="H232" s="4">
        <v>119</v>
      </c>
      <c r="I232" s="4">
        <v>282</v>
      </c>
      <c r="K232" s="3" t="s">
        <v>2253</v>
      </c>
      <c r="L232" s="4" t="s">
        <v>2129</v>
      </c>
      <c r="M232" s="4">
        <v>44</v>
      </c>
      <c r="N232" s="4">
        <v>115</v>
      </c>
      <c r="O232" s="5"/>
    </row>
    <row r="233" spans="1:15" ht="15.75" thickBot="1" x14ac:dyDescent="0.3">
      <c r="A233" s="3" t="s">
        <v>409</v>
      </c>
      <c r="B233" s="4" t="s">
        <v>410</v>
      </c>
      <c r="C233" s="4">
        <v>676.42100000000005</v>
      </c>
      <c r="D233" s="4">
        <v>959.20299999999997</v>
      </c>
      <c r="F233" s="3" t="s">
        <v>401</v>
      </c>
      <c r="G233" s="4" t="s">
        <v>1802</v>
      </c>
      <c r="H233" s="4">
        <v>52</v>
      </c>
      <c r="I233" s="4">
        <v>118</v>
      </c>
      <c r="K233" s="3" t="s">
        <v>370</v>
      </c>
      <c r="L233" s="4" t="s">
        <v>422</v>
      </c>
      <c r="M233" s="4">
        <v>234</v>
      </c>
      <c r="N233" s="4">
        <v>431</v>
      </c>
      <c r="O233" s="5"/>
    </row>
    <row r="234" spans="1:15" ht="15.75" thickBot="1" x14ac:dyDescent="0.3">
      <c r="A234" s="3" t="s">
        <v>411</v>
      </c>
      <c r="B234" s="4" t="s">
        <v>246</v>
      </c>
      <c r="C234" s="4">
        <v>62.061999999999998</v>
      </c>
      <c r="D234" s="4">
        <v>84.578000000000003</v>
      </c>
      <c r="F234" s="3" t="s">
        <v>1863</v>
      </c>
      <c r="G234" s="4" t="s">
        <v>1474</v>
      </c>
      <c r="H234" s="4">
        <v>231</v>
      </c>
      <c r="I234" s="4">
        <v>474</v>
      </c>
      <c r="K234" s="3" t="s">
        <v>372</v>
      </c>
      <c r="L234" s="4" t="s">
        <v>1842</v>
      </c>
      <c r="M234" s="4">
        <v>1.038</v>
      </c>
      <c r="N234" s="4">
        <v>1.7849999999999999</v>
      </c>
      <c r="O234" s="5"/>
    </row>
    <row r="235" spans="1:15" ht="15.75" thickBot="1" x14ac:dyDescent="0.3">
      <c r="A235" s="3" t="s">
        <v>412</v>
      </c>
      <c r="B235" s="4" t="s">
        <v>413</v>
      </c>
      <c r="C235" s="4">
        <v>2.113</v>
      </c>
      <c r="D235" s="4">
        <v>3.5710000000000002</v>
      </c>
      <c r="F235" s="3" t="s">
        <v>405</v>
      </c>
      <c r="G235" s="4" t="s">
        <v>501</v>
      </c>
      <c r="H235" s="4">
        <v>22</v>
      </c>
      <c r="I235" s="4">
        <v>146</v>
      </c>
      <c r="K235" s="3" t="s">
        <v>374</v>
      </c>
      <c r="L235" s="4" t="s">
        <v>1773</v>
      </c>
      <c r="M235" s="4">
        <v>115</v>
      </c>
      <c r="N235" s="4">
        <v>305</v>
      </c>
      <c r="O235" s="5"/>
    </row>
    <row r="236" spans="1:15" ht="15.75" thickBot="1" x14ac:dyDescent="0.3">
      <c r="A236" s="3" t="s">
        <v>414</v>
      </c>
      <c r="B236" s="4" t="s">
        <v>415</v>
      </c>
      <c r="C236" s="4">
        <v>1.877</v>
      </c>
      <c r="D236" s="4">
        <v>2.7709999999999999</v>
      </c>
      <c r="F236" s="3" t="s">
        <v>407</v>
      </c>
      <c r="G236" s="4" t="s">
        <v>1864</v>
      </c>
      <c r="H236" s="4">
        <v>2.3519999999999999</v>
      </c>
      <c r="I236" s="4">
        <v>2.4940000000000002</v>
      </c>
      <c r="K236" s="3" t="s">
        <v>2271</v>
      </c>
      <c r="L236" s="4" t="s">
        <v>1762</v>
      </c>
      <c r="M236" s="4">
        <v>27</v>
      </c>
      <c r="N236" s="4">
        <v>81</v>
      </c>
      <c r="O236" s="5"/>
    </row>
    <row r="237" spans="1:15" ht="15.75" thickBot="1" x14ac:dyDescent="0.3">
      <c r="A237" s="3" t="s">
        <v>416</v>
      </c>
      <c r="B237" s="4" t="s">
        <v>417</v>
      </c>
      <c r="C237" s="4">
        <v>4</v>
      </c>
      <c r="D237" s="4">
        <v>115</v>
      </c>
      <c r="F237" s="3" t="s">
        <v>409</v>
      </c>
      <c r="G237" s="4" t="s">
        <v>855</v>
      </c>
      <c r="H237" s="4" t="s">
        <v>1865</v>
      </c>
      <c r="I237" s="4" t="s">
        <v>1866</v>
      </c>
      <c r="K237" s="3" t="s">
        <v>375</v>
      </c>
      <c r="L237" s="4" t="s">
        <v>820</v>
      </c>
      <c r="M237" s="4">
        <v>560</v>
      </c>
      <c r="N237" s="4">
        <v>845</v>
      </c>
      <c r="O237" s="5"/>
    </row>
    <row r="238" spans="1:15" ht="15.75" thickBot="1" x14ac:dyDescent="0.3">
      <c r="A238" s="3" t="s">
        <v>418</v>
      </c>
      <c r="B238" s="4" t="s">
        <v>419</v>
      </c>
      <c r="C238" s="4">
        <v>134</v>
      </c>
      <c r="D238" s="4">
        <v>236</v>
      </c>
      <c r="F238" s="3" t="s">
        <v>411</v>
      </c>
      <c r="G238" s="4" t="s">
        <v>1811</v>
      </c>
      <c r="H238" s="4">
        <v>103.777</v>
      </c>
      <c r="I238" s="4">
        <v>122.681</v>
      </c>
      <c r="K238" s="3" t="s">
        <v>377</v>
      </c>
      <c r="L238" s="4" t="s">
        <v>1773</v>
      </c>
      <c r="M238" s="4">
        <v>100</v>
      </c>
      <c r="N238" s="4">
        <v>265</v>
      </c>
      <c r="O238" s="5"/>
    </row>
    <row r="239" spans="1:15" ht="15.75" thickBot="1" x14ac:dyDescent="0.3">
      <c r="A239" s="3" t="s">
        <v>420</v>
      </c>
      <c r="B239" s="4" t="s">
        <v>281</v>
      </c>
      <c r="C239" s="4">
        <v>98</v>
      </c>
      <c r="D239" s="4">
        <v>449</v>
      </c>
      <c r="F239" s="3" t="s">
        <v>412</v>
      </c>
      <c r="G239" s="4" t="s">
        <v>1867</v>
      </c>
      <c r="H239" s="4">
        <v>3.839</v>
      </c>
      <c r="I239" s="4">
        <v>5.1219999999999999</v>
      </c>
      <c r="K239" s="3" t="s">
        <v>378</v>
      </c>
      <c r="L239" s="4" t="s">
        <v>1825</v>
      </c>
      <c r="M239" s="4">
        <v>236</v>
      </c>
      <c r="N239" s="4">
        <v>289</v>
      </c>
      <c r="O239" s="5"/>
    </row>
    <row r="240" spans="1:15" ht="15.75" thickBot="1" x14ac:dyDescent="0.3">
      <c r="A240" s="3" t="s">
        <v>421</v>
      </c>
      <c r="B240" s="4" t="s">
        <v>422</v>
      </c>
      <c r="C240" s="4">
        <v>676</v>
      </c>
      <c r="D240" s="4">
        <v>1.246</v>
      </c>
      <c r="F240" s="3" t="s">
        <v>414</v>
      </c>
      <c r="G240" s="4" t="s">
        <v>1868</v>
      </c>
      <c r="H240" s="4">
        <v>3.24</v>
      </c>
      <c r="I240" s="4">
        <v>3.9830000000000001</v>
      </c>
      <c r="K240" s="3" t="s">
        <v>2272</v>
      </c>
      <c r="L240" s="4" t="s">
        <v>597</v>
      </c>
      <c r="M240" s="4">
        <v>614</v>
      </c>
      <c r="N240" s="4">
        <v>849</v>
      </c>
      <c r="O240" s="5"/>
    </row>
    <row r="241" spans="1:15" ht="15.75" thickBot="1" x14ac:dyDescent="0.3">
      <c r="A241" s="3" t="s">
        <v>423</v>
      </c>
      <c r="B241" s="4" t="s">
        <v>424</v>
      </c>
      <c r="C241" s="4">
        <v>98</v>
      </c>
      <c r="D241" s="4">
        <v>251</v>
      </c>
      <c r="F241" s="3" t="s">
        <v>416</v>
      </c>
      <c r="G241" s="4" t="s">
        <v>741</v>
      </c>
      <c r="H241" s="4">
        <v>80</v>
      </c>
      <c r="I241" s="4">
        <v>186</v>
      </c>
      <c r="K241" s="3" t="s">
        <v>514</v>
      </c>
      <c r="L241" s="4" t="s">
        <v>1870</v>
      </c>
      <c r="M241" s="4">
        <v>40</v>
      </c>
      <c r="N241" s="4">
        <v>68</v>
      </c>
      <c r="O241" s="5"/>
    </row>
    <row r="242" spans="1:15" ht="15.75" thickBot="1" x14ac:dyDescent="0.3">
      <c r="A242" s="3" t="s">
        <v>425</v>
      </c>
      <c r="B242" s="4" t="s">
        <v>426</v>
      </c>
      <c r="C242" s="4">
        <v>147</v>
      </c>
      <c r="D242" s="4">
        <v>223</v>
      </c>
      <c r="F242" s="3" t="s">
        <v>418</v>
      </c>
      <c r="G242" s="4" t="s">
        <v>872</v>
      </c>
      <c r="H242" s="4">
        <v>178</v>
      </c>
      <c r="I242" s="4">
        <v>285</v>
      </c>
      <c r="K242" s="3" t="s">
        <v>2273</v>
      </c>
      <c r="L242" s="4" t="s">
        <v>1968</v>
      </c>
      <c r="M242" s="4">
        <v>284</v>
      </c>
      <c r="N242" s="4">
        <v>448</v>
      </c>
      <c r="O242" s="5"/>
    </row>
    <row r="243" spans="1:15" ht="15.75" thickBot="1" x14ac:dyDescent="0.3">
      <c r="A243" s="3" t="s">
        <v>427</v>
      </c>
      <c r="B243" s="4" t="s">
        <v>428</v>
      </c>
      <c r="C243" s="4">
        <v>47</v>
      </c>
      <c r="D243" s="4">
        <v>155</v>
      </c>
      <c r="F243" s="3" t="s">
        <v>420</v>
      </c>
      <c r="G243" s="4" t="s">
        <v>1869</v>
      </c>
      <c r="H243" s="4">
        <v>341</v>
      </c>
      <c r="I243" s="4">
        <v>668</v>
      </c>
      <c r="K243" s="3" t="s">
        <v>347</v>
      </c>
      <c r="L243" s="4" t="s">
        <v>2116</v>
      </c>
      <c r="M243" s="4">
        <v>290</v>
      </c>
      <c r="N243" s="4">
        <v>333</v>
      </c>
      <c r="O243" s="5"/>
    </row>
    <row r="244" spans="1:15" ht="15.75" thickBot="1" x14ac:dyDescent="0.3">
      <c r="A244" s="3" t="s">
        <v>429</v>
      </c>
      <c r="B244" s="4" t="s">
        <v>11</v>
      </c>
      <c r="C244" s="4">
        <v>343</v>
      </c>
      <c r="D244" s="4">
        <v>531</v>
      </c>
      <c r="F244" s="3" t="s">
        <v>421</v>
      </c>
      <c r="G244" s="4" t="s">
        <v>1468</v>
      </c>
      <c r="H244" s="4">
        <v>747</v>
      </c>
      <c r="I244" s="4">
        <v>1.345</v>
      </c>
      <c r="K244" s="3" t="s">
        <v>380</v>
      </c>
      <c r="L244" s="4" t="s">
        <v>528</v>
      </c>
      <c r="M244" s="4">
        <v>600</v>
      </c>
      <c r="N244" s="4">
        <v>1.288</v>
      </c>
      <c r="O244" s="5"/>
    </row>
    <row r="245" spans="1:15" ht="15.75" thickBot="1" x14ac:dyDescent="0.3">
      <c r="A245" s="3" t="s">
        <v>430</v>
      </c>
      <c r="B245" s="4" t="s">
        <v>431</v>
      </c>
      <c r="C245" s="4">
        <v>41</v>
      </c>
      <c r="D245" s="4">
        <v>86</v>
      </c>
      <c r="F245" s="3" t="s">
        <v>423</v>
      </c>
      <c r="G245" s="4" t="s">
        <v>1870</v>
      </c>
      <c r="H245" s="4">
        <v>173</v>
      </c>
      <c r="I245" s="4">
        <v>294</v>
      </c>
      <c r="K245" s="3" t="s">
        <v>382</v>
      </c>
      <c r="L245" s="4" t="s">
        <v>44</v>
      </c>
      <c r="M245" s="4">
        <v>344</v>
      </c>
      <c r="N245" s="4">
        <v>713</v>
      </c>
      <c r="O245" s="5"/>
    </row>
    <row r="246" spans="1:15" ht="15.75" thickBot="1" x14ac:dyDescent="0.3">
      <c r="A246" s="3" t="s">
        <v>432</v>
      </c>
      <c r="B246" s="4" t="s">
        <v>433</v>
      </c>
      <c r="C246" s="4">
        <v>472</v>
      </c>
      <c r="D246" s="4">
        <v>791</v>
      </c>
      <c r="F246" s="3" t="s">
        <v>425</v>
      </c>
      <c r="G246" s="4" t="s">
        <v>1871</v>
      </c>
      <c r="H246" s="4">
        <v>149</v>
      </c>
      <c r="I246" s="4">
        <v>229</v>
      </c>
      <c r="K246" s="3" t="s">
        <v>384</v>
      </c>
      <c r="L246" s="4" t="s">
        <v>998</v>
      </c>
      <c r="M246" s="4">
        <v>222</v>
      </c>
      <c r="N246" s="4">
        <v>420</v>
      </c>
      <c r="O246" s="5"/>
    </row>
    <row r="247" spans="1:15" ht="15.75" thickBot="1" x14ac:dyDescent="0.3">
      <c r="A247" s="3" t="s">
        <v>434</v>
      </c>
      <c r="B247" s="4" t="s">
        <v>435</v>
      </c>
      <c r="C247" s="4">
        <v>440</v>
      </c>
      <c r="D247" s="4">
        <v>723</v>
      </c>
      <c r="F247" s="3" t="s">
        <v>427</v>
      </c>
      <c r="G247" s="4" t="s">
        <v>334</v>
      </c>
      <c r="H247" s="4">
        <v>44</v>
      </c>
      <c r="I247" s="4">
        <v>143</v>
      </c>
      <c r="K247" s="3" t="s">
        <v>385</v>
      </c>
      <c r="L247" s="4" t="s">
        <v>579</v>
      </c>
      <c r="M247" s="4">
        <v>34</v>
      </c>
      <c r="N247" s="4">
        <v>155</v>
      </c>
      <c r="O247" s="5"/>
    </row>
    <row r="248" spans="1:15" ht="15.75" thickBot="1" x14ac:dyDescent="0.3">
      <c r="A248" s="3" t="s">
        <v>436</v>
      </c>
      <c r="B248" s="4" t="s">
        <v>379</v>
      </c>
      <c r="C248" s="4">
        <v>32</v>
      </c>
      <c r="D248" s="4">
        <v>68</v>
      </c>
      <c r="F248" s="3" t="s">
        <v>429</v>
      </c>
      <c r="G248" s="4" t="s">
        <v>240</v>
      </c>
      <c r="H248" s="4">
        <v>347</v>
      </c>
      <c r="I248" s="4">
        <v>546</v>
      </c>
      <c r="K248" s="3" t="s">
        <v>387</v>
      </c>
      <c r="L248" s="4" t="s">
        <v>1956</v>
      </c>
      <c r="M248" s="4">
        <v>3.4710000000000001</v>
      </c>
      <c r="N248" s="4">
        <v>4.2610000000000001</v>
      </c>
      <c r="O248" s="5"/>
    </row>
    <row r="249" spans="1:15" ht="15.75" thickBot="1" x14ac:dyDescent="0.3">
      <c r="A249" s="3" t="s">
        <v>437</v>
      </c>
      <c r="B249" s="4" t="s">
        <v>438</v>
      </c>
      <c r="C249" s="4">
        <v>128</v>
      </c>
      <c r="D249" s="4">
        <v>608</v>
      </c>
      <c r="F249" s="3" t="s">
        <v>1872</v>
      </c>
      <c r="G249" s="4" t="s">
        <v>104</v>
      </c>
      <c r="H249" s="4">
        <v>0</v>
      </c>
      <c r="I249" s="4">
        <v>63</v>
      </c>
      <c r="K249" s="3" t="s">
        <v>2274</v>
      </c>
      <c r="L249" s="4" t="s">
        <v>894</v>
      </c>
      <c r="M249" s="4">
        <v>380</v>
      </c>
      <c r="N249" s="4">
        <v>583</v>
      </c>
      <c r="O249" s="5"/>
    </row>
    <row r="250" spans="1:15" ht="15.75" thickBot="1" x14ac:dyDescent="0.3">
      <c r="A250" s="3" t="s">
        <v>439</v>
      </c>
      <c r="B250" s="4" t="s">
        <v>438</v>
      </c>
      <c r="C250" s="4">
        <v>128</v>
      </c>
      <c r="D250" s="4">
        <v>608</v>
      </c>
      <c r="F250" s="3" t="s">
        <v>1873</v>
      </c>
      <c r="G250" s="4" t="s">
        <v>1874</v>
      </c>
      <c r="H250" s="4">
        <v>34</v>
      </c>
      <c r="I250" s="4">
        <v>70</v>
      </c>
      <c r="K250" s="3" t="s">
        <v>391</v>
      </c>
      <c r="L250" s="4" t="s">
        <v>2127</v>
      </c>
      <c r="M250" s="4">
        <v>525</v>
      </c>
      <c r="N250" s="4">
        <v>763</v>
      </c>
      <c r="O250" s="5"/>
    </row>
    <row r="251" spans="1:15" ht="15.75" thickBot="1" x14ac:dyDescent="0.3">
      <c r="A251" s="3" t="s">
        <v>440</v>
      </c>
      <c r="B251" s="4" t="s">
        <v>441</v>
      </c>
      <c r="C251" s="4">
        <v>3.2320000000000002</v>
      </c>
      <c r="D251" s="4">
        <v>5.4029999999999996</v>
      </c>
      <c r="F251" s="3" t="s">
        <v>432</v>
      </c>
      <c r="G251" s="4" t="s">
        <v>1875</v>
      </c>
      <c r="H251" s="4">
        <v>831</v>
      </c>
      <c r="I251" s="4">
        <v>1.2170000000000001</v>
      </c>
      <c r="K251" s="3" t="s">
        <v>2275</v>
      </c>
      <c r="L251" s="4" t="s">
        <v>543</v>
      </c>
      <c r="M251" s="4">
        <v>2.5659999999999998</v>
      </c>
      <c r="N251" s="4">
        <v>2.915</v>
      </c>
      <c r="O251" s="5"/>
    </row>
    <row r="252" spans="1:15" ht="15.75" thickBot="1" x14ac:dyDescent="0.3">
      <c r="A252" s="3" t="s">
        <v>442</v>
      </c>
      <c r="B252" s="4" t="s">
        <v>443</v>
      </c>
      <c r="C252" s="4">
        <v>220</v>
      </c>
      <c r="D252" s="4">
        <v>502</v>
      </c>
      <c r="F252" s="3" t="s">
        <v>434</v>
      </c>
      <c r="G252" s="4" t="s">
        <v>686</v>
      </c>
      <c r="H252" s="4">
        <v>696</v>
      </c>
      <c r="I252" s="4">
        <v>1.012</v>
      </c>
      <c r="K252" s="3" t="s">
        <v>394</v>
      </c>
      <c r="L252" s="4" t="s">
        <v>2104</v>
      </c>
      <c r="M252" s="4">
        <v>5.407</v>
      </c>
      <c r="N252" s="4">
        <v>6.1630000000000003</v>
      </c>
      <c r="O252" s="5"/>
    </row>
    <row r="253" spans="1:15" ht="15.75" thickBot="1" x14ac:dyDescent="0.3">
      <c r="A253" s="3" t="s">
        <v>444</v>
      </c>
      <c r="B253" s="4" t="s">
        <v>445</v>
      </c>
      <c r="C253" s="4">
        <v>2.4420000000000002</v>
      </c>
      <c r="D253" s="4">
        <v>3.0750000000000002</v>
      </c>
      <c r="F253" s="3" t="s">
        <v>436</v>
      </c>
      <c r="G253" s="4" t="s">
        <v>166</v>
      </c>
      <c r="H253" s="4">
        <v>135</v>
      </c>
      <c r="I253" s="4">
        <v>205</v>
      </c>
      <c r="K253" s="3" t="s">
        <v>396</v>
      </c>
      <c r="L253" s="4" t="s">
        <v>1878</v>
      </c>
      <c r="M253" s="4">
        <v>905</v>
      </c>
      <c r="N253" s="4">
        <v>1.0669999999999999</v>
      </c>
      <c r="O253" s="5"/>
    </row>
    <row r="254" spans="1:15" ht="15.75" thickBot="1" x14ac:dyDescent="0.3">
      <c r="A254" s="3" t="s">
        <v>446</v>
      </c>
      <c r="B254" s="4" t="s">
        <v>447</v>
      </c>
      <c r="C254" s="4">
        <v>217</v>
      </c>
      <c r="D254" s="4">
        <v>496</v>
      </c>
      <c r="F254" s="3" t="s">
        <v>437</v>
      </c>
      <c r="G254" s="4" t="s">
        <v>1769</v>
      </c>
      <c r="H254" s="4">
        <v>338</v>
      </c>
      <c r="I254" s="4">
        <v>674</v>
      </c>
      <c r="K254" s="3" t="s">
        <v>397</v>
      </c>
      <c r="L254" s="4" t="s">
        <v>1822</v>
      </c>
      <c r="M254" s="4">
        <v>481</v>
      </c>
      <c r="N254" s="4">
        <v>694</v>
      </c>
      <c r="O254" s="5"/>
    </row>
    <row r="255" spans="1:15" ht="15.75" thickBot="1" x14ac:dyDescent="0.3">
      <c r="A255" s="3" t="s">
        <v>448</v>
      </c>
      <c r="B255" s="4" t="s">
        <v>449</v>
      </c>
      <c r="C255" s="4">
        <v>353</v>
      </c>
      <c r="D255" s="4">
        <v>1.33</v>
      </c>
      <c r="F255" s="3" t="s">
        <v>439</v>
      </c>
      <c r="G255" s="4" t="s">
        <v>1769</v>
      </c>
      <c r="H255" s="4">
        <v>338</v>
      </c>
      <c r="I255" s="4">
        <v>674</v>
      </c>
      <c r="K255" s="3" t="s">
        <v>2276</v>
      </c>
      <c r="L255" s="4" t="s">
        <v>692</v>
      </c>
      <c r="M255" s="4">
        <v>136</v>
      </c>
      <c r="N255" s="4">
        <v>250</v>
      </c>
      <c r="O255" s="5"/>
    </row>
    <row r="256" spans="1:15" ht="15.75" thickBot="1" x14ac:dyDescent="0.3">
      <c r="A256" s="3" t="s">
        <v>450</v>
      </c>
      <c r="B256" s="4" t="s">
        <v>451</v>
      </c>
      <c r="C256" s="4">
        <v>4.1029999999999998</v>
      </c>
      <c r="D256" s="4">
        <v>5.3380000000000001</v>
      </c>
      <c r="F256" s="3" t="s">
        <v>440</v>
      </c>
      <c r="G256" s="4" t="s">
        <v>1876</v>
      </c>
      <c r="H256" s="4">
        <v>7.2510000000000003</v>
      </c>
      <c r="I256" s="4">
        <v>9.266</v>
      </c>
      <c r="K256" s="3" t="s">
        <v>401</v>
      </c>
      <c r="L256" s="4" t="s">
        <v>1361</v>
      </c>
      <c r="M256" s="4">
        <v>85</v>
      </c>
      <c r="N256" s="4">
        <v>131</v>
      </c>
      <c r="O256" s="5"/>
    </row>
    <row r="257" spans="1:15" ht="15.75" thickBot="1" x14ac:dyDescent="0.3">
      <c r="A257" s="3" t="s">
        <v>452</v>
      </c>
      <c r="B257" s="4" t="s">
        <v>451</v>
      </c>
      <c r="C257" s="4">
        <v>4.1029999999999998</v>
      </c>
      <c r="D257" s="4">
        <v>5.3380000000000001</v>
      </c>
      <c r="F257" s="3" t="s">
        <v>442</v>
      </c>
      <c r="G257" s="4" t="s">
        <v>1877</v>
      </c>
      <c r="H257" s="4">
        <v>746</v>
      </c>
      <c r="I257" s="4">
        <v>1.0109999999999999</v>
      </c>
      <c r="K257" s="3" t="s">
        <v>1863</v>
      </c>
      <c r="L257" s="4" t="s">
        <v>543</v>
      </c>
      <c r="M257" s="4">
        <v>503</v>
      </c>
      <c r="N257" s="4">
        <v>571</v>
      </c>
      <c r="O257" s="5"/>
    </row>
    <row r="258" spans="1:15" ht="15.75" thickBot="1" x14ac:dyDescent="0.3">
      <c r="A258" s="3" t="s">
        <v>453</v>
      </c>
      <c r="B258" s="4" t="s">
        <v>454</v>
      </c>
      <c r="C258" s="4">
        <v>212</v>
      </c>
      <c r="D258" s="4">
        <v>920</v>
      </c>
      <c r="F258" s="3" t="s">
        <v>444</v>
      </c>
      <c r="G258" s="4" t="s">
        <v>1878</v>
      </c>
      <c r="H258" s="4">
        <v>4.718</v>
      </c>
      <c r="I258" s="4">
        <v>5.5620000000000003</v>
      </c>
      <c r="K258" s="3" t="s">
        <v>405</v>
      </c>
      <c r="L258" s="4" t="s">
        <v>2011</v>
      </c>
      <c r="M258" s="4">
        <v>151</v>
      </c>
      <c r="N258" s="4">
        <v>218</v>
      </c>
      <c r="O258" s="5"/>
    </row>
    <row r="259" spans="1:15" ht="15.75" thickBot="1" x14ac:dyDescent="0.3">
      <c r="A259" s="3" t="s">
        <v>455</v>
      </c>
      <c r="B259" s="4" t="s">
        <v>456</v>
      </c>
      <c r="C259" s="4">
        <v>20</v>
      </c>
      <c r="D259" s="4">
        <v>176</v>
      </c>
      <c r="F259" s="3" t="s">
        <v>446</v>
      </c>
      <c r="G259" s="4" t="s">
        <v>1879</v>
      </c>
      <c r="H259" s="4">
        <v>603</v>
      </c>
      <c r="I259" s="4">
        <v>710</v>
      </c>
      <c r="K259" s="3" t="s">
        <v>407</v>
      </c>
      <c r="L259" s="4" t="s">
        <v>1793</v>
      </c>
      <c r="M259" s="4">
        <v>3.1459999999999999</v>
      </c>
      <c r="N259" s="4">
        <v>3.2320000000000002</v>
      </c>
      <c r="O259" s="5"/>
    </row>
    <row r="260" spans="1:15" ht="15.75" thickBot="1" x14ac:dyDescent="0.3">
      <c r="A260" s="3" t="s">
        <v>457</v>
      </c>
      <c r="B260" s="4" t="s">
        <v>458</v>
      </c>
      <c r="C260" s="4">
        <v>164</v>
      </c>
      <c r="D260" s="4">
        <v>467</v>
      </c>
      <c r="F260" s="3" t="s">
        <v>1880</v>
      </c>
      <c r="G260" s="4" t="s">
        <v>926</v>
      </c>
      <c r="H260" s="4">
        <v>1.1839999999999999</v>
      </c>
      <c r="I260" s="4">
        <v>1.9830000000000001</v>
      </c>
      <c r="K260" s="3" t="s">
        <v>409</v>
      </c>
      <c r="L260" s="4" t="s">
        <v>1904</v>
      </c>
      <c r="M260" s="4" t="s">
        <v>2277</v>
      </c>
      <c r="N260" s="4" t="s">
        <v>2278</v>
      </c>
      <c r="O260" s="5"/>
    </row>
    <row r="261" spans="1:15" ht="15.75" thickBot="1" x14ac:dyDescent="0.3">
      <c r="A261" s="3" t="s">
        <v>459</v>
      </c>
      <c r="B261" s="4" t="s">
        <v>460</v>
      </c>
      <c r="C261" s="4">
        <v>21</v>
      </c>
      <c r="D261" s="4">
        <v>162</v>
      </c>
      <c r="F261" s="3" t="s">
        <v>450</v>
      </c>
      <c r="G261" s="4" t="s">
        <v>1881</v>
      </c>
      <c r="H261" s="4">
        <v>7.88</v>
      </c>
      <c r="I261" s="4">
        <v>9.0909999999999993</v>
      </c>
      <c r="K261" s="3" t="s">
        <v>411</v>
      </c>
      <c r="L261" s="4" t="s">
        <v>2110</v>
      </c>
      <c r="M261" s="4">
        <v>149.12100000000001</v>
      </c>
      <c r="N261" s="4">
        <v>159.01599999999999</v>
      </c>
      <c r="O261" s="5"/>
    </row>
    <row r="262" spans="1:15" ht="15.75" thickBot="1" x14ac:dyDescent="0.3">
      <c r="A262" s="3" t="s">
        <v>76</v>
      </c>
      <c r="B262" s="4" t="s">
        <v>461</v>
      </c>
      <c r="C262" s="4">
        <v>7</v>
      </c>
      <c r="D262" s="4">
        <v>115</v>
      </c>
      <c r="F262" s="3" t="s">
        <v>452</v>
      </c>
      <c r="G262" s="4" t="s">
        <v>1881</v>
      </c>
      <c r="H262" s="4">
        <v>7.88</v>
      </c>
      <c r="I262" s="4">
        <v>9.0909999999999993</v>
      </c>
      <c r="K262" s="3" t="s">
        <v>412</v>
      </c>
      <c r="L262" s="4" t="s">
        <v>1881</v>
      </c>
      <c r="M262" s="4">
        <v>6.1219999999999999</v>
      </c>
      <c r="N262" s="4">
        <v>7.0659999999999998</v>
      </c>
      <c r="O262" s="5"/>
    </row>
    <row r="263" spans="1:15" ht="15.75" thickBot="1" x14ac:dyDescent="0.3">
      <c r="A263" s="3" t="s">
        <v>462</v>
      </c>
      <c r="B263" s="4" t="s">
        <v>463</v>
      </c>
      <c r="C263" s="4">
        <v>28.95</v>
      </c>
      <c r="D263" s="4">
        <v>33.447000000000003</v>
      </c>
      <c r="F263" s="3" t="s">
        <v>453</v>
      </c>
      <c r="G263" s="4" t="s">
        <v>535</v>
      </c>
      <c r="H263" s="4">
        <v>719</v>
      </c>
      <c r="I263" s="4">
        <v>1.075</v>
      </c>
      <c r="K263" s="3" t="s">
        <v>414</v>
      </c>
      <c r="L263" s="4" t="s">
        <v>1927</v>
      </c>
      <c r="M263" s="4">
        <v>4.984</v>
      </c>
      <c r="N263" s="4">
        <v>5.5460000000000003</v>
      </c>
      <c r="O263" s="5"/>
    </row>
    <row r="264" spans="1:15" ht="15.75" thickBot="1" x14ac:dyDescent="0.3">
      <c r="A264" s="3" t="s">
        <v>464</v>
      </c>
      <c r="B264" s="4" t="s">
        <v>465</v>
      </c>
      <c r="C264" s="4">
        <v>1.0249999999999999</v>
      </c>
      <c r="D264" s="4">
        <v>1.6379999999999999</v>
      </c>
      <c r="F264" s="3" t="s">
        <v>1882</v>
      </c>
      <c r="G264" s="4" t="s">
        <v>830</v>
      </c>
      <c r="H264" s="4">
        <v>118</v>
      </c>
      <c r="I264" s="4">
        <v>205</v>
      </c>
      <c r="K264" s="3" t="s">
        <v>416</v>
      </c>
      <c r="L264" s="4" t="s">
        <v>718</v>
      </c>
      <c r="M264" s="4">
        <v>164</v>
      </c>
      <c r="N264" s="4">
        <v>215</v>
      </c>
      <c r="O264" s="5"/>
    </row>
    <row r="265" spans="1:15" ht="15.75" thickBot="1" x14ac:dyDescent="0.3">
      <c r="A265" s="3" t="s">
        <v>466</v>
      </c>
      <c r="B265" s="4" t="s">
        <v>269</v>
      </c>
      <c r="C265" s="4">
        <v>181</v>
      </c>
      <c r="D265" s="4">
        <v>570</v>
      </c>
      <c r="F265" s="3" t="s">
        <v>455</v>
      </c>
      <c r="G265" s="4" t="s">
        <v>1292</v>
      </c>
      <c r="H265" s="4">
        <v>79</v>
      </c>
      <c r="I265" s="4">
        <v>177</v>
      </c>
      <c r="K265" s="3" t="s">
        <v>418</v>
      </c>
      <c r="L265" s="4" t="s">
        <v>1850</v>
      </c>
      <c r="M265" s="4">
        <v>329</v>
      </c>
      <c r="N265" s="4">
        <v>445</v>
      </c>
      <c r="O265" s="5"/>
    </row>
    <row r="266" spans="1:15" ht="15.75" thickBot="1" x14ac:dyDescent="0.3">
      <c r="A266" s="3" t="s">
        <v>467</v>
      </c>
      <c r="B266" s="4" t="s">
        <v>468</v>
      </c>
      <c r="C266" s="4">
        <v>27.744</v>
      </c>
      <c r="D266" s="4">
        <v>31.239000000000001</v>
      </c>
      <c r="F266" s="3" t="s">
        <v>457</v>
      </c>
      <c r="G266" s="4" t="s">
        <v>1828</v>
      </c>
      <c r="H266" s="4">
        <v>451</v>
      </c>
      <c r="I266" s="4">
        <v>574</v>
      </c>
      <c r="K266" s="3" t="s">
        <v>420</v>
      </c>
      <c r="L266" s="4" t="s">
        <v>2023</v>
      </c>
      <c r="M266" s="4">
        <v>645</v>
      </c>
      <c r="N266" s="4">
        <v>860</v>
      </c>
      <c r="O266" s="5"/>
    </row>
    <row r="267" spans="1:15" ht="15.75" thickBot="1" x14ac:dyDescent="0.3">
      <c r="A267" s="3" t="s">
        <v>469</v>
      </c>
      <c r="B267" s="4" t="s">
        <v>470</v>
      </c>
      <c r="C267" s="4">
        <v>540</v>
      </c>
      <c r="D267" s="4">
        <v>953</v>
      </c>
      <c r="F267" s="3" t="s">
        <v>76</v>
      </c>
      <c r="G267" s="4" t="s">
        <v>433</v>
      </c>
      <c r="H267" s="4">
        <v>71</v>
      </c>
      <c r="I267" s="4">
        <v>119</v>
      </c>
      <c r="K267" s="3" t="s">
        <v>421</v>
      </c>
      <c r="L267" s="4" t="s">
        <v>1899</v>
      </c>
      <c r="M267" s="4">
        <v>1.454</v>
      </c>
      <c r="N267" s="4">
        <v>1.609</v>
      </c>
      <c r="O267" s="5"/>
    </row>
    <row r="268" spans="1:15" ht="15.75" thickBot="1" x14ac:dyDescent="0.3">
      <c r="A268" s="3" t="s">
        <v>471</v>
      </c>
      <c r="B268" s="4" t="s">
        <v>295</v>
      </c>
      <c r="C268" s="4">
        <v>21</v>
      </c>
      <c r="D268" s="4">
        <v>78</v>
      </c>
      <c r="F268" s="3" t="s">
        <v>462</v>
      </c>
      <c r="G268" s="4" t="s">
        <v>1883</v>
      </c>
      <c r="H268" s="4">
        <v>46.835000000000001</v>
      </c>
      <c r="I268" s="4">
        <v>50.563000000000002</v>
      </c>
      <c r="K268" s="3" t="s">
        <v>423</v>
      </c>
      <c r="L268" s="4" t="s">
        <v>2214</v>
      </c>
      <c r="M268" s="4">
        <v>335</v>
      </c>
      <c r="N268" s="4">
        <v>374</v>
      </c>
      <c r="O268" s="5"/>
    </row>
    <row r="269" spans="1:15" ht="15.75" thickBot="1" x14ac:dyDescent="0.3">
      <c r="A269" s="3" t="s">
        <v>472</v>
      </c>
      <c r="B269" s="4" t="s">
        <v>473</v>
      </c>
      <c r="C269" s="4">
        <v>519</v>
      </c>
      <c r="D269" s="4">
        <v>875</v>
      </c>
      <c r="F269" s="3" t="s">
        <v>466</v>
      </c>
      <c r="G269" s="4" t="s">
        <v>1884</v>
      </c>
      <c r="H269" s="4">
        <v>502</v>
      </c>
      <c r="I269" s="4">
        <v>827</v>
      </c>
      <c r="K269" s="3" t="s">
        <v>425</v>
      </c>
      <c r="L269" s="4" t="s">
        <v>1927</v>
      </c>
      <c r="M269" s="4">
        <v>240</v>
      </c>
      <c r="N269" s="4">
        <v>267</v>
      </c>
      <c r="O269" s="5"/>
    </row>
    <row r="270" spans="1:15" ht="15.75" thickBot="1" x14ac:dyDescent="0.3">
      <c r="A270" s="3" t="s">
        <v>474</v>
      </c>
      <c r="B270" s="4" t="s">
        <v>475</v>
      </c>
      <c r="C270" s="4">
        <v>8.2560000000000002</v>
      </c>
      <c r="D270" s="4">
        <v>10.66</v>
      </c>
      <c r="F270" s="3" t="s">
        <v>467</v>
      </c>
      <c r="G270" s="4" t="s">
        <v>1885</v>
      </c>
      <c r="H270" s="4">
        <v>46.332999999999998</v>
      </c>
      <c r="I270" s="4">
        <v>49.735999999999997</v>
      </c>
      <c r="K270" s="3" t="s">
        <v>427</v>
      </c>
      <c r="L270" s="4" t="s">
        <v>2279</v>
      </c>
      <c r="M270" s="4">
        <v>126</v>
      </c>
      <c r="N270" s="4">
        <v>128</v>
      </c>
      <c r="O270" s="5"/>
    </row>
    <row r="271" spans="1:15" ht="15.75" thickBot="1" x14ac:dyDescent="0.3">
      <c r="A271" s="3" t="s">
        <v>476</v>
      </c>
      <c r="B271" s="4" t="s">
        <v>477</v>
      </c>
      <c r="C271" s="4">
        <v>390</v>
      </c>
      <c r="D271" s="4">
        <v>805</v>
      </c>
      <c r="F271" s="3" t="s">
        <v>469</v>
      </c>
      <c r="G271" s="4" t="s">
        <v>1886</v>
      </c>
      <c r="H271" s="4">
        <v>848</v>
      </c>
      <c r="I271" s="4">
        <v>1.0820000000000001</v>
      </c>
      <c r="K271" s="3" t="s">
        <v>429</v>
      </c>
      <c r="L271" s="4" t="s">
        <v>85</v>
      </c>
      <c r="M271" s="4">
        <v>588</v>
      </c>
      <c r="N271" s="4">
        <v>659</v>
      </c>
      <c r="O271" s="5"/>
    </row>
    <row r="272" spans="1:15" ht="15.75" thickBot="1" x14ac:dyDescent="0.3">
      <c r="A272" s="3" t="s">
        <v>478</v>
      </c>
      <c r="B272" s="4" t="s">
        <v>479</v>
      </c>
      <c r="C272" s="4">
        <v>103</v>
      </c>
      <c r="D272" s="4">
        <v>365</v>
      </c>
      <c r="F272" s="3" t="s">
        <v>471</v>
      </c>
      <c r="G272" s="4" t="s">
        <v>48</v>
      </c>
      <c r="H272" s="4">
        <v>34</v>
      </c>
      <c r="I272" s="4">
        <v>72</v>
      </c>
      <c r="K272" s="3" t="s">
        <v>430</v>
      </c>
      <c r="L272" s="4" t="s">
        <v>2086</v>
      </c>
      <c r="M272" s="4">
        <v>86</v>
      </c>
      <c r="N272" s="4">
        <v>101</v>
      </c>
      <c r="O272" s="5"/>
    </row>
    <row r="273" spans="1:15" ht="15.75" thickBot="1" x14ac:dyDescent="0.3">
      <c r="A273" s="3" t="s">
        <v>480</v>
      </c>
      <c r="B273" s="4" t="s">
        <v>281</v>
      </c>
      <c r="C273" s="4">
        <v>51</v>
      </c>
      <c r="D273" s="4">
        <v>233</v>
      </c>
      <c r="F273" s="3" t="s">
        <v>472</v>
      </c>
      <c r="G273" s="4" t="s">
        <v>844</v>
      </c>
      <c r="H273" s="4">
        <v>814</v>
      </c>
      <c r="I273" s="4">
        <v>1.01</v>
      </c>
      <c r="K273" s="3" t="s">
        <v>1872</v>
      </c>
      <c r="L273" s="4" t="s">
        <v>2222</v>
      </c>
      <c r="M273" s="4">
        <v>79</v>
      </c>
      <c r="N273" s="4">
        <v>80</v>
      </c>
      <c r="O273" s="5"/>
    </row>
    <row r="274" spans="1:15" ht="15.75" thickBot="1" x14ac:dyDescent="0.3">
      <c r="A274" s="3" t="s">
        <v>481</v>
      </c>
      <c r="B274" s="4" t="s">
        <v>318</v>
      </c>
      <c r="C274" s="4">
        <v>249</v>
      </c>
      <c r="D274" s="4">
        <v>441</v>
      </c>
      <c r="F274" s="3" t="s">
        <v>474</v>
      </c>
      <c r="G274" s="4" t="s">
        <v>1887</v>
      </c>
      <c r="H274" s="4">
        <v>13.38</v>
      </c>
      <c r="I274" s="4">
        <v>15.007999999999999</v>
      </c>
      <c r="K274" s="3" t="s">
        <v>432</v>
      </c>
      <c r="L274" s="4" t="s">
        <v>1958</v>
      </c>
      <c r="M274" s="4">
        <v>1.69</v>
      </c>
      <c r="N274" s="4">
        <v>1.788</v>
      </c>
      <c r="O274" s="5"/>
    </row>
    <row r="275" spans="1:15" ht="15.75" thickBot="1" x14ac:dyDescent="0.3">
      <c r="A275" s="3" t="s">
        <v>482</v>
      </c>
      <c r="B275" s="4" t="s">
        <v>483</v>
      </c>
      <c r="C275" s="4">
        <v>7.1660000000000004</v>
      </c>
      <c r="D275" s="4">
        <v>7.7939999999999996</v>
      </c>
      <c r="F275" s="3" t="s">
        <v>476</v>
      </c>
      <c r="G275" s="4" t="s">
        <v>878</v>
      </c>
      <c r="H275" s="4">
        <v>921</v>
      </c>
      <c r="I275" s="4">
        <v>1.2110000000000001</v>
      </c>
      <c r="K275" s="3" t="s">
        <v>434</v>
      </c>
      <c r="L275" s="4" t="s">
        <v>2280</v>
      </c>
      <c r="M275" s="4">
        <v>1.399</v>
      </c>
      <c r="N275" s="4">
        <v>1.4650000000000001</v>
      </c>
      <c r="O275" s="5"/>
    </row>
    <row r="276" spans="1:15" ht="15.75" thickBot="1" x14ac:dyDescent="0.3">
      <c r="A276" s="3" t="s">
        <v>484</v>
      </c>
      <c r="B276" s="4" t="s">
        <v>485</v>
      </c>
      <c r="C276" s="4">
        <v>146</v>
      </c>
      <c r="D276" s="4">
        <v>753</v>
      </c>
      <c r="F276" s="3" t="s">
        <v>478</v>
      </c>
      <c r="G276" s="4" t="s">
        <v>1888</v>
      </c>
      <c r="H276" s="4">
        <v>384</v>
      </c>
      <c r="I276" s="4">
        <v>498</v>
      </c>
      <c r="K276" s="3" t="s">
        <v>513</v>
      </c>
      <c r="L276" s="4" t="s">
        <v>2090</v>
      </c>
      <c r="M276" s="4">
        <v>291</v>
      </c>
      <c r="N276" s="4">
        <v>323</v>
      </c>
      <c r="O276" s="5"/>
    </row>
    <row r="277" spans="1:15" ht="15.75" thickBot="1" x14ac:dyDescent="0.3">
      <c r="A277" s="3" t="s">
        <v>486</v>
      </c>
      <c r="B277" s="4" t="s">
        <v>487</v>
      </c>
      <c r="C277" s="4">
        <v>151</v>
      </c>
      <c r="D277" s="4">
        <v>269</v>
      </c>
      <c r="F277" s="3" t="s">
        <v>480</v>
      </c>
      <c r="G277" s="4" t="s">
        <v>679</v>
      </c>
      <c r="H277" s="4">
        <v>179</v>
      </c>
      <c r="I277" s="4">
        <v>358</v>
      </c>
      <c r="K277" s="3" t="s">
        <v>437</v>
      </c>
      <c r="L277" s="4" t="s">
        <v>503</v>
      </c>
      <c r="M277" s="4">
        <v>453</v>
      </c>
      <c r="N277" s="4">
        <v>727</v>
      </c>
      <c r="O277" s="5"/>
    </row>
    <row r="278" spans="1:15" ht="15.75" thickBot="1" x14ac:dyDescent="0.3">
      <c r="A278" s="3" t="s">
        <v>488</v>
      </c>
      <c r="B278" s="4" t="s">
        <v>489</v>
      </c>
      <c r="C278" s="4">
        <v>2.1440000000000001</v>
      </c>
      <c r="D278" s="4">
        <v>4.4610000000000003</v>
      </c>
      <c r="F278" s="3" t="s">
        <v>481</v>
      </c>
      <c r="G278" s="4" t="s">
        <v>1016</v>
      </c>
      <c r="H278" s="4">
        <v>586</v>
      </c>
      <c r="I278" s="4">
        <v>721</v>
      </c>
      <c r="K278" s="3" t="s">
        <v>439</v>
      </c>
      <c r="L278" s="4" t="s">
        <v>503</v>
      </c>
      <c r="M278" s="4">
        <v>453</v>
      </c>
      <c r="N278" s="4">
        <v>727</v>
      </c>
      <c r="O278" s="5"/>
    </row>
    <row r="279" spans="1:15" ht="15.75" thickBot="1" x14ac:dyDescent="0.3">
      <c r="A279" s="3" t="s">
        <v>490</v>
      </c>
      <c r="B279" s="4" t="s">
        <v>491</v>
      </c>
      <c r="C279" s="4">
        <v>43</v>
      </c>
      <c r="D279" s="4">
        <v>425</v>
      </c>
      <c r="F279" s="3" t="s">
        <v>482</v>
      </c>
      <c r="G279" s="4" t="s">
        <v>1018</v>
      </c>
      <c r="H279" s="4">
        <v>10.609</v>
      </c>
      <c r="I279" s="4">
        <v>11.099</v>
      </c>
      <c r="K279" s="3" t="s">
        <v>440</v>
      </c>
      <c r="L279" s="4" t="s">
        <v>1904</v>
      </c>
      <c r="M279" s="4">
        <v>12.17</v>
      </c>
      <c r="N279" s="4">
        <v>13.114000000000001</v>
      </c>
      <c r="O279" s="5"/>
    </row>
    <row r="280" spans="1:15" ht="15.75" thickBot="1" x14ac:dyDescent="0.3">
      <c r="A280" s="3" t="s">
        <v>492</v>
      </c>
      <c r="B280" s="4" t="s">
        <v>21</v>
      </c>
      <c r="C280" s="4">
        <v>28</v>
      </c>
      <c r="D280" s="4">
        <v>287</v>
      </c>
      <c r="F280" s="3" t="s">
        <v>484</v>
      </c>
      <c r="G280" s="4" t="s">
        <v>1889</v>
      </c>
      <c r="H280" s="4">
        <v>506</v>
      </c>
      <c r="I280" s="4">
        <v>844</v>
      </c>
      <c r="K280" s="3" t="s">
        <v>442</v>
      </c>
      <c r="L280" s="4" t="s">
        <v>2171</v>
      </c>
      <c r="M280" s="4">
        <v>1.373</v>
      </c>
      <c r="N280" s="4">
        <v>1.4950000000000001</v>
      </c>
      <c r="O280" s="5"/>
    </row>
    <row r="281" spans="1:15" ht="15.75" thickBot="1" x14ac:dyDescent="0.3">
      <c r="A281" s="3" t="s">
        <v>493</v>
      </c>
      <c r="B281" s="4" t="s">
        <v>271</v>
      </c>
      <c r="C281" s="4">
        <v>44</v>
      </c>
      <c r="D281" s="4">
        <v>321</v>
      </c>
      <c r="F281" s="3" t="s">
        <v>486</v>
      </c>
      <c r="G281" s="4" t="s">
        <v>1890</v>
      </c>
      <c r="H281" s="4">
        <v>195</v>
      </c>
      <c r="I281" s="4">
        <v>277</v>
      </c>
      <c r="K281" s="3" t="s">
        <v>444</v>
      </c>
      <c r="L281" s="4" t="s">
        <v>2281</v>
      </c>
      <c r="M281" s="4">
        <v>7.4809999999999999</v>
      </c>
      <c r="N281" s="4">
        <v>7.8970000000000002</v>
      </c>
      <c r="O281" s="5"/>
    </row>
    <row r="282" spans="1:15" ht="15.75" thickBot="1" x14ac:dyDescent="0.3">
      <c r="A282" s="3" t="s">
        <v>494</v>
      </c>
      <c r="B282" s="4" t="s">
        <v>495</v>
      </c>
      <c r="C282" s="4">
        <v>34</v>
      </c>
      <c r="D282" s="4">
        <v>127</v>
      </c>
      <c r="F282" s="3" t="s">
        <v>488</v>
      </c>
      <c r="G282" s="4" t="s">
        <v>1891</v>
      </c>
      <c r="H282" s="4">
        <v>3.8119999999999998</v>
      </c>
      <c r="I282" s="4">
        <v>5.6219999999999999</v>
      </c>
      <c r="K282" s="3" t="s">
        <v>446</v>
      </c>
      <c r="L282" s="4" t="s">
        <v>1854</v>
      </c>
      <c r="M282" s="4">
        <v>938</v>
      </c>
      <c r="N282" s="4">
        <v>987</v>
      </c>
      <c r="O282" s="5"/>
    </row>
    <row r="283" spans="1:15" ht="15.75" thickBot="1" x14ac:dyDescent="0.3">
      <c r="A283" s="3" t="s">
        <v>496</v>
      </c>
      <c r="B283" s="4" t="s">
        <v>497</v>
      </c>
      <c r="C283" s="4">
        <v>1.9159999999999999</v>
      </c>
      <c r="D283" s="4">
        <v>2.6760000000000002</v>
      </c>
      <c r="F283" s="3" t="s">
        <v>1892</v>
      </c>
      <c r="G283" s="4" t="s">
        <v>1170</v>
      </c>
      <c r="H283" s="4">
        <v>136</v>
      </c>
      <c r="I283" s="4">
        <v>450</v>
      </c>
      <c r="K283" s="3" t="s">
        <v>2282</v>
      </c>
      <c r="L283" s="4" t="s">
        <v>697</v>
      </c>
      <c r="M283" s="4">
        <v>1.262</v>
      </c>
      <c r="N283" s="4">
        <v>1.3959999999999999</v>
      </c>
      <c r="O283" s="5"/>
    </row>
    <row r="284" spans="1:15" ht="15.75" thickBot="1" x14ac:dyDescent="0.3">
      <c r="A284" s="3" t="s">
        <v>498</v>
      </c>
      <c r="B284" s="4" t="s">
        <v>499</v>
      </c>
      <c r="C284" s="4">
        <v>15</v>
      </c>
      <c r="D284" s="4">
        <v>201</v>
      </c>
      <c r="F284" s="3" t="s">
        <v>492</v>
      </c>
      <c r="G284" s="4" t="s">
        <v>363</v>
      </c>
      <c r="H284" s="4">
        <v>103</v>
      </c>
      <c r="I284" s="4">
        <v>319</v>
      </c>
      <c r="K284" s="3" t="s">
        <v>1880</v>
      </c>
      <c r="L284" s="4" t="s">
        <v>955</v>
      </c>
      <c r="M284" s="4">
        <v>1.1160000000000001</v>
      </c>
      <c r="N284" s="4">
        <v>1.339</v>
      </c>
      <c r="O284" s="5"/>
    </row>
    <row r="285" spans="1:15" ht="15.75" thickBot="1" x14ac:dyDescent="0.3">
      <c r="A285" s="3" t="s">
        <v>500</v>
      </c>
      <c r="B285" s="4" t="s">
        <v>501</v>
      </c>
      <c r="C285" s="4">
        <v>64</v>
      </c>
      <c r="D285" s="4">
        <v>424</v>
      </c>
      <c r="F285" s="3" t="s">
        <v>1893</v>
      </c>
      <c r="G285" s="4" t="s">
        <v>600</v>
      </c>
      <c r="H285" s="4">
        <v>69</v>
      </c>
      <c r="I285" s="4">
        <v>389</v>
      </c>
      <c r="K285" s="3" t="s">
        <v>450</v>
      </c>
      <c r="L285" s="4" t="s">
        <v>2091</v>
      </c>
      <c r="M285" s="4">
        <v>11.787000000000001</v>
      </c>
      <c r="N285" s="4">
        <v>12.757999999999999</v>
      </c>
      <c r="O285" s="5"/>
    </row>
    <row r="286" spans="1:15" ht="15.75" thickBot="1" x14ac:dyDescent="0.3">
      <c r="A286" s="3" t="s">
        <v>502</v>
      </c>
      <c r="B286" s="4" t="s">
        <v>503</v>
      </c>
      <c r="C286" s="4">
        <v>1.3879999999999999</v>
      </c>
      <c r="D286" s="4">
        <v>2.226</v>
      </c>
      <c r="F286" s="3" t="s">
        <v>494</v>
      </c>
      <c r="G286" s="4" t="s">
        <v>1894</v>
      </c>
      <c r="H286" s="4">
        <v>75</v>
      </c>
      <c r="I286" s="4">
        <v>126</v>
      </c>
      <c r="K286" s="3" t="s">
        <v>452</v>
      </c>
      <c r="L286" s="4" t="s">
        <v>2091</v>
      </c>
      <c r="M286" s="4">
        <v>11.787000000000001</v>
      </c>
      <c r="N286" s="4">
        <v>12.757999999999999</v>
      </c>
      <c r="O286" s="5"/>
    </row>
    <row r="287" spans="1:15" ht="15.75" thickBot="1" x14ac:dyDescent="0.3">
      <c r="A287" s="3" t="s">
        <v>504</v>
      </c>
      <c r="B287" s="4" t="s">
        <v>505</v>
      </c>
      <c r="C287" s="4">
        <v>47</v>
      </c>
      <c r="D287" s="4">
        <v>108</v>
      </c>
      <c r="F287" s="3" t="s">
        <v>496</v>
      </c>
      <c r="G287" s="4" t="s">
        <v>1895</v>
      </c>
      <c r="H287" s="4">
        <v>3.07</v>
      </c>
      <c r="I287" s="4">
        <v>3.5750000000000002</v>
      </c>
      <c r="K287" s="3" t="s">
        <v>453</v>
      </c>
      <c r="L287" s="4" t="s">
        <v>543</v>
      </c>
      <c r="M287" s="4">
        <v>1.1299999999999999</v>
      </c>
      <c r="N287" s="4">
        <v>1.2829999999999999</v>
      </c>
      <c r="O287" s="5"/>
    </row>
    <row r="288" spans="1:15" ht="15.75" thickBot="1" x14ac:dyDescent="0.3">
      <c r="A288" s="3" t="s">
        <v>506</v>
      </c>
      <c r="B288" s="4" t="s">
        <v>507</v>
      </c>
      <c r="C288" s="4">
        <v>12</v>
      </c>
      <c r="D288" s="4">
        <v>155</v>
      </c>
      <c r="F288" s="3" t="s">
        <v>498</v>
      </c>
      <c r="G288" s="4" t="s">
        <v>760</v>
      </c>
      <c r="H288" s="4">
        <v>99</v>
      </c>
      <c r="I288" s="4">
        <v>236</v>
      </c>
      <c r="K288" s="3" t="s">
        <v>2283</v>
      </c>
      <c r="L288" s="4" t="s">
        <v>2284</v>
      </c>
      <c r="M288" s="4">
        <v>189</v>
      </c>
      <c r="N288" s="4">
        <v>219</v>
      </c>
      <c r="O288" s="5"/>
    </row>
    <row r="289" spans="1:15" ht="15.75" thickBot="1" x14ac:dyDescent="0.3">
      <c r="A289" s="3" t="s">
        <v>508</v>
      </c>
      <c r="B289" s="4" t="s">
        <v>509</v>
      </c>
      <c r="C289" s="4">
        <v>1.288</v>
      </c>
      <c r="D289" s="4">
        <v>1.653</v>
      </c>
      <c r="F289" s="3" t="s">
        <v>500</v>
      </c>
      <c r="G289" s="4" t="s">
        <v>1218</v>
      </c>
      <c r="H289" s="4">
        <v>260</v>
      </c>
      <c r="I289" s="4">
        <v>527</v>
      </c>
      <c r="K289" s="3" t="s">
        <v>455</v>
      </c>
      <c r="L289" s="4" t="s">
        <v>1811</v>
      </c>
      <c r="M289" s="4">
        <v>175</v>
      </c>
      <c r="N289" s="4">
        <v>207</v>
      </c>
      <c r="O289" s="5"/>
    </row>
    <row r="290" spans="1:15" ht="15.75" thickBot="1" x14ac:dyDescent="0.3">
      <c r="A290" s="3" t="s">
        <v>510</v>
      </c>
      <c r="B290" s="4" t="s">
        <v>40</v>
      </c>
      <c r="C290" s="4">
        <v>41</v>
      </c>
      <c r="D290" s="4">
        <v>310</v>
      </c>
      <c r="F290" s="3" t="s">
        <v>502</v>
      </c>
      <c r="G290" s="4" t="s">
        <v>1896</v>
      </c>
      <c r="H290" s="4">
        <v>1.998</v>
      </c>
      <c r="I290" s="4">
        <v>2.8</v>
      </c>
      <c r="K290" s="3" t="s">
        <v>457</v>
      </c>
      <c r="L290" s="4" t="s">
        <v>2285</v>
      </c>
      <c r="M290" s="4">
        <v>635</v>
      </c>
      <c r="N290" s="4">
        <v>700</v>
      </c>
      <c r="O290" s="5"/>
    </row>
    <row r="291" spans="1:15" ht="15.75" thickBot="1" x14ac:dyDescent="0.3">
      <c r="A291" s="3" t="s">
        <v>511</v>
      </c>
      <c r="B291" s="4" t="s">
        <v>512</v>
      </c>
      <c r="C291" s="4">
        <v>7.54</v>
      </c>
      <c r="D291" s="4">
        <v>10.109</v>
      </c>
      <c r="F291" s="3" t="s">
        <v>504</v>
      </c>
      <c r="G291" s="4" t="s">
        <v>744</v>
      </c>
      <c r="H291" s="4">
        <v>40</v>
      </c>
      <c r="I291" s="4">
        <v>113</v>
      </c>
      <c r="K291" s="3" t="s">
        <v>76</v>
      </c>
      <c r="L291" s="4" t="s">
        <v>1694</v>
      </c>
      <c r="M291" s="4">
        <v>131</v>
      </c>
      <c r="N291" s="4">
        <v>157</v>
      </c>
      <c r="O291" s="5"/>
    </row>
    <row r="292" spans="1:15" ht="15.75" thickBot="1" x14ac:dyDescent="0.3">
      <c r="A292" s="3" t="s">
        <v>513</v>
      </c>
      <c r="B292" s="4" t="s">
        <v>477</v>
      </c>
      <c r="C292" s="4">
        <v>155</v>
      </c>
      <c r="D292" s="4">
        <v>320</v>
      </c>
      <c r="F292" s="3" t="s">
        <v>506</v>
      </c>
      <c r="G292" s="4" t="s">
        <v>330</v>
      </c>
      <c r="H292" s="4">
        <v>42</v>
      </c>
      <c r="I292" s="4">
        <v>141</v>
      </c>
      <c r="K292" s="3" t="s">
        <v>462</v>
      </c>
      <c r="L292" s="4" t="s">
        <v>2286</v>
      </c>
      <c r="M292" s="4">
        <v>62.058</v>
      </c>
      <c r="N292" s="4">
        <v>64.16</v>
      </c>
      <c r="O292" s="5"/>
    </row>
    <row r="293" spans="1:15" ht="15.75" thickBot="1" x14ac:dyDescent="0.3">
      <c r="A293" s="3" t="s">
        <v>514</v>
      </c>
      <c r="B293" s="4" t="s">
        <v>515</v>
      </c>
      <c r="C293" s="4">
        <v>255</v>
      </c>
      <c r="D293" s="4">
        <v>534</v>
      </c>
      <c r="F293" s="3" t="s">
        <v>508</v>
      </c>
      <c r="G293" s="4" t="s">
        <v>1804</v>
      </c>
      <c r="H293" s="4">
        <v>1.8580000000000001</v>
      </c>
      <c r="I293" s="4">
        <v>2.2559999999999998</v>
      </c>
      <c r="K293" s="3" t="s">
        <v>466</v>
      </c>
      <c r="L293" s="4" t="s">
        <v>2053</v>
      </c>
      <c r="M293" s="4">
        <v>953</v>
      </c>
      <c r="N293" s="4">
        <v>1.0740000000000001</v>
      </c>
      <c r="O293" s="5"/>
    </row>
    <row r="294" spans="1:15" ht="15.75" thickBot="1" x14ac:dyDescent="0.3">
      <c r="A294" s="3" t="s">
        <v>516</v>
      </c>
      <c r="B294" s="4" t="s">
        <v>517</v>
      </c>
      <c r="C294" s="4">
        <v>112</v>
      </c>
      <c r="D294" s="4">
        <v>269</v>
      </c>
      <c r="F294" s="3" t="s">
        <v>1897</v>
      </c>
      <c r="G294" s="4" t="s">
        <v>618</v>
      </c>
      <c r="H294" s="4">
        <v>58</v>
      </c>
      <c r="I294" s="4">
        <v>290</v>
      </c>
      <c r="K294" s="3" t="s">
        <v>467</v>
      </c>
      <c r="L294" s="4" t="s">
        <v>2185</v>
      </c>
      <c r="M294" s="4">
        <v>61.104999999999997</v>
      </c>
      <c r="N294" s="4">
        <v>63.085999999999999</v>
      </c>
      <c r="O294" s="5"/>
    </row>
    <row r="295" spans="1:15" ht="15.75" thickBot="1" x14ac:dyDescent="0.3">
      <c r="A295" s="3" t="s">
        <v>518</v>
      </c>
      <c r="B295" s="4" t="s">
        <v>338</v>
      </c>
      <c r="C295" s="4">
        <v>228</v>
      </c>
      <c r="D295" s="4">
        <v>431</v>
      </c>
      <c r="F295" s="3" t="s">
        <v>511</v>
      </c>
      <c r="G295" s="4" t="s">
        <v>833</v>
      </c>
      <c r="H295" s="4">
        <v>11.76</v>
      </c>
      <c r="I295" s="4">
        <v>14.167999999999999</v>
      </c>
      <c r="K295" s="3" t="s">
        <v>469</v>
      </c>
      <c r="L295" s="4" t="s">
        <v>2286</v>
      </c>
      <c r="M295" s="4">
        <v>1.345</v>
      </c>
      <c r="N295" s="4">
        <v>1.39</v>
      </c>
      <c r="O295" s="5"/>
    </row>
    <row r="296" spans="1:15" ht="15.75" thickBot="1" x14ac:dyDescent="0.3">
      <c r="A296" s="3" t="s">
        <v>51</v>
      </c>
      <c r="B296" s="4" t="s">
        <v>495</v>
      </c>
      <c r="C296" s="4">
        <v>30</v>
      </c>
      <c r="D296" s="4">
        <v>112</v>
      </c>
      <c r="F296" s="3" t="s">
        <v>513</v>
      </c>
      <c r="G296" s="4" t="s">
        <v>1165</v>
      </c>
      <c r="H296" s="4">
        <v>177</v>
      </c>
      <c r="I296" s="4">
        <v>424</v>
      </c>
      <c r="K296" s="3" t="s">
        <v>471</v>
      </c>
      <c r="L296" s="4" t="s">
        <v>2041</v>
      </c>
      <c r="M296" s="4">
        <v>70</v>
      </c>
      <c r="N296" s="4">
        <v>72</v>
      </c>
      <c r="O296" s="5"/>
    </row>
    <row r="297" spans="1:15" ht="15.75" thickBot="1" x14ac:dyDescent="0.3">
      <c r="A297" s="3" t="s">
        <v>160</v>
      </c>
      <c r="B297" s="4" t="s">
        <v>519</v>
      </c>
      <c r="C297" s="4">
        <v>6.4610000000000003</v>
      </c>
      <c r="D297" s="4">
        <v>7.6829999999999998</v>
      </c>
      <c r="F297" s="3" t="s">
        <v>514</v>
      </c>
      <c r="G297" s="4" t="s">
        <v>521</v>
      </c>
      <c r="H297" s="4">
        <v>351</v>
      </c>
      <c r="I297" s="4">
        <v>609</v>
      </c>
      <c r="K297" s="3" t="s">
        <v>472</v>
      </c>
      <c r="L297" s="4" t="s">
        <v>2286</v>
      </c>
      <c r="M297" s="4">
        <v>1.2749999999999999</v>
      </c>
      <c r="N297" s="4">
        <v>1.3180000000000001</v>
      </c>
      <c r="O297" s="5"/>
    </row>
    <row r="298" spans="1:15" ht="15.75" thickBot="1" x14ac:dyDescent="0.3">
      <c r="A298" s="3" t="s">
        <v>520</v>
      </c>
      <c r="B298" s="4" t="s">
        <v>521</v>
      </c>
      <c r="C298" s="4">
        <v>158</v>
      </c>
      <c r="D298" s="4">
        <v>274</v>
      </c>
      <c r="F298" s="3" t="s">
        <v>516</v>
      </c>
      <c r="G298" s="4" t="s">
        <v>1463</v>
      </c>
      <c r="H298" s="4">
        <v>210</v>
      </c>
      <c r="I298" s="4">
        <v>340</v>
      </c>
      <c r="K298" s="3" t="s">
        <v>474</v>
      </c>
      <c r="L298" s="4" t="s">
        <v>2133</v>
      </c>
      <c r="M298" s="4">
        <v>18.483000000000001</v>
      </c>
      <c r="N298" s="4">
        <v>19.527000000000001</v>
      </c>
      <c r="O298" s="5"/>
    </row>
    <row r="299" spans="1:15" ht="15.75" thickBot="1" x14ac:dyDescent="0.3">
      <c r="A299" s="3" t="s">
        <v>522</v>
      </c>
      <c r="B299" s="4" t="s">
        <v>523</v>
      </c>
      <c r="C299" s="4">
        <v>141</v>
      </c>
      <c r="D299" s="4">
        <v>486</v>
      </c>
      <c r="F299" s="3" t="s">
        <v>518</v>
      </c>
      <c r="G299" s="4" t="s">
        <v>512</v>
      </c>
      <c r="H299" s="4">
        <v>375</v>
      </c>
      <c r="I299" s="4">
        <v>503</v>
      </c>
      <c r="K299" s="3" t="s">
        <v>476</v>
      </c>
      <c r="L299" s="4" t="s">
        <v>483</v>
      </c>
      <c r="M299" s="4">
        <v>1.6120000000000001</v>
      </c>
      <c r="N299" s="4">
        <v>1.7529999999999999</v>
      </c>
      <c r="O299" s="5"/>
    </row>
    <row r="300" spans="1:15" ht="15.75" thickBot="1" x14ac:dyDescent="0.3">
      <c r="A300" s="3" t="s">
        <v>524</v>
      </c>
      <c r="B300" s="4" t="s">
        <v>431</v>
      </c>
      <c r="C300" s="4">
        <v>2.3079999999999998</v>
      </c>
      <c r="D300" s="4">
        <v>4.8449999999999998</v>
      </c>
      <c r="F300" s="3" t="s">
        <v>51</v>
      </c>
      <c r="G300" s="4" t="s">
        <v>1898</v>
      </c>
      <c r="H300" s="4">
        <v>181</v>
      </c>
      <c r="I300" s="4">
        <v>340</v>
      </c>
      <c r="K300" s="3" t="s">
        <v>478</v>
      </c>
      <c r="L300" s="4" t="s">
        <v>1899</v>
      </c>
      <c r="M300" s="4">
        <v>560</v>
      </c>
      <c r="N300" s="4">
        <v>620</v>
      </c>
      <c r="O300" s="5"/>
    </row>
    <row r="301" spans="1:15" ht="15.75" thickBot="1" x14ac:dyDescent="0.3">
      <c r="A301" s="3" t="s">
        <v>525</v>
      </c>
      <c r="B301" s="4" t="s">
        <v>526</v>
      </c>
      <c r="C301" s="4">
        <v>58</v>
      </c>
      <c r="D301" s="4">
        <v>315</v>
      </c>
      <c r="F301" s="3" t="s">
        <v>160</v>
      </c>
      <c r="G301" s="4" t="s">
        <v>1899</v>
      </c>
      <c r="H301" s="4">
        <v>9.9049999999999994</v>
      </c>
      <c r="I301" s="4">
        <v>10.957000000000001</v>
      </c>
      <c r="K301" s="3" t="s">
        <v>2287</v>
      </c>
      <c r="L301" s="4" t="s">
        <v>865</v>
      </c>
      <c r="M301" s="4">
        <v>382</v>
      </c>
      <c r="N301" s="4">
        <v>489</v>
      </c>
      <c r="O301" s="5"/>
    </row>
    <row r="302" spans="1:15" ht="15.75" thickBot="1" x14ac:dyDescent="0.3">
      <c r="A302" s="3" t="s">
        <v>527</v>
      </c>
      <c r="B302" s="4" t="s">
        <v>528</v>
      </c>
      <c r="C302" s="4">
        <v>93</v>
      </c>
      <c r="D302" s="4">
        <v>200</v>
      </c>
      <c r="F302" s="3" t="s">
        <v>520</v>
      </c>
      <c r="G302" s="4" t="s">
        <v>1900</v>
      </c>
      <c r="H302" s="4">
        <v>223</v>
      </c>
      <c r="I302" s="4">
        <v>400</v>
      </c>
      <c r="K302" s="3" t="s">
        <v>481</v>
      </c>
      <c r="L302" s="4" t="s">
        <v>1993</v>
      </c>
      <c r="M302" s="4">
        <v>932</v>
      </c>
      <c r="N302" s="4">
        <v>1.0029999999999999</v>
      </c>
      <c r="O302" s="5"/>
    </row>
    <row r="303" spans="1:15" ht="15.75" thickBot="1" x14ac:dyDescent="0.3">
      <c r="A303" s="3" t="s">
        <v>529</v>
      </c>
      <c r="B303" s="4" t="s">
        <v>215</v>
      </c>
      <c r="C303" s="4">
        <v>28</v>
      </c>
      <c r="D303" s="4">
        <v>888</v>
      </c>
      <c r="F303" s="3" t="s">
        <v>522</v>
      </c>
      <c r="G303" s="4" t="s">
        <v>663</v>
      </c>
      <c r="H303" s="4">
        <v>338</v>
      </c>
      <c r="I303" s="4">
        <v>595</v>
      </c>
      <c r="K303" s="3" t="s">
        <v>482</v>
      </c>
      <c r="L303" s="4" t="s">
        <v>2106</v>
      </c>
      <c r="M303" s="4">
        <v>13.923999999999999</v>
      </c>
      <c r="N303" s="4">
        <v>14.335000000000001</v>
      </c>
      <c r="O303" s="5"/>
    </row>
    <row r="304" spans="1:15" ht="15.75" thickBot="1" x14ac:dyDescent="0.3">
      <c r="A304" s="3" t="s">
        <v>530</v>
      </c>
      <c r="B304" s="4" t="s">
        <v>531</v>
      </c>
      <c r="C304" s="4">
        <v>69</v>
      </c>
      <c r="D304" s="4">
        <v>384</v>
      </c>
      <c r="F304" s="3" t="s">
        <v>524</v>
      </c>
      <c r="G304" s="4" t="s">
        <v>1901</v>
      </c>
      <c r="H304" s="4">
        <v>3.5390000000000001</v>
      </c>
      <c r="I304" s="4">
        <v>5.6479999999999997</v>
      </c>
      <c r="K304" s="3" t="s">
        <v>484</v>
      </c>
      <c r="L304" s="4" t="s">
        <v>682</v>
      </c>
      <c r="M304" s="4">
        <v>842</v>
      </c>
      <c r="N304" s="4">
        <v>1.0549999999999999</v>
      </c>
      <c r="O304" s="5"/>
    </row>
    <row r="305" spans="1:15" ht="15.75" thickBot="1" x14ac:dyDescent="0.3">
      <c r="A305" s="3" t="s">
        <v>532</v>
      </c>
      <c r="B305" s="4" t="s">
        <v>533</v>
      </c>
      <c r="C305" s="4">
        <v>239</v>
      </c>
      <c r="D305" s="4">
        <v>395</v>
      </c>
      <c r="F305" s="3" t="s">
        <v>1902</v>
      </c>
      <c r="G305" s="4" t="s">
        <v>1194</v>
      </c>
      <c r="H305" s="4">
        <v>191</v>
      </c>
      <c r="I305" s="4">
        <v>331</v>
      </c>
      <c r="K305" s="3" t="s">
        <v>486</v>
      </c>
      <c r="L305" s="4" t="s">
        <v>1879</v>
      </c>
      <c r="M305" s="4">
        <v>231</v>
      </c>
      <c r="N305" s="4">
        <v>272</v>
      </c>
      <c r="O305" s="5"/>
    </row>
    <row r="306" spans="1:15" ht="15.75" thickBot="1" x14ac:dyDescent="0.3">
      <c r="A306" s="3" t="s">
        <v>534</v>
      </c>
      <c r="B306" s="4" t="s">
        <v>535</v>
      </c>
      <c r="C306" s="4">
        <v>143</v>
      </c>
      <c r="D306" s="4">
        <v>214</v>
      </c>
      <c r="F306" s="3" t="s">
        <v>527</v>
      </c>
      <c r="G306" s="4" t="s">
        <v>62</v>
      </c>
      <c r="H306" s="4">
        <v>103</v>
      </c>
      <c r="I306" s="4">
        <v>251</v>
      </c>
      <c r="K306" s="3" t="s">
        <v>488</v>
      </c>
      <c r="L306" s="4" t="s">
        <v>2288</v>
      </c>
      <c r="M306" s="4">
        <v>6.7610000000000001</v>
      </c>
      <c r="N306" s="4">
        <v>7.173</v>
      </c>
      <c r="O306" s="5"/>
    </row>
    <row r="307" spans="1:15" ht="15.75" thickBot="1" x14ac:dyDescent="0.3">
      <c r="A307" s="3" t="s">
        <v>536</v>
      </c>
      <c r="B307" s="4" t="s">
        <v>537</v>
      </c>
      <c r="C307" s="4">
        <v>88</v>
      </c>
      <c r="D307" s="4">
        <v>184</v>
      </c>
      <c r="F307" s="3" t="s">
        <v>529</v>
      </c>
      <c r="G307" s="4" t="s">
        <v>191</v>
      </c>
      <c r="H307" s="4">
        <v>143</v>
      </c>
      <c r="I307" s="4">
        <v>754</v>
      </c>
      <c r="K307" s="3" t="s">
        <v>1892</v>
      </c>
      <c r="L307" s="4" t="s">
        <v>75</v>
      </c>
      <c r="M307" s="4">
        <v>413</v>
      </c>
      <c r="N307" s="4">
        <v>529</v>
      </c>
      <c r="O307" s="5"/>
    </row>
    <row r="308" spans="1:15" ht="15.75" thickBot="1" x14ac:dyDescent="0.3">
      <c r="A308" s="3" t="s">
        <v>538</v>
      </c>
      <c r="B308" s="4" t="s">
        <v>539</v>
      </c>
      <c r="C308" s="4">
        <v>13</v>
      </c>
      <c r="D308" s="4">
        <v>152</v>
      </c>
      <c r="F308" s="3" t="s">
        <v>530</v>
      </c>
      <c r="G308" s="4" t="s">
        <v>1159</v>
      </c>
      <c r="H308" s="4">
        <v>165</v>
      </c>
      <c r="I308" s="4">
        <v>403</v>
      </c>
      <c r="K308" s="3" t="s">
        <v>492</v>
      </c>
      <c r="L308" s="4" t="s">
        <v>1908</v>
      </c>
      <c r="M308" s="4">
        <v>331</v>
      </c>
      <c r="N308" s="4">
        <v>389</v>
      </c>
      <c r="O308" s="5"/>
    </row>
    <row r="309" spans="1:15" ht="15.75" thickBot="1" x14ac:dyDescent="0.3">
      <c r="A309" s="3" t="s">
        <v>540</v>
      </c>
      <c r="B309" s="4" t="s">
        <v>541</v>
      </c>
      <c r="C309" s="4">
        <v>32</v>
      </c>
      <c r="D309" s="4">
        <v>359</v>
      </c>
      <c r="F309" s="3" t="s">
        <v>532</v>
      </c>
      <c r="G309" s="4" t="s">
        <v>1764</v>
      </c>
      <c r="H309" s="4">
        <v>303</v>
      </c>
      <c r="I309" s="4">
        <v>493</v>
      </c>
      <c r="K309" s="3" t="s">
        <v>1893</v>
      </c>
      <c r="L309" s="4" t="s">
        <v>2289</v>
      </c>
      <c r="M309" s="4">
        <v>341</v>
      </c>
      <c r="N309" s="4">
        <v>417</v>
      </c>
      <c r="O309" s="5"/>
    </row>
    <row r="310" spans="1:15" ht="15.75" thickBot="1" x14ac:dyDescent="0.3">
      <c r="A310" s="3" t="s">
        <v>542</v>
      </c>
      <c r="B310" s="4" t="s">
        <v>543</v>
      </c>
      <c r="C310" s="4">
        <v>1.5449999999999999</v>
      </c>
      <c r="D310" s="4">
        <v>1.754</v>
      </c>
      <c r="F310" s="3" t="s">
        <v>534</v>
      </c>
      <c r="G310" s="4" t="s">
        <v>1903</v>
      </c>
      <c r="H310" s="4">
        <v>166</v>
      </c>
      <c r="I310" s="4">
        <v>275</v>
      </c>
      <c r="K310" s="3" t="s">
        <v>494</v>
      </c>
      <c r="L310" s="4" t="s">
        <v>2221</v>
      </c>
      <c r="M310" s="4">
        <v>145</v>
      </c>
      <c r="N310" s="4">
        <v>159</v>
      </c>
      <c r="O310" s="5"/>
    </row>
    <row r="311" spans="1:15" ht="15.75" thickBot="1" x14ac:dyDescent="0.3">
      <c r="A311" s="3" t="s">
        <v>544</v>
      </c>
      <c r="B311" s="4" t="s">
        <v>545</v>
      </c>
      <c r="C311" s="4">
        <v>27.452999999999999</v>
      </c>
      <c r="D311" s="4">
        <v>60.646999999999998</v>
      </c>
      <c r="F311" s="3" t="s">
        <v>536</v>
      </c>
      <c r="G311" s="4" t="s">
        <v>1299</v>
      </c>
      <c r="H311" s="4">
        <v>104</v>
      </c>
      <c r="I311" s="4">
        <v>203</v>
      </c>
      <c r="K311" s="3" t="s">
        <v>496</v>
      </c>
      <c r="L311" s="4" t="s">
        <v>2290</v>
      </c>
      <c r="M311" s="4">
        <v>4.6630000000000003</v>
      </c>
      <c r="N311" s="4">
        <v>4.7510000000000003</v>
      </c>
      <c r="O311" s="5"/>
    </row>
    <row r="312" spans="1:15" ht="15.75" thickBot="1" x14ac:dyDescent="0.3">
      <c r="A312" s="3" t="s">
        <v>546</v>
      </c>
      <c r="B312" s="4" t="s">
        <v>108</v>
      </c>
      <c r="C312" s="4">
        <v>1.167</v>
      </c>
      <c r="D312" s="4">
        <v>3.399</v>
      </c>
      <c r="F312" s="3" t="s">
        <v>538</v>
      </c>
      <c r="G312" s="4" t="s">
        <v>1097</v>
      </c>
      <c r="H312" s="4">
        <v>37</v>
      </c>
      <c r="I312" s="4">
        <v>186</v>
      </c>
      <c r="K312" s="3" t="s">
        <v>498</v>
      </c>
      <c r="L312" s="4" t="s">
        <v>2179</v>
      </c>
      <c r="M312" s="4">
        <v>218</v>
      </c>
      <c r="N312" s="4">
        <v>246</v>
      </c>
      <c r="O312" s="5"/>
    </row>
    <row r="313" spans="1:15" ht="15.75" thickBot="1" x14ac:dyDescent="0.3">
      <c r="A313" s="3" t="s">
        <v>547</v>
      </c>
      <c r="B313" s="4" t="s">
        <v>548</v>
      </c>
      <c r="C313" s="4">
        <v>476</v>
      </c>
      <c r="D313" s="4">
        <v>1.0589999999999999</v>
      </c>
      <c r="F313" s="3" t="s">
        <v>540</v>
      </c>
      <c r="G313" s="4" t="s">
        <v>1616</v>
      </c>
      <c r="H313" s="4">
        <v>65</v>
      </c>
      <c r="I313" s="4">
        <v>315</v>
      </c>
      <c r="K313" s="3" t="s">
        <v>500</v>
      </c>
      <c r="L313" s="4" t="s">
        <v>2291</v>
      </c>
      <c r="M313" s="4">
        <v>650</v>
      </c>
      <c r="N313" s="4">
        <v>682</v>
      </c>
      <c r="O313" s="5"/>
    </row>
    <row r="314" spans="1:15" ht="15.75" thickBot="1" x14ac:dyDescent="0.3">
      <c r="A314" s="3" t="s">
        <v>549</v>
      </c>
      <c r="B314" s="4" t="s">
        <v>550</v>
      </c>
      <c r="C314" s="4">
        <v>33</v>
      </c>
      <c r="D314" s="4">
        <v>377</v>
      </c>
      <c r="F314" s="3" t="s">
        <v>542</v>
      </c>
      <c r="G314" s="4" t="s">
        <v>1904</v>
      </c>
      <c r="H314" s="4">
        <v>2.262</v>
      </c>
      <c r="I314" s="4">
        <v>2.4369999999999998</v>
      </c>
      <c r="K314" s="3" t="s">
        <v>502</v>
      </c>
      <c r="L314" s="4" t="s">
        <v>2133</v>
      </c>
      <c r="M314" s="4">
        <v>3.262</v>
      </c>
      <c r="N314" s="4">
        <v>3.4470000000000001</v>
      </c>
      <c r="O314" s="5"/>
    </row>
    <row r="315" spans="1:15" ht="15.75" thickBot="1" x14ac:dyDescent="0.3">
      <c r="A315" s="3" t="s">
        <v>551</v>
      </c>
      <c r="B315" s="4" t="s">
        <v>552</v>
      </c>
      <c r="C315" s="4">
        <v>125</v>
      </c>
      <c r="D315" s="4">
        <v>429</v>
      </c>
      <c r="F315" s="3" t="s">
        <v>544</v>
      </c>
      <c r="G315" s="4" t="s">
        <v>497</v>
      </c>
      <c r="H315" s="4">
        <v>60.289000000000001</v>
      </c>
      <c r="I315" s="4">
        <v>84.248999999999995</v>
      </c>
      <c r="K315" s="3" t="s">
        <v>504</v>
      </c>
      <c r="L315" s="4" t="s">
        <v>2083</v>
      </c>
      <c r="M315" s="4">
        <v>124</v>
      </c>
      <c r="N315" s="4">
        <v>144</v>
      </c>
      <c r="O315" s="5"/>
    </row>
    <row r="316" spans="1:15" ht="15.75" thickBot="1" x14ac:dyDescent="0.3">
      <c r="A316" s="3" t="s">
        <v>553</v>
      </c>
      <c r="B316" s="4" t="s">
        <v>19</v>
      </c>
      <c r="C316" s="4">
        <v>293</v>
      </c>
      <c r="D316" s="4">
        <v>883</v>
      </c>
      <c r="F316" s="3" t="s">
        <v>546</v>
      </c>
      <c r="G316" s="4" t="s">
        <v>1867</v>
      </c>
      <c r="H316" s="4">
        <v>5.0579999999999998</v>
      </c>
      <c r="I316" s="4">
        <v>6.7530000000000001</v>
      </c>
      <c r="K316" s="3" t="s">
        <v>506</v>
      </c>
      <c r="L316" s="4" t="s">
        <v>1899</v>
      </c>
      <c r="M316" s="4">
        <v>168</v>
      </c>
      <c r="N316" s="4">
        <v>186</v>
      </c>
      <c r="O316" s="5"/>
    </row>
    <row r="317" spans="1:15" ht="15.75" thickBot="1" x14ac:dyDescent="0.3">
      <c r="A317" s="3" t="s">
        <v>554</v>
      </c>
      <c r="B317" s="4" t="s">
        <v>555</v>
      </c>
      <c r="C317" s="4">
        <v>240</v>
      </c>
      <c r="D317" s="4">
        <v>651</v>
      </c>
      <c r="F317" s="3" t="s">
        <v>547</v>
      </c>
      <c r="G317" s="4" t="s">
        <v>682</v>
      </c>
      <c r="H317" s="4">
        <v>2.0139999999999998</v>
      </c>
      <c r="I317" s="4">
        <v>2.5230000000000001</v>
      </c>
      <c r="K317" s="3" t="s">
        <v>508</v>
      </c>
      <c r="L317" s="4" t="s">
        <v>2052</v>
      </c>
      <c r="M317" s="4">
        <v>2.7610000000000001</v>
      </c>
      <c r="N317" s="4">
        <v>2.8159999999999998</v>
      </c>
      <c r="O317" s="5"/>
    </row>
    <row r="318" spans="1:15" ht="15.75" thickBot="1" x14ac:dyDescent="0.3">
      <c r="A318" s="3" t="s">
        <v>556</v>
      </c>
      <c r="B318" s="4" t="s">
        <v>31</v>
      </c>
      <c r="C318" s="4">
        <v>742</v>
      </c>
      <c r="D318" s="4">
        <v>5.157</v>
      </c>
      <c r="F318" s="3" t="s">
        <v>549</v>
      </c>
      <c r="G318" s="4" t="s">
        <v>1379</v>
      </c>
      <c r="H318" s="4">
        <v>187</v>
      </c>
      <c r="I318" s="4">
        <v>475</v>
      </c>
      <c r="K318" s="3" t="s">
        <v>510</v>
      </c>
      <c r="L318" s="4" t="s">
        <v>581</v>
      </c>
      <c r="M318" s="4">
        <v>209</v>
      </c>
      <c r="N318" s="4">
        <v>301</v>
      </c>
      <c r="O318" s="5"/>
    </row>
    <row r="319" spans="1:15" ht="15.75" thickBot="1" x14ac:dyDescent="0.3">
      <c r="A319" s="3" t="s">
        <v>557</v>
      </c>
      <c r="B319" s="4" t="s">
        <v>501</v>
      </c>
      <c r="C319" s="4">
        <v>41</v>
      </c>
      <c r="D319" s="4">
        <v>272</v>
      </c>
      <c r="F319" s="3" t="s">
        <v>1905</v>
      </c>
      <c r="G319" s="4" t="s">
        <v>1906</v>
      </c>
      <c r="H319" s="4">
        <v>481</v>
      </c>
      <c r="I319" s="4">
        <v>673</v>
      </c>
      <c r="K319" s="3" t="s">
        <v>511</v>
      </c>
      <c r="L319" s="4" t="s">
        <v>1914</v>
      </c>
      <c r="M319" s="4">
        <v>16.856000000000002</v>
      </c>
      <c r="N319" s="4">
        <v>18.385000000000002</v>
      </c>
      <c r="O319" s="5"/>
    </row>
    <row r="320" spans="1:15" ht="15.75" thickBot="1" x14ac:dyDescent="0.3">
      <c r="A320" s="3" t="s">
        <v>558</v>
      </c>
      <c r="B320" s="4" t="s">
        <v>559</v>
      </c>
      <c r="C320" s="4">
        <v>28</v>
      </c>
      <c r="D320" s="4">
        <v>109</v>
      </c>
      <c r="F320" s="3" t="s">
        <v>1907</v>
      </c>
      <c r="G320" s="4" t="s">
        <v>853</v>
      </c>
      <c r="H320" s="4">
        <v>952</v>
      </c>
      <c r="I320" s="4">
        <v>1.4079999999999999</v>
      </c>
      <c r="K320" s="3" t="s">
        <v>513</v>
      </c>
      <c r="L320" s="4" t="s">
        <v>844</v>
      </c>
      <c r="M320" s="4">
        <v>494</v>
      </c>
      <c r="N320" s="4">
        <v>613</v>
      </c>
      <c r="O320" s="5"/>
    </row>
    <row r="321" spans="1:15" ht="15.75" thickBot="1" x14ac:dyDescent="0.3">
      <c r="A321" s="3" t="s">
        <v>560</v>
      </c>
      <c r="B321" s="4" t="s">
        <v>561</v>
      </c>
      <c r="C321" s="4">
        <v>184</v>
      </c>
      <c r="D321" s="4">
        <v>867</v>
      </c>
      <c r="F321" s="3" t="s">
        <v>554</v>
      </c>
      <c r="G321" s="4" t="s">
        <v>1908</v>
      </c>
      <c r="H321" s="4">
        <v>1.4239999999999999</v>
      </c>
      <c r="I321" s="4">
        <v>1.6739999999999999</v>
      </c>
      <c r="K321" s="3" t="s">
        <v>514</v>
      </c>
      <c r="L321" s="4" t="s">
        <v>1542</v>
      </c>
      <c r="M321" s="4">
        <v>621</v>
      </c>
      <c r="N321" s="4">
        <v>753</v>
      </c>
      <c r="O321" s="5"/>
    </row>
    <row r="322" spans="1:15" ht="15.75" thickBot="1" x14ac:dyDescent="0.3">
      <c r="A322" s="3" t="s">
        <v>562</v>
      </c>
      <c r="B322" s="4" t="s">
        <v>563</v>
      </c>
      <c r="C322" s="4">
        <v>11</v>
      </c>
      <c r="D322" s="4">
        <v>157</v>
      </c>
      <c r="F322" s="3" t="s">
        <v>556</v>
      </c>
      <c r="G322" s="4" t="s">
        <v>1909</v>
      </c>
      <c r="H322" s="4">
        <v>2.6669999999999998</v>
      </c>
      <c r="I322" s="4">
        <v>7.0789999999999997</v>
      </c>
      <c r="K322" s="3" t="s">
        <v>516</v>
      </c>
      <c r="L322" s="4" t="s">
        <v>1877</v>
      </c>
      <c r="M322" s="4">
        <v>365</v>
      </c>
      <c r="N322" s="4">
        <v>495</v>
      </c>
      <c r="O322" s="5"/>
    </row>
    <row r="323" spans="1:15" ht="15.75" thickBot="1" x14ac:dyDescent="0.3">
      <c r="A323" s="3" t="s">
        <v>564</v>
      </c>
      <c r="B323" s="4" t="s">
        <v>565</v>
      </c>
      <c r="C323" s="4">
        <v>130</v>
      </c>
      <c r="D323" s="4">
        <v>766</v>
      </c>
      <c r="F323" s="3" t="s">
        <v>557</v>
      </c>
      <c r="G323" s="4" t="s">
        <v>583</v>
      </c>
      <c r="H323" s="4">
        <v>66</v>
      </c>
      <c r="I323" s="4">
        <v>385</v>
      </c>
      <c r="K323" s="3" t="s">
        <v>518</v>
      </c>
      <c r="L323" s="4" t="s">
        <v>2035</v>
      </c>
      <c r="M323" s="4">
        <v>460</v>
      </c>
      <c r="N323" s="4">
        <v>525</v>
      </c>
      <c r="O323" s="5"/>
    </row>
    <row r="324" spans="1:15" ht="15.75" thickBot="1" x14ac:dyDescent="0.3">
      <c r="A324" s="3" t="s">
        <v>566</v>
      </c>
      <c r="B324" s="4" t="s">
        <v>104</v>
      </c>
      <c r="C324" s="4">
        <v>0</v>
      </c>
      <c r="D324" s="4">
        <v>48</v>
      </c>
      <c r="F324" s="3" t="s">
        <v>1910</v>
      </c>
      <c r="G324" s="4" t="s">
        <v>690</v>
      </c>
      <c r="H324" s="4">
        <v>116</v>
      </c>
      <c r="I324" s="4">
        <v>233</v>
      </c>
      <c r="K324" s="3" t="s">
        <v>51</v>
      </c>
      <c r="L324" s="4" t="s">
        <v>908</v>
      </c>
      <c r="M324" s="4">
        <v>407</v>
      </c>
      <c r="N324" s="4">
        <v>533</v>
      </c>
      <c r="O324" s="5"/>
    </row>
    <row r="325" spans="1:15" ht="15.75" thickBot="1" x14ac:dyDescent="0.3">
      <c r="A325" s="3" t="s">
        <v>567</v>
      </c>
      <c r="B325" s="4" t="s">
        <v>568</v>
      </c>
      <c r="C325" s="4">
        <v>36</v>
      </c>
      <c r="D325" s="4">
        <v>222</v>
      </c>
      <c r="F325" s="3" t="s">
        <v>560</v>
      </c>
      <c r="G325" s="4" t="s">
        <v>1911</v>
      </c>
      <c r="H325" s="4">
        <v>717</v>
      </c>
      <c r="I325" s="4">
        <v>1.395</v>
      </c>
      <c r="K325" s="3" t="s">
        <v>160</v>
      </c>
      <c r="L325" s="4" t="s">
        <v>1864</v>
      </c>
      <c r="M325" s="4">
        <v>13.348000000000001</v>
      </c>
      <c r="N325" s="4">
        <v>14.153</v>
      </c>
      <c r="O325" s="5"/>
    </row>
    <row r="326" spans="1:15" ht="15.75" thickBot="1" x14ac:dyDescent="0.3">
      <c r="A326" s="3" t="s">
        <v>569</v>
      </c>
      <c r="B326" s="4" t="s">
        <v>367</v>
      </c>
      <c r="C326" s="4">
        <v>4</v>
      </c>
      <c r="D326" s="4">
        <v>233</v>
      </c>
      <c r="F326" s="3" t="s">
        <v>1912</v>
      </c>
      <c r="G326" s="4" t="s">
        <v>157</v>
      </c>
      <c r="H326" s="4">
        <v>29</v>
      </c>
      <c r="I326" s="4">
        <v>277</v>
      </c>
      <c r="K326" s="3" t="s">
        <v>520</v>
      </c>
      <c r="L326" s="4" t="s">
        <v>2221</v>
      </c>
      <c r="M326" s="4">
        <v>466</v>
      </c>
      <c r="N326" s="4">
        <v>511</v>
      </c>
      <c r="O326" s="5"/>
    </row>
    <row r="327" spans="1:15" ht="15.75" thickBot="1" x14ac:dyDescent="0.3">
      <c r="A327" s="3" t="s">
        <v>570</v>
      </c>
      <c r="B327" s="4" t="s">
        <v>571</v>
      </c>
      <c r="C327" s="4">
        <v>20</v>
      </c>
      <c r="D327" s="4">
        <v>272</v>
      </c>
      <c r="F327" s="3" t="s">
        <v>564</v>
      </c>
      <c r="G327" s="4" t="s">
        <v>1802</v>
      </c>
      <c r="H327" s="4">
        <v>422</v>
      </c>
      <c r="I327" s="4">
        <v>958</v>
      </c>
      <c r="K327" s="3" t="s">
        <v>522</v>
      </c>
      <c r="L327" s="4" t="s">
        <v>1881</v>
      </c>
      <c r="M327" s="4">
        <v>695</v>
      </c>
      <c r="N327" s="4">
        <v>802</v>
      </c>
      <c r="O327" s="5"/>
    </row>
    <row r="328" spans="1:15" ht="15.75" thickBot="1" x14ac:dyDescent="0.3">
      <c r="A328" s="3" t="s">
        <v>572</v>
      </c>
      <c r="B328" s="4" t="s">
        <v>205</v>
      </c>
      <c r="C328" s="4">
        <v>12</v>
      </c>
      <c r="D328" s="4">
        <v>187</v>
      </c>
      <c r="F328" s="3" t="s">
        <v>1913</v>
      </c>
      <c r="G328" s="4" t="s">
        <v>1914</v>
      </c>
      <c r="H328" s="4">
        <v>55</v>
      </c>
      <c r="I328" s="4">
        <v>60</v>
      </c>
      <c r="K328" s="3" t="s">
        <v>524</v>
      </c>
      <c r="L328" s="4" t="s">
        <v>1960</v>
      </c>
      <c r="M328" s="4">
        <v>5.55</v>
      </c>
      <c r="N328" s="4">
        <v>6.5890000000000004</v>
      </c>
      <c r="O328" s="5"/>
    </row>
    <row r="329" spans="1:15" ht="15.75" thickBot="1" x14ac:dyDescent="0.3">
      <c r="A329" s="3" t="s">
        <v>573</v>
      </c>
      <c r="B329" s="4" t="s">
        <v>235</v>
      </c>
      <c r="C329" s="4">
        <v>6</v>
      </c>
      <c r="D329" s="4">
        <v>271</v>
      </c>
      <c r="F329" s="3" t="s">
        <v>567</v>
      </c>
      <c r="G329" s="4" t="s">
        <v>1915</v>
      </c>
      <c r="H329" s="4">
        <v>168</v>
      </c>
      <c r="I329" s="4">
        <v>340</v>
      </c>
      <c r="K329" s="3" t="s">
        <v>525</v>
      </c>
      <c r="L329" s="4" t="s">
        <v>2292</v>
      </c>
      <c r="M329" s="4">
        <v>185</v>
      </c>
      <c r="N329" s="4">
        <v>463</v>
      </c>
      <c r="O329" s="5"/>
    </row>
    <row r="330" spans="1:15" ht="15.75" thickBot="1" x14ac:dyDescent="0.3">
      <c r="A330" s="3" t="s">
        <v>574</v>
      </c>
      <c r="B330" s="4" t="s">
        <v>104</v>
      </c>
      <c r="C330" s="4">
        <v>0</v>
      </c>
      <c r="D330" s="4">
        <v>132</v>
      </c>
      <c r="F330" s="3" t="s">
        <v>1916</v>
      </c>
      <c r="G330" s="4" t="s">
        <v>227</v>
      </c>
      <c r="H330" s="4">
        <v>9</v>
      </c>
      <c r="I330" s="4">
        <v>203</v>
      </c>
      <c r="K330" s="3" t="s">
        <v>527</v>
      </c>
      <c r="L330" s="4" t="s">
        <v>483</v>
      </c>
      <c r="M330" s="4">
        <v>262</v>
      </c>
      <c r="N330" s="4">
        <v>285</v>
      </c>
      <c r="O330" s="5"/>
    </row>
    <row r="331" spans="1:15" ht="15.75" thickBot="1" x14ac:dyDescent="0.3">
      <c r="A331" s="3" t="s">
        <v>575</v>
      </c>
      <c r="B331" s="4" t="s">
        <v>187</v>
      </c>
      <c r="C331" s="4">
        <v>7</v>
      </c>
      <c r="D331" s="4">
        <v>374</v>
      </c>
      <c r="F331" s="3" t="s">
        <v>570</v>
      </c>
      <c r="G331" s="4" t="s">
        <v>231</v>
      </c>
      <c r="H331" s="4">
        <v>29</v>
      </c>
      <c r="I331" s="4">
        <v>329</v>
      </c>
      <c r="K331" s="3" t="s">
        <v>529</v>
      </c>
      <c r="L331" s="4" t="s">
        <v>1078</v>
      </c>
      <c r="M331" s="4">
        <v>293</v>
      </c>
      <c r="N331" s="4">
        <v>763</v>
      </c>
      <c r="O331" s="5"/>
    </row>
    <row r="332" spans="1:15" ht="15.75" thickBot="1" x14ac:dyDescent="0.3">
      <c r="A332" s="3" t="s">
        <v>576</v>
      </c>
      <c r="B332" s="4" t="s">
        <v>577</v>
      </c>
      <c r="C332" s="4">
        <v>20</v>
      </c>
      <c r="D332" s="4">
        <v>141</v>
      </c>
      <c r="F332" s="3" t="s">
        <v>1917</v>
      </c>
      <c r="G332" s="4" t="s">
        <v>1400</v>
      </c>
      <c r="H332" s="4">
        <v>55</v>
      </c>
      <c r="I332" s="4">
        <v>289</v>
      </c>
      <c r="K332" s="3" t="s">
        <v>530</v>
      </c>
      <c r="L332" s="4" t="s">
        <v>978</v>
      </c>
      <c r="M332" s="4">
        <v>350</v>
      </c>
      <c r="N332" s="4">
        <v>453</v>
      </c>
      <c r="O332" s="5"/>
    </row>
    <row r="333" spans="1:15" ht="15.75" thickBot="1" x14ac:dyDescent="0.3">
      <c r="A333" s="3" t="s">
        <v>578</v>
      </c>
      <c r="B333" s="4" t="s">
        <v>579</v>
      </c>
      <c r="C333" s="4">
        <v>243</v>
      </c>
      <c r="D333" s="4">
        <v>1.1060000000000001</v>
      </c>
      <c r="F333" s="3" t="s">
        <v>573</v>
      </c>
      <c r="G333" s="4" t="s">
        <v>1918</v>
      </c>
      <c r="H333" s="4">
        <v>50</v>
      </c>
      <c r="I333" s="4">
        <v>283</v>
      </c>
      <c r="K333" s="3" t="s">
        <v>532</v>
      </c>
      <c r="L333" s="4" t="s">
        <v>2293</v>
      </c>
      <c r="M333" s="4">
        <v>518</v>
      </c>
      <c r="N333" s="4">
        <v>546</v>
      </c>
      <c r="O333" s="5"/>
    </row>
    <row r="334" spans="1:15" ht="15.75" thickBot="1" x14ac:dyDescent="0.3">
      <c r="A334" s="3" t="s">
        <v>580</v>
      </c>
      <c r="B334" s="4" t="s">
        <v>581</v>
      </c>
      <c r="C334" s="4">
        <v>18.361000000000001</v>
      </c>
      <c r="D334" s="4">
        <v>26.423999999999999</v>
      </c>
      <c r="F334" s="3" t="s">
        <v>574</v>
      </c>
      <c r="G334" s="4" t="s">
        <v>1919</v>
      </c>
      <c r="H334" s="4">
        <v>154</v>
      </c>
      <c r="I334" s="4">
        <v>207</v>
      </c>
      <c r="K334" s="3" t="s">
        <v>534</v>
      </c>
      <c r="L334" s="4" t="s">
        <v>2294</v>
      </c>
      <c r="M334" s="4">
        <v>327</v>
      </c>
      <c r="N334" s="4">
        <v>337</v>
      </c>
      <c r="O334" s="5"/>
    </row>
    <row r="335" spans="1:15" ht="15.75" thickBot="1" x14ac:dyDescent="0.3">
      <c r="A335" s="3" t="s">
        <v>582</v>
      </c>
      <c r="B335" s="4" t="s">
        <v>583</v>
      </c>
      <c r="C335" s="4">
        <v>84</v>
      </c>
      <c r="D335" s="4">
        <v>491</v>
      </c>
      <c r="F335" s="3" t="s">
        <v>1920</v>
      </c>
      <c r="G335" s="4" t="s">
        <v>1921</v>
      </c>
      <c r="H335" s="4">
        <v>320</v>
      </c>
      <c r="I335" s="4">
        <v>617</v>
      </c>
      <c r="K335" s="3" t="s">
        <v>536</v>
      </c>
      <c r="L335" s="4" t="s">
        <v>2141</v>
      </c>
      <c r="M335" s="4">
        <v>214</v>
      </c>
      <c r="N335" s="4">
        <v>225</v>
      </c>
      <c r="O335" s="5"/>
    </row>
    <row r="336" spans="1:15" ht="15.75" thickBot="1" x14ac:dyDescent="0.3">
      <c r="A336" s="3" t="s">
        <v>584</v>
      </c>
      <c r="B336" s="4" t="s">
        <v>100</v>
      </c>
      <c r="C336" s="4">
        <v>82</v>
      </c>
      <c r="D336" s="4">
        <v>871</v>
      </c>
      <c r="F336" s="3" t="s">
        <v>1922</v>
      </c>
      <c r="G336" s="4" t="s">
        <v>541</v>
      </c>
      <c r="H336" s="4">
        <v>17</v>
      </c>
      <c r="I336" s="4">
        <v>189</v>
      </c>
      <c r="K336" s="3" t="s">
        <v>538</v>
      </c>
      <c r="L336" s="4" t="s">
        <v>468</v>
      </c>
      <c r="M336" s="4">
        <v>168</v>
      </c>
      <c r="N336" s="4">
        <v>189</v>
      </c>
      <c r="O336" s="5"/>
    </row>
    <row r="337" spans="1:15" ht="15.75" thickBot="1" x14ac:dyDescent="0.3">
      <c r="A337" s="3" t="s">
        <v>585</v>
      </c>
      <c r="B337" s="4" t="s">
        <v>586</v>
      </c>
      <c r="C337" s="4">
        <v>2</v>
      </c>
      <c r="D337" s="4">
        <v>338</v>
      </c>
      <c r="F337" s="3" t="s">
        <v>1923</v>
      </c>
      <c r="G337" s="4" t="s">
        <v>1847</v>
      </c>
      <c r="H337" s="4">
        <v>460</v>
      </c>
      <c r="I337" s="4">
        <v>1.3140000000000001</v>
      </c>
      <c r="K337" s="3" t="s">
        <v>540</v>
      </c>
      <c r="L337" s="4" t="s">
        <v>2295</v>
      </c>
      <c r="M337" s="4">
        <v>294</v>
      </c>
      <c r="N337" s="4">
        <v>358</v>
      </c>
      <c r="O337" s="5"/>
    </row>
    <row r="338" spans="1:15" ht="15.75" thickBot="1" x14ac:dyDescent="0.3">
      <c r="A338" s="3" t="s">
        <v>587</v>
      </c>
      <c r="B338" s="4" t="s">
        <v>588</v>
      </c>
      <c r="C338" s="4">
        <v>15.427</v>
      </c>
      <c r="D338" s="4">
        <v>19.465</v>
      </c>
      <c r="F338" s="3" t="s">
        <v>580</v>
      </c>
      <c r="G338" s="4" t="s">
        <v>919</v>
      </c>
      <c r="H338" s="4">
        <v>31.486000000000001</v>
      </c>
      <c r="I338" s="4">
        <v>35.968000000000004</v>
      </c>
      <c r="K338" s="3" t="s">
        <v>542</v>
      </c>
      <c r="L338" s="4" t="s">
        <v>2296</v>
      </c>
      <c r="M338" s="4">
        <v>2.9390000000000001</v>
      </c>
      <c r="N338" s="4">
        <v>2.97</v>
      </c>
      <c r="O338" s="5"/>
    </row>
    <row r="339" spans="1:15" ht="15.75" thickBot="1" x14ac:dyDescent="0.3">
      <c r="A339" s="3" t="s">
        <v>589</v>
      </c>
      <c r="B339" s="4" t="s">
        <v>590</v>
      </c>
      <c r="C339" s="4">
        <v>61</v>
      </c>
      <c r="D339" s="4">
        <v>454</v>
      </c>
      <c r="F339" s="3" t="s">
        <v>1924</v>
      </c>
      <c r="G339" s="4" t="s">
        <v>1925</v>
      </c>
      <c r="H339" s="4">
        <v>409</v>
      </c>
      <c r="I339" s="4">
        <v>583</v>
      </c>
      <c r="K339" s="3" t="s">
        <v>544</v>
      </c>
      <c r="L339" s="4" t="s">
        <v>85</v>
      </c>
      <c r="M339" s="4">
        <v>115.015</v>
      </c>
      <c r="N339" s="4">
        <v>128.91</v>
      </c>
      <c r="O339" s="5"/>
    </row>
    <row r="340" spans="1:15" ht="15.75" thickBot="1" x14ac:dyDescent="0.3">
      <c r="A340" s="3" t="s">
        <v>591</v>
      </c>
      <c r="B340" s="4" t="s">
        <v>592</v>
      </c>
      <c r="C340" s="4">
        <v>223</v>
      </c>
      <c r="D340" s="4">
        <v>680</v>
      </c>
      <c r="F340" s="3" t="s">
        <v>584</v>
      </c>
      <c r="G340" s="4" t="s">
        <v>1719</v>
      </c>
      <c r="H340" s="4">
        <v>485</v>
      </c>
      <c r="I340" s="4">
        <v>987</v>
      </c>
      <c r="K340" s="3" t="s">
        <v>546</v>
      </c>
      <c r="L340" s="4" t="s">
        <v>699</v>
      </c>
      <c r="M340" s="4">
        <v>9.3569999999999993</v>
      </c>
      <c r="N340" s="4">
        <v>10.249000000000001</v>
      </c>
      <c r="O340" s="5"/>
    </row>
    <row r="341" spans="1:15" ht="15.75" thickBot="1" x14ac:dyDescent="0.3">
      <c r="A341" s="3" t="s">
        <v>593</v>
      </c>
      <c r="B341" s="4" t="s">
        <v>594</v>
      </c>
      <c r="C341" s="4">
        <v>69</v>
      </c>
      <c r="D341" s="4">
        <v>553</v>
      </c>
      <c r="F341" s="3" t="s">
        <v>1926</v>
      </c>
      <c r="G341" s="4" t="s">
        <v>679</v>
      </c>
      <c r="H341" s="4">
        <v>194</v>
      </c>
      <c r="I341" s="4">
        <v>388</v>
      </c>
      <c r="K341" s="3" t="s">
        <v>547</v>
      </c>
      <c r="L341" s="4" t="s">
        <v>2090</v>
      </c>
      <c r="M341" s="4">
        <v>3.87</v>
      </c>
      <c r="N341" s="4">
        <v>4.2960000000000003</v>
      </c>
      <c r="O341" s="5"/>
    </row>
    <row r="342" spans="1:15" ht="15.75" thickBot="1" x14ac:dyDescent="0.3">
      <c r="A342" s="3" t="s">
        <v>595</v>
      </c>
      <c r="B342" s="4" t="s">
        <v>388</v>
      </c>
      <c r="C342" s="4">
        <v>199</v>
      </c>
      <c r="D342" s="4">
        <v>512</v>
      </c>
      <c r="F342" s="3" t="s">
        <v>587</v>
      </c>
      <c r="G342" s="4" t="s">
        <v>1883</v>
      </c>
      <c r="H342" s="4">
        <v>20.814</v>
      </c>
      <c r="I342" s="4">
        <v>22.463999999999999</v>
      </c>
      <c r="K342" s="3" t="s">
        <v>1037</v>
      </c>
      <c r="L342" s="4" t="s">
        <v>1879</v>
      </c>
      <c r="M342" s="4">
        <v>486</v>
      </c>
      <c r="N342" s="4">
        <v>572</v>
      </c>
      <c r="O342" s="5"/>
    </row>
    <row r="343" spans="1:15" ht="15.75" thickBot="1" x14ac:dyDescent="0.3">
      <c r="A343" s="3" t="s">
        <v>596</v>
      </c>
      <c r="B343" s="4" t="s">
        <v>597</v>
      </c>
      <c r="C343" s="4">
        <v>2.214</v>
      </c>
      <c r="D343" s="4">
        <v>3.06</v>
      </c>
      <c r="F343" s="3" t="s">
        <v>589</v>
      </c>
      <c r="G343" s="4" t="s">
        <v>1719</v>
      </c>
      <c r="H343" s="4">
        <v>200</v>
      </c>
      <c r="I343" s="4">
        <v>407</v>
      </c>
      <c r="K343" s="3" t="s">
        <v>1905</v>
      </c>
      <c r="L343" s="4" t="s">
        <v>897</v>
      </c>
      <c r="M343" s="4">
        <v>748</v>
      </c>
      <c r="N343" s="4">
        <v>867</v>
      </c>
      <c r="O343" s="5"/>
    </row>
    <row r="344" spans="1:15" ht="15.75" thickBot="1" x14ac:dyDescent="0.3">
      <c r="A344" s="3" t="s">
        <v>598</v>
      </c>
      <c r="B344" s="4" t="s">
        <v>207</v>
      </c>
      <c r="C344" s="4">
        <v>1.0629999999999999</v>
      </c>
      <c r="D344" s="4">
        <v>4.25</v>
      </c>
      <c r="F344" s="3" t="s">
        <v>591</v>
      </c>
      <c r="G344" s="4" t="s">
        <v>338</v>
      </c>
      <c r="H344" s="4">
        <v>461</v>
      </c>
      <c r="I344" s="4">
        <v>870</v>
      </c>
      <c r="K344" s="3" t="s">
        <v>553</v>
      </c>
      <c r="L344" s="4" t="s">
        <v>2264</v>
      </c>
      <c r="M344" s="4">
        <v>1.8129999999999999</v>
      </c>
      <c r="N344" s="4">
        <v>1.925</v>
      </c>
      <c r="O344" s="5"/>
    </row>
    <row r="345" spans="1:15" ht="15.75" thickBot="1" x14ac:dyDescent="0.3">
      <c r="A345" s="3" t="s">
        <v>599</v>
      </c>
      <c r="B345" s="4" t="s">
        <v>600</v>
      </c>
      <c r="C345" s="4">
        <v>29</v>
      </c>
      <c r="D345" s="4">
        <v>163</v>
      </c>
      <c r="F345" s="3" t="s">
        <v>593</v>
      </c>
      <c r="G345" s="4" t="s">
        <v>1006</v>
      </c>
      <c r="H345" s="4">
        <v>341</v>
      </c>
      <c r="I345" s="4">
        <v>550</v>
      </c>
      <c r="K345" s="3" t="s">
        <v>554</v>
      </c>
      <c r="L345" s="4" t="s">
        <v>2288</v>
      </c>
      <c r="M345" s="4">
        <v>2.44</v>
      </c>
      <c r="N345" s="4">
        <v>2.589</v>
      </c>
      <c r="O345" s="5"/>
    </row>
    <row r="346" spans="1:15" ht="15.75" thickBot="1" x14ac:dyDescent="0.3">
      <c r="A346" s="3" t="s">
        <v>601</v>
      </c>
      <c r="B346" s="4" t="s">
        <v>218</v>
      </c>
      <c r="C346" s="4">
        <v>25</v>
      </c>
      <c r="D346" s="4">
        <v>228</v>
      </c>
      <c r="F346" s="3" t="s">
        <v>595</v>
      </c>
      <c r="G346" s="4" t="s">
        <v>415</v>
      </c>
      <c r="H346" s="4">
        <v>458</v>
      </c>
      <c r="I346" s="4">
        <v>676</v>
      </c>
      <c r="K346" s="3" t="s">
        <v>556</v>
      </c>
      <c r="L346" s="4" t="s">
        <v>829</v>
      </c>
      <c r="M346" s="4">
        <v>5.9539999999999997</v>
      </c>
      <c r="N346" s="4">
        <v>8.8670000000000009</v>
      </c>
      <c r="O346" s="5"/>
    </row>
    <row r="347" spans="1:15" ht="15.75" thickBot="1" x14ac:dyDescent="0.3">
      <c r="A347" s="3" t="s">
        <v>602</v>
      </c>
      <c r="B347" s="4" t="s">
        <v>271</v>
      </c>
      <c r="C347" s="4">
        <v>36</v>
      </c>
      <c r="D347" s="4">
        <v>262</v>
      </c>
      <c r="F347" s="3" t="s">
        <v>596</v>
      </c>
      <c r="G347" s="4" t="s">
        <v>1927</v>
      </c>
      <c r="H347" s="4">
        <v>8.1240000000000006</v>
      </c>
      <c r="I347" s="4">
        <v>9.0429999999999993</v>
      </c>
      <c r="K347" s="3" t="s">
        <v>557</v>
      </c>
      <c r="L347" s="4" t="s">
        <v>1954</v>
      </c>
      <c r="M347" s="4">
        <v>421</v>
      </c>
      <c r="N347" s="4">
        <v>584</v>
      </c>
      <c r="O347" s="5"/>
    </row>
    <row r="348" spans="1:15" ht="15.75" thickBot="1" x14ac:dyDescent="0.3">
      <c r="A348" s="3" t="s">
        <v>603</v>
      </c>
      <c r="B348" s="4" t="s">
        <v>604</v>
      </c>
      <c r="C348" s="4">
        <v>594</v>
      </c>
      <c r="D348" s="4">
        <v>1.4379999999999999</v>
      </c>
      <c r="F348" s="3" t="s">
        <v>598</v>
      </c>
      <c r="G348" s="4" t="s">
        <v>663</v>
      </c>
      <c r="H348" s="4">
        <v>2.9969999999999999</v>
      </c>
      <c r="I348" s="4">
        <v>5.2709999999999999</v>
      </c>
      <c r="K348" s="3" t="s">
        <v>1910</v>
      </c>
      <c r="L348" s="4" t="s">
        <v>121</v>
      </c>
      <c r="M348" s="4">
        <v>161</v>
      </c>
      <c r="N348" s="4">
        <v>268</v>
      </c>
      <c r="O348" s="5"/>
    </row>
    <row r="349" spans="1:15" ht="15.75" thickBot="1" x14ac:dyDescent="0.3">
      <c r="A349" s="3" t="s">
        <v>605</v>
      </c>
      <c r="B349" s="4" t="s">
        <v>579</v>
      </c>
      <c r="C349" s="4">
        <v>23</v>
      </c>
      <c r="D349" s="4">
        <v>105</v>
      </c>
      <c r="F349" s="3" t="s">
        <v>599</v>
      </c>
      <c r="G349" s="4" t="s">
        <v>108</v>
      </c>
      <c r="H349" s="4">
        <v>57</v>
      </c>
      <c r="I349" s="4">
        <v>166</v>
      </c>
      <c r="K349" s="3" t="s">
        <v>560</v>
      </c>
      <c r="L349" s="4" t="s">
        <v>857</v>
      </c>
      <c r="M349" s="4">
        <v>1.4059999999999999</v>
      </c>
      <c r="N349" s="4">
        <v>1.7829999999999999</v>
      </c>
      <c r="O349" s="5"/>
    </row>
    <row r="350" spans="1:15" ht="15.75" thickBot="1" x14ac:dyDescent="0.3">
      <c r="A350" s="3" t="s">
        <v>606</v>
      </c>
      <c r="B350" s="4" t="s">
        <v>104</v>
      </c>
      <c r="C350" s="4">
        <v>0</v>
      </c>
      <c r="D350" s="4">
        <v>197</v>
      </c>
      <c r="F350" s="3" t="s">
        <v>601</v>
      </c>
      <c r="G350" s="4" t="s">
        <v>1762</v>
      </c>
      <c r="H350" s="4">
        <v>124</v>
      </c>
      <c r="I350" s="4">
        <v>372</v>
      </c>
      <c r="K350" s="3" t="s">
        <v>562</v>
      </c>
      <c r="L350" s="4" t="s">
        <v>2066</v>
      </c>
      <c r="M350" s="4">
        <v>273</v>
      </c>
      <c r="N350" s="4">
        <v>337</v>
      </c>
      <c r="O350" s="5"/>
    </row>
    <row r="351" spans="1:15" ht="15.75" thickBot="1" x14ac:dyDescent="0.3">
      <c r="A351" s="3" t="s">
        <v>607</v>
      </c>
      <c r="B351" s="4" t="s">
        <v>608</v>
      </c>
      <c r="C351" s="4">
        <v>167</v>
      </c>
      <c r="D351" s="4">
        <v>646</v>
      </c>
      <c r="F351" s="3" t="s">
        <v>602</v>
      </c>
      <c r="G351" s="4" t="s">
        <v>11</v>
      </c>
      <c r="H351" s="4">
        <v>182</v>
      </c>
      <c r="I351" s="4">
        <v>282</v>
      </c>
      <c r="K351" s="3" t="s">
        <v>564</v>
      </c>
      <c r="L351" s="4" t="s">
        <v>910</v>
      </c>
      <c r="M351" s="4">
        <v>669</v>
      </c>
      <c r="N351" s="4">
        <v>1.0620000000000001</v>
      </c>
      <c r="O351" s="5"/>
    </row>
    <row r="352" spans="1:15" ht="15.75" thickBot="1" x14ac:dyDescent="0.3">
      <c r="A352" s="3" t="s">
        <v>609</v>
      </c>
      <c r="B352" s="4" t="s">
        <v>40</v>
      </c>
      <c r="C352" s="4">
        <v>100</v>
      </c>
      <c r="D352" s="4">
        <v>754</v>
      </c>
      <c r="F352" s="3" t="s">
        <v>603</v>
      </c>
      <c r="G352" s="4" t="s">
        <v>1928</v>
      </c>
      <c r="H352" s="4">
        <v>1.3340000000000001</v>
      </c>
      <c r="I352" s="4">
        <v>1.9039999999999999</v>
      </c>
      <c r="K352" s="3" t="s">
        <v>1913</v>
      </c>
      <c r="L352" s="4" t="s">
        <v>1366</v>
      </c>
      <c r="M352" s="4">
        <v>19</v>
      </c>
      <c r="N352" s="4">
        <v>83</v>
      </c>
      <c r="O352" s="5"/>
    </row>
    <row r="353" spans="1:15" ht="15.75" thickBot="1" x14ac:dyDescent="0.3">
      <c r="A353" s="3" t="s">
        <v>610</v>
      </c>
      <c r="B353" s="4" t="s">
        <v>611</v>
      </c>
      <c r="C353" s="4">
        <v>89</v>
      </c>
      <c r="D353" s="4">
        <v>457</v>
      </c>
      <c r="F353" s="3" t="s">
        <v>605</v>
      </c>
      <c r="G353" s="4" t="s">
        <v>1929</v>
      </c>
      <c r="H353" s="4">
        <v>79</v>
      </c>
      <c r="I353" s="4">
        <v>122</v>
      </c>
      <c r="K353" s="3" t="s">
        <v>567</v>
      </c>
      <c r="L353" s="4" t="s">
        <v>913</v>
      </c>
      <c r="M353" s="4">
        <v>368</v>
      </c>
      <c r="N353" s="4">
        <v>462</v>
      </c>
      <c r="O353" s="5"/>
    </row>
    <row r="354" spans="1:15" ht="15.75" thickBot="1" x14ac:dyDescent="0.3">
      <c r="A354" s="3" t="s">
        <v>612</v>
      </c>
      <c r="B354" s="4" t="s">
        <v>613</v>
      </c>
      <c r="C354" s="4">
        <v>4.3769999999999998</v>
      </c>
      <c r="D354" s="4">
        <v>13.276</v>
      </c>
      <c r="F354" s="3" t="s">
        <v>606</v>
      </c>
      <c r="G354" s="4" t="s">
        <v>770</v>
      </c>
      <c r="H354" s="4">
        <v>100</v>
      </c>
      <c r="I354" s="4">
        <v>235</v>
      </c>
      <c r="K354" s="3" t="s">
        <v>569</v>
      </c>
      <c r="L354" s="4" t="s">
        <v>2297</v>
      </c>
      <c r="M354" s="4">
        <v>64</v>
      </c>
      <c r="N354" s="4">
        <v>253</v>
      </c>
      <c r="O354" s="5"/>
    </row>
    <row r="355" spans="1:15" ht="15.75" thickBot="1" x14ac:dyDescent="0.3">
      <c r="A355" s="3" t="s">
        <v>614</v>
      </c>
      <c r="B355" s="4" t="s">
        <v>615</v>
      </c>
      <c r="C355" s="4">
        <v>40</v>
      </c>
      <c r="D355" s="4">
        <v>590</v>
      </c>
      <c r="F355" s="3" t="s">
        <v>607</v>
      </c>
      <c r="G355" s="4" t="s">
        <v>1809</v>
      </c>
      <c r="H355" s="4">
        <v>357</v>
      </c>
      <c r="I355" s="4">
        <v>589</v>
      </c>
      <c r="K355" s="3" t="s">
        <v>570</v>
      </c>
      <c r="L355" s="4" t="s">
        <v>2027</v>
      </c>
      <c r="M355" s="4">
        <v>227</v>
      </c>
      <c r="N355" s="4">
        <v>356</v>
      </c>
      <c r="O355" s="5"/>
    </row>
    <row r="356" spans="1:15" ht="15.75" thickBot="1" x14ac:dyDescent="0.3">
      <c r="A356" s="3" t="s">
        <v>616</v>
      </c>
      <c r="B356" s="4" t="s">
        <v>507</v>
      </c>
      <c r="C356" s="4">
        <v>92</v>
      </c>
      <c r="D356" s="4">
        <v>1.194</v>
      </c>
      <c r="F356" s="3" t="s">
        <v>609</v>
      </c>
      <c r="G356" s="4" t="s">
        <v>1930</v>
      </c>
      <c r="H356" s="4">
        <v>566</v>
      </c>
      <c r="I356" s="4">
        <v>892</v>
      </c>
      <c r="K356" s="3" t="s">
        <v>572</v>
      </c>
      <c r="L356" s="4" t="s">
        <v>1875</v>
      </c>
      <c r="M356" s="4">
        <v>226</v>
      </c>
      <c r="N356" s="4">
        <v>331</v>
      </c>
      <c r="O356" s="5"/>
    </row>
    <row r="357" spans="1:15" ht="15.75" thickBot="1" x14ac:dyDescent="0.3">
      <c r="A357" s="3" t="s">
        <v>617</v>
      </c>
      <c r="B357" s="4" t="s">
        <v>618</v>
      </c>
      <c r="C357" s="4">
        <v>324</v>
      </c>
      <c r="D357" s="4">
        <v>1.6140000000000001</v>
      </c>
      <c r="F357" s="3" t="s">
        <v>1931</v>
      </c>
      <c r="G357" s="4" t="s">
        <v>1721</v>
      </c>
      <c r="H357" s="4">
        <v>198</v>
      </c>
      <c r="I357" s="4">
        <v>709</v>
      </c>
      <c r="K357" s="3" t="s">
        <v>573</v>
      </c>
      <c r="L357" s="4" t="s">
        <v>2144</v>
      </c>
      <c r="M357" s="4">
        <v>198</v>
      </c>
      <c r="N357" s="4">
        <v>420</v>
      </c>
      <c r="O357" s="5"/>
    </row>
    <row r="358" spans="1:15" ht="15.75" thickBot="1" x14ac:dyDescent="0.3">
      <c r="A358" s="3" t="s">
        <v>619</v>
      </c>
      <c r="B358" s="4" t="s">
        <v>620</v>
      </c>
      <c r="C358" s="4">
        <v>374</v>
      </c>
      <c r="D358" s="4">
        <v>2.16</v>
      </c>
      <c r="F358" s="3" t="s">
        <v>612</v>
      </c>
      <c r="G358" s="4" t="s">
        <v>1645</v>
      </c>
      <c r="H358" s="4">
        <v>12.856</v>
      </c>
      <c r="I358" s="4">
        <v>18.803000000000001</v>
      </c>
      <c r="K358" s="3" t="s">
        <v>574</v>
      </c>
      <c r="L358" s="4" t="s">
        <v>2199</v>
      </c>
      <c r="M358" s="4">
        <v>196</v>
      </c>
      <c r="N358" s="4">
        <v>291</v>
      </c>
      <c r="O358" s="5"/>
    </row>
    <row r="359" spans="1:15" ht="15.75" thickBot="1" x14ac:dyDescent="0.3">
      <c r="A359" s="3" t="s">
        <v>621</v>
      </c>
      <c r="B359" s="4" t="s">
        <v>164</v>
      </c>
      <c r="C359" s="4">
        <v>3.3479999999999999</v>
      </c>
      <c r="D359" s="4">
        <v>7.1589999999999998</v>
      </c>
      <c r="F359" s="3" t="s">
        <v>1932</v>
      </c>
      <c r="G359" s="4" t="s">
        <v>526</v>
      </c>
      <c r="H359" s="4">
        <v>133</v>
      </c>
      <c r="I359" s="4">
        <v>720</v>
      </c>
      <c r="K359" s="3" t="s">
        <v>575</v>
      </c>
      <c r="L359" s="4" t="s">
        <v>1925</v>
      </c>
      <c r="M359" s="4">
        <v>684</v>
      </c>
      <c r="N359" s="4">
        <v>975</v>
      </c>
      <c r="O359" s="5"/>
    </row>
    <row r="360" spans="1:15" ht="15.75" thickBot="1" x14ac:dyDescent="0.3">
      <c r="A360" s="3" t="s">
        <v>622</v>
      </c>
      <c r="B360" s="4" t="s">
        <v>128</v>
      </c>
      <c r="C360" s="4">
        <v>199</v>
      </c>
      <c r="D360" s="4">
        <v>559</v>
      </c>
      <c r="F360" s="3" t="s">
        <v>616</v>
      </c>
      <c r="G360" s="4" t="s">
        <v>1634</v>
      </c>
      <c r="H360" s="4">
        <v>697</v>
      </c>
      <c r="I360" s="4">
        <v>1.407</v>
      </c>
      <c r="K360" s="3" t="s">
        <v>576</v>
      </c>
      <c r="L360" s="4" t="s">
        <v>897</v>
      </c>
      <c r="M360" s="4">
        <v>232</v>
      </c>
      <c r="N360" s="4">
        <v>269</v>
      </c>
      <c r="O360" s="5"/>
    </row>
    <row r="361" spans="1:15" ht="15.75" thickBot="1" x14ac:dyDescent="0.3">
      <c r="A361" s="3" t="s">
        <v>623</v>
      </c>
      <c r="B361" s="4" t="s">
        <v>624</v>
      </c>
      <c r="C361" s="4">
        <v>410</v>
      </c>
      <c r="D361" s="4">
        <v>3.6709999999999998</v>
      </c>
      <c r="F361" s="3" t="s">
        <v>617</v>
      </c>
      <c r="G361" s="4" t="s">
        <v>1933</v>
      </c>
      <c r="H361" s="4">
        <v>2.5859999999999999</v>
      </c>
      <c r="I361" s="4">
        <v>3.3740000000000001</v>
      </c>
      <c r="K361" s="3" t="s">
        <v>2298</v>
      </c>
      <c r="L361" s="4" t="s">
        <v>1842</v>
      </c>
      <c r="M361" s="4">
        <v>810</v>
      </c>
      <c r="N361" s="4">
        <v>1.393</v>
      </c>
      <c r="O361" s="5"/>
    </row>
    <row r="362" spans="1:15" ht="15.75" thickBot="1" x14ac:dyDescent="0.3">
      <c r="A362" s="3" t="s">
        <v>625</v>
      </c>
      <c r="B362" s="4" t="s">
        <v>626</v>
      </c>
      <c r="C362" s="4">
        <v>31</v>
      </c>
      <c r="D362" s="4">
        <v>521</v>
      </c>
      <c r="F362" s="3" t="s">
        <v>619</v>
      </c>
      <c r="G362" s="4" t="s">
        <v>674</v>
      </c>
      <c r="H362" s="4">
        <v>1.3220000000000001</v>
      </c>
      <c r="I362" s="4">
        <v>2.6219999999999999</v>
      </c>
      <c r="K362" s="3" t="s">
        <v>580</v>
      </c>
      <c r="L362" s="4" t="s">
        <v>1864</v>
      </c>
      <c r="M362" s="4">
        <v>44.795000000000002</v>
      </c>
      <c r="N362" s="4">
        <v>47.457000000000001</v>
      </c>
      <c r="O362" s="5"/>
    </row>
    <row r="363" spans="1:15" ht="15.75" thickBot="1" x14ac:dyDescent="0.3">
      <c r="A363" s="3" t="s">
        <v>627</v>
      </c>
      <c r="B363" s="4" t="s">
        <v>102</v>
      </c>
      <c r="C363" s="4">
        <v>29</v>
      </c>
      <c r="D363" s="4">
        <v>528</v>
      </c>
      <c r="F363" s="3" t="s">
        <v>1934</v>
      </c>
      <c r="G363" s="4" t="s">
        <v>1828</v>
      </c>
      <c r="H363" s="4">
        <v>7.7439999999999998</v>
      </c>
      <c r="I363" s="4">
        <v>9.8539999999999992</v>
      </c>
      <c r="K363" s="3" t="s">
        <v>1924</v>
      </c>
      <c r="L363" s="4" t="s">
        <v>1982</v>
      </c>
      <c r="M363" s="4">
        <v>567</v>
      </c>
      <c r="N363" s="4">
        <v>687</v>
      </c>
      <c r="O363" s="5"/>
    </row>
    <row r="364" spans="1:15" ht="15.75" thickBot="1" x14ac:dyDescent="0.3">
      <c r="A364" s="3" t="s">
        <v>628</v>
      </c>
      <c r="B364" s="4" t="s">
        <v>629</v>
      </c>
      <c r="C364" s="4">
        <v>105</v>
      </c>
      <c r="D364" s="4">
        <v>559</v>
      </c>
      <c r="F364" s="3" t="s">
        <v>622</v>
      </c>
      <c r="G364" s="4" t="s">
        <v>545</v>
      </c>
      <c r="H364" s="4">
        <v>374</v>
      </c>
      <c r="I364" s="4">
        <v>826</v>
      </c>
      <c r="K364" s="3" t="s">
        <v>584</v>
      </c>
      <c r="L364" s="4" t="s">
        <v>1694</v>
      </c>
      <c r="M364" s="4">
        <v>901</v>
      </c>
      <c r="N364" s="4">
        <v>1.08</v>
      </c>
      <c r="O364" s="5"/>
    </row>
    <row r="365" spans="1:15" ht="15.75" thickBot="1" x14ac:dyDescent="0.3">
      <c r="A365" s="3" t="s">
        <v>630</v>
      </c>
      <c r="B365" s="4" t="s">
        <v>631</v>
      </c>
      <c r="C365" s="4">
        <v>21</v>
      </c>
      <c r="D365" s="4">
        <v>721</v>
      </c>
      <c r="F365" s="3" t="s">
        <v>1935</v>
      </c>
      <c r="G365" s="4" t="s">
        <v>1073</v>
      </c>
      <c r="H365" s="4">
        <v>1.819</v>
      </c>
      <c r="I365" s="4">
        <v>4.6020000000000003</v>
      </c>
      <c r="K365" s="3" t="s">
        <v>1926</v>
      </c>
      <c r="L365" s="4" t="s">
        <v>2289</v>
      </c>
      <c r="M365" s="4">
        <v>447</v>
      </c>
      <c r="N365" s="4">
        <v>547</v>
      </c>
      <c r="O365" s="5"/>
    </row>
    <row r="366" spans="1:15" ht="15.75" thickBot="1" x14ac:dyDescent="0.3">
      <c r="A366" s="3" t="s">
        <v>632</v>
      </c>
      <c r="B366" s="4" t="s">
        <v>633</v>
      </c>
      <c r="C366" s="4">
        <v>112</v>
      </c>
      <c r="D366" s="4">
        <v>725</v>
      </c>
      <c r="F366" s="3" t="s">
        <v>625</v>
      </c>
      <c r="G366" s="4" t="s">
        <v>1245</v>
      </c>
      <c r="H366" s="4">
        <v>216</v>
      </c>
      <c r="I366" s="4">
        <v>545</v>
      </c>
      <c r="K366" s="3" t="s">
        <v>587</v>
      </c>
      <c r="L366" s="4" t="s">
        <v>1797</v>
      </c>
      <c r="M366" s="4">
        <v>39.061</v>
      </c>
      <c r="N366" s="4">
        <v>40.850999999999999</v>
      </c>
      <c r="O366" s="5"/>
    </row>
    <row r="367" spans="1:15" ht="15.75" thickBot="1" x14ac:dyDescent="0.3">
      <c r="A367" s="3" t="s">
        <v>634</v>
      </c>
      <c r="B367" s="4" t="s">
        <v>635</v>
      </c>
      <c r="C367" s="4">
        <v>112</v>
      </c>
      <c r="D367" s="4">
        <v>617</v>
      </c>
      <c r="F367" s="3" t="s">
        <v>1936</v>
      </c>
      <c r="G367" s="4" t="s">
        <v>936</v>
      </c>
      <c r="H367" s="4">
        <v>93</v>
      </c>
      <c r="I367" s="4">
        <v>575</v>
      </c>
      <c r="K367" s="3" t="s">
        <v>589</v>
      </c>
      <c r="L367" s="4" t="s">
        <v>2066</v>
      </c>
      <c r="M367" s="4">
        <v>475</v>
      </c>
      <c r="N367" s="4">
        <v>586</v>
      </c>
      <c r="O367" s="5"/>
    </row>
    <row r="368" spans="1:15" ht="15.75" thickBot="1" x14ac:dyDescent="0.3">
      <c r="A368" s="3" t="s">
        <v>636</v>
      </c>
      <c r="B368" s="4" t="s">
        <v>637</v>
      </c>
      <c r="C368" s="4">
        <v>1.333</v>
      </c>
      <c r="D368" s="4">
        <v>4.47</v>
      </c>
      <c r="F368" s="3" t="s">
        <v>628</v>
      </c>
      <c r="G368" s="4" t="s">
        <v>426</v>
      </c>
      <c r="H368" s="4">
        <v>487</v>
      </c>
      <c r="I368" s="4">
        <v>738</v>
      </c>
      <c r="K368" s="3" t="s">
        <v>591</v>
      </c>
      <c r="L368" s="4" t="s">
        <v>2285</v>
      </c>
      <c r="M368" s="4">
        <v>1.222</v>
      </c>
      <c r="N368" s="4">
        <v>1.347</v>
      </c>
      <c r="O368" s="5"/>
    </row>
    <row r="369" spans="1:15" ht="15.75" thickBot="1" x14ac:dyDescent="0.3">
      <c r="A369" s="3" t="s">
        <v>638</v>
      </c>
      <c r="B369" s="4" t="s">
        <v>104</v>
      </c>
      <c r="C369" s="4">
        <v>0</v>
      </c>
      <c r="D369" s="4">
        <v>73</v>
      </c>
      <c r="F369" s="3" t="s">
        <v>1937</v>
      </c>
      <c r="G369" s="4" t="s">
        <v>1312</v>
      </c>
      <c r="H369" s="4">
        <v>291</v>
      </c>
      <c r="I369" s="4">
        <v>803</v>
      </c>
      <c r="K369" s="3" t="s">
        <v>593</v>
      </c>
      <c r="L369" s="4" t="s">
        <v>1879</v>
      </c>
      <c r="M369" s="4">
        <v>549</v>
      </c>
      <c r="N369" s="4">
        <v>646</v>
      </c>
      <c r="O369" s="5"/>
    </row>
    <row r="370" spans="1:15" ht="15.75" thickBot="1" x14ac:dyDescent="0.3">
      <c r="A370" s="3" t="s">
        <v>639</v>
      </c>
      <c r="B370" s="4" t="s">
        <v>187</v>
      </c>
      <c r="C370" s="4">
        <v>3</v>
      </c>
      <c r="D370" s="4">
        <v>158</v>
      </c>
      <c r="F370" s="3" t="s">
        <v>632</v>
      </c>
      <c r="G370" s="4" t="s">
        <v>666</v>
      </c>
      <c r="H370" s="4">
        <v>250</v>
      </c>
      <c r="I370" s="4">
        <v>960</v>
      </c>
      <c r="K370" s="3" t="s">
        <v>595</v>
      </c>
      <c r="L370" s="4" t="s">
        <v>2090</v>
      </c>
      <c r="M370" s="4">
        <v>884</v>
      </c>
      <c r="N370" s="4">
        <v>982</v>
      </c>
      <c r="O370" s="5"/>
    </row>
    <row r="371" spans="1:15" ht="15.75" thickBot="1" x14ac:dyDescent="0.3">
      <c r="A371" s="3" t="s">
        <v>640</v>
      </c>
      <c r="B371" s="4" t="s">
        <v>641</v>
      </c>
      <c r="C371" s="4">
        <v>9</v>
      </c>
      <c r="D371" s="4">
        <v>224</v>
      </c>
      <c r="F371" s="3" t="s">
        <v>634</v>
      </c>
      <c r="G371" s="4" t="s">
        <v>1719</v>
      </c>
      <c r="H371" s="4">
        <v>482</v>
      </c>
      <c r="I371" s="4">
        <v>981</v>
      </c>
      <c r="K371" s="3" t="s">
        <v>596</v>
      </c>
      <c r="L371" s="4" t="s">
        <v>2288</v>
      </c>
      <c r="M371" s="4">
        <v>689</v>
      </c>
      <c r="N371" s="4">
        <v>731</v>
      </c>
      <c r="O371" s="5"/>
    </row>
    <row r="372" spans="1:15" ht="15.75" thickBot="1" x14ac:dyDescent="0.3">
      <c r="A372" s="3" t="s">
        <v>642</v>
      </c>
      <c r="B372" s="4" t="s">
        <v>643</v>
      </c>
      <c r="C372" s="4">
        <v>2</v>
      </c>
      <c r="D372" s="4">
        <v>51</v>
      </c>
      <c r="F372" s="3" t="s">
        <v>636</v>
      </c>
      <c r="G372" s="4" t="s">
        <v>870</v>
      </c>
      <c r="H372" s="4">
        <v>3.4060000000000001</v>
      </c>
      <c r="I372" s="4">
        <v>5.7729999999999997</v>
      </c>
      <c r="K372" s="3" t="s">
        <v>1001</v>
      </c>
      <c r="L372" s="4" t="s">
        <v>2299</v>
      </c>
      <c r="M372" s="4">
        <v>10.337</v>
      </c>
      <c r="N372" s="4">
        <v>10.662000000000001</v>
      </c>
      <c r="O372" s="5"/>
    </row>
    <row r="373" spans="1:15" ht="15.75" thickBot="1" x14ac:dyDescent="0.3">
      <c r="A373" s="3" t="s">
        <v>644</v>
      </c>
      <c r="B373" s="4" t="s">
        <v>299</v>
      </c>
      <c r="C373" s="4">
        <v>2</v>
      </c>
      <c r="D373" s="4">
        <v>174</v>
      </c>
      <c r="F373" s="3" t="s">
        <v>1938</v>
      </c>
      <c r="G373" s="4" t="s">
        <v>1939</v>
      </c>
      <c r="H373" s="4">
        <v>73</v>
      </c>
      <c r="I373" s="4">
        <v>74</v>
      </c>
      <c r="K373" s="3" t="s">
        <v>1005</v>
      </c>
      <c r="L373" s="4" t="s">
        <v>2299</v>
      </c>
      <c r="M373" s="4">
        <v>10.337</v>
      </c>
      <c r="N373" s="4">
        <v>10.662000000000001</v>
      </c>
      <c r="O373" s="5"/>
    </row>
    <row r="374" spans="1:15" ht="15.75" thickBot="1" x14ac:dyDescent="0.3">
      <c r="A374" s="3" t="s">
        <v>645</v>
      </c>
      <c r="B374" s="4" t="s">
        <v>50</v>
      </c>
      <c r="C374" s="4">
        <v>8</v>
      </c>
      <c r="D374" s="4">
        <v>382</v>
      </c>
      <c r="F374" s="3" t="s">
        <v>1940</v>
      </c>
      <c r="G374" s="4" t="s">
        <v>275</v>
      </c>
      <c r="H374" s="4">
        <v>73</v>
      </c>
      <c r="I374" s="4">
        <v>264</v>
      </c>
      <c r="K374" s="3" t="s">
        <v>598</v>
      </c>
      <c r="L374" s="4" t="s">
        <v>1857</v>
      </c>
      <c r="M374" s="4">
        <v>4.9939999999999998</v>
      </c>
      <c r="N374" s="4">
        <v>6.6280000000000001</v>
      </c>
      <c r="O374" s="5"/>
    </row>
    <row r="375" spans="1:15" ht="15.75" thickBot="1" x14ac:dyDescent="0.3">
      <c r="A375" s="3" t="s">
        <v>646</v>
      </c>
      <c r="B375" s="4" t="s">
        <v>257</v>
      </c>
      <c r="C375" s="4">
        <v>8</v>
      </c>
      <c r="D375" s="4">
        <v>120</v>
      </c>
      <c r="F375" s="3" t="s">
        <v>1941</v>
      </c>
      <c r="G375" s="4" t="s">
        <v>1942</v>
      </c>
      <c r="H375" s="4">
        <v>39</v>
      </c>
      <c r="I375" s="4">
        <v>254</v>
      </c>
      <c r="K375" s="3" t="s">
        <v>599</v>
      </c>
      <c r="L375" s="4" t="s">
        <v>2096</v>
      </c>
      <c r="M375" s="4">
        <v>174</v>
      </c>
      <c r="N375" s="4">
        <v>238</v>
      </c>
      <c r="O375" s="5"/>
    </row>
    <row r="376" spans="1:15" ht="15.75" thickBot="1" x14ac:dyDescent="0.3">
      <c r="A376" s="3" t="s">
        <v>647</v>
      </c>
      <c r="B376" s="4" t="s">
        <v>104</v>
      </c>
      <c r="C376" s="4">
        <v>0</v>
      </c>
      <c r="D376" s="4">
        <v>76</v>
      </c>
      <c r="F376" s="3" t="s">
        <v>642</v>
      </c>
      <c r="G376" s="4" t="s">
        <v>666</v>
      </c>
      <c r="H376" s="4">
        <v>26</v>
      </c>
      <c r="I376" s="4">
        <v>100</v>
      </c>
      <c r="K376" s="3" t="s">
        <v>673</v>
      </c>
      <c r="L376" s="4" t="s">
        <v>1903</v>
      </c>
      <c r="M376" s="4">
        <v>308</v>
      </c>
      <c r="N376" s="4">
        <v>510</v>
      </c>
      <c r="O376" s="5"/>
    </row>
    <row r="377" spans="1:15" ht="15.75" thickBot="1" x14ac:dyDescent="0.3">
      <c r="A377" s="3" t="s">
        <v>648</v>
      </c>
      <c r="B377" s="4" t="s">
        <v>649</v>
      </c>
      <c r="C377" s="4">
        <v>1.254</v>
      </c>
      <c r="D377" s="4">
        <v>2.3279999999999998</v>
      </c>
      <c r="F377" s="3" t="s">
        <v>644</v>
      </c>
      <c r="G377" s="4" t="s">
        <v>519</v>
      </c>
      <c r="H377" s="4">
        <v>169</v>
      </c>
      <c r="I377" s="4">
        <v>201</v>
      </c>
      <c r="K377" s="3" t="s">
        <v>602</v>
      </c>
      <c r="L377" s="4" t="s">
        <v>1848</v>
      </c>
      <c r="M377" s="4">
        <v>304</v>
      </c>
      <c r="N377" s="4">
        <v>380</v>
      </c>
      <c r="O377" s="5"/>
    </row>
    <row r="378" spans="1:15" ht="15.75" thickBot="1" x14ac:dyDescent="0.3">
      <c r="A378" s="3" t="s">
        <v>650</v>
      </c>
      <c r="B378" s="4" t="s">
        <v>235</v>
      </c>
      <c r="C378" s="4">
        <v>4</v>
      </c>
      <c r="D378" s="4">
        <v>174</v>
      </c>
      <c r="F378" s="3" t="s">
        <v>645</v>
      </c>
      <c r="G378" s="4" t="s">
        <v>1041</v>
      </c>
      <c r="H378" s="4">
        <v>92</v>
      </c>
      <c r="I378" s="4">
        <v>373</v>
      </c>
      <c r="K378" s="3" t="s">
        <v>603</v>
      </c>
      <c r="L378" s="4" t="s">
        <v>978</v>
      </c>
      <c r="M378" s="4">
        <v>1.716</v>
      </c>
      <c r="N378" s="4">
        <v>2.222</v>
      </c>
      <c r="O378" s="5"/>
    </row>
    <row r="379" spans="1:15" ht="15.75" thickBot="1" x14ac:dyDescent="0.3">
      <c r="A379" s="3" t="s">
        <v>651</v>
      </c>
      <c r="B379" s="4" t="s">
        <v>507</v>
      </c>
      <c r="C379" s="4">
        <v>19</v>
      </c>
      <c r="D379" s="4">
        <v>245</v>
      </c>
      <c r="F379" s="3" t="s">
        <v>1943</v>
      </c>
      <c r="G379" s="4" t="s">
        <v>46</v>
      </c>
      <c r="H379" s="4">
        <v>31</v>
      </c>
      <c r="I379" s="4">
        <v>128</v>
      </c>
      <c r="K379" s="3" t="s">
        <v>605</v>
      </c>
      <c r="L379" s="4" t="s">
        <v>1991</v>
      </c>
      <c r="M379" s="4">
        <v>140</v>
      </c>
      <c r="N379" s="4">
        <v>153</v>
      </c>
      <c r="O379" s="5"/>
    </row>
    <row r="380" spans="1:15" ht="15.75" thickBot="1" x14ac:dyDescent="0.3">
      <c r="A380" s="3" t="s">
        <v>652</v>
      </c>
      <c r="B380" s="4" t="s">
        <v>104</v>
      </c>
      <c r="C380" s="4">
        <v>0</v>
      </c>
      <c r="D380" s="4">
        <v>191</v>
      </c>
      <c r="F380" s="3" t="s">
        <v>1944</v>
      </c>
      <c r="G380" s="4" t="s">
        <v>1063</v>
      </c>
      <c r="H380" s="4">
        <v>36</v>
      </c>
      <c r="I380" s="4">
        <v>79</v>
      </c>
      <c r="K380" s="3" t="s">
        <v>606</v>
      </c>
      <c r="L380" s="4" t="s">
        <v>1896</v>
      </c>
      <c r="M380" s="4">
        <v>179</v>
      </c>
      <c r="N380" s="4">
        <v>251</v>
      </c>
      <c r="O380" s="5"/>
    </row>
    <row r="381" spans="1:15" ht="15.75" thickBot="1" x14ac:dyDescent="0.3">
      <c r="A381" s="3" t="s">
        <v>653</v>
      </c>
      <c r="B381" s="4" t="s">
        <v>550</v>
      </c>
      <c r="C381" s="4">
        <v>24</v>
      </c>
      <c r="D381" s="4">
        <v>274</v>
      </c>
      <c r="F381" s="3" t="s">
        <v>648</v>
      </c>
      <c r="G381" s="4" t="s">
        <v>1676</v>
      </c>
      <c r="H381" s="4">
        <v>2.6240000000000001</v>
      </c>
      <c r="I381" s="4">
        <v>3.165</v>
      </c>
      <c r="K381" s="3" t="s">
        <v>607</v>
      </c>
      <c r="L381" s="4" t="s">
        <v>2015</v>
      </c>
      <c r="M381" s="4">
        <v>571</v>
      </c>
      <c r="N381" s="4">
        <v>690</v>
      </c>
      <c r="O381" s="5"/>
    </row>
    <row r="382" spans="1:15" ht="15.75" thickBot="1" x14ac:dyDescent="0.3">
      <c r="A382" s="3" t="s">
        <v>654</v>
      </c>
      <c r="B382" s="4" t="s">
        <v>655</v>
      </c>
      <c r="C382" s="4">
        <v>399.55500000000001</v>
      </c>
      <c r="D382" s="4">
        <v>513.10699999999997</v>
      </c>
      <c r="F382" s="3" t="s">
        <v>650</v>
      </c>
      <c r="G382" s="4" t="s">
        <v>1616</v>
      </c>
      <c r="H382" s="4">
        <v>53</v>
      </c>
      <c r="I382" s="4">
        <v>257</v>
      </c>
      <c r="K382" s="3" t="s">
        <v>609</v>
      </c>
      <c r="L382" s="4" t="s">
        <v>2219</v>
      </c>
      <c r="M382" s="4">
        <v>1.054</v>
      </c>
      <c r="N382" s="4">
        <v>1.306</v>
      </c>
      <c r="O382" s="5"/>
    </row>
    <row r="383" spans="1:15" ht="15.75" thickBot="1" x14ac:dyDescent="0.3">
      <c r="A383" s="3" t="s">
        <v>656</v>
      </c>
      <c r="B383" s="4" t="s">
        <v>657</v>
      </c>
      <c r="C383" s="4">
        <v>1.835</v>
      </c>
      <c r="D383" s="4">
        <v>3.214</v>
      </c>
      <c r="F383" s="3" t="s">
        <v>651</v>
      </c>
      <c r="G383" s="4" t="s">
        <v>1859</v>
      </c>
      <c r="H383" s="4">
        <v>64</v>
      </c>
      <c r="I383" s="4">
        <v>344</v>
      </c>
      <c r="K383" s="3" t="s">
        <v>2300</v>
      </c>
      <c r="L383" s="4" t="s">
        <v>872</v>
      </c>
      <c r="M383" s="4">
        <v>548</v>
      </c>
      <c r="N383" s="4">
        <v>878</v>
      </c>
      <c r="O383" s="5"/>
    </row>
    <row r="384" spans="1:15" ht="15.75" thickBot="1" x14ac:dyDescent="0.3">
      <c r="A384" s="3" t="s">
        <v>658</v>
      </c>
      <c r="B384" s="4" t="s">
        <v>657</v>
      </c>
      <c r="C384" s="4">
        <v>1.835</v>
      </c>
      <c r="D384" s="4">
        <v>3.214</v>
      </c>
      <c r="F384" s="3" t="s">
        <v>1945</v>
      </c>
      <c r="G384" s="4" t="s">
        <v>1946</v>
      </c>
      <c r="H384" s="4">
        <v>92</v>
      </c>
      <c r="I384" s="4">
        <v>351</v>
      </c>
      <c r="K384" s="3" t="s">
        <v>612</v>
      </c>
      <c r="L384" s="4" t="s">
        <v>2091</v>
      </c>
      <c r="M384" s="4">
        <v>27.126000000000001</v>
      </c>
      <c r="N384" s="4">
        <v>29.388000000000002</v>
      </c>
      <c r="O384" s="5"/>
    </row>
    <row r="385" spans="1:15" ht="15.75" thickBot="1" x14ac:dyDescent="0.3">
      <c r="A385" s="3" t="s">
        <v>659</v>
      </c>
      <c r="B385" s="4" t="s">
        <v>660</v>
      </c>
      <c r="C385" s="4">
        <v>807</v>
      </c>
      <c r="D385" s="4">
        <v>2.2490000000000001</v>
      </c>
      <c r="F385" s="3" t="s">
        <v>653</v>
      </c>
      <c r="G385" s="4" t="s">
        <v>1212</v>
      </c>
      <c r="H385" s="4">
        <v>34</v>
      </c>
      <c r="I385" s="4">
        <v>183</v>
      </c>
      <c r="K385" s="3" t="s">
        <v>2301</v>
      </c>
      <c r="L385" s="4" t="s">
        <v>2116</v>
      </c>
      <c r="M385" s="4">
        <v>964</v>
      </c>
      <c r="N385" s="4">
        <v>1.1080000000000001</v>
      </c>
      <c r="O385" s="5"/>
    </row>
    <row r="386" spans="1:15" ht="15.75" thickBot="1" x14ac:dyDescent="0.3">
      <c r="A386" s="3" t="s">
        <v>661</v>
      </c>
      <c r="B386" s="4" t="s">
        <v>660</v>
      </c>
      <c r="C386" s="4">
        <v>807</v>
      </c>
      <c r="D386" s="4">
        <v>2.2490000000000001</v>
      </c>
      <c r="F386" s="3" t="s">
        <v>654</v>
      </c>
      <c r="G386" s="4" t="s">
        <v>543</v>
      </c>
      <c r="H386" s="4">
        <v>675.06</v>
      </c>
      <c r="I386" s="4">
        <v>766.70500000000004</v>
      </c>
      <c r="K386" s="3" t="s">
        <v>616</v>
      </c>
      <c r="L386" s="4" t="s">
        <v>917</v>
      </c>
      <c r="M386" s="4">
        <v>1.478</v>
      </c>
      <c r="N386" s="4">
        <v>1.7889999999999999</v>
      </c>
      <c r="O386" s="5"/>
    </row>
    <row r="387" spans="1:15" ht="15.75" thickBot="1" x14ac:dyDescent="0.3">
      <c r="A387" s="3" t="s">
        <v>662</v>
      </c>
      <c r="B387" s="4" t="s">
        <v>663</v>
      </c>
      <c r="C387" s="4">
        <v>4.5839999999999996</v>
      </c>
      <c r="D387" s="4">
        <v>8.0670000000000002</v>
      </c>
      <c r="F387" s="3" t="s">
        <v>656</v>
      </c>
      <c r="G387" s="4" t="s">
        <v>1947</v>
      </c>
      <c r="H387" s="4">
        <v>3.32</v>
      </c>
      <c r="I387" s="4">
        <v>4.5519999999999996</v>
      </c>
      <c r="K387" s="3" t="s">
        <v>1037</v>
      </c>
      <c r="L387" s="4" t="s">
        <v>1885</v>
      </c>
      <c r="M387" s="4">
        <v>4.6210000000000004</v>
      </c>
      <c r="N387" s="4">
        <v>4.9630000000000001</v>
      </c>
      <c r="O387" s="5"/>
    </row>
    <row r="388" spans="1:15" ht="15.75" thickBot="1" x14ac:dyDescent="0.3">
      <c r="A388" s="3" t="s">
        <v>664</v>
      </c>
      <c r="B388" s="4" t="s">
        <v>663</v>
      </c>
      <c r="C388" s="4">
        <v>4.5839999999999996</v>
      </c>
      <c r="D388" s="4">
        <v>8.0670000000000002</v>
      </c>
      <c r="F388" s="3" t="s">
        <v>658</v>
      </c>
      <c r="G388" s="4" t="s">
        <v>1947</v>
      </c>
      <c r="H388" s="4">
        <v>3.32</v>
      </c>
      <c r="I388" s="4">
        <v>4.5519999999999996</v>
      </c>
      <c r="K388" s="3" t="s">
        <v>619</v>
      </c>
      <c r="L388" s="4" t="s">
        <v>1895</v>
      </c>
      <c r="M388" s="4">
        <v>3.4369999999999998</v>
      </c>
      <c r="N388" s="4">
        <v>4.0039999999999996</v>
      </c>
      <c r="O388" s="5"/>
    </row>
    <row r="389" spans="1:15" ht="15.75" thickBot="1" x14ac:dyDescent="0.3">
      <c r="A389" s="3" t="s">
        <v>665</v>
      </c>
      <c r="B389" s="4" t="s">
        <v>666</v>
      </c>
      <c r="C389" s="4">
        <v>998</v>
      </c>
      <c r="D389" s="4">
        <v>3.827</v>
      </c>
      <c r="F389" s="3" t="s">
        <v>659</v>
      </c>
      <c r="G389" s="4" t="s">
        <v>410</v>
      </c>
      <c r="H389" s="4">
        <v>2.6840000000000002</v>
      </c>
      <c r="I389" s="4">
        <v>3.806</v>
      </c>
      <c r="K389" s="3" t="s">
        <v>1934</v>
      </c>
      <c r="L389" s="4" t="s">
        <v>1854</v>
      </c>
      <c r="M389" s="4">
        <v>15.536</v>
      </c>
      <c r="N389" s="4">
        <v>16.341999999999999</v>
      </c>
      <c r="O389" s="5"/>
    </row>
    <row r="390" spans="1:15" ht="15.75" thickBot="1" x14ac:dyDescent="0.3">
      <c r="A390" s="3" t="s">
        <v>667</v>
      </c>
      <c r="B390" s="4" t="s">
        <v>666</v>
      </c>
      <c r="C390" s="4">
        <v>998</v>
      </c>
      <c r="D390" s="4">
        <v>3.827</v>
      </c>
      <c r="F390" s="3" t="s">
        <v>661</v>
      </c>
      <c r="G390" s="4" t="s">
        <v>410</v>
      </c>
      <c r="H390" s="4">
        <v>2.6840000000000002</v>
      </c>
      <c r="I390" s="4">
        <v>3.806</v>
      </c>
      <c r="K390" s="3" t="s">
        <v>622</v>
      </c>
      <c r="L390" s="4" t="s">
        <v>2173</v>
      </c>
      <c r="M390" s="4">
        <v>1.0900000000000001</v>
      </c>
      <c r="N390" s="4">
        <v>1.1819999999999999</v>
      </c>
      <c r="O390" s="5"/>
    </row>
    <row r="391" spans="1:15" ht="15.75" thickBot="1" x14ac:dyDescent="0.3">
      <c r="A391" s="3" t="s">
        <v>668</v>
      </c>
      <c r="B391" s="4" t="s">
        <v>669</v>
      </c>
      <c r="C391" s="4">
        <v>1.6819999999999999</v>
      </c>
      <c r="D391" s="4">
        <v>2.2360000000000002</v>
      </c>
      <c r="F391" s="3" t="s">
        <v>662</v>
      </c>
      <c r="G391" s="4" t="s">
        <v>1948</v>
      </c>
      <c r="H391" s="4">
        <v>8.2539999999999996</v>
      </c>
      <c r="I391" s="4">
        <v>10.444000000000001</v>
      </c>
      <c r="K391" s="3" t="s">
        <v>1935</v>
      </c>
      <c r="L391" s="4" t="s">
        <v>1542</v>
      </c>
      <c r="M391" s="4">
        <v>5.0629999999999997</v>
      </c>
      <c r="N391" s="4">
        <v>6.1369999999999996</v>
      </c>
      <c r="O391" s="5"/>
    </row>
    <row r="392" spans="1:15" ht="15.75" thickBot="1" x14ac:dyDescent="0.3">
      <c r="A392" s="3" t="s">
        <v>670</v>
      </c>
      <c r="B392" s="4" t="s">
        <v>669</v>
      </c>
      <c r="C392" s="4">
        <v>1.6819999999999999</v>
      </c>
      <c r="D392" s="4">
        <v>2.2360000000000002</v>
      </c>
      <c r="F392" s="3" t="s">
        <v>664</v>
      </c>
      <c r="G392" s="4" t="s">
        <v>1948</v>
      </c>
      <c r="H392" s="4">
        <v>8.2539999999999996</v>
      </c>
      <c r="I392" s="4">
        <v>10.444000000000001</v>
      </c>
      <c r="K392" s="3" t="s">
        <v>625</v>
      </c>
      <c r="L392" s="4" t="s">
        <v>2302</v>
      </c>
      <c r="M392" s="4">
        <v>573</v>
      </c>
      <c r="N392" s="4">
        <v>714</v>
      </c>
      <c r="O392" s="5"/>
    </row>
    <row r="393" spans="1:15" ht="15.75" thickBot="1" x14ac:dyDescent="0.3">
      <c r="A393" s="3" t="s">
        <v>671</v>
      </c>
      <c r="B393" s="4" t="s">
        <v>672</v>
      </c>
      <c r="C393" s="4">
        <v>5.4669999999999996</v>
      </c>
      <c r="D393" s="4">
        <v>12.577</v>
      </c>
      <c r="F393" s="3" t="s">
        <v>665</v>
      </c>
      <c r="G393" s="4" t="s">
        <v>1949</v>
      </c>
      <c r="H393" s="4">
        <v>3.0659999999999998</v>
      </c>
      <c r="I393" s="4">
        <v>4.7939999999999996</v>
      </c>
      <c r="K393" s="3" t="s">
        <v>627</v>
      </c>
      <c r="L393" s="4" t="s">
        <v>2303</v>
      </c>
      <c r="M393" s="4">
        <v>660</v>
      </c>
      <c r="N393" s="4">
        <v>770</v>
      </c>
      <c r="O393" s="5"/>
    </row>
    <row r="394" spans="1:15" ht="15.75" thickBot="1" x14ac:dyDescent="0.3">
      <c r="A394" s="3" t="s">
        <v>673</v>
      </c>
      <c r="B394" s="4" t="s">
        <v>674</v>
      </c>
      <c r="C394" s="4">
        <v>3.9689999999999999</v>
      </c>
      <c r="D394" s="4">
        <v>7.87</v>
      </c>
      <c r="F394" s="3" t="s">
        <v>667</v>
      </c>
      <c r="G394" s="4" t="s">
        <v>1949</v>
      </c>
      <c r="H394" s="4">
        <v>3.0659999999999998</v>
      </c>
      <c r="I394" s="4">
        <v>4.7939999999999996</v>
      </c>
      <c r="K394" s="3" t="s">
        <v>628</v>
      </c>
      <c r="L394" s="4" t="s">
        <v>1811</v>
      </c>
      <c r="M394" s="4">
        <v>1.04</v>
      </c>
      <c r="N394" s="4">
        <v>1.23</v>
      </c>
      <c r="O394" s="5"/>
    </row>
    <row r="395" spans="1:15" ht="15.75" thickBot="1" x14ac:dyDescent="0.3">
      <c r="A395" s="3" t="s">
        <v>675</v>
      </c>
      <c r="B395" s="4" t="s">
        <v>449</v>
      </c>
      <c r="C395" s="4">
        <v>216</v>
      </c>
      <c r="D395" s="4">
        <v>813</v>
      </c>
      <c r="F395" s="3" t="s">
        <v>668</v>
      </c>
      <c r="G395" s="4" t="s">
        <v>1950</v>
      </c>
      <c r="H395" s="4">
        <v>2.1970000000000001</v>
      </c>
      <c r="I395" s="4">
        <v>2.6030000000000002</v>
      </c>
      <c r="K395" s="3" t="s">
        <v>2304</v>
      </c>
      <c r="L395" s="4" t="s">
        <v>953</v>
      </c>
      <c r="M395" s="4">
        <v>772</v>
      </c>
      <c r="N395" s="4">
        <v>961</v>
      </c>
      <c r="O395" s="5"/>
    </row>
    <row r="396" spans="1:15" ht="15.75" thickBot="1" x14ac:dyDescent="0.3">
      <c r="A396" s="3" t="s">
        <v>676</v>
      </c>
      <c r="B396" s="4" t="s">
        <v>677</v>
      </c>
      <c r="C396" s="4">
        <v>320</v>
      </c>
      <c r="D396" s="4">
        <v>1.173</v>
      </c>
      <c r="F396" s="3" t="s">
        <v>1951</v>
      </c>
      <c r="G396" s="4" t="s">
        <v>1950</v>
      </c>
      <c r="H396" s="4">
        <v>2.1970000000000001</v>
      </c>
      <c r="I396" s="4">
        <v>2.6030000000000002</v>
      </c>
      <c r="K396" s="3" t="s">
        <v>632</v>
      </c>
      <c r="L396" s="4" t="s">
        <v>1985</v>
      </c>
      <c r="M396" s="4">
        <v>1.0680000000000001</v>
      </c>
      <c r="N396" s="4">
        <v>1.284</v>
      </c>
      <c r="O396" s="5"/>
    </row>
    <row r="397" spans="1:15" ht="15.75" thickBot="1" x14ac:dyDescent="0.3">
      <c r="A397" s="3" t="s">
        <v>678</v>
      </c>
      <c r="B397" s="4" t="s">
        <v>679</v>
      </c>
      <c r="C397" s="4">
        <v>658</v>
      </c>
      <c r="D397" s="4">
        <v>1.3160000000000001</v>
      </c>
      <c r="F397" s="3" t="s">
        <v>671</v>
      </c>
      <c r="G397" s="4" t="s">
        <v>1032</v>
      </c>
      <c r="H397" s="4">
        <v>11.471</v>
      </c>
      <c r="I397" s="4">
        <v>18.78</v>
      </c>
      <c r="K397" s="3" t="s">
        <v>2305</v>
      </c>
      <c r="L397" s="4" t="s">
        <v>1819</v>
      </c>
      <c r="M397" s="4">
        <v>950</v>
      </c>
      <c r="N397" s="4">
        <v>1.1779999999999999</v>
      </c>
      <c r="O397" s="5"/>
    </row>
    <row r="398" spans="1:15" ht="15.75" thickBot="1" x14ac:dyDescent="0.3">
      <c r="A398" s="3" t="s">
        <v>680</v>
      </c>
      <c r="B398" s="4" t="s">
        <v>365</v>
      </c>
      <c r="C398" s="4">
        <v>304</v>
      </c>
      <c r="D398" s="4">
        <v>1.405</v>
      </c>
      <c r="F398" s="3" t="s">
        <v>673</v>
      </c>
      <c r="G398" s="4" t="s">
        <v>1835</v>
      </c>
      <c r="H398" s="4">
        <v>7.7930000000000001</v>
      </c>
      <c r="I398" s="4">
        <v>11.85</v>
      </c>
      <c r="K398" s="3" t="s">
        <v>636</v>
      </c>
      <c r="L398" s="4" t="s">
        <v>992</v>
      </c>
      <c r="M398" s="4">
        <v>7.3890000000000002</v>
      </c>
      <c r="N398" s="4">
        <v>9.5220000000000002</v>
      </c>
      <c r="O398" s="5"/>
    </row>
    <row r="399" spans="1:15" ht="15.75" thickBot="1" x14ac:dyDescent="0.3">
      <c r="A399" s="3" t="s">
        <v>681</v>
      </c>
      <c r="B399" s="4" t="s">
        <v>682</v>
      </c>
      <c r="C399" s="4">
        <v>14.374000000000001</v>
      </c>
      <c r="D399" s="4">
        <v>18.004999999999999</v>
      </c>
      <c r="F399" s="3" t="s">
        <v>675</v>
      </c>
      <c r="G399" s="4" t="s">
        <v>1441</v>
      </c>
      <c r="H399" s="4">
        <v>599</v>
      </c>
      <c r="I399" s="4">
        <v>1.1599999999999999</v>
      </c>
      <c r="K399" s="3" t="s">
        <v>1938</v>
      </c>
      <c r="L399" s="4" t="s">
        <v>1192</v>
      </c>
      <c r="M399" s="4">
        <v>44</v>
      </c>
      <c r="N399" s="4">
        <v>110</v>
      </c>
      <c r="O399" s="5"/>
    </row>
    <row r="400" spans="1:15" ht="15.75" thickBot="1" x14ac:dyDescent="0.3">
      <c r="A400" s="3" t="s">
        <v>683</v>
      </c>
      <c r="B400" s="4" t="s">
        <v>682</v>
      </c>
      <c r="C400" s="4">
        <v>14.374000000000001</v>
      </c>
      <c r="D400" s="4">
        <v>18.004999999999999</v>
      </c>
      <c r="F400" s="3" t="s">
        <v>676</v>
      </c>
      <c r="G400" s="4" t="s">
        <v>545</v>
      </c>
      <c r="H400" s="4">
        <v>896</v>
      </c>
      <c r="I400" s="4">
        <v>1.982</v>
      </c>
      <c r="K400" s="3" t="s">
        <v>1940</v>
      </c>
      <c r="L400" s="4" t="s">
        <v>240</v>
      </c>
      <c r="M400" s="4">
        <v>234</v>
      </c>
      <c r="N400" s="4">
        <v>368</v>
      </c>
      <c r="O400" s="5"/>
    </row>
    <row r="401" spans="1:15" ht="15.75" thickBot="1" x14ac:dyDescent="0.3">
      <c r="A401" s="3" t="s">
        <v>684</v>
      </c>
      <c r="B401" s="4" t="s">
        <v>685</v>
      </c>
      <c r="C401" s="4">
        <v>5.0330000000000004</v>
      </c>
      <c r="D401" s="4">
        <v>10.252000000000001</v>
      </c>
      <c r="F401" s="3" t="s">
        <v>678</v>
      </c>
      <c r="G401" s="4" t="s">
        <v>1006</v>
      </c>
      <c r="H401" s="4">
        <v>1.056</v>
      </c>
      <c r="I401" s="4">
        <v>1.7030000000000001</v>
      </c>
      <c r="K401" s="3" t="s">
        <v>1941</v>
      </c>
      <c r="L401" s="4" t="s">
        <v>1900</v>
      </c>
      <c r="M401" s="4">
        <v>223</v>
      </c>
      <c r="N401" s="4">
        <v>400</v>
      </c>
      <c r="O401" s="5"/>
    </row>
    <row r="402" spans="1:15" ht="15.75" thickBot="1" x14ac:dyDescent="0.3">
      <c r="A402" s="3" t="s">
        <v>30</v>
      </c>
      <c r="B402" s="4" t="s">
        <v>686</v>
      </c>
      <c r="C402" s="4">
        <v>737</v>
      </c>
      <c r="D402" s="4">
        <v>1.0720000000000001</v>
      </c>
      <c r="F402" s="3" t="s">
        <v>680</v>
      </c>
      <c r="G402" s="4" t="s">
        <v>1028</v>
      </c>
      <c r="H402" s="4">
        <v>1.127</v>
      </c>
      <c r="I402" s="4">
        <v>2.085</v>
      </c>
      <c r="K402" s="3" t="s">
        <v>642</v>
      </c>
      <c r="L402" s="4" t="s">
        <v>1957</v>
      </c>
      <c r="M402" s="4">
        <v>115</v>
      </c>
      <c r="N402" s="4">
        <v>145</v>
      </c>
      <c r="O402" s="5"/>
    </row>
    <row r="403" spans="1:15" ht="15.75" thickBot="1" x14ac:dyDescent="0.3">
      <c r="A403" s="3" t="s">
        <v>687</v>
      </c>
      <c r="B403" s="4" t="s">
        <v>688</v>
      </c>
      <c r="C403" s="4">
        <v>1.206</v>
      </c>
      <c r="D403" s="4">
        <v>2.9630000000000001</v>
      </c>
      <c r="F403" s="3" t="s">
        <v>1952</v>
      </c>
      <c r="G403" s="4" t="s">
        <v>1864</v>
      </c>
      <c r="H403" s="4">
        <v>41.548999999999999</v>
      </c>
      <c r="I403" s="4">
        <v>44.023000000000003</v>
      </c>
      <c r="K403" s="3" t="s">
        <v>644</v>
      </c>
      <c r="L403" s="4" t="s">
        <v>1824</v>
      </c>
      <c r="M403" s="4">
        <v>200</v>
      </c>
      <c r="N403" s="4">
        <v>341</v>
      </c>
      <c r="O403" s="5"/>
    </row>
    <row r="404" spans="1:15" ht="15.75" thickBot="1" x14ac:dyDescent="0.3">
      <c r="A404" s="3" t="s">
        <v>689</v>
      </c>
      <c r="B404" s="4" t="s">
        <v>690</v>
      </c>
      <c r="C404" s="4">
        <v>3.09</v>
      </c>
      <c r="D404" s="4">
        <v>6.2169999999999996</v>
      </c>
      <c r="F404" s="3" t="s">
        <v>1953</v>
      </c>
      <c r="G404" s="4" t="s">
        <v>1864</v>
      </c>
      <c r="H404" s="4">
        <v>41.548999999999999</v>
      </c>
      <c r="I404" s="4">
        <v>44.023000000000003</v>
      </c>
      <c r="K404" s="3" t="s">
        <v>645</v>
      </c>
      <c r="L404" s="4" t="s">
        <v>2265</v>
      </c>
      <c r="M404" s="4">
        <v>366</v>
      </c>
      <c r="N404" s="4">
        <v>549</v>
      </c>
      <c r="O404" s="5"/>
    </row>
    <row r="405" spans="1:15" ht="15.75" thickBot="1" x14ac:dyDescent="0.3">
      <c r="A405" s="3" t="s">
        <v>691</v>
      </c>
      <c r="B405" s="4" t="s">
        <v>692</v>
      </c>
      <c r="C405" s="4">
        <v>2.7429999999999999</v>
      </c>
      <c r="D405" s="4">
        <v>5.0350000000000001</v>
      </c>
      <c r="F405" s="3" t="s">
        <v>684</v>
      </c>
      <c r="G405" s="4" t="s">
        <v>1954</v>
      </c>
      <c r="H405" s="4">
        <v>9.9280000000000008</v>
      </c>
      <c r="I405" s="4">
        <v>13.778</v>
      </c>
      <c r="K405" s="3" t="s">
        <v>1943</v>
      </c>
      <c r="L405" s="4" t="s">
        <v>730</v>
      </c>
      <c r="M405" s="4">
        <v>193</v>
      </c>
      <c r="N405" s="4">
        <v>310</v>
      </c>
      <c r="O405" s="5"/>
    </row>
    <row r="406" spans="1:15" ht="15.75" thickBot="1" x14ac:dyDescent="0.3">
      <c r="A406" s="3" t="s">
        <v>253</v>
      </c>
      <c r="B406" s="4" t="s">
        <v>692</v>
      </c>
      <c r="C406" s="4">
        <v>2.7429999999999999</v>
      </c>
      <c r="D406" s="4">
        <v>5.0350000000000001</v>
      </c>
      <c r="F406" s="3" t="s">
        <v>30</v>
      </c>
      <c r="G406" s="4" t="s">
        <v>1955</v>
      </c>
      <c r="H406" s="4">
        <v>1.1759999999999999</v>
      </c>
      <c r="I406" s="4">
        <v>1.6890000000000001</v>
      </c>
      <c r="K406" s="3" t="s">
        <v>2306</v>
      </c>
      <c r="L406" s="4" t="s">
        <v>2307</v>
      </c>
      <c r="M406" s="4">
        <v>128</v>
      </c>
      <c r="N406" s="4">
        <v>153</v>
      </c>
      <c r="O406" s="5"/>
    </row>
    <row r="407" spans="1:15" ht="15.75" thickBot="1" x14ac:dyDescent="0.3">
      <c r="A407" s="3" t="s">
        <v>693</v>
      </c>
      <c r="B407" s="4" t="s">
        <v>694</v>
      </c>
      <c r="C407" s="4">
        <v>1.073</v>
      </c>
      <c r="D407" s="4">
        <v>1.5149999999999999</v>
      </c>
      <c r="F407" s="3" t="s">
        <v>687</v>
      </c>
      <c r="G407" s="4" t="s">
        <v>533</v>
      </c>
      <c r="H407" s="4">
        <v>2.1869999999999998</v>
      </c>
      <c r="I407" s="4">
        <v>3.6120000000000001</v>
      </c>
      <c r="K407" s="3" t="s">
        <v>648</v>
      </c>
      <c r="L407" s="4" t="s">
        <v>2260</v>
      </c>
      <c r="M407" s="4">
        <v>5.0220000000000002</v>
      </c>
      <c r="N407" s="4">
        <v>5.6890000000000001</v>
      </c>
      <c r="O407" s="5"/>
    </row>
    <row r="408" spans="1:15" ht="15.75" thickBot="1" x14ac:dyDescent="0.3">
      <c r="A408" s="3" t="s">
        <v>695</v>
      </c>
      <c r="B408" s="4" t="s">
        <v>694</v>
      </c>
      <c r="C408" s="4">
        <v>1.073</v>
      </c>
      <c r="D408" s="4">
        <v>1.5149999999999999</v>
      </c>
      <c r="F408" s="3" t="s">
        <v>689</v>
      </c>
      <c r="G408" s="4" t="s">
        <v>475</v>
      </c>
      <c r="H408" s="4">
        <v>6.5650000000000004</v>
      </c>
      <c r="I408" s="4">
        <v>8.4770000000000003</v>
      </c>
      <c r="K408" s="3" t="s">
        <v>650</v>
      </c>
      <c r="L408" s="4" t="s">
        <v>1369</v>
      </c>
      <c r="M408" s="4">
        <v>260</v>
      </c>
      <c r="N408" s="4">
        <v>369</v>
      </c>
      <c r="O408" s="5"/>
    </row>
    <row r="409" spans="1:15" ht="15.75" thickBot="1" x14ac:dyDescent="0.3">
      <c r="A409" s="3" t="s">
        <v>696</v>
      </c>
      <c r="B409" s="4" t="s">
        <v>697</v>
      </c>
      <c r="C409" s="4">
        <v>299.38799999999998</v>
      </c>
      <c r="D409" s="4">
        <v>331.1</v>
      </c>
      <c r="F409" s="3" t="s">
        <v>691</v>
      </c>
      <c r="G409" s="4" t="s">
        <v>1956</v>
      </c>
      <c r="H409" s="4">
        <v>6.3730000000000002</v>
      </c>
      <c r="I409" s="4">
        <v>7.8209999999999997</v>
      </c>
      <c r="K409" s="3" t="s">
        <v>651</v>
      </c>
      <c r="L409" s="4" t="s">
        <v>123</v>
      </c>
      <c r="M409" s="4">
        <v>153</v>
      </c>
      <c r="N409" s="4">
        <v>411</v>
      </c>
      <c r="O409" s="5"/>
    </row>
    <row r="410" spans="1:15" ht="15.75" thickBot="1" x14ac:dyDescent="0.3">
      <c r="A410" s="3" t="s">
        <v>698</v>
      </c>
      <c r="B410" s="4" t="s">
        <v>699</v>
      </c>
      <c r="C410" s="4">
        <v>296.23700000000002</v>
      </c>
      <c r="D410" s="4">
        <v>324.72399999999999</v>
      </c>
      <c r="F410" s="3" t="s">
        <v>253</v>
      </c>
      <c r="G410" s="4" t="s">
        <v>1956</v>
      </c>
      <c r="H410" s="4">
        <v>6.3730000000000002</v>
      </c>
      <c r="I410" s="4">
        <v>7.8209999999999997</v>
      </c>
      <c r="K410" s="3" t="s">
        <v>2308</v>
      </c>
      <c r="L410" s="4" t="s">
        <v>837</v>
      </c>
      <c r="M410" s="4">
        <v>291</v>
      </c>
      <c r="N410" s="4">
        <v>470</v>
      </c>
      <c r="O410" s="5"/>
    </row>
    <row r="411" spans="1:15" ht="15.75" thickBot="1" x14ac:dyDescent="0.3">
      <c r="A411" s="3" t="s">
        <v>700</v>
      </c>
      <c r="B411" s="4" t="s">
        <v>701</v>
      </c>
      <c r="C411" s="4">
        <v>491</v>
      </c>
      <c r="D411" s="4">
        <v>877</v>
      </c>
      <c r="F411" s="3" t="s">
        <v>693</v>
      </c>
      <c r="G411" s="4" t="s">
        <v>1957</v>
      </c>
      <c r="H411" s="4">
        <v>1.675</v>
      </c>
      <c r="I411" s="4">
        <v>2.1110000000000002</v>
      </c>
      <c r="K411" s="3" t="s">
        <v>653</v>
      </c>
      <c r="L411" s="4" t="s">
        <v>978</v>
      </c>
      <c r="M411" s="4">
        <v>160</v>
      </c>
      <c r="N411" s="4">
        <v>207</v>
      </c>
      <c r="O411" s="5"/>
    </row>
    <row r="412" spans="1:15" ht="15.75" thickBot="1" x14ac:dyDescent="0.3">
      <c r="A412" s="3" t="s">
        <v>702</v>
      </c>
      <c r="B412" s="4" t="s">
        <v>489</v>
      </c>
      <c r="C412" s="4">
        <v>277</v>
      </c>
      <c r="D412" s="4">
        <v>576</v>
      </c>
      <c r="F412" s="3" t="s">
        <v>695</v>
      </c>
      <c r="G412" s="4" t="s">
        <v>1957</v>
      </c>
      <c r="H412" s="4">
        <v>1.675</v>
      </c>
      <c r="I412" s="4">
        <v>2.1110000000000002</v>
      </c>
      <c r="K412" s="3" t="s">
        <v>654</v>
      </c>
      <c r="L412" s="4" t="s">
        <v>2309</v>
      </c>
      <c r="M412" s="4">
        <v>884.37599999999998</v>
      </c>
      <c r="N412" s="4">
        <v>940.71199999999999</v>
      </c>
      <c r="O412" s="5"/>
    </row>
    <row r="413" spans="1:15" ht="15.75" thickBot="1" x14ac:dyDescent="0.3">
      <c r="A413" s="3" t="s">
        <v>703</v>
      </c>
      <c r="B413" s="4" t="s">
        <v>704</v>
      </c>
      <c r="C413" s="4">
        <v>971</v>
      </c>
      <c r="D413" s="4">
        <v>2.2909999999999999</v>
      </c>
      <c r="F413" s="3" t="s">
        <v>696</v>
      </c>
      <c r="G413" s="4" t="s">
        <v>1958</v>
      </c>
      <c r="H413" s="4">
        <v>454.49</v>
      </c>
      <c r="I413" s="4">
        <v>480.58699999999999</v>
      </c>
      <c r="K413" s="3" t="s">
        <v>2310</v>
      </c>
      <c r="L413" s="4" t="s">
        <v>2289</v>
      </c>
      <c r="M413" s="4">
        <v>5.5190000000000001</v>
      </c>
      <c r="N413" s="4">
        <v>6.7549999999999999</v>
      </c>
      <c r="O413" s="5"/>
    </row>
    <row r="414" spans="1:15" ht="15.75" thickBot="1" x14ac:dyDescent="0.3">
      <c r="A414" s="3" t="s">
        <v>705</v>
      </c>
      <c r="B414" s="4" t="s">
        <v>706</v>
      </c>
      <c r="C414" s="4">
        <v>286</v>
      </c>
      <c r="D414" s="4">
        <v>1.103</v>
      </c>
      <c r="F414" s="3" t="s">
        <v>698</v>
      </c>
      <c r="G414" s="4" t="s">
        <v>1854</v>
      </c>
      <c r="H414" s="4">
        <v>447.36200000000002</v>
      </c>
      <c r="I414" s="4">
        <v>470.55200000000002</v>
      </c>
      <c r="K414" s="3" t="s">
        <v>2311</v>
      </c>
      <c r="L414" s="4" t="s">
        <v>2289</v>
      </c>
      <c r="M414" s="4">
        <v>5.5190000000000001</v>
      </c>
      <c r="N414" s="4">
        <v>6.7549999999999999</v>
      </c>
      <c r="O414" s="5"/>
    </row>
    <row r="415" spans="1:15" ht="15.75" thickBot="1" x14ac:dyDescent="0.3">
      <c r="A415" s="3" t="s">
        <v>707</v>
      </c>
      <c r="B415" s="4" t="s">
        <v>708</v>
      </c>
      <c r="C415" s="4">
        <v>1.1259999999999999</v>
      </c>
      <c r="D415" s="4">
        <v>1.5289999999999999</v>
      </c>
      <c r="F415" s="3" t="s">
        <v>700</v>
      </c>
      <c r="G415" s="4" t="s">
        <v>1813</v>
      </c>
      <c r="H415" s="4">
        <v>980</v>
      </c>
      <c r="I415" s="4">
        <v>1.4390000000000001</v>
      </c>
      <c r="K415" s="3" t="s">
        <v>659</v>
      </c>
      <c r="L415" s="4" t="s">
        <v>2150</v>
      </c>
      <c r="M415" s="4">
        <v>4.6859999999999999</v>
      </c>
      <c r="N415" s="4">
        <v>5.2380000000000004</v>
      </c>
      <c r="O415" s="5"/>
    </row>
    <row r="416" spans="1:15" ht="15.75" thickBot="1" x14ac:dyDescent="0.3">
      <c r="A416" s="3" t="s">
        <v>709</v>
      </c>
      <c r="B416" s="4" t="s">
        <v>710</v>
      </c>
      <c r="C416" s="4">
        <v>368</v>
      </c>
      <c r="D416" s="4">
        <v>1.1539999999999999</v>
      </c>
      <c r="F416" s="3" t="s">
        <v>702</v>
      </c>
      <c r="G416" s="4" t="s">
        <v>1799</v>
      </c>
      <c r="H416" s="4">
        <v>515</v>
      </c>
      <c r="I416" s="4">
        <v>758</v>
      </c>
      <c r="K416" s="3" t="s">
        <v>661</v>
      </c>
      <c r="L416" s="4" t="s">
        <v>2150</v>
      </c>
      <c r="M416" s="4">
        <v>4.6859999999999999</v>
      </c>
      <c r="N416" s="4">
        <v>5.2380000000000004</v>
      </c>
      <c r="O416" s="5"/>
    </row>
    <row r="417" spans="1:15" ht="15.75" thickBot="1" x14ac:dyDescent="0.3">
      <c r="A417" s="3" t="s">
        <v>711</v>
      </c>
      <c r="B417" s="4" t="s">
        <v>710</v>
      </c>
      <c r="C417" s="4">
        <v>368</v>
      </c>
      <c r="D417" s="4">
        <v>1.1539999999999999</v>
      </c>
      <c r="F417" s="3" t="s">
        <v>703</v>
      </c>
      <c r="G417" s="4" t="s">
        <v>978</v>
      </c>
      <c r="H417" s="4">
        <v>3.2589999999999999</v>
      </c>
      <c r="I417" s="4">
        <v>4.218</v>
      </c>
      <c r="K417" s="3" t="s">
        <v>662</v>
      </c>
      <c r="L417" s="4" t="s">
        <v>468</v>
      </c>
      <c r="M417" s="4">
        <v>11.840999999999999</v>
      </c>
      <c r="N417" s="4">
        <v>13.331</v>
      </c>
      <c r="O417" s="5"/>
    </row>
    <row r="418" spans="1:15" ht="15.75" thickBot="1" x14ac:dyDescent="0.3">
      <c r="A418" s="3" t="s">
        <v>712</v>
      </c>
      <c r="B418" s="4" t="s">
        <v>713</v>
      </c>
      <c r="C418" s="4">
        <v>6.5890000000000004</v>
      </c>
      <c r="D418" s="4">
        <v>9.6110000000000007</v>
      </c>
      <c r="F418" s="3" t="s">
        <v>705</v>
      </c>
      <c r="G418" s="4" t="s">
        <v>233</v>
      </c>
      <c r="H418" s="4">
        <v>621</v>
      </c>
      <c r="I418" s="4">
        <v>1.351</v>
      </c>
      <c r="K418" s="3" t="s">
        <v>664</v>
      </c>
      <c r="L418" s="4" t="s">
        <v>468</v>
      </c>
      <c r="M418" s="4">
        <v>11.840999999999999</v>
      </c>
      <c r="N418" s="4">
        <v>13.331</v>
      </c>
      <c r="O418" s="5"/>
    </row>
    <row r="419" spans="1:15" ht="15.75" thickBot="1" x14ac:dyDescent="0.3">
      <c r="A419" s="3" t="s">
        <v>455</v>
      </c>
      <c r="B419" s="4" t="s">
        <v>713</v>
      </c>
      <c r="C419" s="4">
        <v>6.5890000000000004</v>
      </c>
      <c r="D419" s="4">
        <v>9.6110000000000007</v>
      </c>
      <c r="F419" s="3" t="s">
        <v>707</v>
      </c>
      <c r="G419" s="4" t="s">
        <v>978</v>
      </c>
      <c r="H419" s="4">
        <v>1.7529999999999999</v>
      </c>
      <c r="I419" s="4">
        <v>2.2690000000000001</v>
      </c>
      <c r="K419" s="3" t="s">
        <v>665</v>
      </c>
      <c r="L419" s="4" t="s">
        <v>1837</v>
      </c>
      <c r="M419" s="4">
        <v>5.03</v>
      </c>
      <c r="N419" s="4">
        <v>6.3520000000000003</v>
      </c>
      <c r="O419" s="5"/>
    </row>
    <row r="420" spans="1:15" ht="15.75" thickBot="1" x14ac:dyDescent="0.3">
      <c r="A420" s="3" t="s">
        <v>714</v>
      </c>
      <c r="B420" s="4" t="s">
        <v>715</v>
      </c>
      <c r="C420" s="4">
        <v>1.1299999999999999</v>
      </c>
      <c r="D420" s="4">
        <v>2.0790000000000002</v>
      </c>
      <c r="F420" s="3" t="s">
        <v>709</v>
      </c>
      <c r="G420" s="4" t="s">
        <v>521</v>
      </c>
      <c r="H420" s="4">
        <v>1.1140000000000001</v>
      </c>
      <c r="I420" s="4">
        <v>1.9319999999999999</v>
      </c>
      <c r="K420" s="3" t="s">
        <v>667</v>
      </c>
      <c r="L420" s="4" t="s">
        <v>844</v>
      </c>
      <c r="M420" s="4">
        <v>3.7839999999999998</v>
      </c>
      <c r="N420" s="4">
        <v>4.6989999999999998</v>
      </c>
      <c r="O420" s="5"/>
    </row>
    <row r="421" spans="1:15" ht="15.75" thickBot="1" x14ac:dyDescent="0.3">
      <c r="A421" s="3" t="s">
        <v>716</v>
      </c>
      <c r="B421" s="4" t="s">
        <v>715</v>
      </c>
      <c r="C421" s="4">
        <v>1.1299999999999999</v>
      </c>
      <c r="D421" s="4">
        <v>2.0790000000000002</v>
      </c>
      <c r="F421" s="3" t="s">
        <v>711</v>
      </c>
      <c r="G421" s="4" t="s">
        <v>521</v>
      </c>
      <c r="H421" s="4">
        <v>1.1140000000000001</v>
      </c>
      <c r="I421" s="4">
        <v>1.9319999999999999</v>
      </c>
      <c r="K421" s="3" t="s">
        <v>2312</v>
      </c>
      <c r="L421" s="4" t="s">
        <v>1857</v>
      </c>
      <c r="M421" s="4">
        <v>1.246</v>
      </c>
      <c r="N421" s="4">
        <v>1.653</v>
      </c>
      <c r="O421" s="5"/>
    </row>
    <row r="422" spans="1:15" ht="15.75" thickBot="1" x14ac:dyDescent="0.3">
      <c r="A422" s="3" t="s">
        <v>717</v>
      </c>
      <c r="B422" s="4" t="s">
        <v>718</v>
      </c>
      <c r="C422" s="4">
        <v>18.498999999999999</v>
      </c>
      <c r="D422" s="4">
        <v>24.254999999999999</v>
      </c>
      <c r="F422" s="3" t="s">
        <v>712</v>
      </c>
      <c r="G422" s="4" t="s">
        <v>1959</v>
      </c>
      <c r="H422" s="4">
        <v>12.819000000000001</v>
      </c>
      <c r="I422" s="4">
        <v>16.568000000000001</v>
      </c>
      <c r="K422" s="3" t="s">
        <v>668</v>
      </c>
      <c r="L422" s="4" t="s">
        <v>2110</v>
      </c>
      <c r="M422" s="4">
        <v>2.9740000000000002</v>
      </c>
      <c r="N422" s="4">
        <v>3.173</v>
      </c>
      <c r="O422" s="5"/>
    </row>
    <row r="423" spans="1:15" ht="15.75" thickBot="1" x14ac:dyDescent="0.3">
      <c r="A423" s="3" t="s">
        <v>719</v>
      </c>
      <c r="B423" s="4" t="s">
        <v>720</v>
      </c>
      <c r="C423" s="4">
        <v>154</v>
      </c>
      <c r="D423" s="4">
        <v>330</v>
      </c>
      <c r="F423" s="3" t="s">
        <v>455</v>
      </c>
      <c r="G423" s="4" t="s">
        <v>1959</v>
      </c>
      <c r="H423" s="4">
        <v>12.819000000000001</v>
      </c>
      <c r="I423" s="4">
        <v>16.568000000000001</v>
      </c>
      <c r="K423" s="3" t="s">
        <v>2313</v>
      </c>
      <c r="L423" s="4" t="s">
        <v>2110</v>
      </c>
      <c r="M423" s="4">
        <v>2.9740000000000002</v>
      </c>
      <c r="N423" s="4">
        <v>3.173</v>
      </c>
      <c r="O423" s="5"/>
    </row>
    <row r="424" spans="1:15" ht="15.75" thickBot="1" x14ac:dyDescent="0.3">
      <c r="A424" s="3" t="s">
        <v>721</v>
      </c>
      <c r="B424" s="4" t="s">
        <v>722</v>
      </c>
      <c r="C424" s="4">
        <v>490</v>
      </c>
      <c r="D424" s="4">
        <v>799</v>
      </c>
      <c r="F424" s="3" t="s">
        <v>714</v>
      </c>
      <c r="G424" s="4" t="s">
        <v>1894</v>
      </c>
      <c r="H424" s="4">
        <v>1.9419999999999999</v>
      </c>
      <c r="I424" s="4">
        <v>3.26</v>
      </c>
      <c r="K424" s="3" t="s">
        <v>671</v>
      </c>
      <c r="L424" s="4" t="s">
        <v>1460</v>
      </c>
      <c r="M424" s="4">
        <v>25.445</v>
      </c>
      <c r="N424" s="4">
        <v>31.472999999999999</v>
      </c>
      <c r="O424" s="5"/>
    </row>
    <row r="425" spans="1:15" ht="15.75" thickBot="1" x14ac:dyDescent="0.3">
      <c r="A425" s="3" t="s">
        <v>427</v>
      </c>
      <c r="B425" s="4" t="s">
        <v>445</v>
      </c>
      <c r="C425" s="4">
        <v>17.16</v>
      </c>
      <c r="D425" s="4">
        <v>21.591999999999999</v>
      </c>
      <c r="F425" s="3" t="s">
        <v>716</v>
      </c>
      <c r="G425" s="4" t="s">
        <v>1894</v>
      </c>
      <c r="H425" s="4">
        <v>1.9419999999999999</v>
      </c>
      <c r="I425" s="4">
        <v>3.26</v>
      </c>
      <c r="K425" s="3" t="s">
        <v>673</v>
      </c>
      <c r="L425" s="4" t="s">
        <v>897</v>
      </c>
      <c r="M425" s="4">
        <v>19.617999999999999</v>
      </c>
      <c r="N425" s="4">
        <v>22.742999999999999</v>
      </c>
      <c r="O425" s="5"/>
    </row>
    <row r="426" spans="1:15" ht="15.75" thickBot="1" x14ac:dyDescent="0.3">
      <c r="A426" s="3" t="s">
        <v>723</v>
      </c>
      <c r="B426" s="4" t="s">
        <v>724</v>
      </c>
      <c r="C426" s="4">
        <v>695</v>
      </c>
      <c r="D426" s="4">
        <v>1.534</v>
      </c>
      <c r="F426" s="3" t="s">
        <v>717</v>
      </c>
      <c r="G426" s="4" t="s">
        <v>1927</v>
      </c>
      <c r="H426" s="4">
        <v>30.713999999999999</v>
      </c>
      <c r="I426" s="4">
        <v>34.194000000000003</v>
      </c>
      <c r="K426" s="3" t="s">
        <v>675</v>
      </c>
      <c r="L426" s="4" t="s">
        <v>1911</v>
      </c>
      <c r="M426" s="4">
        <v>780</v>
      </c>
      <c r="N426" s="4">
        <v>1.5189999999999999</v>
      </c>
      <c r="O426" s="5"/>
    </row>
    <row r="427" spans="1:15" ht="15.75" thickBot="1" x14ac:dyDescent="0.3">
      <c r="A427" s="3" t="s">
        <v>725</v>
      </c>
      <c r="B427" s="4" t="s">
        <v>657</v>
      </c>
      <c r="C427" s="4">
        <v>4.4279999999999999</v>
      </c>
      <c r="D427" s="4">
        <v>7.7549999999999999</v>
      </c>
      <c r="F427" s="3" t="s">
        <v>719</v>
      </c>
      <c r="G427" s="4" t="s">
        <v>497</v>
      </c>
      <c r="H427" s="4">
        <v>443</v>
      </c>
      <c r="I427" s="4">
        <v>619</v>
      </c>
      <c r="K427" s="3" t="s">
        <v>676</v>
      </c>
      <c r="L427" s="4" t="s">
        <v>1850</v>
      </c>
      <c r="M427" s="4">
        <v>1.923</v>
      </c>
      <c r="N427" s="4">
        <v>2.6019999999999999</v>
      </c>
      <c r="O427" s="5"/>
    </row>
    <row r="428" spans="1:15" ht="15.75" thickBot="1" x14ac:dyDescent="0.3">
      <c r="A428" s="3" t="s">
        <v>726</v>
      </c>
      <c r="B428" s="4" t="s">
        <v>379</v>
      </c>
      <c r="C428" s="4">
        <v>339</v>
      </c>
      <c r="D428" s="4">
        <v>721</v>
      </c>
      <c r="F428" s="3" t="s">
        <v>721</v>
      </c>
      <c r="G428" s="4" t="s">
        <v>1960</v>
      </c>
      <c r="H428" s="4">
        <v>902</v>
      </c>
      <c r="I428" s="4">
        <v>1.071</v>
      </c>
      <c r="K428" s="3" t="s">
        <v>678</v>
      </c>
      <c r="L428" s="4" t="s">
        <v>857</v>
      </c>
      <c r="M428" s="4">
        <v>1.853</v>
      </c>
      <c r="N428" s="4">
        <v>2.351</v>
      </c>
      <c r="O428" s="5"/>
    </row>
    <row r="429" spans="1:15" ht="15.75" thickBot="1" x14ac:dyDescent="0.3">
      <c r="A429" s="3" t="s">
        <v>727</v>
      </c>
      <c r="B429" s="4" t="s">
        <v>728</v>
      </c>
      <c r="C429" s="4">
        <v>2.899</v>
      </c>
      <c r="D429" s="4">
        <v>4.26</v>
      </c>
      <c r="F429" s="3" t="s">
        <v>427</v>
      </c>
      <c r="G429" s="4" t="s">
        <v>699</v>
      </c>
      <c r="H429" s="4">
        <v>27.766999999999999</v>
      </c>
      <c r="I429" s="4">
        <v>30.42</v>
      </c>
      <c r="K429" s="3" t="s">
        <v>680</v>
      </c>
      <c r="L429" s="4" t="s">
        <v>764</v>
      </c>
      <c r="M429" s="4">
        <v>1.2709999999999999</v>
      </c>
      <c r="N429" s="4">
        <v>2.258</v>
      </c>
      <c r="O429" s="5"/>
    </row>
    <row r="430" spans="1:15" ht="15.75" thickBot="1" x14ac:dyDescent="0.3">
      <c r="A430" s="3" t="s">
        <v>210</v>
      </c>
      <c r="B430" s="4" t="s">
        <v>172</v>
      </c>
      <c r="C430" s="4">
        <v>257</v>
      </c>
      <c r="D430" s="4">
        <v>841</v>
      </c>
      <c r="F430" s="3" t="s">
        <v>1961</v>
      </c>
      <c r="G430" s="4" t="s">
        <v>451</v>
      </c>
      <c r="H430" s="4">
        <v>1.6020000000000001</v>
      </c>
      <c r="I430" s="4">
        <v>2.0840000000000001</v>
      </c>
      <c r="K430" s="3" t="s">
        <v>681</v>
      </c>
      <c r="L430" s="4" t="s">
        <v>1820</v>
      </c>
      <c r="M430" s="4">
        <v>59.718000000000004</v>
      </c>
      <c r="N430" s="4">
        <v>62.72</v>
      </c>
      <c r="O430" s="5"/>
    </row>
    <row r="431" spans="1:15" ht="15.75" thickBot="1" x14ac:dyDescent="0.3">
      <c r="A431" s="3" t="s">
        <v>729</v>
      </c>
      <c r="B431" s="4" t="s">
        <v>730</v>
      </c>
      <c r="C431" s="4">
        <v>372</v>
      </c>
      <c r="D431" s="4">
        <v>598</v>
      </c>
      <c r="F431" s="3" t="s">
        <v>725</v>
      </c>
      <c r="G431" s="4" t="s">
        <v>509</v>
      </c>
      <c r="H431" s="4">
        <v>9.3979999999999997</v>
      </c>
      <c r="I431" s="4">
        <v>12.058</v>
      </c>
      <c r="K431" s="3" t="s">
        <v>683</v>
      </c>
      <c r="L431" s="4" t="s">
        <v>1820</v>
      </c>
      <c r="M431" s="4">
        <v>59.718000000000004</v>
      </c>
      <c r="N431" s="4">
        <v>62.72</v>
      </c>
      <c r="O431" s="5"/>
    </row>
    <row r="432" spans="1:15" ht="15.75" thickBot="1" x14ac:dyDescent="0.3">
      <c r="A432" s="3" t="s">
        <v>731</v>
      </c>
      <c r="B432" s="4" t="s">
        <v>732</v>
      </c>
      <c r="C432" s="4">
        <v>561</v>
      </c>
      <c r="D432" s="4">
        <v>1.335</v>
      </c>
      <c r="F432" s="3" t="s">
        <v>726</v>
      </c>
      <c r="G432" s="4" t="s">
        <v>1962</v>
      </c>
      <c r="H432" s="4">
        <v>847</v>
      </c>
      <c r="I432" s="4">
        <v>1.1559999999999999</v>
      </c>
      <c r="K432" s="3" t="s">
        <v>684</v>
      </c>
      <c r="L432" s="4" t="s">
        <v>2314</v>
      </c>
      <c r="M432" s="4">
        <v>17.178999999999998</v>
      </c>
      <c r="N432" s="4">
        <v>18.349</v>
      </c>
      <c r="O432" s="5"/>
    </row>
    <row r="433" spans="1:15" ht="15.75" thickBot="1" x14ac:dyDescent="0.3">
      <c r="A433" s="3" t="s">
        <v>733</v>
      </c>
      <c r="B433" s="4" t="s">
        <v>240</v>
      </c>
      <c r="C433" s="4">
        <v>3.4809999999999999</v>
      </c>
      <c r="D433" s="4">
        <v>5.4740000000000002</v>
      </c>
      <c r="F433" s="3" t="s">
        <v>727</v>
      </c>
      <c r="G433" s="4" t="s">
        <v>1963</v>
      </c>
      <c r="H433" s="4">
        <v>5.8109999999999999</v>
      </c>
      <c r="I433" s="4">
        <v>6.7960000000000003</v>
      </c>
      <c r="K433" s="3" t="s">
        <v>30</v>
      </c>
      <c r="L433" s="4" t="s">
        <v>2315</v>
      </c>
      <c r="M433" s="4">
        <v>2.02</v>
      </c>
      <c r="N433" s="4">
        <v>2.202</v>
      </c>
      <c r="O433" s="5"/>
    </row>
    <row r="434" spans="1:15" ht="15.75" thickBot="1" x14ac:dyDescent="0.3">
      <c r="A434" s="3" t="s">
        <v>734</v>
      </c>
      <c r="B434" s="4" t="s">
        <v>240</v>
      </c>
      <c r="C434" s="4">
        <v>3.4809999999999999</v>
      </c>
      <c r="D434" s="4">
        <v>5.4740000000000002</v>
      </c>
      <c r="F434" s="3" t="s">
        <v>210</v>
      </c>
      <c r="G434" s="4" t="s">
        <v>1964</v>
      </c>
      <c r="H434" s="4">
        <v>852</v>
      </c>
      <c r="I434" s="4">
        <v>1.234</v>
      </c>
      <c r="K434" s="3" t="s">
        <v>687</v>
      </c>
      <c r="L434" s="4" t="s">
        <v>1986</v>
      </c>
      <c r="M434" s="4">
        <v>3.9329999999999998</v>
      </c>
      <c r="N434" s="4">
        <v>4.3849999999999998</v>
      </c>
      <c r="O434" s="5"/>
    </row>
    <row r="435" spans="1:15" ht="15.75" thickBot="1" x14ac:dyDescent="0.3">
      <c r="A435" s="3" t="s">
        <v>735</v>
      </c>
      <c r="B435" s="4" t="s">
        <v>736</v>
      </c>
      <c r="C435" s="4">
        <v>673</v>
      </c>
      <c r="D435" s="4">
        <v>1.964</v>
      </c>
      <c r="F435" s="3" t="s">
        <v>729</v>
      </c>
      <c r="G435" s="4" t="s">
        <v>686</v>
      </c>
      <c r="H435" s="4">
        <v>631</v>
      </c>
      <c r="I435" s="4">
        <v>918</v>
      </c>
      <c r="K435" s="3" t="s">
        <v>689</v>
      </c>
      <c r="L435" s="4" t="s">
        <v>2280</v>
      </c>
      <c r="M435" s="4">
        <v>11.226000000000001</v>
      </c>
      <c r="N435" s="4">
        <v>11.762</v>
      </c>
      <c r="O435" s="5"/>
    </row>
    <row r="436" spans="1:15" ht="15.75" thickBot="1" x14ac:dyDescent="0.3">
      <c r="A436" s="3" t="s">
        <v>737</v>
      </c>
      <c r="B436" s="4" t="s">
        <v>736</v>
      </c>
      <c r="C436" s="4">
        <v>673</v>
      </c>
      <c r="D436" s="4">
        <v>1.964</v>
      </c>
      <c r="F436" s="3" t="s">
        <v>731</v>
      </c>
      <c r="G436" s="4" t="s">
        <v>1965</v>
      </c>
      <c r="H436" s="4">
        <v>1.2569999999999999</v>
      </c>
      <c r="I436" s="4">
        <v>1.954</v>
      </c>
      <c r="K436" s="3" t="s">
        <v>2316</v>
      </c>
      <c r="L436" s="4" t="s">
        <v>1885</v>
      </c>
      <c r="M436" s="4">
        <v>10.478999999999999</v>
      </c>
      <c r="N436" s="4">
        <v>11.254</v>
      </c>
      <c r="O436" s="5"/>
    </row>
    <row r="437" spans="1:15" ht="15.75" thickBot="1" x14ac:dyDescent="0.3">
      <c r="A437" s="3" t="s">
        <v>738</v>
      </c>
      <c r="B437" s="4" t="s">
        <v>592</v>
      </c>
      <c r="C437" s="4">
        <v>721</v>
      </c>
      <c r="D437" s="4">
        <v>2.2029999999999998</v>
      </c>
      <c r="F437" s="3" t="s">
        <v>733</v>
      </c>
      <c r="G437" s="4" t="s">
        <v>1710</v>
      </c>
      <c r="H437" s="4">
        <v>6.5469999999999997</v>
      </c>
      <c r="I437" s="4">
        <v>7.5389999999999997</v>
      </c>
      <c r="K437" s="3" t="s">
        <v>253</v>
      </c>
      <c r="L437" s="4" t="s">
        <v>1885</v>
      </c>
      <c r="M437" s="4">
        <v>10.478999999999999</v>
      </c>
      <c r="N437" s="4">
        <v>11.254</v>
      </c>
      <c r="O437" s="5"/>
    </row>
    <row r="438" spans="1:15" ht="15.75" thickBot="1" x14ac:dyDescent="0.3">
      <c r="A438" s="3" t="s">
        <v>739</v>
      </c>
      <c r="B438" s="4" t="s">
        <v>592</v>
      </c>
      <c r="C438" s="4">
        <v>721</v>
      </c>
      <c r="D438" s="4">
        <v>2.2029999999999998</v>
      </c>
      <c r="F438" s="3" t="s">
        <v>734</v>
      </c>
      <c r="G438" s="4" t="s">
        <v>1710</v>
      </c>
      <c r="H438" s="4">
        <v>6.5469999999999997</v>
      </c>
      <c r="I438" s="4">
        <v>7.5389999999999997</v>
      </c>
      <c r="K438" s="3" t="s">
        <v>693</v>
      </c>
      <c r="L438" s="4" t="s">
        <v>2317</v>
      </c>
      <c r="M438" s="4">
        <v>2.649</v>
      </c>
      <c r="N438" s="4">
        <v>2.863</v>
      </c>
      <c r="O438" s="5"/>
    </row>
    <row r="439" spans="1:15" ht="15.75" thickBot="1" x14ac:dyDescent="0.3">
      <c r="A439" s="3" t="s">
        <v>740</v>
      </c>
      <c r="B439" s="4" t="s">
        <v>741</v>
      </c>
      <c r="C439" s="4">
        <v>2.7360000000000002</v>
      </c>
      <c r="D439" s="4">
        <v>6.351</v>
      </c>
      <c r="F439" s="3" t="s">
        <v>735</v>
      </c>
      <c r="G439" s="4" t="s">
        <v>1619</v>
      </c>
      <c r="H439" s="4">
        <v>2.0569999999999999</v>
      </c>
      <c r="I439" s="4">
        <v>3.141</v>
      </c>
      <c r="K439" s="3" t="s">
        <v>695</v>
      </c>
      <c r="L439" s="4" t="s">
        <v>2317</v>
      </c>
      <c r="M439" s="4">
        <v>2.649</v>
      </c>
      <c r="N439" s="4">
        <v>2.863</v>
      </c>
      <c r="O439" s="5"/>
    </row>
    <row r="440" spans="1:15" ht="15.75" thickBot="1" x14ac:dyDescent="0.3">
      <c r="A440" s="3" t="s">
        <v>742</v>
      </c>
      <c r="B440" s="4" t="s">
        <v>164</v>
      </c>
      <c r="C440" s="4">
        <v>2.161</v>
      </c>
      <c r="D440" s="4">
        <v>4.6180000000000003</v>
      </c>
      <c r="F440" s="3" t="s">
        <v>737</v>
      </c>
      <c r="G440" s="4" t="s">
        <v>1619</v>
      </c>
      <c r="H440" s="4">
        <v>2.0569999999999999</v>
      </c>
      <c r="I440" s="4">
        <v>3.141</v>
      </c>
      <c r="K440" s="3" t="s">
        <v>696</v>
      </c>
      <c r="L440" s="4" t="s">
        <v>2044</v>
      </c>
      <c r="M440" s="4">
        <v>586.93700000000001</v>
      </c>
      <c r="N440" s="4">
        <v>600.81500000000005</v>
      </c>
      <c r="O440" s="5"/>
    </row>
    <row r="441" spans="1:15" ht="15.75" thickBot="1" x14ac:dyDescent="0.3">
      <c r="A441" s="3" t="s">
        <v>401</v>
      </c>
      <c r="B441" s="4" t="s">
        <v>301</v>
      </c>
      <c r="C441" s="4">
        <v>271</v>
      </c>
      <c r="D441" s="4">
        <v>872</v>
      </c>
      <c r="F441" s="3" t="s">
        <v>738</v>
      </c>
      <c r="G441" s="4" t="s">
        <v>992</v>
      </c>
      <c r="H441" s="4">
        <v>2.5009999999999999</v>
      </c>
      <c r="I441" s="4">
        <v>3.2240000000000002</v>
      </c>
      <c r="K441" s="3" t="s">
        <v>698</v>
      </c>
      <c r="L441" s="4" t="s">
        <v>2318</v>
      </c>
      <c r="M441" s="4">
        <v>573.32299999999998</v>
      </c>
      <c r="N441" s="4">
        <v>585.52200000000005</v>
      </c>
      <c r="O441" s="5"/>
    </row>
    <row r="442" spans="1:15" ht="15.75" thickBot="1" x14ac:dyDescent="0.3">
      <c r="A442" s="3" t="s">
        <v>743</v>
      </c>
      <c r="B442" s="4" t="s">
        <v>744</v>
      </c>
      <c r="C442" s="4">
        <v>304</v>
      </c>
      <c r="D442" s="4">
        <v>861</v>
      </c>
      <c r="F442" s="3" t="s">
        <v>739</v>
      </c>
      <c r="G442" s="4" t="s">
        <v>992</v>
      </c>
      <c r="H442" s="4">
        <v>2.5009999999999999</v>
      </c>
      <c r="I442" s="4">
        <v>3.2240000000000002</v>
      </c>
      <c r="K442" s="3" t="s">
        <v>700</v>
      </c>
      <c r="L442" s="4" t="s">
        <v>2150</v>
      </c>
      <c r="M442" s="4">
        <v>2.7269999999999999</v>
      </c>
      <c r="N442" s="4">
        <v>3.05</v>
      </c>
      <c r="O442" s="5"/>
    </row>
    <row r="443" spans="1:15" ht="15.75" thickBot="1" x14ac:dyDescent="0.3">
      <c r="A443" s="3" t="s">
        <v>745</v>
      </c>
      <c r="B443" s="4" t="s">
        <v>338</v>
      </c>
      <c r="C443" s="4">
        <v>2.0830000000000002</v>
      </c>
      <c r="D443" s="4">
        <v>3.9350000000000001</v>
      </c>
      <c r="F443" s="3" t="s">
        <v>740</v>
      </c>
      <c r="G443" s="4" t="s">
        <v>1807</v>
      </c>
      <c r="H443" s="4">
        <v>4.8310000000000004</v>
      </c>
      <c r="I443" s="4">
        <v>8.4190000000000005</v>
      </c>
      <c r="K443" s="3" t="s">
        <v>702</v>
      </c>
      <c r="L443" s="4" t="s">
        <v>1982</v>
      </c>
      <c r="M443" s="4">
        <v>969</v>
      </c>
      <c r="N443" s="4">
        <v>1.1739999999999999</v>
      </c>
      <c r="O443" s="5"/>
    </row>
    <row r="444" spans="1:15" ht="15.75" thickBot="1" x14ac:dyDescent="0.3">
      <c r="A444" s="3" t="s">
        <v>746</v>
      </c>
      <c r="B444" s="4" t="s">
        <v>338</v>
      </c>
      <c r="C444" s="4">
        <v>2.0830000000000002</v>
      </c>
      <c r="D444" s="4">
        <v>3.9350000000000001</v>
      </c>
      <c r="F444" s="3" t="s">
        <v>742</v>
      </c>
      <c r="G444" s="4" t="s">
        <v>1027</v>
      </c>
      <c r="H444" s="4">
        <v>3.8439999999999999</v>
      </c>
      <c r="I444" s="4">
        <v>6.0949999999999998</v>
      </c>
      <c r="K444" s="3" t="s">
        <v>703</v>
      </c>
      <c r="L444" s="4" t="s">
        <v>2110</v>
      </c>
      <c r="M444" s="4">
        <v>5.6449999999999996</v>
      </c>
      <c r="N444" s="4">
        <v>6.0220000000000002</v>
      </c>
      <c r="O444" s="5"/>
    </row>
    <row r="445" spans="1:15" ht="15.75" thickBot="1" x14ac:dyDescent="0.3">
      <c r="A445" s="3" t="s">
        <v>747</v>
      </c>
      <c r="B445" s="4" t="s">
        <v>748</v>
      </c>
      <c r="C445" s="4">
        <v>2.1859999999999999</v>
      </c>
      <c r="D445" s="4">
        <v>5.4820000000000002</v>
      </c>
      <c r="F445" s="3" t="s">
        <v>401</v>
      </c>
      <c r="G445" s="4" t="s">
        <v>1909</v>
      </c>
      <c r="H445" s="4">
        <v>500</v>
      </c>
      <c r="I445" s="4">
        <v>1.327</v>
      </c>
      <c r="K445" s="3" t="s">
        <v>705</v>
      </c>
      <c r="L445" s="4" t="s">
        <v>1857</v>
      </c>
      <c r="M445" s="4">
        <v>1.369</v>
      </c>
      <c r="N445" s="4">
        <v>1.8169999999999999</v>
      </c>
      <c r="O445" s="5"/>
    </row>
    <row r="446" spans="1:15" ht="15.75" thickBot="1" x14ac:dyDescent="0.3">
      <c r="A446" s="3" t="s">
        <v>749</v>
      </c>
      <c r="B446" s="4" t="s">
        <v>750</v>
      </c>
      <c r="C446" s="4">
        <v>195</v>
      </c>
      <c r="D446" s="4">
        <v>721</v>
      </c>
      <c r="F446" s="3" t="s">
        <v>1966</v>
      </c>
      <c r="G446" s="4" t="s">
        <v>1002</v>
      </c>
      <c r="H446" s="4">
        <v>487</v>
      </c>
      <c r="I446" s="4">
        <v>997</v>
      </c>
      <c r="K446" s="3" t="s">
        <v>707</v>
      </c>
      <c r="L446" s="4" t="s">
        <v>2098</v>
      </c>
      <c r="M446" s="4">
        <v>2.9039999999999999</v>
      </c>
      <c r="N446" s="4">
        <v>3.23</v>
      </c>
      <c r="O446" s="5"/>
    </row>
    <row r="447" spans="1:15" ht="15.75" thickBot="1" x14ac:dyDescent="0.3">
      <c r="A447" s="3" t="s">
        <v>751</v>
      </c>
      <c r="B447" s="4" t="s">
        <v>660</v>
      </c>
      <c r="C447" s="4">
        <v>499</v>
      </c>
      <c r="D447" s="4">
        <v>1.3919999999999999</v>
      </c>
      <c r="F447" s="3" t="s">
        <v>745</v>
      </c>
      <c r="G447" s="4" t="s">
        <v>1908</v>
      </c>
      <c r="H447" s="4">
        <v>5.508</v>
      </c>
      <c r="I447" s="4">
        <v>6.476</v>
      </c>
      <c r="K447" s="3" t="s">
        <v>709</v>
      </c>
      <c r="L447" s="4" t="s">
        <v>1981</v>
      </c>
      <c r="M447" s="4">
        <v>2.2400000000000002</v>
      </c>
      <c r="N447" s="4">
        <v>2.9590000000000001</v>
      </c>
      <c r="O447" s="5"/>
    </row>
    <row r="448" spans="1:15" ht="15.75" thickBot="1" x14ac:dyDescent="0.3">
      <c r="A448" s="3" t="s">
        <v>752</v>
      </c>
      <c r="B448" s="4" t="s">
        <v>146</v>
      </c>
      <c r="C448" s="4">
        <v>1.492</v>
      </c>
      <c r="D448" s="4">
        <v>3.3690000000000002</v>
      </c>
      <c r="F448" s="3" t="s">
        <v>746</v>
      </c>
      <c r="G448" s="4" t="s">
        <v>1908</v>
      </c>
      <c r="H448" s="4">
        <v>5.508</v>
      </c>
      <c r="I448" s="4">
        <v>6.476</v>
      </c>
      <c r="K448" s="3" t="s">
        <v>2319</v>
      </c>
      <c r="L448" s="4" t="s">
        <v>1981</v>
      </c>
      <c r="M448" s="4">
        <v>2.2400000000000002</v>
      </c>
      <c r="N448" s="4">
        <v>2.9590000000000001</v>
      </c>
      <c r="O448" s="5"/>
    </row>
    <row r="449" spans="1:15" ht="15.75" thickBot="1" x14ac:dyDescent="0.3">
      <c r="A449" s="3" t="s">
        <v>753</v>
      </c>
      <c r="B449" s="4" t="s">
        <v>754</v>
      </c>
      <c r="C449" s="4">
        <v>2.3639999999999999</v>
      </c>
      <c r="D449" s="4">
        <v>6.3810000000000002</v>
      </c>
      <c r="F449" s="3" t="s">
        <v>747</v>
      </c>
      <c r="G449" s="4" t="s">
        <v>1967</v>
      </c>
      <c r="H449" s="4">
        <v>8.31</v>
      </c>
      <c r="I449" s="4">
        <v>9.8699999999999992</v>
      </c>
      <c r="K449" s="3" t="s">
        <v>714</v>
      </c>
      <c r="L449" s="4" t="s">
        <v>2030</v>
      </c>
      <c r="M449" s="4">
        <v>3.5659999999999998</v>
      </c>
      <c r="N449" s="4">
        <v>4.8129999999999997</v>
      </c>
      <c r="O449" s="5"/>
    </row>
    <row r="450" spans="1:15" ht="15.75" thickBot="1" x14ac:dyDescent="0.3">
      <c r="A450" s="3" t="s">
        <v>755</v>
      </c>
      <c r="B450" s="4" t="s">
        <v>756</v>
      </c>
      <c r="C450" s="4">
        <v>978</v>
      </c>
      <c r="D450" s="4">
        <v>2.4350000000000001</v>
      </c>
      <c r="F450" s="3" t="s">
        <v>749</v>
      </c>
      <c r="G450" s="4" t="s">
        <v>1968</v>
      </c>
      <c r="H450" s="4">
        <v>988</v>
      </c>
      <c r="I450" s="4">
        <v>1.5589999999999999</v>
      </c>
      <c r="K450" s="3" t="s">
        <v>716</v>
      </c>
      <c r="L450" s="4" t="s">
        <v>2030</v>
      </c>
      <c r="M450" s="4">
        <v>3.5659999999999998</v>
      </c>
      <c r="N450" s="4">
        <v>4.8129999999999997</v>
      </c>
      <c r="O450" s="5"/>
    </row>
    <row r="451" spans="1:15" ht="15.75" thickBot="1" x14ac:dyDescent="0.3">
      <c r="A451" s="3" t="s">
        <v>757</v>
      </c>
      <c r="B451" s="4" t="s">
        <v>458</v>
      </c>
      <c r="C451" s="4">
        <v>1.3859999999999999</v>
      </c>
      <c r="D451" s="4">
        <v>3.9460000000000002</v>
      </c>
      <c r="F451" s="3" t="s">
        <v>1969</v>
      </c>
      <c r="G451" s="4" t="s">
        <v>1970</v>
      </c>
      <c r="H451" s="4">
        <v>1.923</v>
      </c>
      <c r="I451" s="4">
        <v>2.4060000000000001</v>
      </c>
      <c r="K451" s="3" t="s">
        <v>717</v>
      </c>
      <c r="L451" s="4" t="s">
        <v>2110</v>
      </c>
      <c r="M451" s="4">
        <v>41.94</v>
      </c>
      <c r="N451" s="4">
        <v>44.752000000000002</v>
      </c>
      <c r="O451" s="5"/>
    </row>
    <row r="452" spans="1:15" ht="15.75" thickBot="1" x14ac:dyDescent="0.3">
      <c r="A452" s="3" t="s">
        <v>758</v>
      </c>
      <c r="B452" s="4" t="s">
        <v>672</v>
      </c>
      <c r="C452" s="4">
        <v>5.8789999999999996</v>
      </c>
      <c r="D452" s="4">
        <v>13.53</v>
      </c>
      <c r="F452" s="3" t="s">
        <v>752</v>
      </c>
      <c r="G452" s="4" t="s">
        <v>1971</v>
      </c>
      <c r="H452" s="4">
        <v>5.399</v>
      </c>
      <c r="I452" s="4">
        <v>5.9050000000000002</v>
      </c>
      <c r="K452" s="3" t="s">
        <v>719</v>
      </c>
      <c r="L452" s="4" t="s">
        <v>2260</v>
      </c>
      <c r="M452" s="4">
        <v>1.3140000000000001</v>
      </c>
      <c r="N452" s="4">
        <v>1.4890000000000001</v>
      </c>
      <c r="O452" s="5"/>
    </row>
    <row r="453" spans="1:15" ht="15.75" thickBot="1" x14ac:dyDescent="0.3">
      <c r="A453" s="3" t="s">
        <v>558</v>
      </c>
      <c r="B453" s="4" t="s">
        <v>17</v>
      </c>
      <c r="C453" s="4">
        <v>119</v>
      </c>
      <c r="D453" s="4">
        <v>341</v>
      </c>
      <c r="F453" s="3" t="s">
        <v>753</v>
      </c>
      <c r="G453" s="4" t="s">
        <v>1834</v>
      </c>
      <c r="H453" s="4">
        <v>7.2510000000000003</v>
      </c>
      <c r="I453" s="4">
        <v>9.9269999999999996</v>
      </c>
      <c r="K453" s="3" t="s">
        <v>721</v>
      </c>
      <c r="L453" s="4" t="s">
        <v>1881</v>
      </c>
      <c r="M453" s="4">
        <v>1.3440000000000001</v>
      </c>
      <c r="N453" s="4">
        <v>1.5509999999999999</v>
      </c>
      <c r="O453" s="5"/>
    </row>
    <row r="454" spans="1:15" ht="15.75" thickBot="1" x14ac:dyDescent="0.3">
      <c r="A454" s="3" t="s">
        <v>759</v>
      </c>
      <c r="B454" s="4" t="s">
        <v>760</v>
      </c>
      <c r="C454" s="4">
        <v>760</v>
      </c>
      <c r="D454" s="4">
        <v>1.81</v>
      </c>
      <c r="F454" s="3" t="s">
        <v>755</v>
      </c>
      <c r="G454" s="4" t="s">
        <v>1972</v>
      </c>
      <c r="H454" s="4">
        <v>2.444</v>
      </c>
      <c r="I454" s="4">
        <v>3.218</v>
      </c>
      <c r="K454" s="3" t="s">
        <v>427</v>
      </c>
      <c r="L454" s="4" t="s">
        <v>2320</v>
      </c>
      <c r="M454" s="4">
        <v>36.872</v>
      </c>
      <c r="N454" s="4">
        <v>38.826000000000001</v>
      </c>
      <c r="O454" s="5"/>
    </row>
    <row r="455" spans="1:15" ht="15.75" thickBot="1" x14ac:dyDescent="0.3">
      <c r="A455" s="3" t="s">
        <v>761</v>
      </c>
      <c r="B455" s="4" t="s">
        <v>704</v>
      </c>
      <c r="C455" s="4">
        <v>1.2969999999999999</v>
      </c>
      <c r="D455" s="4">
        <v>3.06</v>
      </c>
      <c r="F455" s="3" t="s">
        <v>757</v>
      </c>
      <c r="G455" s="4" t="s">
        <v>1973</v>
      </c>
      <c r="H455" s="4">
        <v>4.8070000000000004</v>
      </c>
      <c r="I455" s="4">
        <v>6.7089999999999996</v>
      </c>
      <c r="K455" s="3" t="s">
        <v>2321</v>
      </c>
      <c r="L455" s="4" t="s">
        <v>939</v>
      </c>
      <c r="M455" s="4">
        <v>2.41</v>
      </c>
      <c r="N455" s="4">
        <v>2.8860000000000001</v>
      </c>
      <c r="O455" s="5"/>
    </row>
    <row r="456" spans="1:15" ht="15.75" thickBot="1" x14ac:dyDescent="0.3">
      <c r="A456" s="3" t="s">
        <v>762</v>
      </c>
      <c r="B456" s="4" t="s">
        <v>763</v>
      </c>
      <c r="C456" s="4">
        <v>769</v>
      </c>
      <c r="D456" s="4">
        <v>2.9079999999999999</v>
      </c>
      <c r="F456" s="3" t="s">
        <v>1974</v>
      </c>
      <c r="G456" s="4" t="s">
        <v>1877</v>
      </c>
      <c r="H456" s="4">
        <v>7.931</v>
      </c>
      <c r="I456" s="4">
        <v>10.754</v>
      </c>
      <c r="K456" s="3" t="s">
        <v>725</v>
      </c>
      <c r="L456" s="4" t="s">
        <v>2053</v>
      </c>
      <c r="M456" s="4">
        <v>15.599</v>
      </c>
      <c r="N456" s="4">
        <v>17.579000000000001</v>
      </c>
      <c r="O456" s="5"/>
    </row>
    <row r="457" spans="1:15" ht="15.75" thickBot="1" x14ac:dyDescent="0.3">
      <c r="A457" s="3" t="s">
        <v>320</v>
      </c>
      <c r="B457" s="4" t="s">
        <v>764</v>
      </c>
      <c r="C457" s="4">
        <v>2.802</v>
      </c>
      <c r="D457" s="4">
        <v>4.984</v>
      </c>
      <c r="F457" s="3" t="s">
        <v>782</v>
      </c>
      <c r="G457" s="4" t="s">
        <v>1949</v>
      </c>
      <c r="H457" s="4">
        <v>951</v>
      </c>
      <c r="I457" s="4">
        <v>1.486</v>
      </c>
      <c r="K457" s="3" t="s">
        <v>726</v>
      </c>
      <c r="L457" s="4" t="s">
        <v>939</v>
      </c>
      <c r="M457" s="4">
        <v>1.397</v>
      </c>
      <c r="N457" s="4">
        <v>1.6719999999999999</v>
      </c>
      <c r="O457" s="5"/>
    </row>
    <row r="458" spans="1:15" ht="15.75" thickBot="1" x14ac:dyDescent="0.3">
      <c r="A458" s="3" t="s">
        <v>765</v>
      </c>
      <c r="B458" s="4" t="s">
        <v>766</v>
      </c>
      <c r="C458" s="4">
        <v>132</v>
      </c>
      <c r="D458" s="4">
        <v>427</v>
      </c>
      <c r="F458" s="3" t="s">
        <v>784</v>
      </c>
      <c r="G458" s="4" t="s">
        <v>917</v>
      </c>
      <c r="H458" s="4">
        <v>1.984</v>
      </c>
      <c r="I458" s="4">
        <v>2.4</v>
      </c>
      <c r="K458" s="3" t="s">
        <v>727</v>
      </c>
      <c r="L458" s="4" t="s">
        <v>2322</v>
      </c>
      <c r="M458" s="4">
        <v>9.5280000000000005</v>
      </c>
      <c r="N458" s="4">
        <v>10.183</v>
      </c>
      <c r="O458" s="5"/>
    </row>
    <row r="459" spans="1:15" ht="15.75" thickBot="1" x14ac:dyDescent="0.3">
      <c r="A459" s="3" t="s">
        <v>767</v>
      </c>
      <c r="B459" s="4" t="s">
        <v>379</v>
      </c>
      <c r="C459" s="4">
        <v>2.4340000000000002</v>
      </c>
      <c r="D459" s="4">
        <v>5.1769999999999996</v>
      </c>
      <c r="F459" s="3" t="s">
        <v>1975</v>
      </c>
      <c r="G459" s="4" t="s">
        <v>1976</v>
      </c>
      <c r="H459" s="4">
        <v>3.601</v>
      </c>
      <c r="I459" s="4">
        <v>4.7089999999999996</v>
      </c>
      <c r="K459" s="3" t="s">
        <v>210</v>
      </c>
      <c r="L459" s="4" t="s">
        <v>1887</v>
      </c>
      <c r="M459" s="4">
        <v>1.516</v>
      </c>
      <c r="N459" s="4">
        <v>1.7010000000000001</v>
      </c>
      <c r="O459" s="5"/>
    </row>
    <row r="460" spans="1:15" ht="15.75" thickBot="1" x14ac:dyDescent="0.3">
      <c r="A460" s="3" t="s">
        <v>768</v>
      </c>
      <c r="B460" s="4" t="s">
        <v>379</v>
      </c>
      <c r="C460" s="4">
        <v>2.4340000000000002</v>
      </c>
      <c r="D460" s="4">
        <v>5.1769999999999996</v>
      </c>
      <c r="F460" s="3" t="s">
        <v>786</v>
      </c>
      <c r="G460" s="4" t="s">
        <v>1749</v>
      </c>
      <c r="H460" s="4">
        <v>1.395</v>
      </c>
      <c r="I460" s="4">
        <v>2.1589999999999998</v>
      </c>
      <c r="K460" s="3" t="s">
        <v>729</v>
      </c>
      <c r="L460" s="4" t="s">
        <v>2179</v>
      </c>
      <c r="M460" s="4">
        <v>1.248</v>
      </c>
      <c r="N460" s="4">
        <v>1.4079999999999999</v>
      </c>
      <c r="O460" s="5"/>
    </row>
    <row r="461" spans="1:15" ht="15.75" thickBot="1" x14ac:dyDescent="0.3">
      <c r="A461" s="3" t="s">
        <v>769</v>
      </c>
      <c r="B461" s="4" t="s">
        <v>770</v>
      </c>
      <c r="C461" s="4">
        <v>1.528</v>
      </c>
      <c r="D461" s="4">
        <v>3.5880000000000001</v>
      </c>
      <c r="F461" s="3" t="s">
        <v>758</v>
      </c>
      <c r="G461" s="4" t="s">
        <v>1392</v>
      </c>
      <c r="H461" s="4">
        <v>14.763999999999999</v>
      </c>
      <c r="I461" s="4">
        <v>22.225999999999999</v>
      </c>
      <c r="K461" s="3" t="s">
        <v>731</v>
      </c>
      <c r="L461" s="4" t="s">
        <v>1834</v>
      </c>
      <c r="M461" s="4">
        <v>1.91</v>
      </c>
      <c r="N461" s="4">
        <v>2.6150000000000002</v>
      </c>
      <c r="O461" s="5"/>
    </row>
    <row r="462" spans="1:15" ht="15.75" thickBot="1" x14ac:dyDescent="0.3">
      <c r="A462" s="3" t="s">
        <v>771</v>
      </c>
      <c r="B462" s="4" t="s">
        <v>772</v>
      </c>
      <c r="C462" s="4">
        <v>840</v>
      </c>
      <c r="D462" s="4">
        <v>1.6220000000000001</v>
      </c>
      <c r="F462" s="3" t="s">
        <v>558</v>
      </c>
      <c r="G462" s="4" t="s">
        <v>1977</v>
      </c>
      <c r="H462" s="4">
        <v>318</v>
      </c>
      <c r="I462" s="4">
        <v>522</v>
      </c>
      <c r="K462" s="3" t="s">
        <v>733</v>
      </c>
      <c r="L462" s="4" t="s">
        <v>2323</v>
      </c>
      <c r="M462" s="4">
        <v>9.3759999999999994</v>
      </c>
      <c r="N462" s="4">
        <v>9.98</v>
      </c>
      <c r="O462" s="5"/>
    </row>
    <row r="463" spans="1:15" ht="15.75" thickBot="1" x14ac:dyDescent="0.3">
      <c r="A463" s="3" t="s">
        <v>266</v>
      </c>
      <c r="B463" s="4" t="s">
        <v>395</v>
      </c>
      <c r="C463" s="4">
        <v>688</v>
      </c>
      <c r="D463" s="4">
        <v>1.966</v>
      </c>
      <c r="F463" s="3" t="s">
        <v>759</v>
      </c>
      <c r="G463" s="4" t="s">
        <v>1978</v>
      </c>
      <c r="H463" s="4">
        <v>1.579</v>
      </c>
      <c r="I463" s="4">
        <v>2.9260000000000002</v>
      </c>
      <c r="K463" s="3" t="s">
        <v>734</v>
      </c>
      <c r="L463" s="4" t="s">
        <v>2323</v>
      </c>
      <c r="M463" s="4">
        <v>9.3759999999999994</v>
      </c>
      <c r="N463" s="4">
        <v>9.98</v>
      </c>
      <c r="O463" s="5"/>
    </row>
    <row r="464" spans="1:15" ht="15.75" thickBot="1" x14ac:dyDescent="0.3">
      <c r="A464" s="3" t="s">
        <v>773</v>
      </c>
      <c r="B464" s="4" t="s">
        <v>15</v>
      </c>
      <c r="C464" s="4">
        <v>2.66</v>
      </c>
      <c r="D464" s="4">
        <v>8.4719999999999995</v>
      </c>
      <c r="F464" s="3" t="s">
        <v>761</v>
      </c>
      <c r="G464" s="4" t="s">
        <v>1443</v>
      </c>
      <c r="H464" s="4">
        <v>2.7069999999999999</v>
      </c>
      <c r="I464" s="4">
        <v>4.8330000000000002</v>
      </c>
      <c r="K464" s="3" t="s">
        <v>2324</v>
      </c>
      <c r="L464" s="4" t="s">
        <v>1881</v>
      </c>
      <c r="M464" s="4">
        <v>4.3730000000000002</v>
      </c>
      <c r="N464" s="4">
        <v>5.048</v>
      </c>
      <c r="O464" s="5"/>
    </row>
    <row r="465" spans="1:15" ht="15.75" thickBot="1" x14ac:dyDescent="0.3">
      <c r="A465" s="3" t="s">
        <v>774</v>
      </c>
      <c r="B465" s="4" t="s">
        <v>775</v>
      </c>
      <c r="C465" s="4">
        <v>1.708</v>
      </c>
      <c r="D465" s="4">
        <v>4.0839999999999996</v>
      </c>
      <c r="F465" s="3" t="s">
        <v>762</v>
      </c>
      <c r="G465" s="4" t="s">
        <v>1806</v>
      </c>
      <c r="H465" s="4">
        <v>2.68</v>
      </c>
      <c r="I465" s="4">
        <v>4.5810000000000004</v>
      </c>
      <c r="K465" s="3" t="s">
        <v>737</v>
      </c>
      <c r="L465" s="4" t="s">
        <v>1881</v>
      </c>
      <c r="M465" s="4">
        <v>4.3730000000000002</v>
      </c>
      <c r="N465" s="4">
        <v>5.048</v>
      </c>
      <c r="O465" s="5"/>
    </row>
    <row r="466" spans="1:15" ht="15.75" thickBot="1" x14ac:dyDescent="0.3">
      <c r="A466" s="3" t="s">
        <v>776</v>
      </c>
      <c r="B466" s="4" t="s">
        <v>777</v>
      </c>
      <c r="C466" s="4">
        <v>351</v>
      </c>
      <c r="D466" s="4">
        <v>1.6910000000000001</v>
      </c>
      <c r="F466" s="3" t="s">
        <v>320</v>
      </c>
      <c r="G466" s="4" t="s">
        <v>1979</v>
      </c>
      <c r="H466" s="4">
        <v>7.1289999999999996</v>
      </c>
      <c r="I466" s="4">
        <v>8.7840000000000007</v>
      </c>
      <c r="K466" s="3" t="s">
        <v>738</v>
      </c>
      <c r="L466" s="4" t="s">
        <v>1995</v>
      </c>
      <c r="M466" s="4">
        <v>3.5920000000000001</v>
      </c>
      <c r="N466" s="4">
        <v>4.3789999999999996</v>
      </c>
      <c r="O466" s="5"/>
    </row>
    <row r="467" spans="1:15" ht="15.75" thickBot="1" x14ac:dyDescent="0.3">
      <c r="A467" s="3" t="s">
        <v>778</v>
      </c>
      <c r="B467" s="4" t="s">
        <v>779</v>
      </c>
      <c r="C467" s="4">
        <v>436</v>
      </c>
      <c r="D467" s="4">
        <v>1.718</v>
      </c>
      <c r="F467" s="3" t="s">
        <v>765</v>
      </c>
      <c r="G467" s="4" t="s">
        <v>533</v>
      </c>
      <c r="H467" s="4">
        <v>351</v>
      </c>
      <c r="I467" s="4">
        <v>580</v>
      </c>
      <c r="K467" s="3" t="s">
        <v>739</v>
      </c>
      <c r="L467" s="4" t="s">
        <v>1995</v>
      </c>
      <c r="M467" s="4">
        <v>3.5920000000000001</v>
      </c>
      <c r="N467" s="4">
        <v>4.3789999999999996</v>
      </c>
      <c r="O467" s="5"/>
    </row>
    <row r="468" spans="1:15" ht="15.75" thickBot="1" x14ac:dyDescent="0.3">
      <c r="A468" s="3" t="s">
        <v>780</v>
      </c>
      <c r="B468" s="4" t="s">
        <v>203</v>
      </c>
      <c r="C468" s="4">
        <v>165</v>
      </c>
      <c r="D468" s="4">
        <v>979</v>
      </c>
      <c r="F468" s="3" t="s">
        <v>1980</v>
      </c>
      <c r="G468" s="4" t="s">
        <v>1870</v>
      </c>
      <c r="H468" s="4">
        <v>4.476</v>
      </c>
      <c r="I468" s="4">
        <v>7.6109999999999998</v>
      </c>
      <c r="K468" s="3" t="s">
        <v>740</v>
      </c>
      <c r="L468" s="4" t="s">
        <v>1867</v>
      </c>
      <c r="M468" s="4">
        <v>9.1129999999999995</v>
      </c>
      <c r="N468" s="4">
        <v>12.156000000000001</v>
      </c>
      <c r="O468" s="5"/>
    </row>
    <row r="469" spans="1:15" ht="15.75" thickBot="1" x14ac:dyDescent="0.3">
      <c r="A469" s="3" t="s">
        <v>781</v>
      </c>
      <c r="B469" s="4" t="s">
        <v>679</v>
      </c>
      <c r="C469" s="4">
        <v>3.8119999999999998</v>
      </c>
      <c r="D469" s="4">
        <v>7.6189999999999998</v>
      </c>
      <c r="F469" s="3" t="s">
        <v>768</v>
      </c>
      <c r="G469" s="4" t="s">
        <v>1870</v>
      </c>
      <c r="H469" s="4">
        <v>4.476</v>
      </c>
      <c r="I469" s="4">
        <v>7.6109999999999998</v>
      </c>
      <c r="K469" s="3" t="s">
        <v>742</v>
      </c>
      <c r="L469" s="4" t="s">
        <v>2101</v>
      </c>
      <c r="M469" s="4">
        <v>7.0359999999999996</v>
      </c>
      <c r="N469" s="4">
        <v>8.625</v>
      </c>
      <c r="O469" s="5"/>
    </row>
    <row r="470" spans="1:15" ht="15.75" thickBot="1" x14ac:dyDescent="0.3">
      <c r="A470" s="3" t="s">
        <v>782</v>
      </c>
      <c r="B470" s="4" t="s">
        <v>783</v>
      </c>
      <c r="C470" s="4">
        <v>414</v>
      </c>
      <c r="D470" s="4">
        <v>1.0620000000000001</v>
      </c>
      <c r="F470" s="3" t="s">
        <v>769</v>
      </c>
      <c r="G470" s="4" t="s">
        <v>1981</v>
      </c>
      <c r="H470" s="4">
        <v>3.7559999999999998</v>
      </c>
      <c r="I470" s="4">
        <v>4.9589999999999996</v>
      </c>
      <c r="K470" s="3" t="s">
        <v>401</v>
      </c>
      <c r="L470" s="4" t="s">
        <v>730</v>
      </c>
      <c r="M470" s="4">
        <v>1.2749999999999999</v>
      </c>
      <c r="N470" s="4">
        <v>2.048</v>
      </c>
      <c r="O470" s="5"/>
    </row>
    <row r="471" spans="1:15" ht="15.75" thickBot="1" x14ac:dyDescent="0.3">
      <c r="A471" s="3" t="s">
        <v>784</v>
      </c>
      <c r="B471" s="4" t="s">
        <v>244</v>
      </c>
      <c r="C471" s="4">
        <v>1.0680000000000001</v>
      </c>
      <c r="D471" s="4">
        <v>1.6639999999999999</v>
      </c>
      <c r="F471" s="3" t="s">
        <v>771</v>
      </c>
      <c r="G471" s="4" t="s">
        <v>1392</v>
      </c>
      <c r="H471" s="4">
        <v>1.397</v>
      </c>
      <c r="I471" s="4">
        <v>2.101</v>
      </c>
      <c r="K471" s="3" t="s">
        <v>743</v>
      </c>
      <c r="L471" s="4" t="s">
        <v>1028</v>
      </c>
      <c r="M471" s="4">
        <v>802</v>
      </c>
      <c r="N471" s="4">
        <v>1.4830000000000001</v>
      </c>
      <c r="O471" s="5"/>
    </row>
    <row r="472" spans="1:15" ht="15.75" thickBot="1" x14ac:dyDescent="0.3">
      <c r="A472" s="3" t="s">
        <v>785</v>
      </c>
      <c r="B472" s="4" t="s">
        <v>701</v>
      </c>
      <c r="C472" s="4">
        <v>1.9330000000000001</v>
      </c>
      <c r="D472" s="4">
        <v>3.456</v>
      </c>
      <c r="F472" s="3" t="s">
        <v>266</v>
      </c>
      <c r="G472" s="4" t="s">
        <v>1982</v>
      </c>
      <c r="H472" s="4">
        <v>2.359</v>
      </c>
      <c r="I472" s="4">
        <v>2.8580000000000001</v>
      </c>
      <c r="K472" s="3" t="s">
        <v>745</v>
      </c>
      <c r="L472" s="4" t="s">
        <v>919</v>
      </c>
      <c r="M472" s="4">
        <v>9.2050000000000001</v>
      </c>
      <c r="N472" s="4">
        <v>10.507999999999999</v>
      </c>
      <c r="O472" s="5"/>
    </row>
    <row r="473" spans="1:15" ht="15.75" thickBot="1" x14ac:dyDescent="0.3">
      <c r="A473" s="3" t="s">
        <v>786</v>
      </c>
      <c r="B473" s="4" t="s">
        <v>275</v>
      </c>
      <c r="C473" s="4">
        <v>397</v>
      </c>
      <c r="D473" s="4">
        <v>1.4370000000000001</v>
      </c>
      <c r="F473" s="3" t="s">
        <v>773</v>
      </c>
      <c r="G473" s="4" t="s">
        <v>1356</v>
      </c>
      <c r="H473" s="4">
        <v>6.1340000000000003</v>
      </c>
      <c r="I473" s="4">
        <v>11.247999999999999</v>
      </c>
      <c r="K473" s="3" t="s">
        <v>746</v>
      </c>
      <c r="L473" s="4" t="s">
        <v>919</v>
      </c>
      <c r="M473" s="4">
        <v>9.2050000000000001</v>
      </c>
      <c r="N473" s="4">
        <v>10.507999999999999</v>
      </c>
      <c r="O473" s="5"/>
    </row>
    <row r="474" spans="1:15" ht="15.75" thickBot="1" x14ac:dyDescent="0.3">
      <c r="A474" s="3" t="s">
        <v>787</v>
      </c>
      <c r="B474" s="4" t="s">
        <v>788</v>
      </c>
      <c r="C474" s="4">
        <v>54.576999999999998</v>
      </c>
      <c r="D474" s="4">
        <v>102.206</v>
      </c>
      <c r="F474" s="3" t="s">
        <v>774</v>
      </c>
      <c r="G474" s="4" t="s">
        <v>830</v>
      </c>
      <c r="H474" s="4">
        <v>3.1779999999999999</v>
      </c>
      <c r="I474" s="4">
        <v>5.5209999999999999</v>
      </c>
      <c r="K474" s="3" t="s">
        <v>2325</v>
      </c>
      <c r="L474" s="4" t="s">
        <v>1896</v>
      </c>
      <c r="M474" s="4">
        <v>10.82</v>
      </c>
      <c r="N474" s="4">
        <v>15.175000000000001</v>
      </c>
      <c r="O474" s="5"/>
    </row>
    <row r="475" spans="1:15" ht="15.75" thickBot="1" x14ac:dyDescent="0.3">
      <c r="A475" s="3" t="s">
        <v>789</v>
      </c>
      <c r="B475" s="4" t="s">
        <v>790</v>
      </c>
      <c r="C475" s="4">
        <v>1.3460000000000001</v>
      </c>
      <c r="D475" s="4">
        <v>5.6820000000000004</v>
      </c>
      <c r="F475" s="3" t="s">
        <v>776</v>
      </c>
      <c r="G475" s="4" t="s">
        <v>824</v>
      </c>
      <c r="H475" s="4">
        <v>1.22</v>
      </c>
      <c r="I475" s="4">
        <v>2.0289999999999999</v>
      </c>
      <c r="K475" s="3" t="s">
        <v>2326</v>
      </c>
      <c r="L475" s="4" t="s">
        <v>2087</v>
      </c>
      <c r="M475" s="4">
        <v>5.3220000000000001</v>
      </c>
      <c r="N475" s="4">
        <v>7.3470000000000004</v>
      </c>
      <c r="O475" s="5"/>
    </row>
    <row r="476" spans="1:15" ht="15.75" thickBot="1" x14ac:dyDescent="0.3">
      <c r="A476" s="3" t="s">
        <v>791</v>
      </c>
      <c r="B476" s="4" t="s">
        <v>458</v>
      </c>
      <c r="C476" s="4">
        <v>857</v>
      </c>
      <c r="D476" s="4">
        <v>2.44</v>
      </c>
      <c r="F476" s="3" t="s">
        <v>778</v>
      </c>
      <c r="G476" s="4" t="s">
        <v>1165</v>
      </c>
      <c r="H476" s="4">
        <v>1.032</v>
      </c>
      <c r="I476" s="4">
        <v>2.4740000000000002</v>
      </c>
      <c r="K476" s="3" t="s">
        <v>2327</v>
      </c>
      <c r="L476" s="4" t="s">
        <v>1976</v>
      </c>
      <c r="M476" s="4">
        <v>2.0369999999999999</v>
      </c>
      <c r="N476" s="4">
        <v>2.665</v>
      </c>
      <c r="O476" s="5"/>
    </row>
    <row r="477" spans="1:15" ht="15.75" thickBot="1" x14ac:dyDescent="0.3">
      <c r="A477" s="3" t="s">
        <v>792</v>
      </c>
      <c r="B477" s="4" t="s">
        <v>267</v>
      </c>
      <c r="C477" s="4">
        <v>286</v>
      </c>
      <c r="D477" s="4">
        <v>1.913</v>
      </c>
      <c r="F477" s="3" t="s">
        <v>780</v>
      </c>
      <c r="G477" s="4" t="s">
        <v>830</v>
      </c>
      <c r="H477" s="4">
        <v>704</v>
      </c>
      <c r="I477" s="4">
        <v>1.224</v>
      </c>
      <c r="K477" s="3" t="s">
        <v>778</v>
      </c>
      <c r="L477" s="4" t="s">
        <v>581</v>
      </c>
      <c r="M477" s="4">
        <v>2.4239999999999999</v>
      </c>
      <c r="N477" s="4">
        <v>3.492</v>
      </c>
      <c r="O477" s="5"/>
    </row>
    <row r="478" spans="1:15" ht="15.75" thickBot="1" x14ac:dyDescent="0.3">
      <c r="A478" s="3" t="s">
        <v>793</v>
      </c>
      <c r="B478" s="4" t="s">
        <v>89</v>
      </c>
      <c r="C478" s="4">
        <v>203</v>
      </c>
      <c r="D478" s="4">
        <v>1.329</v>
      </c>
      <c r="F478" s="3" t="s">
        <v>1983</v>
      </c>
      <c r="G478" s="4" t="s">
        <v>445</v>
      </c>
      <c r="H478" s="4">
        <v>115.747</v>
      </c>
      <c r="I478" s="4">
        <v>145.726</v>
      </c>
      <c r="K478" s="3" t="s">
        <v>2328</v>
      </c>
      <c r="L478" s="4" t="s">
        <v>1006</v>
      </c>
      <c r="M478" s="4">
        <v>1.0369999999999999</v>
      </c>
      <c r="N478" s="4">
        <v>1.671</v>
      </c>
      <c r="O478" s="5"/>
    </row>
    <row r="479" spans="1:15" ht="15.75" thickBot="1" x14ac:dyDescent="0.3">
      <c r="A479" s="3" t="s">
        <v>794</v>
      </c>
      <c r="B479" s="4" t="s">
        <v>795</v>
      </c>
      <c r="C479" s="4">
        <v>10.754</v>
      </c>
      <c r="D479" s="4">
        <v>20.707000000000001</v>
      </c>
      <c r="F479" s="3" t="s">
        <v>789</v>
      </c>
      <c r="G479" s="4" t="s">
        <v>1764</v>
      </c>
      <c r="H479" s="4">
        <v>4.7670000000000003</v>
      </c>
      <c r="I479" s="4">
        <v>7.7590000000000003</v>
      </c>
      <c r="K479" s="3" t="s">
        <v>753</v>
      </c>
      <c r="L479" s="4" t="s">
        <v>1879</v>
      </c>
      <c r="M479" s="4">
        <v>14.867000000000001</v>
      </c>
      <c r="N479" s="4">
        <v>17.509</v>
      </c>
      <c r="O479" s="5"/>
    </row>
    <row r="480" spans="1:15" ht="15.75" thickBot="1" x14ac:dyDescent="0.3">
      <c r="A480" s="3" t="s">
        <v>796</v>
      </c>
      <c r="B480" s="4" t="s">
        <v>797</v>
      </c>
      <c r="C480" s="4">
        <v>8.0820000000000007</v>
      </c>
      <c r="D480" s="4">
        <v>12.369</v>
      </c>
      <c r="F480" s="3" t="s">
        <v>791</v>
      </c>
      <c r="G480" s="4" t="s">
        <v>597</v>
      </c>
      <c r="H480" s="4">
        <v>2.5350000000000001</v>
      </c>
      <c r="I480" s="4">
        <v>3.5030000000000001</v>
      </c>
      <c r="K480" s="3" t="s">
        <v>755</v>
      </c>
      <c r="L480" s="4" t="s">
        <v>2131</v>
      </c>
      <c r="M480" s="4">
        <v>12.164</v>
      </c>
      <c r="N480" s="4">
        <v>13.361000000000001</v>
      </c>
      <c r="O480" s="5"/>
    </row>
    <row r="481" spans="1:15" ht="15.75" thickBot="1" x14ac:dyDescent="0.3">
      <c r="A481" s="3" t="s">
        <v>798</v>
      </c>
      <c r="B481" s="4" t="s">
        <v>799</v>
      </c>
      <c r="C481" s="4">
        <v>121</v>
      </c>
      <c r="D481" s="4">
        <v>875</v>
      </c>
      <c r="F481" s="3" t="s">
        <v>792</v>
      </c>
      <c r="G481" s="4" t="s">
        <v>1984</v>
      </c>
      <c r="H481" s="4">
        <v>1.03</v>
      </c>
      <c r="I481" s="4">
        <v>2.4260000000000002</v>
      </c>
      <c r="K481" s="3" t="s">
        <v>757</v>
      </c>
      <c r="L481" s="4" t="s">
        <v>894</v>
      </c>
      <c r="M481" s="4">
        <v>2.7029999999999998</v>
      </c>
      <c r="N481" s="4">
        <v>4.1479999999999997</v>
      </c>
      <c r="O481" s="5"/>
    </row>
    <row r="482" spans="1:15" ht="15.75" thickBot="1" x14ac:dyDescent="0.3">
      <c r="A482" s="3" t="s">
        <v>800</v>
      </c>
      <c r="B482" s="4" t="s">
        <v>801</v>
      </c>
      <c r="C482" s="4">
        <v>1.0780000000000001</v>
      </c>
      <c r="D482" s="4">
        <v>2.67</v>
      </c>
      <c r="F482" s="3" t="s">
        <v>793</v>
      </c>
      <c r="G482" s="4" t="s">
        <v>840</v>
      </c>
      <c r="H482" s="4">
        <v>1.202</v>
      </c>
      <c r="I482" s="4">
        <v>1.83</v>
      </c>
      <c r="K482" s="3" t="s">
        <v>1974</v>
      </c>
      <c r="L482" s="4" t="s">
        <v>2329</v>
      </c>
      <c r="M482" s="4">
        <v>13.276999999999999</v>
      </c>
      <c r="N482" s="4">
        <v>15.842000000000001</v>
      </c>
      <c r="O482" s="5"/>
    </row>
    <row r="483" spans="1:15" ht="15.75" thickBot="1" x14ac:dyDescent="0.3">
      <c r="A483" s="3" t="s">
        <v>802</v>
      </c>
      <c r="B483" s="4" t="s">
        <v>803</v>
      </c>
      <c r="C483" s="4">
        <v>543</v>
      </c>
      <c r="D483" s="4">
        <v>1.833</v>
      </c>
      <c r="F483" s="3" t="s">
        <v>794</v>
      </c>
      <c r="G483" s="4" t="s">
        <v>1985</v>
      </c>
      <c r="H483" s="4">
        <v>25.373000000000001</v>
      </c>
      <c r="I483" s="4">
        <v>30.521999999999998</v>
      </c>
      <c r="K483" s="3" t="s">
        <v>782</v>
      </c>
      <c r="L483" s="4" t="s">
        <v>961</v>
      </c>
      <c r="M483" s="4">
        <v>1.8240000000000001</v>
      </c>
      <c r="N483" s="4">
        <v>2.09</v>
      </c>
      <c r="O483" s="5"/>
    </row>
    <row r="484" spans="1:15" ht="15.75" thickBot="1" x14ac:dyDescent="0.3">
      <c r="A484" s="3" t="s">
        <v>804</v>
      </c>
      <c r="B484" s="4" t="s">
        <v>805</v>
      </c>
      <c r="C484" s="4">
        <v>930</v>
      </c>
      <c r="D484" s="4">
        <v>2.96</v>
      </c>
      <c r="F484" s="3" t="s">
        <v>796</v>
      </c>
      <c r="G484" s="4" t="s">
        <v>1986</v>
      </c>
      <c r="H484" s="4">
        <v>17.478000000000002</v>
      </c>
      <c r="I484" s="4">
        <v>19.506</v>
      </c>
      <c r="K484" s="3" t="s">
        <v>2330</v>
      </c>
      <c r="L484" s="4" t="s">
        <v>1956</v>
      </c>
      <c r="M484" s="4">
        <v>5.6319999999999997</v>
      </c>
      <c r="N484" s="4">
        <v>6.9130000000000003</v>
      </c>
      <c r="O484" s="5"/>
    </row>
    <row r="485" spans="1:15" ht="15.75" thickBot="1" x14ac:dyDescent="0.3">
      <c r="A485" s="3" t="s">
        <v>806</v>
      </c>
      <c r="B485" s="4" t="s">
        <v>807</v>
      </c>
      <c r="C485" s="4">
        <v>3.52</v>
      </c>
      <c r="D485" s="4">
        <v>6.1609999999999996</v>
      </c>
      <c r="F485" s="3" t="s">
        <v>798</v>
      </c>
      <c r="G485" s="4" t="s">
        <v>824</v>
      </c>
      <c r="H485" s="4">
        <v>524</v>
      </c>
      <c r="I485" s="4">
        <v>871</v>
      </c>
      <c r="K485" s="3" t="s">
        <v>784</v>
      </c>
      <c r="L485" s="4" t="s">
        <v>2091</v>
      </c>
      <c r="M485" s="4">
        <v>3.2730000000000001</v>
      </c>
      <c r="N485" s="4">
        <v>3.5430000000000001</v>
      </c>
      <c r="O485" s="5"/>
    </row>
    <row r="486" spans="1:15" ht="27" thickBot="1" x14ac:dyDescent="0.3">
      <c r="A486" s="3" t="s">
        <v>808</v>
      </c>
      <c r="B486" s="4" t="s">
        <v>704</v>
      </c>
      <c r="C486" s="4">
        <v>493</v>
      </c>
      <c r="D486" s="4">
        <v>1.163</v>
      </c>
      <c r="F486" s="3" t="s">
        <v>1987</v>
      </c>
      <c r="G486" s="4" t="s">
        <v>1988</v>
      </c>
      <c r="H486" s="4">
        <v>2.6259999999999999</v>
      </c>
      <c r="I486" s="4">
        <v>3.7010000000000001</v>
      </c>
      <c r="K486" s="3" t="s">
        <v>786</v>
      </c>
      <c r="L486" s="4" t="s">
        <v>1959</v>
      </c>
      <c r="M486" s="4">
        <v>2.548</v>
      </c>
      <c r="N486" s="4">
        <v>3.2959999999999998</v>
      </c>
      <c r="O486" s="5"/>
    </row>
    <row r="487" spans="1:15" ht="15.75" thickBot="1" x14ac:dyDescent="0.3">
      <c r="A487" s="3" t="s">
        <v>809</v>
      </c>
      <c r="B487" s="4" t="s">
        <v>533</v>
      </c>
      <c r="C487" s="4">
        <v>3.0270000000000001</v>
      </c>
      <c r="D487" s="4">
        <v>4.9980000000000002</v>
      </c>
      <c r="F487" s="3" t="s">
        <v>802</v>
      </c>
      <c r="G487" s="4" t="s">
        <v>1542</v>
      </c>
      <c r="H487" s="4">
        <v>2.2679999999999998</v>
      </c>
      <c r="I487" s="4">
        <v>2.7509999999999999</v>
      </c>
      <c r="K487" s="3" t="s">
        <v>767</v>
      </c>
      <c r="L487" s="4" t="s">
        <v>1850</v>
      </c>
      <c r="M487" s="4">
        <v>7.8730000000000002</v>
      </c>
      <c r="N487" s="4">
        <v>10.643000000000001</v>
      </c>
      <c r="O487" s="5"/>
    </row>
    <row r="488" spans="1:15" ht="15.75" thickBot="1" x14ac:dyDescent="0.3">
      <c r="A488" s="3" t="s">
        <v>810</v>
      </c>
      <c r="B488" s="4" t="s">
        <v>528</v>
      </c>
      <c r="C488" s="4">
        <v>2.835</v>
      </c>
      <c r="D488" s="4">
        <v>6.0940000000000003</v>
      </c>
      <c r="F488" s="3" t="s">
        <v>804</v>
      </c>
      <c r="G488" s="4" t="s">
        <v>1989</v>
      </c>
      <c r="H488" s="4">
        <v>2.4769999999999999</v>
      </c>
      <c r="I488" s="4">
        <v>3.6930000000000001</v>
      </c>
      <c r="K488" s="3" t="s">
        <v>768</v>
      </c>
      <c r="L488" s="4" t="s">
        <v>1850</v>
      </c>
      <c r="M488" s="4">
        <v>7.8730000000000002</v>
      </c>
      <c r="N488" s="4">
        <v>10.643000000000001</v>
      </c>
      <c r="O488" s="5"/>
    </row>
    <row r="489" spans="1:15" ht="15.75" thickBot="1" x14ac:dyDescent="0.3">
      <c r="A489" s="3" t="s">
        <v>811</v>
      </c>
      <c r="B489" s="4" t="s">
        <v>528</v>
      </c>
      <c r="C489" s="4">
        <v>2.835</v>
      </c>
      <c r="D489" s="4">
        <v>6.0940000000000003</v>
      </c>
      <c r="F489" s="3" t="s">
        <v>806</v>
      </c>
      <c r="G489" s="4" t="s">
        <v>913</v>
      </c>
      <c r="H489" s="4">
        <v>8.048</v>
      </c>
      <c r="I489" s="4">
        <v>10.103999999999999</v>
      </c>
      <c r="K489" s="3" t="s">
        <v>769</v>
      </c>
      <c r="L489" s="4" t="s">
        <v>897</v>
      </c>
      <c r="M489" s="4">
        <v>6.0780000000000003</v>
      </c>
      <c r="N489" s="4">
        <v>7.0460000000000003</v>
      </c>
      <c r="O489" s="5"/>
    </row>
    <row r="490" spans="1:15" ht="15.75" thickBot="1" x14ac:dyDescent="0.3">
      <c r="A490" s="3" t="s">
        <v>812</v>
      </c>
      <c r="B490" s="4" t="s">
        <v>813</v>
      </c>
      <c r="C490" s="4">
        <v>1.3380000000000001</v>
      </c>
      <c r="D490" s="4">
        <v>3.74</v>
      </c>
      <c r="F490" s="3" t="s">
        <v>808</v>
      </c>
      <c r="G490" s="4" t="s">
        <v>1817</v>
      </c>
      <c r="H490" s="4">
        <v>1.3460000000000001</v>
      </c>
      <c r="I490" s="4">
        <v>1.8140000000000001</v>
      </c>
      <c r="K490" s="3" t="s">
        <v>771</v>
      </c>
      <c r="L490" s="4" t="s">
        <v>1950</v>
      </c>
      <c r="M490" s="4">
        <v>2.5169999999999999</v>
      </c>
      <c r="N490" s="4">
        <v>2.9809999999999999</v>
      </c>
      <c r="O490" s="5"/>
    </row>
    <row r="491" spans="1:15" ht="15.75" thickBot="1" x14ac:dyDescent="0.3">
      <c r="A491" s="3" t="s">
        <v>630</v>
      </c>
      <c r="B491" s="4" t="s">
        <v>813</v>
      </c>
      <c r="C491" s="4">
        <v>1.3380000000000001</v>
      </c>
      <c r="D491" s="4">
        <v>3.74</v>
      </c>
      <c r="F491" s="3" t="s">
        <v>809</v>
      </c>
      <c r="G491" s="4" t="s">
        <v>1460</v>
      </c>
      <c r="H491" s="4">
        <v>6.702</v>
      </c>
      <c r="I491" s="4">
        <v>8.2899999999999991</v>
      </c>
      <c r="K491" s="3" t="s">
        <v>266</v>
      </c>
      <c r="L491" s="4" t="s">
        <v>2035</v>
      </c>
      <c r="M491" s="4">
        <v>3.5609999999999999</v>
      </c>
      <c r="N491" s="4">
        <v>4.0650000000000004</v>
      </c>
      <c r="O491" s="5"/>
    </row>
    <row r="492" spans="1:15" ht="15.75" thickBot="1" x14ac:dyDescent="0.3">
      <c r="A492" s="3" t="s">
        <v>814</v>
      </c>
      <c r="B492" s="4" t="s">
        <v>815</v>
      </c>
      <c r="C492" s="4">
        <v>1.08</v>
      </c>
      <c r="D492" s="4">
        <v>3.5230000000000001</v>
      </c>
      <c r="F492" s="3" t="s">
        <v>810</v>
      </c>
      <c r="G492" s="4" t="s">
        <v>807</v>
      </c>
      <c r="H492" s="4">
        <v>4.2140000000000004</v>
      </c>
      <c r="I492" s="4">
        <v>7.3710000000000004</v>
      </c>
      <c r="K492" s="3" t="s">
        <v>787</v>
      </c>
      <c r="L492" s="4" t="s">
        <v>2124</v>
      </c>
      <c r="M492" s="4">
        <v>176.56100000000001</v>
      </c>
      <c r="N492" s="4">
        <v>199.93600000000001</v>
      </c>
      <c r="O492" s="5"/>
    </row>
    <row r="493" spans="1:15" ht="15.75" thickBot="1" x14ac:dyDescent="0.3">
      <c r="A493" s="3" t="s">
        <v>816</v>
      </c>
      <c r="B493" s="4" t="s">
        <v>815</v>
      </c>
      <c r="C493" s="4">
        <v>1.08</v>
      </c>
      <c r="D493" s="4">
        <v>3.5230000000000001</v>
      </c>
      <c r="F493" s="3" t="s">
        <v>811</v>
      </c>
      <c r="G493" s="4" t="s">
        <v>807</v>
      </c>
      <c r="H493" s="4">
        <v>4.2140000000000004</v>
      </c>
      <c r="I493" s="4">
        <v>7.3710000000000004</v>
      </c>
      <c r="K493" s="3" t="s">
        <v>789</v>
      </c>
      <c r="L493" s="4" t="s">
        <v>1731</v>
      </c>
      <c r="M493" s="4">
        <v>7.7370000000000001</v>
      </c>
      <c r="N493" s="4">
        <v>10.356999999999999</v>
      </c>
      <c r="O493" s="5"/>
    </row>
    <row r="494" spans="1:15" ht="15.75" thickBot="1" x14ac:dyDescent="0.3">
      <c r="A494" s="3" t="s">
        <v>817</v>
      </c>
      <c r="B494" s="4" t="s">
        <v>818</v>
      </c>
      <c r="C494" s="4">
        <v>2.5049999999999999</v>
      </c>
      <c r="D494" s="4">
        <v>4.3280000000000003</v>
      </c>
      <c r="F494" s="3" t="s">
        <v>812</v>
      </c>
      <c r="G494" s="4" t="s">
        <v>994</v>
      </c>
      <c r="H494" s="4">
        <v>3.2909999999999999</v>
      </c>
      <c r="I494" s="4">
        <v>4.6269999999999998</v>
      </c>
      <c r="K494" s="3" t="s">
        <v>791</v>
      </c>
      <c r="L494" s="4" t="s">
        <v>2289</v>
      </c>
      <c r="M494" s="4">
        <v>3.9590000000000001</v>
      </c>
      <c r="N494" s="4">
        <v>4.843</v>
      </c>
      <c r="O494" s="5"/>
    </row>
    <row r="495" spans="1:15" ht="15.75" thickBot="1" x14ac:dyDescent="0.3">
      <c r="A495" s="3" t="s">
        <v>819</v>
      </c>
      <c r="B495" s="4" t="s">
        <v>820</v>
      </c>
      <c r="C495" s="4">
        <v>1.232</v>
      </c>
      <c r="D495" s="4">
        <v>1.86</v>
      </c>
      <c r="F495" s="3" t="s">
        <v>630</v>
      </c>
      <c r="G495" s="4" t="s">
        <v>994</v>
      </c>
      <c r="H495" s="4">
        <v>3.2909999999999999</v>
      </c>
      <c r="I495" s="4">
        <v>4.6269999999999998</v>
      </c>
      <c r="K495" s="3" t="s">
        <v>792</v>
      </c>
      <c r="L495" s="4" t="s">
        <v>973</v>
      </c>
      <c r="M495" s="4">
        <v>1.9259999999999999</v>
      </c>
      <c r="N495" s="4">
        <v>3.0640000000000001</v>
      </c>
      <c r="O495" s="5"/>
    </row>
    <row r="496" spans="1:15" ht="15.75" thickBot="1" x14ac:dyDescent="0.3">
      <c r="A496" s="3" t="s">
        <v>821</v>
      </c>
      <c r="B496" s="4" t="s">
        <v>822</v>
      </c>
      <c r="C496" s="4">
        <v>183</v>
      </c>
      <c r="D496" s="4">
        <v>657</v>
      </c>
      <c r="F496" s="3" t="s">
        <v>814</v>
      </c>
      <c r="G496" s="4" t="s">
        <v>1002</v>
      </c>
      <c r="H496" s="4">
        <v>2.2229999999999999</v>
      </c>
      <c r="I496" s="4">
        <v>4.5540000000000003</v>
      </c>
      <c r="K496" s="3" t="s">
        <v>793</v>
      </c>
      <c r="L496" s="4" t="s">
        <v>905</v>
      </c>
      <c r="M496" s="4">
        <v>1.8520000000000001</v>
      </c>
      <c r="N496" s="4">
        <v>2.4500000000000002</v>
      </c>
      <c r="O496" s="5"/>
    </row>
    <row r="497" spans="1:15" ht="15.75" thickBot="1" x14ac:dyDescent="0.3">
      <c r="A497" s="3" t="s">
        <v>823</v>
      </c>
      <c r="B497" s="4" t="s">
        <v>824</v>
      </c>
      <c r="C497" s="4">
        <v>1.0900000000000001</v>
      </c>
      <c r="D497" s="4">
        <v>1.8109999999999999</v>
      </c>
      <c r="F497" s="3" t="s">
        <v>816</v>
      </c>
      <c r="G497" s="4" t="s">
        <v>1002</v>
      </c>
      <c r="H497" s="4">
        <v>2.2229999999999999</v>
      </c>
      <c r="I497" s="4">
        <v>4.5540000000000003</v>
      </c>
      <c r="K497" s="3" t="s">
        <v>794</v>
      </c>
      <c r="L497" s="4" t="s">
        <v>2104</v>
      </c>
      <c r="M497" s="4">
        <v>35.94</v>
      </c>
      <c r="N497" s="4">
        <v>40.959000000000003</v>
      </c>
      <c r="O497" s="5"/>
    </row>
    <row r="498" spans="1:15" ht="15.75" thickBot="1" x14ac:dyDescent="0.3">
      <c r="A498" s="3" t="s">
        <v>825</v>
      </c>
      <c r="B498" s="4" t="s">
        <v>426</v>
      </c>
      <c r="C498" s="4">
        <v>13.526999999999999</v>
      </c>
      <c r="D498" s="4">
        <v>20.501000000000001</v>
      </c>
      <c r="F498" s="3" t="s">
        <v>817</v>
      </c>
      <c r="G498" s="4" t="s">
        <v>588</v>
      </c>
      <c r="H498" s="4">
        <v>5.1369999999999996</v>
      </c>
      <c r="I498" s="4">
        <v>6.4820000000000002</v>
      </c>
      <c r="K498" s="3" t="s">
        <v>796</v>
      </c>
      <c r="L498" s="4" t="s">
        <v>1376</v>
      </c>
      <c r="M498" s="4">
        <v>23.097999999999999</v>
      </c>
      <c r="N498" s="4">
        <v>25.591000000000001</v>
      </c>
      <c r="O498" s="5"/>
    </row>
    <row r="499" spans="1:15" ht="15.75" thickBot="1" x14ac:dyDescent="0.3">
      <c r="A499" s="3" t="s">
        <v>826</v>
      </c>
      <c r="B499" s="4" t="s">
        <v>827</v>
      </c>
      <c r="C499" s="4">
        <v>171</v>
      </c>
      <c r="D499" s="4">
        <v>446</v>
      </c>
      <c r="F499" s="3" t="s">
        <v>819</v>
      </c>
      <c r="G499" s="4" t="s">
        <v>1853</v>
      </c>
      <c r="H499" s="4">
        <v>2.077</v>
      </c>
      <c r="I499" s="4">
        <v>2.5070000000000001</v>
      </c>
      <c r="K499" s="3" t="s">
        <v>798</v>
      </c>
      <c r="L499" s="4" t="s">
        <v>509</v>
      </c>
      <c r="M499" s="4">
        <v>1.0109999999999999</v>
      </c>
      <c r="N499" s="4">
        <v>1.2969999999999999</v>
      </c>
      <c r="O499" s="5"/>
    </row>
    <row r="500" spans="1:15" ht="27" thickBot="1" x14ac:dyDescent="0.3">
      <c r="A500" s="3" t="s">
        <v>828</v>
      </c>
      <c r="B500" s="4" t="s">
        <v>829</v>
      </c>
      <c r="C500" s="4">
        <v>12.64</v>
      </c>
      <c r="D500" s="4">
        <v>18.809999999999999</v>
      </c>
      <c r="F500" s="3" t="s">
        <v>821</v>
      </c>
      <c r="G500" s="4" t="s">
        <v>1990</v>
      </c>
      <c r="H500" s="4">
        <v>497</v>
      </c>
      <c r="I500" s="4">
        <v>873</v>
      </c>
      <c r="K500" s="3" t="s">
        <v>2331</v>
      </c>
      <c r="L500" s="4" t="s">
        <v>2303</v>
      </c>
      <c r="M500" s="4">
        <v>4.3029999999999999</v>
      </c>
      <c r="N500" s="4">
        <v>5.0179999999999998</v>
      </c>
      <c r="O500" s="5"/>
    </row>
    <row r="501" spans="1:15" ht="15.75" thickBot="1" x14ac:dyDescent="0.3">
      <c r="A501" s="3" t="s">
        <v>210</v>
      </c>
      <c r="B501" s="4" t="s">
        <v>830</v>
      </c>
      <c r="C501" s="4">
        <v>716</v>
      </c>
      <c r="D501" s="4">
        <v>1.2450000000000001</v>
      </c>
      <c r="F501" s="3" t="s">
        <v>823</v>
      </c>
      <c r="G501" s="4" t="s">
        <v>917</v>
      </c>
      <c r="H501" s="4">
        <v>2.5630000000000002</v>
      </c>
      <c r="I501" s="4">
        <v>3.1019999999999999</v>
      </c>
      <c r="K501" s="3" t="s">
        <v>1037</v>
      </c>
      <c r="L501" s="4" t="s">
        <v>2178</v>
      </c>
      <c r="M501" s="4">
        <v>3.1</v>
      </c>
      <c r="N501" s="4">
        <v>3.411</v>
      </c>
      <c r="O501" s="5"/>
    </row>
    <row r="502" spans="1:15" ht="15.75" thickBot="1" x14ac:dyDescent="0.3">
      <c r="A502" s="3" t="s">
        <v>831</v>
      </c>
      <c r="B502" s="4" t="s">
        <v>413</v>
      </c>
      <c r="C502" s="4">
        <v>2.8029999999999999</v>
      </c>
      <c r="D502" s="4">
        <v>4.74</v>
      </c>
      <c r="F502" s="3" t="s">
        <v>825</v>
      </c>
      <c r="G502" s="4" t="s">
        <v>1991</v>
      </c>
      <c r="H502" s="4">
        <v>29.263000000000002</v>
      </c>
      <c r="I502" s="4">
        <v>31.952999999999999</v>
      </c>
      <c r="K502" s="3" t="s">
        <v>804</v>
      </c>
      <c r="L502" s="4" t="s">
        <v>903</v>
      </c>
      <c r="M502" s="4">
        <v>4.4279999999999999</v>
      </c>
      <c r="N502" s="4">
        <v>5.6420000000000003</v>
      </c>
      <c r="O502" s="5"/>
    </row>
    <row r="503" spans="1:15" ht="15.75" thickBot="1" x14ac:dyDescent="0.3">
      <c r="A503" s="3" t="s">
        <v>832</v>
      </c>
      <c r="B503" s="4" t="s">
        <v>833</v>
      </c>
      <c r="C503" s="4">
        <v>1.044</v>
      </c>
      <c r="D503" s="4">
        <v>1.2569999999999999</v>
      </c>
      <c r="F503" s="3" t="s">
        <v>826</v>
      </c>
      <c r="G503" s="4" t="s">
        <v>1992</v>
      </c>
      <c r="H503" s="4">
        <v>573</v>
      </c>
      <c r="I503" s="4">
        <v>755</v>
      </c>
      <c r="K503" s="3" t="s">
        <v>806</v>
      </c>
      <c r="L503" s="4" t="s">
        <v>2332</v>
      </c>
      <c r="M503" s="4">
        <v>14.442</v>
      </c>
      <c r="N503" s="4">
        <v>15.077</v>
      </c>
      <c r="O503" s="5"/>
    </row>
    <row r="504" spans="1:15" ht="15.75" thickBot="1" x14ac:dyDescent="0.3">
      <c r="A504" s="3" t="s">
        <v>834</v>
      </c>
      <c r="B504" s="4" t="s">
        <v>835</v>
      </c>
      <c r="C504" s="4">
        <v>1.7589999999999999</v>
      </c>
      <c r="D504" s="4">
        <v>3.4830000000000001</v>
      </c>
      <c r="F504" s="3" t="s">
        <v>828</v>
      </c>
      <c r="G504" s="4" t="s">
        <v>1993</v>
      </c>
      <c r="H504" s="4">
        <v>27.335000000000001</v>
      </c>
      <c r="I504" s="4">
        <v>29.402000000000001</v>
      </c>
      <c r="K504" s="3" t="s">
        <v>808</v>
      </c>
      <c r="L504" s="4" t="s">
        <v>2177</v>
      </c>
      <c r="M504" s="4">
        <v>2.7490000000000001</v>
      </c>
      <c r="N504" s="4">
        <v>2.867</v>
      </c>
      <c r="O504" s="5"/>
    </row>
    <row r="505" spans="1:15" ht="15.75" thickBot="1" x14ac:dyDescent="0.3">
      <c r="A505" s="3" t="s">
        <v>836</v>
      </c>
      <c r="B505" s="4" t="s">
        <v>837</v>
      </c>
      <c r="C505" s="4">
        <v>3.1659999999999999</v>
      </c>
      <c r="D505" s="4">
        <v>5.109</v>
      </c>
      <c r="F505" s="3" t="s">
        <v>210</v>
      </c>
      <c r="G505" s="4" t="s">
        <v>1994</v>
      </c>
      <c r="H505" s="4">
        <v>1.355</v>
      </c>
      <c r="I505" s="4">
        <v>1.796</v>
      </c>
      <c r="K505" s="3" t="s">
        <v>809</v>
      </c>
      <c r="L505" s="4" t="s">
        <v>2332</v>
      </c>
      <c r="M505" s="4">
        <v>11.693</v>
      </c>
      <c r="N505" s="4">
        <v>12.21</v>
      </c>
      <c r="O505" s="5"/>
    </row>
    <row r="506" spans="1:15" ht="15.75" thickBot="1" x14ac:dyDescent="0.3">
      <c r="A506" s="3" t="s">
        <v>838</v>
      </c>
      <c r="B506" s="4" t="s">
        <v>837</v>
      </c>
      <c r="C506" s="4">
        <v>3.1659999999999999</v>
      </c>
      <c r="D506" s="4">
        <v>5.109</v>
      </c>
      <c r="F506" s="3" t="s">
        <v>831</v>
      </c>
      <c r="G506" s="4" t="s">
        <v>1995</v>
      </c>
      <c r="H506" s="4">
        <v>4.88</v>
      </c>
      <c r="I506" s="4">
        <v>5.9470000000000001</v>
      </c>
      <c r="K506" s="3" t="s">
        <v>810</v>
      </c>
      <c r="L506" s="4" t="s">
        <v>2176</v>
      </c>
      <c r="M506" s="4">
        <v>8.44</v>
      </c>
      <c r="N506" s="4">
        <v>9.8930000000000007</v>
      </c>
      <c r="O506" s="5"/>
    </row>
    <row r="507" spans="1:15" ht="15.75" thickBot="1" x14ac:dyDescent="0.3">
      <c r="A507" s="3" t="s">
        <v>839</v>
      </c>
      <c r="B507" s="4" t="s">
        <v>840</v>
      </c>
      <c r="C507" s="4">
        <v>7.4269999999999996</v>
      </c>
      <c r="D507" s="4">
        <v>11.314</v>
      </c>
      <c r="F507" s="3" t="s">
        <v>832</v>
      </c>
      <c r="G507" s="4" t="s">
        <v>1996</v>
      </c>
      <c r="H507" s="4">
        <v>1.496</v>
      </c>
      <c r="I507" s="4">
        <v>1.698</v>
      </c>
      <c r="K507" s="3" t="s">
        <v>811</v>
      </c>
      <c r="L507" s="4" t="s">
        <v>2176</v>
      </c>
      <c r="M507" s="4">
        <v>8.44</v>
      </c>
      <c r="N507" s="4">
        <v>9.8930000000000007</v>
      </c>
      <c r="O507" s="5"/>
    </row>
    <row r="508" spans="1:15" ht="15.75" thickBot="1" x14ac:dyDescent="0.3">
      <c r="A508" s="3" t="s">
        <v>841</v>
      </c>
      <c r="B508" s="4" t="s">
        <v>842</v>
      </c>
      <c r="C508" s="4">
        <v>1.127</v>
      </c>
      <c r="D508" s="4">
        <v>2.1240000000000001</v>
      </c>
      <c r="F508" s="3" t="s">
        <v>834</v>
      </c>
      <c r="G508" s="4" t="s">
        <v>913</v>
      </c>
      <c r="H508" s="4">
        <v>3.3839999999999999</v>
      </c>
      <c r="I508" s="4">
        <v>4.2489999999999997</v>
      </c>
      <c r="K508" s="3" t="s">
        <v>812</v>
      </c>
      <c r="L508" s="4" t="s">
        <v>2260</v>
      </c>
      <c r="M508" s="4">
        <v>5.8689999999999998</v>
      </c>
      <c r="N508" s="4">
        <v>6.649</v>
      </c>
      <c r="O508" s="5"/>
    </row>
    <row r="509" spans="1:15" ht="15.75" thickBot="1" x14ac:dyDescent="0.3">
      <c r="A509" s="3" t="s">
        <v>843</v>
      </c>
      <c r="B509" s="4" t="s">
        <v>844</v>
      </c>
      <c r="C509" s="4">
        <v>4.694</v>
      </c>
      <c r="D509" s="4">
        <v>5.827</v>
      </c>
      <c r="F509" s="3" t="s">
        <v>836</v>
      </c>
      <c r="G509" s="4" t="s">
        <v>1959</v>
      </c>
      <c r="H509" s="4">
        <v>5.3940000000000001</v>
      </c>
      <c r="I509" s="4">
        <v>6.9710000000000001</v>
      </c>
      <c r="K509" s="3" t="s">
        <v>630</v>
      </c>
      <c r="L509" s="4" t="s">
        <v>2260</v>
      </c>
      <c r="M509" s="4">
        <v>5.8689999999999998</v>
      </c>
      <c r="N509" s="4">
        <v>6.649</v>
      </c>
      <c r="O509" s="5"/>
    </row>
    <row r="510" spans="1:15" ht="15.75" thickBot="1" x14ac:dyDescent="0.3">
      <c r="A510" s="3" t="s">
        <v>845</v>
      </c>
      <c r="B510" s="4" t="s">
        <v>515</v>
      </c>
      <c r="C510" s="4">
        <v>1.6060000000000001</v>
      </c>
      <c r="D510" s="4">
        <v>3.363</v>
      </c>
      <c r="F510" s="3" t="s">
        <v>838</v>
      </c>
      <c r="G510" s="4" t="s">
        <v>1959</v>
      </c>
      <c r="H510" s="4">
        <v>5.3940000000000001</v>
      </c>
      <c r="I510" s="4">
        <v>6.9710000000000001</v>
      </c>
      <c r="K510" s="3" t="s">
        <v>814</v>
      </c>
      <c r="L510" s="4" t="s">
        <v>824</v>
      </c>
      <c r="M510" s="4">
        <v>3.5339999999999998</v>
      </c>
      <c r="N510" s="4">
        <v>5.8769999999999998</v>
      </c>
      <c r="O510" s="5"/>
    </row>
    <row r="511" spans="1:15" ht="15.75" thickBot="1" x14ac:dyDescent="0.3">
      <c r="A511" s="3" t="s">
        <v>846</v>
      </c>
      <c r="B511" s="4" t="s">
        <v>847</v>
      </c>
      <c r="C511" s="4">
        <v>4.2759999999999998</v>
      </c>
      <c r="D511" s="4">
        <v>10.307</v>
      </c>
      <c r="F511" s="3" t="s">
        <v>839</v>
      </c>
      <c r="G511" s="4" t="s">
        <v>1825</v>
      </c>
      <c r="H511" s="4">
        <v>13.012</v>
      </c>
      <c r="I511" s="4">
        <v>15.944000000000001</v>
      </c>
      <c r="K511" s="3" t="s">
        <v>816</v>
      </c>
      <c r="L511" s="4" t="s">
        <v>824</v>
      </c>
      <c r="M511" s="4">
        <v>3.5339999999999998</v>
      </c>
      <c r="N511" s="4">
        <v>5.8769999999999998</v>
      </c>
      <c r="O511" s="5"/>
    </row>
    <row r="512" spans="1:15" ht="15.75" thickBot="1" x14ac:dyDescent="0.3">
      <c r="A512" s="3" t="s">
        <v>848</v>
      </c>
      <c r="B512" s="4" t="s">
        <v>849</v>
      </c>
      <c r="C512" s="4">
        <v>539</v>
      </c>
      <c r="D512" s="4">
        <v>2.82</v>
      </c>
      <c r="F512" s="3" t="s">
        <v>841</v>
      </c>
      <c r="G512" s="4" t="s">
        <v>1997</v>
      </c>
      <c r="H512" s="4">
        <v>2.073</v>
      </c>
      <c r="I512" s="4">
        <v>2.9319999999999999</v>
      </c>
      <c r="K512" s="3" t="s">
        <v>817</v>
      </c>
      <c r="L512" s="4" t="s">
        <v>1950</v>
      </c>
      <c r="M512" s="4">
        <v>7.9660000000000002</v>
      </c>
      <c r="N512" s="4">
        <v>9.4309999999999992</v>
      </c>
      <c r="O512" s="5"/>
    </row>
    <row r="513" spans="1:15" ht="15.75" thickBot="1" x14ac:dyDescent="0.3">
      <c r="A513" s="3" t="s">
        <v>850</v>
      </c>
      <c r="B513" s="4" t="s">
        <v>851</v>
      </c>
      <c r="C513" s="4">
        <v>3.7370000000000001</v>
      </c>
      <c r="D513" s="4">
        <v>7.4870000000000001</v>
      </c>
      <c r="F513" s="3" t="s">
        <v>843</v>
      </c>
      <c r="G513" s="4" t="s">
        <v>1998</v>
      </c>
      <c r="H513" s="4">
        <v>7.9370000000000003</v>
      </c>
      <c r="I513" s="4">
        <v>8.7270000000000003</v>
      </c>
      <c r="K513" s="3" t="s">
        <v>819</v>
      </c>
      <c r="L513" s="4" t="s">
        <v>1963</v>
      </c>
      <c r="M513" s="4">
        <v>2.9740000000000002</v>
      </c>
      <c r="N513" s="4">
        <v>3.476</v>
      </c>
      <c r="O513" s="5"/>
    </row>
    <row r="514" spans="1:15" ht="15.75" thickBot="1" x14ac:dyDescent="0.3">
      <c r="A514" s="3" t="s">
        <v>852</v>
      </c>
      <c r="B514" s="4" t="s">
        <v>853</v>
      </c>
      <c r="C514" s="4">
        <v>126.675</v>
      </c>
      <c r="D514" s="4">
        <v>187.119</v>
      </c>
      <c r="F514" s="3" t="s">
        <v>845</v>
      </c>
      <c r="G514" s="4" t="s">
        <v>1928</v>
      </c>
      <c r="H514" s="4">
        <v>3.0019999999999998</v>
      </c>
      <c r="I514" s="4">
        <v>4.2850000000000001</v>
      </c>
      <c r="K514" s="3" t="s">
        <v>821</v>
      </c>
      <c r="L514" s="4" t="s">
        <v>2229</v>
      </c>
      <c r="M514" s="4">
        <v>827</v>
      </c>
      <c r="N514" s="4">
        <v>1.139</v>
      </c>
      <c r="O514" s="5"/>
    </row>
    <row r="515" spans="1:15" ht="15.75" thickBot="1" x14ac:dyDescent="0.3">
      <c r="A515" s="3" t="s">
        <v>854</v>
      </c>
      <c r="B515" s="4" t="s">
        <v>855</v>
      </c>
      <c r="C515" s="4">
        <v>5.2859999999999996</v>
      </c>
      <c r="D515" s="4">
        <v>6.3460000000000001</v>
      </c>
      <c r="F515" s="3" t="s">
        <v>846</v>
      </c>
      <c r="G515" s="4" t="s">
        <v>957</v>
      </c>
      <c r="H515" s="4">
        <v>10.145</v>
      </c>
      <c r="I515" s="4">
        <v>13.492000000000001</v>
      </c>
      <c r="K515" s="3" t="s">
        <v>823</v>
      </c>
      <c r="L515" s="4" t="s">
        <v>2134</v>
      </c>
      <c r="M515" s="4">
        <v>4.165</v>
      </c>
      <c r="N515" s="4">
        <v>4.8159999999999998</v>
      </c>
      <c r="O515" s="5"/>
    </row>
    <row r="516" spans="1:15" ht="27" thickBot="1" x14ac:dyDescent="0.3">
      <c r="A516" s="3" t="s">
        <v>856</v>
      </c>
      <c r="B516" s="4" t="s">
        <v>857</v>
      </c>
      <c r="C516" s="4">
        <v>699</v>
      </c>
      <c r="D516" s="4">
        <v>887</v>
      </c>
      <c r="F516" s="3" t="s">
        <v>1999</v>
      </c>
      <c r="G516" s="4" t="s">
        <v>1997</v>
      </c>
      <c r="H516" s="4">
        <v>2.302</v>
      </c>
      <c r="I516" s="4">
        <v>3.2549999999999999</v>
      </c>
      <c r="K516" s="3" t="s">
        <v>825</v>
      </c>
      <c r="L516" s="4" t="s">
        <v>2333</v>
      </c>
      <c r="M516" s="4">
        <v>42.13</v>
      </c>
      <c r="N516" s="4">
        <v>43.884</v>
      </c>
      <c r="O516" s="5"/>
    </row>
    <row r="517" spans="1:15" ht="15.75" thickBot="1" x14ac:dyDescent="0.3">
      <c r="A517" s="3" t="s">
        <v>514</v>
      </c>
      <c r="B517" s="4" t="s">
        <v>858</v>
      </c>
      <c r="C517" s="4">
        <v>1.042</v>
      </c>
      <c r="D517" s="4">
        <v>1.2709999999999999</v>
      </c>
      <c r="F517" s="3" t="s">
        <v>850</v>
      </c>
      <c r="G517" s="4" t="s">
        <v>1933</v>
      </c>
      <c r="H517" s="4">
        <v>7.843</v>
      </c>
      <c r="I517" s="4">
        <v>10.237</v>
      </c>
      <c r="K517" s="3" t="s">
        <v>826</v>
      </c>
      <c r="L517" s="4" t="s">
        <v>2196</v>
      </c>
      <c r="M517" s="4">
        <v>1.1080000000000001</v>
      </c>
      <c r="N517" s="4">
        <v>1.1910000000000001</v>
      </c>
      <c r="O517" s="5"/>
    </row>
    <row r="518" spans="1:15" ht="15.75" thickBot="1" x14ac:dyDescent="0.3">
      <c r="A518" s="3" t="s">
        <v>859</v>
      </c>
      <c r="B518" s="4" t="s">
        <v>860</v>
      </c>
      <c r="C518" s="4">
        <v>1.115</v>
      </c>
      <c r="D518" s="4">
        <v>1.3919999999999999</v>
      </c>
      <c r="F518" s="3" t="s">
        <v>852</v>
      </c>
      <c r="G518" s="4" t="s">
        <v>2000</v>
      </c>
      <c r="H518" s="4">
        <v>188.113</v>
      </c>
      <c r="I518" s="4">
        <v>252.11099999999999</v>
      </c>
      <c r="K518" s="3" t="s">
        <v>828</v>
      </c>
      <c r="L518" s="4" t="s">
        <v>2334</v>
      </c>
      <c r="M518" s="4">
        <v>38.783999999999999</v>
      </c>
      <c r="N518" s="4">
        <v>40.183999999999997</v>
      </c>
      <c r="O518" s="5"/>
    </row>
    <row r="519" spans="1:15" ht="15.75" thickBot="1" x14ac:dyDescent="0.3">
      <c r="A519" s="3" t="s">
        <v>861</v>
      </c>
      <c r="B519" s="4" t="s">
        <v>862</v>
      </c>
      <c r="C519" s="4">
        <v>2.4300000000000002</v>
      </c>
      <c r="D519" s="4">
        <v>2.7959999999999998</v>
      </c>
      <c r="F519" s="3" t="s">
        <v>854</v>
      </c>
      <c r="G519" s="4" t="s">
        <v>2001</v>
      </c>
      <c r="H519" s="4">
        <v>3.4609999999999999</v>
      </c>
      <c r="I519" s="4">
        <v>6.2460000000000004</v>
      </c>
      <c r="K519" s="3" t="s">
        <v>210</v>
      </c>
      <c r="L519" s="4" t="s">
        <v>1887</v>
      </c>
      <c r="M519" s="4">
        <v>2.238</v>
      </c>
      <c r="N519" s="4">
        <v>2.5089999999999999</v>
      </c>
      <c r="O519" s="5"/>
    </row>
    <row r="520" spans="1:15" ht="15.75" thickBot="1" x14ac:dyDescent="0.3">
      <c r="A520" s="3" t="s">
        <v>863</v>
      </c>
      <c r="B520" s="4" t="s">
        <v>451</v>
      </c>
      <c r="C520" s="4">
        <v>4.9669999999999996</v>
      </c>
      <c r="D520" s="4">
        <v>6.46</v>
      </c>
      <c r="F520" s="3" t="s">
        <v>2002</v>
      </c>
      <c r="G520" s="4" t="s">
        <v>1884</v>
      </c>
      <c r="H520" s="4">
        <v>502</v>
      </c>
      <c r="I520" s="4">
        <v>827</v>
      </c>
      <c r="K520" s="3" t="s">
        <v>2335</v>
      </c>
      <c r="L520" s="4" t="s">
        <v>2124</v>
      </c>
      <c r="M520" s="4">
        <v>3.7280000000000002</v>
      </c>
      <c r="N520" s="4">
        <v>4.2210000000000001</v>
      </c>
      <c r="O520" s="5"/>
    </row>
    <row r="521" spans="1:15" ht="15.75" thickBot="1" x14ac:dyDescent="0.3">
      <c r="A521" s="3" t="s">
        <v>864</v>
      </c>
      <c r="B521" s="4" t="s">
        <v>865</v>
      </c>
      <c r="C521" s="4">
        <v>3.9820000000000002</v>
      </c>
      <c r="D521" s="4">
        <v>5.093</v>
      </c>
      <c r="F521" s="3" t="s">
        <v>514</v>
      </c>
      <c r="G521" s="4" t="s">
        <v>189</v>
      </c>
      <c r="H521" s="4">
        <v>683</v>
      </c>
      <c r="I521" s="4">
        <v>1.1559999999999999</v>
      </c>
      <c r="K521" s="3" t="s">
        <v>841</v>
      </c>
      <c r="L521" s="4" t="s">
        <v>2124</v>
      </c>
      <c r="M521" s="4">
        <v>3.7280000000000002</v>
      </c>
      <c r="N521" s="4">
        <v>4.2210000000000001</v>
      </c>
      <c r="O521" s="5"/>
    </row>
    <row r="522" spans="1:15" ht="15.75" thickBot="1" x14ac:dyDescent="0.3">
      <c r="A522" s="3" t="s">
        <v>866</v>
      </c>
      <c r="B522" s="4" t="s">
        <v>867</v>
      </c>
      <c r="C522" s="4">
        <v>691</v>
      </c>
      <c r="D522" s="4">
        <v>859</v>
      </c>
      <c r="F522" s="3" t="s">
        <v>859</v>
      </c>
      <c r="G522" s="4" t="s">
        <v>2003</v>
      </c>
      <c r="H522" s="4">
        <v>411</v>
      </c>
      <c r="I522" s="4">
        <v>1.4419999999999999</v>
      </c>
      <c r="K522" s="3" t="s">
        <v>831</v>
      </c>
      <c r="L522" s="4" t="s">
        <v>1732</v>
      </c>
      <c r="M522" s="4">
        <v>6.6859999999999999</v>
      </c>
      <c r="N522" s="4">
        <v>7.5629999999999997</v>
      </c>
      <c r="O522" s="5"/>
    </row>
    <row r="523" spans="1:15" ht="15.75" thickBot="1" x14ac:dyDescent="0.3">
      <c r="A523" s="3" t="s">
        <v>868</v>
      </c>
      <c r="B523" s="4" t="s">
        <v>818</v>
      </c>
      <c r="C523" s="4">
        <v>294</v>
      </c>
      <c r="D523" s="4">
        <v>508</v>
      </c>
      <c r="F523" s="3" t="s">
        <v>861</v>
      </c>
      <c r="G523" s="4" t="s">
        <v>1699</v>
      </c>
      <c r="H523" s="4">
        <v>1.865</v>
      </c>
      <c r="I523" s="4">
        <v>2.8210000000000002</v>
      </c>
      <c r="K523" s="3" t="s">
        <v>832</v>
      </c>
      <c r="L523" s="4" t="s">
        <v>2139</v>
      </c>
      <c r="M523" s="4">
        <v>1.9259999999999999</v>
      </c>
      <c r="N523" s="4">
        <v>2.1739999999999999</v>
      </c>
      <c r="O523" s="5"/>
    </row>
    <row r="524" spans="1:15" ht="15.75" thickBot="1" x14ac:dyDescent="0.3">
      <c r="A524" s="3" t="s">
        <v>869</v>
      </c>
      <c r="B524" s="4" t="s">
        <v>870</v>
      </c>
      <c r="C524" s="4">
        <v>12.077</v>
      </c>
      <c r="D524" s="4">
        <v>20.486999999999998</v>
      </c>
      <c r="F524" s="3" t="s">
        <v>2004</v>
      </c>
      <c r="G524" s="4" t="s">
        <v>1919</v>
      </c>
      <c r="H524" s="4">
        <v>5.36</v>
      </c>
      <c r="I524" s="4">
        <v>7.2069999999999999</v>
      </c>
      <c r="K524" s="3" t="s">
        <v>834</v>
      </c>
      <c r="L524" s="4" t="s">
        <v>2124</v>
      </c>
      <c r="M524" s="4">
        <v>4.76</v>
      </c>
      <c r="N524" s="4">
        <v>5.3890000000000002</v>
      </c>
      <c r="O524" s="5"/>
    </row>
    <row r="525" spans="1:15" ht="15.75" thickBot="1" x14ac:dyDescent="0.3">
      <c r="A525" s="3" t="s">
        <v>871</v>
      </c>
      <c r="B525" s="4" t="s">
        <v>872</v>
      </c>
      <c r="C525" s="4">
        <v>517</v>
      </c>
      <c r="D525" s="4">
        <v>828</v>
      </c>
      <c r="F525" s="3" t="s">
        <v>864</v>
      </c>
      <c r="G525" s="4" t="s">
        <v>2005</v>
      </c>
      <c r="H525" s="4">
        <v>4.7009999999999996</v>
      </c>
      <c r="I525" s="4">
        <v>5.9509999999999996</v>
      </c>
      <c r="K525" s="3" t="s">
        <v>836</v>
      </c>
      <c r="L525" s="4" t="s">
        <v>2193</v>
      </c>
      <c r="M525" s="4">
        <v>9.6690000000000005</v>
      </c>
      <c r="N525" s="4">
        <v>10.428000000000001</v>
      </c>
      <c r="O525" s="5"/>
    </row>
    <row r="526" spans="1:15" ht="15.75" thickBot="1" x14ac:dyDescent="0.3">
      <c r="A526" s="3" t="s">
        <v>873</v>
      </c>
      <c r="B526" s="4" t="s">
        <v>874</v>
      </c>
      <c r="C526" s="4">
        <v>1.204</v>
      </c>
      <c r="D526" s="4">
        <v>1.69</v>
      </c>
      <c r="F526" s="3" t="s">
        <v>866</v>
      </c>
      <c r="G526" s="4" t="s">
        <v>338</v>
      </c>
      <c r="H526" s="4">
        <v>405</v>
      </c>
      <c r="I526" s="4">
        <v>765</v>
      </c>
      <c r="K526" s="3" t="s">
        <v>838</v>
      </c>
      <c r="L526" s="4" t="s">
        <v>2193</v>
      </c>
      <c r="M526" s="4">
        <v>9.6690000000000005</v>
      </c>
      <c r="N526" s="4">
        <v>10.428000000000001</v>
      </c>
      <c r="O526" s="5"/>
    </row>
    <row r="527" spans="1:15" ht="15.75" thickBot="1" x14ac:dyDescent="0.3">
      <c r="A527" s="3" t="s">
        <v>875</v>
      </c>
      <c r="B527" s="4" t="s">
        <v>876</v>
      </c>
      <c r="C527" s="4">
        <v>198</v>
      </c>
      <c r="D527" s="4">
        <v>1.03</v>
      </c>
      <c r="F527" s="3" t="s">
        <v>868</v>
      </c>
      <c r="G527" s="4" t="s">
        <v>772</v>
      </c>
      <c r="H527" s="4">
        <v>254</v>
      </c>
      <c r="I527" s="4">
        <v>491</v>
      </c>
      <c r="K527" s="3" t="s">
        <v>839</v>
      </c>
      <c r="L527" s="4" t="s">
        <v>1914</v>
      </c>
      <c r="M527" s="4">
        <v>15.472</v>
      </c>
      <c r="N527" s="4">
        <v>16.882999999999999</v>
      </c>
      <c r="O527" s="5"/>
    </row>
    <row r="528" spans="1:15" ht="15.75" thickBot="1" x14ac:dyDescent="0.3">
      <c r="A528" s="3" t="s">
        <v>877</v>
      </c>
      <c r="B528" s="4" t="s">
        <v>878</v>
      </c>
      <c r="C528" s="4">
        <v>8.7949999999999999</v>
      </c>
      <c r="D528" s="4">
        <v>11.569000000000001</v>
      </c>
      <c r="F528" s="3" t="s">
        <v>869</v>
      </c>
      <c r="G528" s="4" t="s">
        <v>990</v>
      </c>
      <c r="H528" s="4">
        <v>15.906000000000001</v>
      </c>
      <c r="I528" s="4">
        <v>24.507000000000001</v>
      </c>
      <c r="K528" s="3" t="s">
        <v>843</v>
      </c>
      <c r="L528" s="4" t="s">
        <v>2141</v>
      </c>
      <c r="M528" s="4">
        <v>10.901999999999999</v>
      </c>
      <c r="N528" s="4">
        <v>11.459</v>
      </c>
      <c r="O528" s="5"/>
    </row>
    <row r="529" spans="1:15" ht="15.75" thickBot="1" x14ac:dyDescent="0.3">
      <c r="A529" s="3" t="s">
        <v>879</v>
      </c>
      <c r="B529" s="4" t="s">
        <v>880</v>
      </c>
      <c r="C529" s="4">
        <v>364</v>
      </c>
      <c r="D529" s="4">
        <v>1.1240000000000001</v>
      </c>
      <c r="F529" s="3" t="s">
        <v>871</v>
      </c>
      <c r="G529" s="4" t="s">
        <v>46</v>
      </c>
      <c r="H529" s="4">
        <v>251</v>
      </c>
      <c r="I529" s="4">
        <v>1.0329999999999999</v>
      </c>
      <c r="K529" s="3" t="s">
        <v>845</v>
      </c>
      <c r="L529" s="4" t="s">
        <v>1960</v>
      </c>
      <c r="M529" s="4">
        <v>4.57</v>
      </c>
      <c r="N529" s="4">
        <v>5.4240000000000004</v>
      </c>
      <c r="O529" s="5"/>
    </row>
    <row r="530" spans="1:15" ht="15.75" thickBot="1" x14ac:dyDescent="0.3">
      <c r="A530" s="3" t="s">
        <v>881</v>
      </c>
      <c r="B530" s="4" t="s">
        <v>882</v>
      </c>
      <c r="C530" s="4">
        <v>421</v>
      </c>
      <c r="D530" s="4">
        <v>1.3959999999999999</v>
      </c>
      <c r="F530" s="3" t="s">
        <v>873</v>
      </c>
      <c r="G530" s="4" t="s">
        <v>44</v>
      </c>
      <c r="H530" s="4">
        <v>970</v>
      </c>
      <c r="I530" s="4">
        <v>2.0110000000000001</v>
      </c>
      <c r="K530" s="3" t="s">
        <v>846</v>
      </c>
      <c r="L530" s="4" t="s">
        <v>682</v>
      </c>
      <c r="M530" s="4">
        <v>14.948</v>
      </c>
      <c r="N530" s="4">
        <v>18.713999999999999</v>
      </c>
      <c r="O530" s="5"/>
    </row>
    <row r="531" spans="1:15" ht="27" thickBot="1" x14ac:dyDescent="0.3">
      <c r="A531" s="3" t="s">
        <v>834</v>
      </c>
      <c r="B531" s="4" t="s">
        <v>779</v>
      </c>
      <c r="C531" s="4">
        <v>411</v>
      </c>
      <c r="D531" s="4">
        <v>1.62</v>
      </c>
      <c r="F531" s="3" t="s">
        <v>875</v>
      </c>
      <c r="G531" s="4" t="s">
        <v>2006</v>
      </c>
      <c r="H531" s="4">
        <v>307</v>
      </c>
      <c r="I531" s="4">
        <v>1.2290000000000001</v>
      </c>
      <c r="K531" s="3" t="s">
        <v>1999</v>
      </c>
      <c r="L531" s="4" t="s">
        <v>1956</v>
      </c>
      <c r="M531" s="4">
        <v>3.6720000000000002</v>
      </c>
      <c r="N531" s="4">
        <v>4.5060000000000002</v>
      </c>
      <c r="O531" s="5"/>
    </row>
    <row r="532" spans="1:15" ht="15.75" thickBot="1" x14ac:dyDescent="0.3">
      <c r="A532" s="3" t="s">
        <v>51</v>
      </c>
      <c r="B532" s="4" t="s">
        <v>242</v>
      </c>
      <c r="C532" s="4">
        <v>167</v>
      </c>
      <c r="D532" s="4">
        <v>1.23</v>
      </c>
      <c r="F532" s="3" t="s">
        <v>877</v>
      </c>
      <c r="G532" s="4" t="s">
        <v>1780</v>
      </c>
      <c r="H532" s="4">
        <v>12.117000000000001</v>
      </c>
      <c r="I532" s="4">
        <v>14.291</v>
      </c>
      <c r="K532" s="3" t="s">
        <v>850</v>
      </c>
      <c r="L532" s="4" t="s">
        <v>1957</v>
      </c>
      <c r="M532" s="4">
        <v>11.276</v>
      </c>
      <c r="N532" s="4">
        <v>14.208</v>
      </c>
      <c r="O532" s="5"/>
    </row>
    <row r="533" spans="1:15" ht="15.75" thickBot="1" x14ac:dyDescent="0.3">
      <c r="A533" s="3" t="s">
        <v>883</v>
      </c>
      <c r="B533" s="4" t="s">
        <v>884</v>
      </c>
      <c r="C533" s="4">
        <v>5.3369999999999997</v>
      </c>
      <c r="D533" s="4">
        <v>9.7100000000000009</v>
      </c>
      <c r="F533" s="3" t="s">
        <v>879</v>
      </c>
      <c r="G533" s="4" t="s">
        <v>941</v>
      </c>
      <c r="H533" s="4">
        <v>597</v>
      </c>
      <c r="I533" s="4">
        <v>1.2270000000000001</v>
      </c>
      <c r="K533" s="3" t="s">
        <v>852</v>
      </c>
      <c r="L533" s="4" t="s">
        <v>1864</v>
      </c>
      <c r="M533" s="4">
        <v>319.03399999999999</v>
      </c>
      <c r="N533" s="4">
        <v>337.97</v>
      </c>
      <c r="O533" s="5"/>
    </row>
    <row r="534" spans="1:15" ht="15.75" thickBot="1" x14ac:dyDescent="0.3">
      <c r="A534" s="3" t="s">
        <v>885</v>
      </c>
      <c r="B534" s="4" t="s">
        <v>886</v>
      </c>
      <c r="C534" s="4">
        <v>5.0030000000000001</v>
      </c>
      <c r="D534" s="4">
        <v>8.7330000000000005</v>
      </c>
      <c r="F534" s="3" t="s">
        <v>881</v>
      </c>
      <c r="G534" s="4" t="s">
        <v>1785</v>
      </c>
      <c r="H534" s="4">
        <v>274</v>
      </c>
      <c r="I534" s="4">
        <v>1.5880000000000001</v>
      </c>
      <c r="K534" s="3" t="s">
        <v>854</v>
      </c>
      <c r="L534" s="4" t="s">
        <v>2323</v>
      </c>
      <c r="M534" s="4">
        <v>7.0369999999999999</v>
      </c>
      <c r="N534" s="4">
        <v>7.492</v>
      </c>
      <c r="O534" s="5"/>
    </row>
    <row r="535" spans="1:15" ht="15.75" thickBot="1" x14ac:dyDescent="0.3">
      <c r="A535" s="3" t="s">
        <v>887</v>
      </c>
      <c r="B535" s="4" t="s">
        <v>185</v>
      </c>
      <c r="C535" s="4">
        <v>334</v>
      </c>
      <c r="D535" s="4">
        <v>977</v>
      </c>
      <c r="F535" s="3" t="s">
        <v>834</v>
      </c>
      <c r="G535" s="4" t="s">
        <v>1165</v>
      </c>
      <c r="H535" s="4">
        <v>688</v>
      </c>
      <c r="I535" s="4">
        <v>1.647</v>
      </c>
      <c r="K535" s="3" t="s">
        <v>2336</v>
      </c>
      <c r="L535" s="4" t="s">
        <v>2332</v>
      </c>
      <c r="M535" s="4">
        <v>945</v>
      </c>
      <c r="N535" s="4">
        <v>987</v>
      </c>
      <c r="O535" s="5"/>
    </row>
    <row r="536" spans="1:15" ht="15.75" thickBot="1" x14ac:dyDescent="0.3">
      <c r="A536" s="3" t="s">
        <v>888</v>
      </c>
      <c r="B536" s="4" t="s">
        <v>876</v>
      </c>
      <c r="C536" s="4">
        <v>837</v>
      </c>
      <c r="D536" s="4">
        <v>4.3380000000000001</v>
      </c>
      <c r="F536" s="3" t="s">
        <v>51</v>
      </c>
      <c r="G536" s="4" t="s">
        <v>1319</v>
      </c>
      <c r="H536" s="4">
        <v>702</v>
      </c>
      <c r="I536" s="4">
        <v>1.4810000000000001</v>
      </c>
      <c r="K536" s="3" t="s">
        <v>514</v>
      </c>
      <c r="L536" s="4" t="s">
        <v>2264</v>
      </c>
      <c r="M536" s="4">
        <v>1.1919999999999999</v>
      </c>
      <c r="N536" s="4">
        <v>1.266</v>
      </c>
      <c r="O536" s="5"/>
    </row>
    <row r="537" spans="1:15" ht="15.75" thickBot="1" x14ac:dyDescent="0.3">
      <c r="A537" s="3" t="s">
        <v>889</v>
      </c>
      <c r="B537" s="4" t="s">
        <v>849</v>
      </c>
      <c r="C537" s="4">
        <v>646</v>
      </c>
      <c r="D537" s="4">
        <v>3.379</v>
      </c>
      <c r="F537" s="3" t="s">
        <v>883</v>
      </c>
      <c r="G537" s="4" t="s">
        <v>497</v>
      </c>
      <c r="H537" s="4">
        <v>10.516</v>
      </c>
      <c r="I537" s="4">
        <v>14.702</v>
      </c>
      <c r="K537" s="3" t="s">
        <v>859</v>
      </c>
      <c r="L537" s="4" t="s">
        <v>2221</v>
      </c>
      <c r="M537" s="4">
        <v>1.599</v>
      </c>
      <c r="N537" s="4">
        <v>1.754</v>
      </c>
      <c r="O537" s="5"/>
    </row>
    <row r="538" spans="1:15" ht="15.75" thickBot="1" x14ac:dyDescent="0.3">
      <c r="A538" s="3" t="s">
        <v>890</v>
      </c>
      <c r="B538" s="4" t="s">
        <v>620</v>
      </c>
      <c r="C538" s="4">
        <v>80</v>
      </c>
      <c r="D538" s="4">
        <v>462</v>
      </c>
      <c r="F538" s="3" t="s">
        <v>885</v>
      </c>
      <c r="G538" s="4" t="s">
        <v>1625</v>
      </c>
      <c r="H538" s="4">
        <v>9.3140000000000001</v>
      </c>
      <c r="I538" s="4">
        <v>12.509</v>
      </c>
      <c r="K538" s="3" t="s">
        <v>861</v>
      </c>
      <c r="L538" s="4" t="s">
        <v>2281</v>
      </c>
      <c r="M538" s="4">
        <v>3.3010000000000002</v>
      </c>
      <c r="N538" s="4">
        <v>3.4849999999999999</v>
      </c>
      <c r="O538" s="5"/>
    </row>
    <row r="539" spans="1:15" ht="15.75" thickBot="1" x14ac:dyDescent="0.3">
      <c r="A539" s="3" t="s">
        <v>891</v>
      </c>
      <c r="B539" s="4" t="s">
        <v>892</v>
      </c>
      <c r="C539" s="4">
        <v>111</v>
      </c>
      <c r="D539" s="4">
        <v>497</v>
      </c>
      <c r="F539" s="3" t="s">
        <v>2007</v>
      </c>
      <c r="G539" s="4" t="s">
        <v>1674</v>
      </c>
      <c r="H539" s="4">
        <v>659</v>
      </c>
      <c r="I539" s="4">
        <v>1.23</v>
      </c>
      <c r="K539" s="3" t="s">
        <v>2337</v>
      </c>
      <c r="L539" s="4" t="s">
        <v>2115</v>
      </c>
      <c r="M539" s="4">
        <v>9.2110000000000003</v>
      </c>
      <c r="N539" s="4">
        <v>9.5549999999999997</v>
      </c>
      <c r="O539" s="5"/>
    </row>
    <row r="540" spans="1:15" ht="15.75" thickBot="1" x14ac:dyDescent="0.3">
      <c r="A540" s="3" t="s">
        <v>893</v>
      </c>
      <c r="B540" s="4" t="s">
        <v>894</v>
      </c>
      <c r="C540" s="4">
        <v>1.137</v>
      </c>
      <c r="D540" s="4">
        <v>1.7450000000000001</v>
      </c>
      <c r="F540" s="3" t="s">
        <v>887</v>
      </c>
      <c r="G540" s="4" t="s">
        <v>1760</v>
      </c>
      <c r="H540" s="4">
        <v>543</v>
      </c>
      <c r="I540" s="4">
        <v>963</v>
      </c>
      <c r="K540" s="3" t="s">
        <v>864</v>
      </c>
      <c r="L540" s="4" t="s">
        <v>2071</v>
      </c>
      <c r="M540" s="4">
        <v>7.7329999999999997</v>
      </c>
      <c r="N540" s="4">
        <v>8.0370000000000008</v>
      </c>
      <c r="O540" s="5"/>
    </row>
    <row r="541" spans="1:15" ht="15.75" thickBot="1" x14ac:dyDescent="0.3">
      <c r="A541" s="3" t="s">
        <v>895</v>
      </c>
      <c r="B541" s="4" t="s">
        <v>894</v>
      </c>
      <c r="C541" s="4">
        <v>1.137</v>
      </c>
      <c r="D541" s="4">
        <v>1.7450000000000001</v>
      </c>
      <c r="F541" s="3" t="s">
        <v>888</v>
      </c>
      <c r="G541" s="4" t="s">
        <v>1668</v>
      </c>
      <c r="H541" s="4">
        <v>3.1280000000000001</v>
      </c>
      <c r="I541" s="4">
        <v>5.3280000000000003</v>
      </c>
      <c r="K541" s="3" t="s">
        <v>866</v>
      </c>
      <c r="L541" s="4" t="s">
        <v>2044</v>
      </c>
      <c r="M541" s="4">
        <v>795</v>
      </c>
      <c r="N541" s="4">
        <v>814</v>
      </c>
      <c r="O541" s="5"/>
    </row>
    <row r="542" spans="1:15" ht="15.75" thickBot="1" x14ac:dyDescent="0.3">
      <c r="A542" s="3" t="s">
        <v>896</v>
      </c>
      <c r="B542" s="4" t="s">
        <v>897</v>
      </c>
      <c r="C542" s="4">
        <v>1.0960000000000001</v>
      </c>
      <c r="D542" s="4">
        <v>1.2709999999999999</v>
      </c>
      <c r="F542" s="3" t="s">
        <v>889</v>
      </c>
      <c r="G542" s="4" t="s">
        <v>473</v>
      </c>
      <c r="H542" s="4">
        <v>2.35</v>
      </c>
      <c r="I542" s="4">
        <v>3.9569999999999999</v>
      </c>
      <c r="K542" s="3" t="s">
        <v>868</v>
      </c>
      <c r="L542" s="4" t="s">
        <v>2294</v>
      </c>
      <c r="M542" s="4">
        <v>683</v>
      </c>
      <c r="N542" s="4">
        <v>704</v>
      </c>
      <c r="O542" s="5"/>
    </row>
    <row r="543" spans="1:15" ht="15.75" thickBot="1" x14ac:dyDescent="0.3">
      <c r="A543" s="3" t="s">
        <v>898</v>
      </c>
      <c r="B543" s="4" t="s">
        <v>897</v>
      </c>
      <c r="C543" s="4">
        <v>1.0960000000000001</v>
      </c>
      <c r="D543" s="4">
        <v>1.2709999999999999</v>
      </c>
      <c r="F543" s="3" t="s">
        <v>2008</v>
      </c>
      <c r="G543" s="4" t="s">
        <v>2009</v>
      </c>
      <c r="H543" s="4">
        <v>393</v>
      </c>
      <c r="I543" s="4">
        <v>612</v>
      </c>
      <c r="K543" s="3" t="s">
        <v>869</v>
      </c>
      <c r="L543" s="4" t="s">
        <v>2317</v>
      </c>
      <c r="M543" s="4">
        <v>28.263000000000002</v>
      </c>
      <c r="N543" s="4">
        <v>30.542999999999999</v>
      </c>
      <c r="O543" s="5"/>
    </row>
    <row r="544" spans="1:15" ht="15.75" thickBot="1" x14ac:dyDescent="0.3">
      <c r="A544" s="3" t="s">
        <v>899</v>
      </c>
      <c r="B544" s="4" t="s">
        <v>900</v>
      </c>
      <c r="C544" s="4">
        <v>9.4149999999999991</v>
      </c>
      <c r="D544" s="4">
        <v>13.055999999999999</v>
      </c>
      <c r="F544" s="3" t="s">
        <v>891</v>
      </c>
      <c r="G544" s="4" t="s">
        <v>2010</v>
      </c>
      <c r="H544" s="4">
        <v>385</v>
      </c>
      <c r="I544" s="4">
        <v>759</v>
      </c>
      <c r="K544" s="3" t="s">
        <v>871</v>
      </c>
      <c r="L544" s="4" t="s">
        <v>858</v>
      </c>
      <c r="M544" s="4">
        <v>914</v>
      </c>
      <c r="N544" s="4">
        <v>1.115</v>
      </c>
      <c r="O544" s="5"/>
    </row>
    <row r="545" spans="1:15" ht="15.75" thickBot="1" x14ac:dyDescent="0.3">
      <c r="A545" s="3" t="s">
        <v>901</v>
      </c>
      <c r="B545" s="4" t="s">
        <v>15</v>
      </c>
      <c r="C545" s="4">
        <v>293</v>
      </c>
      <c r="D545" s="4">
        <v>935</v>
      </c>
      <c r="F545" s="3" t="s">
        <v>893</v>
      </c>
      <c r="G545" s="4" t="s">
        <v>2011</v>
      </c>
      <c r="H545" s="4">
        <v>2.6360000000000001</v>
      </c>
      <c r="I545" s="4">
        <v>3.8079999999999998</v>
      </c>
      <c r="K545" s="3" t="s">
        <v>873</v>
      </c>
      <c r="L545" s="4" t="s">
        <v>85</v>
      </c>
      <c r="M545" s="4">
        <v>2.1850000000000001</v>
      </c>
      <c r="N545" s="4">
        <v>2.4470000000000001</v>
      </c>
      <c r="O545" s="5"/>
    </row>
    <row r="546" spans="1:15" ht="15.75" thickBot="1" x14ac:dyDescent="0.3">
      <c r="A546" s="3" t="s">
        <v>902</v>
      </c>
      <c r="B546" s="4" t="s">
        <v>903</v>
      </c>
      <c r="C546" s="4">
        <v>1.2929999999999999</v>
      </c>
      <c r="D546" s="4">
        <v>1.649</v>
      </c>
      <c r="F546" s="3" t="s">
        <v>895</v>
      </c>
      <c r="G546" s="4" t="s">
        <v>2011</v>
      </c>
      <c r="H546" s="4">
        <v>2.6360000000000001</v>
      </c>
      <c r="I546" s="4">
        <v>3.8079999999999998</v>
      </c>
      <c r="K546" s="3" t="s">
        <v>875</v>
      </c>
      <c r="L546" s="4" t="s">
        <v>2073</v>
      </c>
      <c r="M546" s="4">
        <v>1.2210000000000001</v>
      </c>
      <c r="N546" s="4">
        <v>1.4330000000000001</v>
      </c>
      <c r="O546" s="5"/>
    </row>
    <row r="547" spans="1:15" ht="15.75" thickBot="1" x14ac:dyDescent="0.3">
      <c r="A547" s="3" t="s">
        <v>904</v>
      </c>
      <c r="B547" s="4" t="s">
        <v>905</v>
      </c>
      <c r="C547" s="4">
        <v>5.9240000000000004</v>
      </c>
      <c r="D547" s="4">
        <v>7.8419999999999996</v>
      </c>
      <c r="F547" s="3" t="s">
        <v>2012</v>
      </c>
      <c r="G547" s="4" t="s">
        <v>1392</v>
      </c>
      <c r="H547" s="4">
        <v>1.4430000000000001</v>
      </c>
      <c r="I547" s="4">
        <v>2.17</v>
      </c>
      <c r="K547" s="3" t="s">
        <v>877</v>
      </c>
      <c r="L547" s="4" t="s">
        <v>2320</v>
      </c>
      <c r="M547" s="4">
        <v>17.308</v>
      </c>
      <c r="N547" s="4">
        <v>18.22</v>
      </c>
      <c r="O547" s="5"/>
    </row>
    <row r="548" spans="1:15" ht="15.75" thickBot="1" x14ac:dyDescent="0.3">
      <c r="A548" s="3" t="s">
        <v>906</v>
      </c>
      <c r="B548" s="4" t="s">
        <v>415</v>
      </c>
      <c r="C548" s="4">
        <v>290</v>
      </c>
      <c r="D548" s="4">
        <v>428</v>
      </c>
      <c r="F548" s="3" t="s">
        <v>898</v>
      </c>
      <c r="G548" s="4" t="s">
        <v>1392</v>
      </c>
      <c r="H548" s="4">
        <v>1.4430000000000001</v>
      </c>
      <c r="I548" s="4">
        <v>2.17</v>
      </c>
      <c r="K548" s="3" t="s">
        <v>879</v>
      </c>
      <c r="L548" s="4" t="s">
        <v>2288</v>
      </c>
      <c r="M548" s="4">
        <v>1.4419999999999999</v>
      </c>
      <c r="N548" s="4">
        <v>1.53</v>
      </c>
      <c r="O548" s="5"/>
    </row>
    <row r="549" spans="1:15" ht="15.75" thickBot="1" x14ac:dyDescent="0.3">
      <c r="A549" s="3" t="s">
        <v>907</v>
      </c>
      <c r="B549" s="4" t="s">
        <v>908</v>
      </c>
      <c r="C549" s="4">
        <v>375</v>
      </c>
      <c r="D549" s="4">
        <v>491</v>
      </c>
      <c r="F549" s="3" t="s">
        <v>899</v>
      </c>
      <c r="G549" s="4" t="s">
        <v>1850</v>
      </c>
      <c r="H549" s="4">
        <v>10.597</v>
      </c>
      <c r="I549" s="4">
        <v>14.337</v>
      </c>
      <c r="K549" s="3" t="s">
        <v>881</v>
      </c>
      <c r="L549" s="4" t="s">
        <v>1986</v>
      </c>
      <c r="M549" s="4">
        <v>1.742</v>
      </c>
      <c r="N549" s="4">
        <v>1.944</v>
      </c>
      <c r="O549" s="5"/>
    </row>
    <row r="550" spans="1:15" ht="15.75" thickBot="1" x14ac:dyDescent="0.3">
      <c r="A550" s="3" t="s">
        <v>909</v>
      </c>
      <c r="B550" s="4" t="s">
        <v>910</v>
      </c>
      <c r="C550" s="4">
        <v>177</v>
      </c>
      <c r="D550" s="4">
        <v>281</v>
      </c>
      <c r="F550" s="3" t="s">
        <v>901</v>
      </c>
      <c r="G550" s="4" t="s">
        <v>1871</v>
      </c>
      <c r="H550" s="4">
        <v>492</v>
      </c>
      <c r="I550" s="4">
        <v>756</v>
      </c>
      <c r="K550" s="3" t="s">
        <v>834</v>
      </c>
      <c r="L550" s="4" t="s">
        <v>483</v>
      </c>
      <c r="M550" s="4">
        <v>1.702</v>
      </c>
      <c r="N550" s="4">
        <v>1.8520000000000001</v>
      </c>
      <c r="O550" s="5"/>
    </row>
    <row r="551" spans="1:15" ht="15.75" thickBot="1" x14ac:dyDescent="0.3">
      <c r="A551" s="3" t="s">
        <v>911</v>
      </c>
      <c r="B551" s="4" t="s">
        <v>874</v>
      </c>
      <c r="C551" s="4">
        <v>648</v>
      </c>
      <c r="D551" s="4">
        <v>909</v>
      </c>
      <c r="F551" s="3" t="s">
        <v>2013</v>
      </c>
      <c r="G551" s="4" t="s">
        <v>964</v>
      </c>
      <c r="H551" s="4">
        <v>725</v>
      </c>
      <c r="I551" s="4">
        <v>1.46</v>
      </c>
      <c r="K551" s="3" t="s">
        <v>51</v>
      </c>
      <c r="L551" s="4" t="s">
        <v>2051</v>
      </c>
      <c r="M551" s="4">
        <v>1.7490000000000001</v>
      </c>
      <c r="N551" s="4">
        <v>2.0019999999999998</v>
      </c>
      <c r="O551" s="5"/>
    </row>
    <row r="552" spans="1:15" ht="15.75" thickBot="1" x14ac:dyDescent="0.3">
      <c r="A552" s="3" t="s">
        <v>912</v>
      </c>
      <c r="B552" s="4" t="s">
        <v>913</v>
      </c>
      <c r="C552" s="4">
        <v>415</v>
      </c>
      <c r="D552" s="4">
        <v>521</v>
      </c>
      <c r="F552" s="3" t="s">
        <v>904</v>
      </c>
      <c r="G552" s="4" t="s">
        <v>1956</v>
      </c>
      <c r="H552" s="4">
        <v>7.6689999999999996</v>
      </c>
      <c r="I552" s="4">
        <v>9.4130000000000003</v>
      </c>
      <c r="K552" s="3" t="s">
        <v>883</v>
      </c>
      <c r="L552" s="4" t="s">
        <v>2334</v>
      </c>
      <c r="M552" s="4">
        <v>20.393000000000001</v>
      </c>
      <c r="N552" s="4">
        <v>21.13</v>
      </c>
      <c r="O552" s="5"/>
    </row>
    <row r="553" spans="1:15" ht="15.75" thickBot="1" x14ac:dyDescent="0.3">
      <c r="A553" s="3" t="s">
        <v>914</v>
      </c>
      <c r="B553" s="4" t="s">
        <v>48</v>
      </c>
      <c r="C553" s="4">
        <v>1.4630000000000001</v>
      </c>
      <c r="D553" s="4">
        <v>3.097</v>
      </c>
      <c r="F553" s="3" t="s">
        <v>906</v>
      </c>
      <c r="G553" s="4" t="s">
        <v>2010</v>
      </c>
      <c r="H553" s="4">
        <v>216</v>
      </c>
      <c r="I553" s="4">
        <v>426</v>
      </c>
      <c r="K553" s="3" t="s">
        <v>885</v>
      </c>
      <c r="L553" s="4" t="s">
        <v>2185</v>
      </c>
      <c r="M553" s="4">
        <v>17.861000000000001</v>
      </c>
      <c r="N553" s="4">
        <v>18.45</v>
      </c>
      <c r="O553" s="5"/>
    </row>
    <row r="554" spans="1:15" ht="15.75" thickBot="1" x14ac:dyDescent="0.3">
      <c r="A554" s="3" t="s">
        <v>915</v>
      </c>
      <c r="B554" s="4" t="s">
        <v>48</v>
      </c>
      <c r="C554" s="4">
        <v>1.4630000000000001</v>
      </c>
      <c r="D554" s="4">
        <v>3.097</v>
      </c>
      <c r="F554" s="3" t="s">
        <v>2014</v>
      </c>
      <c r="G554" s="4" t="s">
        <v>1884</v>
      </c>
      <c r="H554" s="4">
        <v>293</v>
      </c>
      <c r="I554" s="4">
        <v>482</v>
      </c>
      <c r="K554" s="3" t="s">
        <v>2007</v>
      </c>
      <c r="L554" s="4" t="s">
        <v>1820</v>
      </c>
      <c r="M554" s="4">
        <v>1.512</v>
      </c>
      <c r="N554" s="4">
        <v>1.5880000000000001</v>
      </c>
      <c r="O554" s="5"/>
    </row>
    <row r="555" spans="1:15" ht="15.75" thickBot="1" x14ac:dyDescent="0.3">
      <c r="A555" s="3" t="s">
        <v>916</v>
      </c>
      <c r="B555" s="4" t="s">
        <v>917</v>
      </c>
      <c r="C555" s="4">
        <v>20.652999999999999</v>
      </c>
      <c r="D555" s="4">
        <v>24.978000000000002</v>
      </c>
      <c r="F555" s="3" t="s">
        <v>909</v>
      </c>
      <c r="G555" s="4" t="s">
        <v>388</v>
      </c>
      <c r="H555" s="4">
        <v>99</v>
      </c>
      <c r="I555" s="4">
        <v>255</v>
      </c>
      <c r="K555" s="3" t="s">
        <v>887</v>
      </c>
      <c r="L555" s="4" t="s">
        <v>1051</v>
      </c>
      <c r="M555" s="4">
        <v>1.02</v>
      </c>
      <c r="N555" s="4">
        <v>1.0920000000000001</v>
      </c>
      <c r="O555" s="5"/>
    </row>
    <row r="556" spans="1:15" ht="15.75" thickBot="1" x14ac:dyDescent="0.3">
      <c r="A556" s="3" t="s">
        <v>918</v>
      </c>
      <c r="B556" s="4" t="s">
        <v>833</v>
      </c>
      <c r="C556" s="4">
        <v>20.202999999999999</v>
      </c>
      <c r="D556" s="4">
        <v>24.312000000000001</v>
      </c>
      <c r="F556" s="3" t="s">
        <v>911</v>
      </c>
      <c r="G556" s="4" t="s">
        <v>465</v>
      </c>
      <c r="H556" s="4">
        <v>542</v>
      </c>
      <c r="I556" s="4">
        <v>867</v>
      </c>
      <c r="K556" s="3" t="s">
        <v>888</v>
      </c>
      <c r="L556" s="4" t="s">
        <v>1883</v>
      </c>
      <c r="M556" s="4">
        <v>5.5510000000000002</v>
      </c>
      <c r="N556" s="4">
        <v>5.9889999999999999</v>
      </c>
      <c r="O556" s="5"/>
    </row>
    <row r="557" spans="1:15" ht="15.75" thickBot="1" x14ac:dyDescent="0.3">
      <c r="A557" s="3" t="s">
        <v>648</v>
      </c>
      <c r="B557" s="4" t="s">
        <v>919</v>
      </c>
      <c r="C557" s="4">
        <v>288</v>
      </c>
      <c r="D557" s="4">
        <v>329</v>
      </c>
      <c r="F557" s="3" t="s">
        <v>912</v>
      </c>
      <c r="G557" s="4" t="s">
        <v>2015</v>
      </c>
      <c r="H557" s="4">
        <v>561</v>
      </c>
      <c r="I557" s="4">
        <v>678</v>
      </c>
      <c r="K557" s="3" t="s">
        <v>889</v>
      </c>
      <c r="L557" s="4" t="s">
        <v>2173</v>
      </c>
      <c r="M557" s="4">
        <v>4.1379999999999999</v>
      </c>
      <c r="N557" s="4">
        <v>4.4859999999999998</v>
      </c>
      <c r="O557" s="5"/>
    </row>
    <row r="558" spans="1:15" ht="15.75" thickBot="1" x14ac:dyDescent="0.3">
      <c r="A558" s="3" t="s">
        <v>920</v>
      </c>
      <c r="B558" s="4" t="s">
        <v>489</v>
      </c>
      <c r="C558" s="4">
        <v>162</v>
      </c>
      <c r="D558" s="4">
        <v>337</v>
      </c>
      <c r="F558" s="3" t="s">
        <v>914</v>
      </c>
      <c r="G558" s="4" t="s">
        <v>1947</v>
      </c>
      <c r="H558" s="4">
        <v>2.6760000000000002</v>
      </c>
      <c r="I558" s="4">
        <v>3.67</v>
      </c>
      <c r="K558" s="3" t="s">
        <v>2338</v>
      </c>
      <c r="L558" s="4" t="s">
        <v>2323</v>
      </c>
      <c r="M558" s="4">
        <v>589</v>
      </c>
      <c r="N558" s="4">
        <v>627</v>
      </c>
      <c r="O558" s="5"/>
    </row>
    <row r="559" spans="1:15" ht="15.75" thickBot="1" x14ac:dyDescent="0.3">
      <c r="A559" s="3" t="s">
        <v>921</v>
      </c>
      <c r="B559" s="4" t="s">
        <v>922</v>
      </c>
      <c r="C559" s="4">
        <v>3.1360000000000001</v>
      </c>
      <c r="D559" s="4">
        <v>5.4089999999999998</v>
      </c>
      <c r="F559" s="3" t="s">
        <v>915</v>
      </c>
      <c r="G559" s="4" t="s">
        <v>1947</v>
      </c>
      <c r="H559" s="4">
        <v>2.6760000000000002</v>
      </c>
      <c r="I559" s="4">
        <v>3.67</v>
      </c>
      <c r="K559" s="3" t="s">
        <v>891</v>
      </c>
      <c r="L559" s="4" t="s">
        <v>2309</v>
      </c>
      <c r="M559" s="4">
        <v>824</v>
      </c>
      <c r="N559" s="4">
        <v>876</v>
      </c>
      <c r="O559" s="5"/>
    </row>
    <row r="560" spans="1:15" ht="15.75" thickBot="1" x14ac:dyDescent="0.3">
      <c r="A560" s="3" t="s">
        <v>923</v>
      </c>
      <c r="B560" s="4" t="s">
        <v>924</v>
      </c>
      <c r="C560" s="4">
        <v>66</v>
      </c>
      <c r="D560" s="4">
        <v>273</v>
      </c>
      <c r="F560" s="3" t="s">
        <v>916</v>
      </c>
      <c r="G560" s="4" t="s">
        <v>1904</v>
      </c>
      <c r="H560" s="4">
        <v>38.954000000000001</v>
      </c>
      <c r="I560" s="4">
        <v>41.933</v>
      </c>
      <c r="K560" s="3" t="s">
        <v>893</v>
      </c>
      <c r="L560" s="4" t="s">
        <v>2214</v>
      </c>
      <c r="M560" s="4">
        <v>3.4049999999999998</v>
      </c>
      <c r="N560" s="4">
        <v>3.8039999999999998</v>
      </c>
      <c r="O560" s="5"/>
    </row>
    <row r="561" spans="1:15" ht="15.75" thickBot="1" x14ac:dyDescent="0.3">
      <c r="A561" s="3" t="s">
        <v>925</v>
      </c>
      <c r="B561" s="4" t="s">
        <v>926</v>
      </c>
      <c r="C561" s="4">
        <v>3.07</v>
      </c>
      <c r="D561" s="4">
        <v>5.1360000000000001</v>
      </c>
      <c r="F561" s="3" t="s">
        <v>918</v>
      </c>
      <c r="G561" s="4" t="s">
        <v>1051</v>
      </c>
      <c r="H561" s="4">
        <v>38.412999999999997</v>
      </c>
      <c r="I561" s="4">
        <v>41.1</v>
      </c>
      <c r="K561" s="3" t="s">
        <v>895</v>
      </c>
      <c r="L561" s="4" t="s">
        <v>2214</v>
      </c>
      <c r="M561" s="4">
        <v>3.4049999999999998</v>
      </c>
      <c r="N561" s="4">
        <v>3.8039999999999998</v>
      </c>
      <c r="O561" s="5"/>
    </row>
    <row r="562" spans="1:15" ht="15.75" thickBot="1" x14ac:dyDescent="0.3">
      <c r="A562" s="3" t="s">
        <v>927</v>
      </c>
      <c r="B562" s="4" t="s">
        <v>928</v>
      </c>
      <c r="C562" s="4">
        <v>1.353</v>
      </c>
      <c r="D562" s="4">
        <v>1.956</v>
      </c>
      <c r="F562" s="3" t="s">
        <v>648</v>
      </c>
      <c r="G562" s="4" t="s">
        <v>1828</v>
      </c>
      <c r="H562" s="4">
        <v>329</v>
      </c>
      <c r="I562" s="4">
        <v>419</v>
      </c>
      <c r="K562" s="3" t="s">
        <v>896</v>
      </c>
      <c r="L562" s="4" t="s">
        <v>2314</v>
      </c>
      <c r="M562" s="4">
        <v>4.0940000000000003</v>
      </c>
      <c r="N562" s="4">
        <v>4.3730000000000002</v>
      </c>
      <c r="O562" s="5"/>
    </row>
    <row r="563" spans="1:15" ht="15.75" thickBot="1" x14ac:dyDescent="0.3">
      <c r="A563" s="3" t="s">
        <v>929</v>
      </c>
      <c r="B563" s="4" t="s">
        <v>928</v>
      </c>
      <c r="C563" s="4">
        <v>1.353</v>
      </c>
      <c r="D563" s="4">
        <v>1.956</v>
      </c>
      <c r="F563" s="3" t="s">
        <v>920</v>
      </c>
      <c r="G563" s="4" t="s">
        <v>1299</v>
      </c>
      <c r="H563" s="4">
        <v>212</v>
      </c>
      <c r="I563" s="4">
        <v>414</v>
      </c>
      <c r="K563" s="3" t="s">
        <v>898</v>
      </c>
      <c r="L563" s="4" t="s">
        <v>2314</v>
      </c>
      <c r="M563" s="4">
        <v>4.0940000000000003</v>
      </c>
      <c r="N563" s="4">
        <v>4.3730000000000002</v>
      </c>
      <c r="O563" s="5"/>
    </row>
    <row r="564" spans="1:15" ht="15.75" thickBot="1" x14ac:dyDescent="0.3">
      <c r="A564" s="3" t="s">
        <v>930</v>
      </c>
      <c r="B564" s="4" t="s">
        <v>931</v>
      </c>
      <c r="C564" s="4">
        <v>3.9119999999999999</v>
      </c>
      <c r="D564" s="4">
        <v>8.2279999999999998</v>
      </c>
      <c r="F564" s="3" t="s">
        <v>921</v>
      </c>
      <c r="G564" s="4" t="s">
        <v>2016</v>
      </c>
      <c r="H564" s="4">
        <v>7.3559999999999999</v>
      </c>
      <c r="I564" s="4">
        <v>9.2279999999999998</v>
      </c>
      <c r="K564" s="3" t="s">
        <v>899</v>
      </c>
      <c r="L564" s="4" t="s">
        <v>2117</v>
      </c>
      <c r="M564" s="4">
        <v>17.577000000000002</v>
      </c>
      <c r="N564" s="4">
        <v>18.841999999999999</v>
      </c>
      <c r="O564" s="5"/>
    </row>
    <row r="565" spans="1:15" ht="15.75" thickBot="1" x14ac:dyDescent="0.3">
      <c r="A565" s="3" t="s">
        <v>932</v>
      </c>
      <c r="B565" s="4" t="s">
        <v>933</v>
      </c>
      <c r="C565" s="4">
        <v>756</v>
      </c>
      <c r="D565" s="4">
        <v>2.0950000000000002</v>
      </c>
      <c r="F565" s="3" t="s">
        <v>923</v>
      </c>
      <c r="G565" s="4" t="s">
        <v>1800</v>
      </c>
      <c r="H565" s="4">
        <v>299</v>
      </c>
      <c r="I565" s="4">
        <v>453</v>
      </c>
      <c r="K565" s="3" t="s">
        <v>901</v>
      </c>
      <c r="L565" s="4" t="s">
        <v>543</v>
      </c>
      <c r="M565" s="4">
        <v>860</v>
      </c>
      <c r="N565" s="4">
        <v>977</v>
      </c>
      <c r="O565" s="5"/>
    </row>
    <row r="566" spans="1:15" ht="15.75" thickBot="1" x14ac:dyDescent="0.3">
      <c r="A566" s="3" t="s">
        <v>934</v>
      </c>
      <c r="B566" s="4" t="s">
        <v>660</v>
      </c>
      <c r="C566" s="4">
        <v>583</v>
      </c>
      <c r="D566" s="4">
        <v>1.627</v>
      </c>
      <c r="F566" s="3" t="s">
        <v>925</v>
      </c>
      <c r="G566" s="4" t="s">
        <v>867</v>
      </c>
      <c r="H566" s="4">
        <v>7.0570000000000004</v>
      </c>
      <c r="I566" s="4">
        <v>8.7750000000000004</v>
      </c>
      <c r="K566" s="3" t="s">
        <v>2013</v>
      </c>
      <c r="L566" s="4" t="s">
        <v>2339</v>
      </c>
      <c r="M566" s="4">
        <v>1.8069999999999999</v>
      </c>
      <c r="N566" s="4">
        <v>2.0129999999999999</v>
      </c>
      <c r="O566" s="5"/>
    </row>
    <row r="567" spans="1:15" ht="15.75" thickBot="1" x14ac:dyDescent="0.3">
      <c r="A567" s="3" t="s">
        <v>935</v>
      </c>
      <c r="B567" s="4" t="s">
        <v>936</v>
      </c>
      <c r="C567" s="4">
        <v>142</v>
      </c>
      <c r="D567" s="4">
        <v>878</v>
      </c>
      <c r="F567" s="3" t="s">
        <v>927</v>
      </c>
      <c r="G567" s="4" t="s">
        <v>690</v>
      </c>
      <c r="H567" s="4">
        <v>1.028</v>
      </c>
      <c r="I567" s="4">
        <v>2.0670000000000002</v>
      </c>
      <c r="K567" s="3" t="s">
        <v>904</v>
      </c>
      <c r="L567" s="4" t="s">
        <v>2133</v>
      </c>
      <c r="M567" s="4">
        <v>11.733000000000001</v>
      </c>
      <c r="N567" s="4">
        <v>12.4</v>
      </c>
      <c r="O567" s="5"/>
    </row>
    <row r="568" spans="1:15" ht="15.75" thickBot="1" x14ac:dyDescent="0.3">
      <c r="A568" s="3" t="s">
        <v>937</v>
      </c>
      <c r="B568" s="4" t="s">
        <v>149</v>
      </c>
      <c r="C568" s="4">
        <v>207</v>
      </c>
      <c r="D568" s="4">
        <v>966</v>
      </c>
      <c r="F568" s="3" t="s">
        <v>929</v>
      </c>
      <c r="G568" s="4" t="s">
        <v>690</v>
      </c>
      <c r="H568" s="4">
        <v>1.028</v>
      </c>
      <c r="I568" s="4">
        <v>2.0670000000000002</v>
      </c>
      <c r="K568" s="3" t="s">
        <v>906</v>
      </c>
      <c r="L568" s="4" t="s">
        <v>2340</v>
      </c>
      <c r="M568" s="4">
        <v>543</v>
      </c>
      <c r="N568" s="4">
        <v>589</v>
      </c>
      <c r="O568" s="5"/>
    </row>
    <row r="569" spans="1:15" ht="15.75" thickBot="1" x14ac:dyDescent="0.3">
      <c r="A569" s="3" t="s">
        <v>938</v>
      </c>
      <c r="B569" s="4" t="s">
        <v>939</v>
      </c>
      <c r="C569" s="4">
        <v>2.2240000000000002</v>
      </c>
      <c r="D569" s="4">
        <v>2.6619999999999999</v>
      </c>
      <c r="F569" s="3" t="s">
        <v>930</v>
      </c>
      <c r="G569" s="4" t="s">
        <v>2017</v>
      </c>
      <c r="H569" s="4">
        <v>4.3780000000000001</v>
      </c>
      <c r="I569" s="4">
        <v>8.2319999999999993</v>
      </c>
      <c r="K569" s="3" t="s">
        <v>1037</v>
      </c>
      <c r="L569" s="4" t="s">
        <v>1864</v>
      </c>
      <c r="M569" s="4">
        <v>553</v>
      </c>
      <c r="N569" s="4">
        <v>586</v>
      </c>
      <c r="O569" s="5"/>
    </row>
    <row r="570" spans="1:15" ht="15.75" thickBot="1" x14ac:dyDescent="0.3">
      <c r="A570" s="3" t="s">
        <v>940</v>
      </c>
      <c r="B570" s="4" t="s">
        <v>748</v>
      </c>
      <c r="C570" s="4">
        <v>2.0539999999999998</v>
      </c>
      <c r="D570" s="4">
        <v>5.16</v>
      </c>
      <c r="F570" s="3" t="s">
        <v>932</v>
      </c>
      <c r="G570" s="4" t="s">
        <v>870</v>
      </c>
      <c r="H570" s="4">
        <v>1.157</v>
      </c>
      <c r="I570" s="4">
        <v>1.9630000000000001</v>
      </c>
      <c r="K570" s="3" t="s">
        <v>909</v>
      </c>
      <c r="L570" s="4" t="s">
        <v>1914</v>
      </c>
      <c r="M570" s="4">
        <v>295</v>
      </c>
      <c r="N570" s="4">
        <v>322</v>
      </c>
      <c r="O570" s="5"/>
    </row>
    <row r="571" spans="1:15" ht="15.75" thickBot="1" x14ac:dyDescent="0.3">
      <c r="A571" s="3" t="s">
        <v>249</v>
      </c>
      <c r="B571" s="4" t="s">
        <v>941</v>
      </c>
      <c r="C571" s="4">
        <v>543</v>
      </c>
      <c r="D571" s="4">
        <v>1.115</v>
      </c>
      <c r="F571" s="3" t="s">
        <v>934</v>
      </c>
      <c r="G571" s="4" t="s">
        <v>1861</v>
      </c>
      <c r="H571" s="4">
        <v>657</v>
      </c>
      <c r="I571" s="4">
        <v>1.581</v>
      </c>
      <c r="K571" s="3" t="s">
        <v>911</v>
      </c>
      <c r="L571" s="4" t="s">
        <v>1732</v>
      </c>
      <c r="M571" s="4">
        <v>941</v>
      </c>
      <c r="N571" s="4">
        <v>1.0640000000000001</v>
      </c>
      <c r="O571" s="5"/>
    </row>
    <row r="572" spans="1:15" ht="15.75" thickBot="1" x14ac:dyDescent="0.3">
      <c r="A572" s="3" t="s">
        <v>558</v>
      </c>
      <c r="B572" s="4" t="s">
        <v>942</v>
      </c>
      <c r="C572" s="4">
        <v>154</v>
      </c>
      <c r="D572" s="4">
        <v>479</v>
      </c>
      <c r="F572" s="3" t="s">
        <v>935</v>
      </c>
      <c r="G572" s="4" t="s">
        <v>815</v>
      </c>
      <c r="H572" s="4">
        <v>251</v>
      </c>
      <c r="I572" s="4">
        <v>819</v>
      </c>
      <c r="K572" s="3" t="s">
        <v>912</v>
      </c>
      <c r="L572" s="4" t="s">
        <v>2293</v>
      </c>
      <c r="M572" s="4">
        <v>845</v>
      </c>
      <c r="N572" s="4">
        <v>891</v>
      </c>
      <c r="O572" s="5"/>
    </row>
    <row r="573" spans="1:15" ht="15.75" thickBot="1" x14ac:dyDescent="0.3">
      <c r="A573" s="3" t="s">
        <v>943</v>
      </c>
      <c r="B573" s="4" t="s">
        <v>944</v>
      </c>
      <c r="C573" s="4">
        <v>387</v>
      </c>
      <c r="D573" s="4">
        <v>1.556</v>
      </c>
      <c r="F573" s="3" t="s">
        <v>937</v>
      </c>
      <c r="G573" s="4" t="s">
        <v>1267</v>
      </c>
      <c r="H573" s="4">
        <v>286</v>
      </c>
      <c r="I573" s="4">
        <v>1.0549999999999999</v>
      </c>
      <c r="K573" s="3" t="s">
        <v>914</v>
      </c>
      <c r="L573" s="4" t="s">
        <v>2141</v>
      </c>
      <c r="M573" s="4">
        <v>4.5330000000000004</v>
      </c>
      <c r="N573" s="4">
        <v>4.7629999999999999</v>
      </c>
      <c r="O573" s="5"/>
    </row>
    <row r="574" spans="1:15" ht="15.75" thickBot="1" x14ac:dyDescent="0.3">
      <c r="A574" s="3" t="s">
        <v>945</v>
      </c>
      <c r="B574" s="4" t="s">
        <v>44</v>
      </c>
      <c r="C574" s="4">
        <v>970</v>
      </c>
      <c r="D574" s="4">
        <v>2.0099999999999998</v>
      </c>
      <c r="F574" s="3" t="s">
        <v>938</v>
      </c>
      <c r="G574" s="4" t="s">
        <v>1954</v>
      </c>
      <c r="H574" s="4">
        <v>2.0270000000000001</v>
      </c>
      <c r="I574" s="4">
        <v>2.8140000000000001</v>
      </c>
      <c r="K574" s="3" t="s">
        <v>915</v>
      </c>
      <c r="L574" s="4" t="s">
        <v>2141</v>
      </c>
      <c r="M574" s="4">
        <v>4.5330000000000004</v>
      </c>
      <c r="N574" s="4">
        <v>4.7629999999999999</v>
      </c>
      <c r="O574" s="5"/>
    </row>
    <row r="575" spans="1:15" ht="15.75" thickBot="1" x14ac:dyDescent="0.3">
      <c r="A575" s="3" t="s">
        <v>946</v>
      </c>
      <c r="B575" s="4" t="s">
        <v>807</v>
      </c>
      <c r="C575" s="4">
        <v>2.8109999999999999</v>
      </c>
      <c r="D575" s="4">
        <v>4.92</v>
      </c>
      <c r="F575" s="3" t="s">
        <v>940</v>
      </c>
      <c r="G575" s="4" t="s">
        <v>990</v>
      </c>
      <c r="H575" s="4">
        <v>5.9850000000000003</v>
      </c>
      <c r="I575" s="4">
        <v>9.2189999999999994</v>
      </c>
      <c r="K575" s="3" t="s">
        <v>916</v>
      </c>
      <c r="L575" s="4" t="s">
        <v>2052</v>
      </c>
      <c r="M575" s="4">
        <v>55.484999999999999</v>
      </c>
      <c r="N575" s="4">
        <v>56.573</v>
      </c>
      <c r="O575" s="5"/>
    </row>
    <row r="576" spans="1:15" ht="15.75" thickBot="1" x14ac:dyDescent="0.3">
      <c r="A576" s="3" t="s">
        <v>947</v>
      </c>
      <c r="B576" s="4" t="s">
        <v>431</v>
      </c>
      <c r="C576" s="4">
        <v>680</v>
      </c>
      <c r="D576" s="4">
        <v>1.427</v>
      </c>
      <c r="F576" s="3" t="s">
        <v>249</v>
      </c>
      <c r="G576" s="4" t="s">
        <v>1795</v>
      </c>
      <c r="H576" s="4">
        <v>501</v>
      </c>
      <c r="I576" s="4">
        <v>1.006</v>
      </c>
      <c r="K576" s="3" t="s">
        <v>918</v>
      </c>
      <c r="L576" s="4" t="s">
        <v>2184</v>
      </c>
      <c r="M576" s="4">
        <v>54.238999999999997</v>
      </c>
      <c r="N576" s="4">
        <v>55.195999999999998</v>
      </c>
      <c r="O576" s="5"/>
    </row>
    <row r="577" spans="1:15" ht="15.75" thickBot="1" x14ac:dyDescent="0.3">
      <c r="A577" s="3" t="s">
        <v>948</v>
      </c>
      <c r="B577" s="4" t="s">
        <v>949</v>
      </c>
      <c r="C577" s="4">
        <v>1.514</v>
      </c>
      <c r="D577" s="4">
        <v>2.6080000000000001</v>
      </c>
      <c r="F577" s="3" t="s">
        <v>558</v>
      </c>
      <c r="G577" s="4" t="s">
        <v>872</v>
      </c>
      <c r="H577" s="4">
        <v>318</v>
      </c>
      <c r="I577" s="4">
        <v>509</v>
      </c>
      <c r="K577" s="3" t="s">
        <v>648</v>
      </c>
      <c r="L577" s="4" t="s">
        <v>1958</v>
      </c>
      <c r="M577" s="4">
        <v>627</v>
      </c>
      <c r="N577" s="4">
        <v>663</v>
      </c>
      <c r="O577" s="5"/>
    </row>
    <row r="578" spans="1:15" ht="15.75" thickBot="1" x14ac:dyDescent="0.3">
      <c r="A578" s="3" t="s">
        <v>950</v>
      </c>
      <c r="B578" s="4" t="s">
        <v>951</v>
      </c>
      <c r="C578" s="4">
        <v>617</v>
      </c>
      <c r="D578" s="4">
        <v>885</v>
      </c>
      <c r="F578" s="3" t="s">
        <v>943</v>
      </c>
      <c r="G578" s="4" t="s">
        <v>1977</v>
      </c>
      <c r="H578" s="4">
        <v>1.5089999999999999</v>
      </c>
      <c r="I578" s="4">
        <v>2.4750000000000001</v>
      </c>
      <c r="K578" s="3" t="s">
        <v>920</v>
      </c>
      <c r="L578" s="4" t="s">
        <v>1881</v>
      </c>
      <c r="M578" s="4">
        <v>619</v>
      </c>
      <c r="N578" s="4">
        <v>714</v>
      </c>
      <c r="O578" s="5"/>
    </row>
    <row r="579" spans="1:15" ht="15.75" thickBot="1" x14ac:dyDescent="0.3">
      <c r="A579" s="3" t="s">
        <v>952</v>
      </c>
      <c r="B579" s="4" t="s">
        <v>953</v>
      </c>
      <c r="C579" s="4">
        <v>29.481999999999999</v>
      </c>
      <c r="D579" s="4">
        <v>36.704000000000001</v>
      </c>
      <c r="F579" s="3" t="s">
        <v>945</v>
      </c>
      <c r="G579" s="4" t="s">
        <v>2018</v>
      </c>
      <c r="H579" s="4">
        <v>3.657</v>
      </c>
      <c r="I579" s="4">
        <v>5.2290000000000001</v>
      </c>
      <c r="K579" s="3" t="s">
        <v>921</v>
      </c>
      <c r="L579" s="4" t="s">
        <v>2110</v>
      </c>
      <c r="M579" s="4">
        <v>16.637</v>
      </c>
      <c r="N579" s="4">
        <v>17.741</v>
      </c>
      <c r="O579" s="5"/>
    </row>
    <row r="580" spans="1:15" ht="15.75" thickBot="1" x14ac:dyDescent="0.3">
      <c r="A580" s="3" t="s">
        <v>954</v>
      </c>
      <c r="B580" s="4" t="s">
        <v>955</v>
      </c>
      <c r="C580" s="4">
        <v>1.772</v>
      </c>
      <c r="D580" s="4">
        <v>2.1259999999999999</v>
      </c>
      <c r="F580" s="3" t="s">
        <v>946</v>
      </c>
      <c r="G580" s="4" t="s">
        <v>2019</v>
      </c>
      <c r="H580" s="4">
        <v>2.645</v>
      </c>
      <c r="I580" s="4">
        <v>5.8710000000000004</v>
      </c>
      <c r="K580" s="3" t="s">
        <v>923</v>
      </c>
      <c r="L580" s="4" t="s">
        <v>2284</v>
      </c>
      <c r="M580" s="4">
        <v>558</v>
      </c>
      <c r="N580" s="4">
        <v>646</v>
      </c>
      <c r="O580" s="5"/>
    </row>
    <row r="581" spans="1:15" ht="15.75" thickBot="1" x14ac:dyDescent="0.3">
      <c r="A581" s="3" t="s">
        <v>956</v>
      </c>
      <c r="B581" s="4" t="s">
        <v>957</v>
      </c>
      <c r="C581" s="4">
        <v>483</v>
      </c>
      <c r="D581" s="4">
        <v>643</v>
      </c>
      <c r="F581" s="3" t="s">
        <v>947</v>
      </c>
      <c r="G581" s="4" t="s">
        <v>505</v>
      </c>
      <c r="H581" s="4">
        <v>600</v>
      </c>
      <c r="I581" s="4">
        <v>1.377</v>
      </c>
      <c r="K581" s="3" t="s">
        <v>925</v>
      </c>
      <c r="L581" s="4" t="s">
        <v>2309</v>
      </c>
      <c r="M581" s="4">
        <v>16.079000000000001</v>
      </c>
      <c r="N581" s="4">
        <v>17.094999999999999</v>
      </c>
      <c r="O581" s="5"/>
    </row>
    <row r="582" spans="1:15" ht="15.75" thickBot="1" x14ac:dyDescent="0.3">
      <c r="A582" s="3" t="s">
        <v>958</v>
      </c>
      <c r="B582" s="4" t="s">
        <v>408</v>
      </c>
      <c r="C582" s="4">
        <v>428</v>
      </c>
      <c r="D582" s="4">
        <v>562</v>
      </c>
      <c r="F582" s="3" t="s">
        <v>948</v>
      </c>
      <c r="G582" s="4" t="s">
        <v>2020</v>
      </c>
      <c r="H582" s="4">
        <v>1.351</v>
      </c>
      <c r="I582" s="4">
        <v>3.448</v>
      </c>
      <c r="K582" s="3" t="s">
        <v>927</v>
      </c>
      <c r="L582" s="4" t="s">
        <v>1927</v>
      </c>
      <c r="M582" s="4">
        <v>2.27</v>
      </c>
      <c r="N582" s="4">
        <v>2.5259999999999998</v>
      </c>
      <c r="O582" s="5"/>
    </row>
    <row r="583" spans="1:15" ht="15.75" thickBot="1" x14ac:dyDescent="0.3">
      <c r="A583" s="3" t="s">
        <v>959</v>
      </c>
      <c r="B583" s="4" t="s">
        <v>813</v>
      </c>
      <c r="C583" s="4">
        <v>524</v>
      </c>
      <c r="D583" s="4">
        <v>1.464</v>
      </c>
      <c r="F583" s="3" t="s">
        <v>950</v>
      </c>
      <c r="G583" s="4" t="s">
        <v>2021</v>
      </c>
      <c r="H583" s="4">
        <v>694</v>
      </c>
      <c r="I583" s="4">
        <v>1.046</v>
      </c>
      <c r="K583" s="3" t="s">
        <v>929</v>
      </c>
      <c r="L583" s="4" t="s">
        <v>1927</v>
      </c>
      <c r="M583" s="4">
        <v>2.27</v>
      </c>
      <c r="N583" s="4">
        <v>2.5259999999999998</v>
      </c>
      <c r="O583" s="5"/>
    </row>
    <row r="584" spans="1:15" ht="15.75" thickBot="1" x14ac:dyDescent="0.3">
      <c r="A584" s="3" t="s">
        <v>960</v>
      </c>
      <c r="B584" s="4" t="s">
        <v>961</v>
      </c>
      <c r="C584" s="4">
        <v>24.538</v>
      </c>
      <c r="D584" s="4">
        <v>28.114999999999998</v>
      </c>
      <c r="F584" s="3" t="s">
        <v>952</v>
      </c>
      <c r="G584" s="4" t="s">
        <v>2022</v>
      </c>
      <c r="H584" s="4">
        <v>44.896000000000001</v>
      </c>
      <c r="I584" s="4">
        <v>51.537999999999997</v>
      </c>
      <c r="K584" s="3" t="s">
        <v>930</v>
      </c>
      <c r="L584" s="4" t="s">
        <v>1914</v>
      </c>
      <c r="M584" s="4">
        <v>9.3040000000000003</v>
      </c>
      <c r="N584" s="4">
        <v>10.151</v>
      </c>
      <c r="O584" s="5"/>
    </row>
    <row r="585" spans="1:15" ht="15.75" thickBot="1" x14ac:dyDescent="0.3">
      <c r="A585" s="3" t="s">
        <v>962</v>
      </c>
      <c r="B585" s="4" t="s">
        <v>273</v>
      </c>
      <c r="C585" s="4">
        <v>142</v>
      </c>
      <c r="D585" s="4">
        <v>499</v>
      </c>
      <c r="F585" s="3" t="s">
        <v>954</v>
      </c>
      <c r="G585" s="4" t="s">
        <v>1652</v>
      </c>
      <c r="H585" s="4">
        <v>1.82</v>
      </c>
      <c r="I585" s="4">
        <v>2.6579999999999999</v>
      </c>
      <c r="K585" s="3" t="s">
        <v>2341</v>
      </c>
      <c r="L585" s="4" t="s">
        <v>2309</v>
      </c>
      <c r="M585" s="4">
        <v>2.2200000000000002</v>
      </c>
      <c r="N585" s="4">
        <v>2.36</v>
      </c>
      <c r="O585" s="5"/>
    </row>
    <row r="586" spans="1:15" ht="15.75" thickBot="1" x14ac:dyDescent="0.3">
      <c r="A586" s="3" t="s">
        <v>963</v>
      </c>
      <c r="B586" s="4" t="s">
        <v>964</v>
      </c>
      <c r="C586" s="4">
        <v>865</v>
      </c>
      <c r="D586" s="4">
        <v>1.7410000000000001</v>
      </c>
      <c r="F586" s="3" t="s">
        <v>956</v>
      </c>
      <c r="G586" s="4" t="s">
        <v>2023</v>
      </c>
      <c r="H586" s="4">
        <v>537</v>
      </c>
      <c r="I586" s="4">
        <v>716</v>
      </c>
      <c r="K586" s="3" t="s">
        <v>934</v>
      </c>
      <c r="L586" s="4" t="s">
        <v>2179</v>
      </c>
      <c r="M586" s="4">
        <v>1.7170000000000001</v>
      </c>
      <c r="N586" s="4">
        <v>1.9359999999999999</v>
      </c>
      <c r="O586" s="5"/>
    </row>
    <row r="587" spans="1:15" ht="15.75" thickBot="1" x14ac:dyDescent="0.3">
      <c r="A587" s="3" t="s">
        <v>965</v>
      </c>
      <c r="B587" s="4" t="s">
        <v>966</v>
      </c>
      <c r="C587" s="4">
        <v>730</v>
      </c>
      <c r="D587" s="4">
        <v>1.554</v>
      </c>
      <c r="F587" s="3" t="s">
        <v>958</v>
      </c>
      <c r="G587" s="4" t="s">
        <v>2024</v>
      </c>
      <c r="H587" s="4">
        <v>388</v>
      </c>
      <c r="I587" s="4">
        <v>595</v>
      </c>
      <c r="K587" s="3" t="s">
        <v>935</v>
      </c>
      <c r="L587" s="4" t="s">
        <v>2091</v>
      </c>
      <c r="M587" s="4">
        <v>995</v>
      </c>
      <c r="N587" s="4">
        <v>1.077</v>
      </c>
      <c r="O587" s="5"/>
    </row>
    <row r="588" spans="1:15" ht="15.75" thickBot="1" x14ac:dyDescent="0.3">
      <c r="A588" s="3" t="s">
        <v>967</v>
      </c>
      <c r="B588" s="4" t="s">
        <v>942</v>
      </c>
      <c r="C588" s="4">
        <v>756</v>
      </c>
      <c r="D588" s="4">
        <v>2.351</v>
      </c>
      <c r="F588" s="3" t="s">
        <v>959</v>
      </c>
      <c r="G588" s="4" t="s">
        <v>1997</v>
      </c>
      <c r="H588" s="4">
        <v>1.663</v>
      </c>
      <c r="I588" s="4">
        <v>2.3490000000000002</v>
      </c>
      <c r="K588" s="3" t="s">
        <v>937</v>
      </c>
      <c r="L588" s="4" t="s">
        <v>1643</v>
      </c>
      <c r="M588" s="4">
        <v>1.113</v>
      </c>
      <c r="N588" s="4">
        <v>1.2989999999999999</v>
      </c>
      <c r="O588" s="5"/>
    </row>
    <row r="589" spans="1:15" ht="15.75" thickBot="1" x14ac:dyDescent="0.3">
      <c r="A589" s="3" t="s">
        <v>968</v>
      </c>
      <c r="B589" s="4" t="s">
        <v>969</v>
      </c>
      <c r="C589" s="4">
        <v>264</v>
      </c>
      <c r="D589" s="4">
        <v>589</v>
      </c>
      <c r="F589" s="3" t="s">
        <v>960</v>
      </c>
      <c r="G589" s="4" t="s">
        <v>1883</v>
      </c>
      <c r="H589" s="4">
        <v>37.749000000000002</v>
      </c>
      <c r="I589" s="4">
        <v>40.752000000000002</v>
      </c>
      <c r="K589" s="3" t="s">
        <v>938</v>
      </c>
      <c r="L589" s="4" t="s">
        <v>2314</v>
      </c>
      <c r="M589" s="4">
        <v>3.2589999999999999</v>
      </c>
      <c r="N589" s="4">
        <v>3.4790000000000001</v>
      </c>
      <c r="O589" s="5"/>
    </row>
    <row r="590" spans="1:15" ht="15.75" thickBot="1" x14ac:dyDescent="0.3">
      <c r="A590" s="3" t="s">
        <v>970</v>
      </c>
      <c r="B590" s="4" t="s">
        <v>744</v>
      </c>
      <c r="C590" s="4">
        <v>403</v>
      </c>
      <c r="D590" s="4">
        <v>1.1399999999999999</v>
      </c>
      <c r="F590" s="3" t="s">
        <v>962</v>
      </c>
      <c r="G590" s="4" t="s">
        <v>2025</v>
      </c>
      <c r="H590" s="4">
        <v>239</v>
      </c>
      <c r="I590" s="4">
        <v>585</v>
      </c>
      <c r="K590" s="3" t="s">
        <v>940</v>
      </c>
      <c r="L590" s="4" t="s">
        <v>1878</v>
      </c>
      <c r="M590" s="4">
        <v>10.114000000000001</v>
      </c>
      <c r="N590" s="4">
        <v>11.920999999999999</v>
      </c>
      <c r="O590" s="5"/>
    </row>
    <row r="591" spans="1:15" ht="15.75" thickBot="1" x14ac:dyDescent="0.3">
      <c r="A591" s="3" t="s">
        <v>971</v>
      </c>
      <c r="B591" s="4" t="s">
        <v>31</v>
      </c>
      <c r="C591" s="4">
        <v>89</v>
      </c>
      <c r="D591" s="4">
        <v>622</v>
      </c>
      <c r="F591" s="3" t="s">
        <v>2026</v>
      </c>
      <c r="G591" s="4" t="s">
        <v>1884</v>
      </c>
      <c r="H591" s="4">
        <v>1.3660000000000001</v>
      </c>
      <c r="I591" s="4">
        <v>2.2469999999999999</v>
      </c>
      <c r="K591" s="3" t="s">
        <v>249</v>
      </c>
      <c r="L591" s="4" t="s">
        <v>1956</v>
      </c>
      <c r="M591" s="4">
        <v>918</v>
      </c>
      <c r="N591" s="4">
        <v>1.127</v>
      </c>
      <c r="O591" s="5"/>
    </row>
    <row r="592" spans="1:15" ht="15.75" thickBot="1" x14ac:dyDescent="0.3">
      <c r="A592" s="3" t="s">
        <v>972</v>
      </c>
      <c r="B592" s="4" t="s">
        <v>973</v>
      </c>
      <c r="C592" s="4">
        <v>3.016</v>
      </c>
      <c r="D592" s="4">
        <v>4.7960000000000003</v>
      </c>
      <c r="F592" s="3" t="s">
        <v>965</v>
      </c>
      <c r="G592" s="4" t="s">
        <v>1822</v>
      </c>
      <c r="H592" s="4">
        <v>1.1339999999999999</v>
      </c>
      <c r="I592" s="4">
        <v>1.6359999999999999</v>
      </c>
      <c r="K592" s="3" t="s">
        <v>558</v>
      </c>
      <c r="L592" s="4" t="s">
        <v>2016</v>
      </c>
      <c r="M592" s="4">
        <v>432</v>
      </c>
      <c r="N592" s="4">
        <v>542</v>
      </c>
      <c r="O592" s="5"/>
    </row>
    <row r="593" spans="1:15" ht="15.75" thickBot="1" x14ac:dyDescent="0.3">
      <c r="A593" s="3" t="s">
        <v>632</v>
      </c>
      <c r="B593" s="4" t="s">
        <v>973</v>
      </c>
      <c r="C593" s="4">
        <v>3.016</v>
      </c>
      <c r="D593" s="4">
        <v>4.7960000000000003</v>
      </c>
      <c r="F593" s="3" t="s">
        <v>967</v>
      </c>
      <c r="G593" s="4" t="s">
        <v>1086</v>
      </c>
      <c r="H593" s="4">
        <v>1.9850000000000001</v>
      </c>
      <c r="I593" s="4">
        <v>3.4569999999999999</v>
      </c>
      <c r="K593" s="3" t="s">
        <v>943</v>
      </c>
      <c r="L593" s="4" t="s">
        <v>1629</v>
      </c>
      <c r="M593" s="4">
        <v>2.2229999999999999</v>
      </c>
      <c r="N593" s="4">
        <v>2.8889999999999998</v>
      </c>
      <c r="O593" s="5"/>
    </row>
    <row r="594" spans="1:15" ht="15.75" thickBot="1" x14ac:dyDescent="0.3">
      <c r="A594" s="3" t="s">
        <v>974</v>
      </c>
      <c r="B594" s="4" t="s">
        <v>953</v>
      </c>
      <c r="C594" s="4">
        <v>6.7430000000000003</v>
      </c>
      <c r="D594" s="4">
        <v>8.3919999999999995</v>
      </c>
      <c r="F594" s="3" t="s">
        <v>968</v>
      </c>
      <c r="G594" s="4" t="s">
        <v>1356</v>
      </c>
      <c r="H594" s="4">
        <v>469</v>
      </c>
      <c r="I594" s="4">
        <v>859</v>
      </c>
      <c r="K594" s="3" t="s">
        <v>945</v>
      </c>
      <c r="L594" s="4" t="s">
        <v>468</v>
      </c>
      <c r="M594" s="4">
        <v>6.5410000000000004</v>
      </c>
      <c r="N594" s="4">
        <v>7.3630000000000004</v>
      </c>
      <c r="O594" s="5"/>
    </row>
    <row r="595" spans="1:15" ht="15.75" thickBot="1" x14ac:dyDescent="0.3">
      <c r="A595" s="3" t="s">
        <v>975</v>
      </c>
      <c r="B595" s="4" t="s">
        <v>903</v>
      </c>
      <c r="C595" s="4">
        <v>980</v>
      </c>
      <c r="D595" s="4">
        <v>1.25</v>
      </c>
      <c r="F595" s="3" t="s">
        <v>970</v>
      </c>
      <c r="G595" s="4" t="s">
        <v>2027</v>
      </c>
      <c r="H595" s="4">
        <v>1.157</v>
      </c>
      <c r="I595" s="4">
        <v>1.8140000000000001</v>
      </c>
      <c r="K595" s="3" t="s">
        <v>946</v>
      </c>
      <c r="L595" s="4" t="s">
        <v>1376</v>
      </c>
      <c r="M595" s="4">
        <v>6.234</v>
      </c>
      <c r="N595" s="4">
        <v>6.9080000000000004</v>
      </c>
      <c r="O595" s="5"/>
    </row>
    <row r="596" spans="1:15" ht="15.75" thickBot="1" x14ac:dyDescent="0.3">
      <c r="A596" s="3" t="s">
        <v>976</v>
      </c>
      <c r="B596" s="4" t="s">
        <v>718</v>
      </c>
      <c r="C596" s="4">
        <v>923</v>
      </c>
      <c r="D596" s="4">
        <v>1.2110000000000001</v>
      </c>
      <c r="F596" s="3" t="s">
        <v>971</v>
      </c>
      <c r="G596" s="4" t="s">
        <v>2028</v>
      </c>
      <c r="H596" s="4">
        <v>359</v>
      </c>
      <c r="I596" s="4">
        <v>784</v>
      </c>
      <c r="K596" s="3" t="s">
        <v>947</v>
      </c>
      <c r="L596" s="4" t="s">
        <v>981</v>
      </c>
      <c r="M596" s="4">
        <v>1.417</v>
      </c>
      <c r="N596" s="4">
        <v>1.6919999999999999</v>
      </c>
      <c r="O596" s="5"/>
    </row>
    <row r="597" spans="1:15" ht="15.75" thickBot="1" x14ac:dyDescent="0.3">
      <c r="A597" s="3" t="s">
        <v>977</v>
      </c>
      <c r="B597" s="4" t="s">
        <v>978</v>
      </c>
      <c r="C597" s="4">
        <v>973</v>
      </c>
      <c r="D597" s="4">
        <v>1.2589999999999999</v>
      </c>
      <c r="F597" s="3" t="s">
        <v>972</v>
      </c>
      <c r="G597" s="4" t="s">
        <v>1196</v>
      </c>
      <c r="H597" s="4">
        <v>3.4449999999999998</v>
      </c>
      <c r="I597" s="4">
        <v>6.3010000000000002</v>
      </c>
      <c r="K597" s="3" t="s">
        <v>948</v>
      </c>
      <c r="L597" s="4" t="s">
        <v>2340</v>
      </c>
      <c r="M597" s="4">
        <v>3.698</v>
      </c>
      <c r="N597" s="4">
        <v>4.0149999999999997</v>
      </c>
      <c r="O597" s="5"/>
    </row>
    <row r="598" spans="1:15" ht="15.75" thickBot="1" x14ac:dyDescent="0.3">
      <c r="A598" s="3" t="s">
        <v>979</v>
      </c>
      <c r="B598" s="4" t="s">
        <v>903</v>
      </c>
      <c r="C598" s="4">
        <v>684</v>
      </c>
      <c r="D598" s="4">
        <v>872</v>
      </c>
      <c r="F598" s="3" t="s">
        <v>632</v>
      </c>
      <c r="G598" s="4" t="s">
        <v>1196</v>
      </c>
      <c r="H598" s="4">
        <v>3.4449999999999998</v>
      </c>
      <c r="I598" s="4">
        <v>6.3010000000000002</v>
      </c>
      <c r="K598" s="3" t="s">
        <v>950</v>
      </c>
      <c r="L598" s="4" t="s">
        <v>1885</v>
      </c>
      <c r="M598" s="4">
        <v>1.119</v>
      </c>
      <c r="N598" s="4">
        <v>1.2010000000000001</v>
      </c>
      <c r="O598" s="5"/>
    </row>
    <row r="599" spans="1:15" ht="15.75" thickBot="1" x14ac:dyDescent="0.3">
      <c r="A599" s="3" t="s">
        <v>980</v>
      </c>
      <c r="B599" s="4" t="s">
        <v>981</v>
      </c>
      <c r="C599" s="4">
        <v>3.1829999999999998</v>
      </c>
      <c r="D599" s="4">
        <v>3.8</v>
      </c>
      <c r="F599" s="3" t="s">
        <v>2029</v>
      </c>
      <c r="G599" s="4" t="s">
        <v>2011</v>
      </c>
      <c r="H599" s="4">
        <v>2.9740000000000002</v>
      </c>
      <c r="I599" s="4">
        <v>4.2930000000000001</v>
      </c>
      <c r="K599" s="3" t="s">
        <v>952</v>
      </c>
      <c r="L599" s="4" t="s">
        <v>2286</v>
      </c>
      <c r="M599" s="4">
        <v>68.167000000000002</v>
      </c>
      <c r="N599" s="4">
        <v>70.427999999999997</v>
      </c>
      <c r="O599" s="5"/>
    </row>
    <row r="600" spans="1:15" ht="15.75" thickBot="1" x14ac:dyDescent="0.3">
      <c r="A600" s="3" t="s">
        <v>982</v>
      </c>
      <c r="B600" s="4" t="s">
        <v>837</v>
      </c>
      <c r="C600" s="4">
        <v>7.5609999999999999</v>
      </c>
      <c r="D600" s="4">
        <v>12.201000000000001</v>
      </c>
      <c r="F600" s="3" t="s">
        <v>984</v>
      </c>
      <c r="G600" s="4" t="s">
        <v>1668</v>
      </c>
      <c r="H600" s="4">
        <v>788</v>
      </c>
      <c r="I600" s="4">
        <v>1.3420000000000001</v>
      </c>
      <c r="K600" s="3" t="s">
        <v>954</v>
      </c>
      <c r="L600" s="4" t="s">
        <v>2320</v>
      </c>
      <c r="M600" s="4">
        <v>3.3410000000000002</v>
      </c>
      <c r="N600" s="4">
        <v>3.52</v>
      </c>
      <c r="O600" s="5"/>
    </row>
    <row r="601" spans="1:15" ht="15.75" thickBot="1" x14ac:dyDescent="0.3">
      <c r="A601" s="3" t="s">
        <v>983</v>
      </c>
      <c r="B601" s="4" t="s">
        <v>905</v>
      </c>
      <c r="C601" s="4">
        <v>3.0249999999999999</v>
      </c>
      <c r="D601" s="4">
        <v>4.0030000000000001</v>
      </c>
      <c r="F601" s="3" t="s">
        <v>987</v>
      </c>
      <c r="G601" s="4" t="s">
        <v>2030</v>
      </c>
      <c r="H601" s="4">
        <v>2.1859999999999999</v>
      </c>
      <c r="I601" s="4">
        <v>2.9510000000000001</v>
      </c>
      <c r="K601" s="3" t="s">
        <v>956</v>
      </c>
      <c r="L601" s="4" t="s">
        <v>2286</v>
      </c>
      <c r="M601" s="4">
        <v>941</v>
      </c>
      <c r="N601" s="4">
        <v>973</v>
      </c>
      <c r="O601" s="5"/>
    </row>
    <row r="602" spans="1:15" ht="15.75" thickBot="1" x14ac:dyDescent="0.3">
      <c r="A602" s="3" t="s">
        <v>984</v>
      </c>
      <c r="B602" s="4" t="s">
        <v>770</v>
      </c>
      <c r="C602" s="4">
        <v>480</v>
      </c>
      <c r="D602" s="4">
        <v>1.127</v>
      </c>
      <c r="F602" s="3" t="s">
        <v>974</v>
      </c>
      <c r="G602" s="4" t="s">
        <v>1352</v>
      </c>
      <c r="H602" s="4">
        <v>6.3070000000000004</v>
      </c>
      <c r="I602" s="4">
        <v>9.1530000000000005</v>
      </c>
      <c r="K602" s="3" t="s">
        <v>958</v>
      </c>
      <c r="L602" s="4" t="s">
        <v>2133</v>
      </c>
      <c r="M602" s="4">
        <v>568</v>
      </c>
      <c r="N602" s="4">
        <v>600</v>
      </c>
      <c r="O602" s="5"/>
    </row>
    <row r="603" spans="1:15" ht="15.75" thickBot="1" x14ac:dyDescent="0.3">
      <c r="A603" s="3" t="s">
        <v>985</v>
      </c>
      <c r="B603" s="4" t="s">
        <v>225</v>
      </c>
      <c r="C603" s="4">
        <v>703</v>
      </c>
      <c r="D603" s="4">
        <v>2.7320000000000002</v>
      </c>
      <c r="F603" s="3" t="s">
        <v>975</v>
      </c>
      <c r="G603" s="4" t="s">
        <v>393</v>
      </c>
      <c r="H603" s="4">
        <v>705</v>
      </c>
      <c r="I603" s="4">
        <v>1.347</v>
      </c>
      <c r="K603" s="3" t="s">
        <v>959</v>
      </c>
      <c r="L603" s="4" t="s">
        <v>697</v>
      </c>
      <c r="M603" s="4">
        <v>3.2890000000000001</v>
      </c>
      <c r="N603" s="4">
        <v>3.6360000000000001</v>
      </c>
      <c r="O603" s="5"/>
    </row>
    <row r="604" spans="1:15" ht="15.75" thickBot="1" x14ac:dyDescent="0.3">
      <c r="A604" s="3" t="s">
        <v>76</v>
      </c>
      <c r="B604" s="4" t="s">
        <v>986</v>
      </c>
      <c r="C604" s="4">
        <v>1.538</v>
      </c>
      <c r="D604" s="4">
        <v>2.004</v>
      </c>
      <c r="F604" s="3" t="s">
        <v>2031</v>
      </c>
      <c r="G604" s="4" t="s">
        <v>2032</v>
      </c>
      <c r="H604" s="4">
        <v>1.0009999999999999</v>
      </c>
      <c r="I604" s="4">
        <v>1.1719999999999999</v>
      </c>
      <c r="K604" s="3" t="s">
        <v>960</v>
      </c>
      <c r="L604" s="4" t="s">
        <v>2342</v>
      </c>
      <c r="M604" s="4">
        <v>54.750999999999998</v>
      </c>
      <c r="N604" s="4">
        <v>56.136000000000003</v>
      </c>
      <c r="O604" s="5"/>
    </row>
    <row r="605" spans="1:15" ht="15.75" thickBot="1" x14ac:dyDescent="0.3">
      <c r="A605" s="3" t="s">
        <v>987</v>
      </c>
      <c r="B605" s="4" t="s">
        <v>988</v>
      </c>
      <c r="C605" s="4">
        <v>1.8149999999999999</v>
      </c>
      <c r="D605" s="4">
        <v>2.335</v>
      </c>
      <c r="F605" s="3" t="s">
        <v>977</v>
      </c>
      <c r="G605" s="4" t="s">
        <v>2033</v>
      </c>
      <c r="H605" s="4">
        <v>798</v>
      </c>
      <c r="I605" s="4">
        <v>1.246</v>
      </c>
      <c r="K605" s="3" t="s">
        <v>962</v>
      </c>
      <c r="L605" s="4" t="s">
        <v>1885</v>
      </c>
      <c r="M605" s="4">
        <v>724</v>
      </c>
      <c r="N605" s="4">
        <v>777</v>
      </c>
      <c r="O605" s="5"/>
    </row>
    <row r="606" spans="1:15" ht="15.75" thickBot="1" x14ac:dyDescent="0.3">
      <c r="A606" s="3" t="s">
        <v>989</v>
      </c>
      <c r="B606" s="4" t="s">
        <v>990</v>
      </c>
      <c r="C606" s="4">
        <v>3.5830000000000002</v>
      </c>
      <c r="D606" s="4">
        <v>5.5140000000000002</v>
      </c>
      <c r="F606" s="3" t="s">
        <v>2034</v>
      </c>
      <c r="G606" s="4" t="s">
        <v>1699</v>
      </c>
      <c r="H606" s="4">
        <v>658</v>
      </c>
      <c r="I606" s="4">
        <v>995</v>
      </c>
      <c r="K606" s="3" t="s">
        <v>2343</v>
      </c>
      <c r="L606" s="4" t="s">
        <v>1797</v>
      </c>
      <c r="M606" s="4">
        <v>2.8620000000000001</v>
      </c>
      <c r="N606" s="4">
        <v>2.9910000000000001</v>
      </c>
      <c r="O606" s="5"/>
    </row>
    <row r="607" spans="1:15" ht="15.75" thickBot="1" x14ac:dyDescent="0.3">
      <c r="A607" s="3" t="s">
        <v>991</v>
      </c>
      <c r="B607" s="4" t="s">
        <v>992</v>
      </c>
      <c r="C607" s="4">
        <v>497</v>
      </c>
      <c r="D607" s="4">
        <v>641</v>
      </c>
      <c r="F607" s="3" t="s">
        <v>980</v>
      </c>
      <c r="G607" s="4" t="s">
        <v>497</v>
      </c>
      <c r="H607" s="4">
        <v>3.145</v>
      </c>
      <c r="I607" s="4">
        <v>4.3929999999999998</v>
      </c>
      <c r="K607" s="3" t="s">
        <v>965</v>
      </c>
      <c r="L607" s="4" t="s">
        <v>2288</v>
      </c>
      <c r="M607" s="4">
        <v>1.6910000000000001</v>
      </c>
      <c r="N607" s="4">
        <v>1.7949999999999999</v>
      </c>
      <c r="O607" s="5"/>
    </row>
    <row r="608" spans="1:15" ht="15.75" thickBot="1" x14ac:dyDescent="0.3">
      <c r="A608" s="3" t="s">
        <v>993</v>
      </c>
      <c r="B608" s="4" t="s">
        <v>994</v>
      </c>
      <c r="C608" s="4">
        <v>626</v>
      </c>
      <c r="D608" s="4">
        <v>880</v>
      </c>
      <c r="F608" s="3" t="s">
        <v>982</v>
      </c>
      <c r="G608" s="4" t="s">
        <v>1877</v>
      </c>
      <c r="H608" s="4">
        <v>8.766</v>
      </c>
      <c r="I608" s="4">
        <v>11.887</v>
      </c>
      <c r="K608" s="3" t="s">
        <v>967</v>
      </c>
      <c r="L608" s="4" t="s">
        <v>2344</v>
      </c>
      <c r="M608" s="4">
        <v>4.5510000000000002</v>
      </c>
      <c r="N608" s="4">
        <v>5.0229999999999997</v>
      </c>
      <c r="O608" s="5"/>
    </row>
    <row r="609" spans="1:15" ht="15.75" thickBot="1" x14ac:dyDescent="0.3">
      <c r="A609" s="3" t="s">
        <v>995</v>
      </c>
      <c r="B609" s="4" t="s">
        <v>996</v>
      </c>
      <c r="C609" s="4">
        <v>2.46</v>
      </c>
      <c r="D609" s="4">
        <v>3.9929999999999999</v>
      </c>
      <c r="F609" s="3" t="s">
        <v>983</v>
      </c>
      <c r="G609" s="4" t="s">
        <v>2035</v>
      </c>
      <c r="H609" s="4">
        <v>5.0179999999999998</v>
      </c>
      <c r="I609" s="4">
        <v>5.7249999999999996</v>
      </c>
      <c r="K609" s="3" t="s">
        <v>968</v>
      </c>
      <c r="L609" s="4" t="s">
        <v>2058</v>
      </c>
      <c r="M609" s="4">
        <v>1.073</v>
      </c>
      <c r="N609" s="4">
        <v>1.2050000000000001</v>
      </c>
      <c r="O609" s="5"/>
    </row>
    <row r="610" spans="1:15" ht="15.75" thickBot="1" x14ac:dyDescent="0.3">
      <c r="A610" s="3" t="s">
        <v>997</v>
      </c>
      <c r="B610" s="4" t="s">
        <v>998</v>
      </c>
      <c r="C610" s="4">
        <v>6.0990000000000002</v>
      </c>
      <c r="D610" s="4">
        <v>11.545999999999999</v>
      </c>
      <c r="F610" s="3" t="s">
        <v>985</v>
      </c>
      <c r="G610" s="4" t="s">
        <v>2036</v>
      </c>
      <c r="H610" s="4">
        <v>2.4870000000000001</v>
      </c>
      <c r="I610" s="4">
        <v>3.6829999999999998</v>
      </c>
      <c r="K610" s="3" t="s">
        <v>970</v>
      </c>
      <c r="L610" s="4" t="s">
        <v>2285</v>
      </c>
      <c r="M610" s="4">
        <v>2.4260000000000002</v>
      </c>
      <c r="N610" s="4">
        <v>2.673</v>
      </c>
      <c r="O610" s="5"/>
    </row>
    <row r="611" spans="1:15" ht="15.75" thickBot="1" x14ac:dyDescent="0.3">
      <c r="A611" s="3" t="s">
        <v>999</v>
      </c>
      <c r="B611" s="4" t="s">
        <v>164</v>
      </c>
      <c r="C611" s="4">
        <v>468</v>
      </c>
      <c r="D611" s="4">
        <v>1.0009999999999999</v>
      </c>
      <c r="F611" s="3" t="s">
        <v>76</v>
      </c>
      <c r="G611" s="4" t="s">
        <v>1839</v>
      </c>
      <c r="H611" s="4">
        <v>1.2609999999999999</v>
      </c>
      <c r="I611" s="4">
        <v>2.4790000000000001</v>
      </c>
      <c r="K611" s="3" t="s">
        <v>971</v>
      </c>
      <c r="L611" s="4" t="s">
        <v>2171</v>
      </c>
      <c r="M611" s="4">
        <v>1.052</v>
      </c>
      <c r="N611" s="4">
        <v>1.145</v>
      </c>
      <c r="O611" s="5"/>
    </row>
    <row r="612" spans="1:15" ht="15.75" thickBot="1" x14ac:dyDescent="0.3">
      <c r="A612" s="3" t="s">
        <v>1000</v>
      </c>
      <c r="B612" s="4" t="s">
        <v>164</v>
      </c>
      <c r="C612" s="4">
        <v>468</v>
      </c>
      <c r="D612" s="4">
        <v>1.0009999999999999</v>
      </c>
      <c r="F612" s="3" t="s">
        <v>989</v>
      </c>
      <c r="G612" s="4" t="s">
        <v>1821</v>
      </c>
      <c r="H612" s="4">
        <v>3.6709999999999998</v>
      </c>
      <c r="I612" s="4">
        <v>6.9569999999999999</v>
      </c>
      <c r="K612" s="3" t="s">
        <v>972</v>
      </c>
      <c r="L612" s="4" t="s">
        <v>2117</v>
      </c>
      <c r="M612" s="4">
        <v>8.15</v>
      </c>
      <c r="N612" s="4">
        <v>8.74</v>
      </c>
      <c r="O612" s="5"/>
    </row>
    <row r="613" spans="1:15" ht="15.75" thickBot="1" x14ac:dyDescent="0.3">
      <c r="A613" s="3" t="s">
        <v>1001</v>
      </c>
      <c r="B613" s="4" t="s">
        <v>1002</v>
      </c>
      <c r="C613" s="4">
        <v>3.6080000000000001</v>
      </c>
      <c r="D613" s="4">
        <v>7.3860000000000001</v>
      </c>
      <c r="F613" s="3" t="s">
        <v>2037</v>
      </c>
      <c r="G613" s="4" t="s">
        <v>807</v>
      </c>
      <c r="H613" s="4">
        <v>630</v>
      </c>
      <c r="I613" s="4">
        <v>1.103</v>
      </c>
      <c r="K613" s="3" t="s">
        <v>632</v>
      </c>
      <c r="L613" s="4" t="s">
        <v>2117</v>
      </c>
      <c r="M613" s="4">
        <v>8.15</v>
      </c>
      <c r="N613" s="4">
        <v>8.74</v>
      </c>
      <c r="O613" s="5"/>
    </row>
    <row r="614" spans="1:15" ht="15.75" thickBot="1" x14ac:dyDescent="0.3">
      <c r="A614" s="3" t="s">
        <v>1003</v>
      </c>
      <c r="B614" s="4" t="s">
        <v>1004</v>
      </c>
      <c r="C614" s="4">
        <v>147</v>
      </c>
      <c r="D614" s="4">
        <v>937</v>
      </c>
      <c r="F614" s="3" t="s">
        <v>991</v>
      </c>
      <c r="G614" s="4" t="s">
        <v>154</v>
      </c>
      <c r="H614" s="4">
        <v>309</v>
      </c>
      <c r="I614" s="4">
        <v>799</v>
      </c>
      <c r="K614" s="3" t="s">
        <v>2029</v>
      </c>
      <c r="L614" s="4" t="s">
        <v>2178</v>
      </c>
      <c r="M614" s="4">
        <v>5.1580000000000004</v>
      </c>
      <c r="N614" s="4">
        <v>5.6760000000000002</v>
      </c>
      <c r="O614" s="5"/>
    </row>
    <row r="615" spans="1:15" ht="15.75" thickBot="1" x14ac:dyDescent="0.3">
      <c r="A615" s="3" t="s">
        <v>1005</v>
      </c>
      <c r="B615" s="4" t="s">
        <v>1006</v>
      </c>
      <c r="C615" s="4">
        <v>2.238</v>
      </c>
      <c r="D615" s="4">
        <v>3.6070000000000002</v>
      </c>
      <c r="F615" s="3" t="s">
        <v>995</v>
      </c>
      <c r="G615" s="4" t="s">
        <v>1028</v>
      </c>
      <c r="H615" s="4">
        <v>2.7320000000000002</v>
      </c>
      <c r="I615" s="4">
        <v>5.0549999999999997</v>
      </c>
      <c r="K615" s="3" t="s">
        <v>984</v>
      </c>
      <c r="L615" s="4" t="s">
        <v>2124</v>
      </c>
      <c r="M615" s="4">
        <v>1.498</v>
      </c>
      <c r="N615" s="4">
        <v>1.6950000000000001</v>
      </c>
      <c r="O615" s="5"/>
    </row>
    <row r="616" spans="1:15" ht="15.75" thickBot="1" x14ac:dyDescent="0.3">
      <c r="A616" s="3" t="s">
        <v>1007</v>
      </c>
      <c r="B616" s="4" t="s">
        <v>348</v>
      </c>
      <c r="C616" s="4">
        <v>620</v>
      </c>
      <c r="D616" s="4">
        <v>2.0329999999999999</v>
      </c>
      <c r="F616" s="3" t="s">
        <v>997</v>
      </c>
      <c r="G616" s="4" t="s">
        <v>497</v>
      </c>
      <c r="H616" s="4">
        <v>11.265000000000001</v>
      </c>
      <c r="I616" s="4">
        <v>15.734</v>
      </c>
      <c r="K616" s="3" t="s">
        <v>987</v>
      </c>
      <c r="L616" s="4" t="s">
        <v>483</v>
      </c>
      <c r="M616" s="4">
        <v>3.66</v>
      </c>
      <c r="N616" s="4">
        <v>3.9809999999999999</v>
      </c>
      <c r="O616" s="5"/>
    </row>
    <row r="617" spans="1:15" ht="15.75" thickBot="1" x14ac:dyDescent="0.3">
      <c r="A617" s="3" t="s">
        <v>1008</v>
      </c>
      <c r="B617" s="4" t="s">
        <v>512</v>
      </c>
      <c r="C617" s="4">
        <v>603</v>
      </c>
      <c r="D617" s="4">
        <v>809</v>
      </c>
      <c r="F617" s="3" t="s">
        <v>999</v>
      </c>
      <c r="G617" s="4" t="s">
        <v>1929</v>
      </c>
      <c r="H617" s="4">
        <v>819</v>
      </c>
      <c r="I617" s="4">
        <v>1.2649999999999999</v>
      </c>
      <c r="K617" s="3" t="s">
        <v>974</v>
      </c>
      <c r="L617" s="4" t="s">
        <v>2332</v>
      </c>
      <c r="M617" s="4">
        <v>10.813000000000001</v>
      </c>
      <c r="N617" s="4">
        <v>11.294</v>
      </c>
      <c r="O617" s="5"/>
    </row>
    <row r="618" spans="1:15" ht="15.75" thickBot="1" x14ac:dyDescent="0.3">
      <c r="A618" s="3" t="s">
        <v>1009</v>
      </c>
      <c r="B618" s="4" t="s">
        <v>395</v>
      </c>
      <c r="C618" s="4">
        <v>155</v>
      </c>
      <c r="D618" s="4">
        <v>443</v>
      </c>
      <c r="F618" s="3" t="s">
        <v>1000</v>
      </c>
      <c r="G618" s="4" t="s">
        <v>1929</v>
      </c>
      <c r="H618" s="4">
        <v>819</v>
      </c>
      <c r="I618" s="4">
        <v>1.2649999999999999</v>
      </c>
      <c r="K618" s="3" t="s">
        <v>975</v>
      </c>
      <c r="L618" s="4" t="s">
        <v>2333</v>
      </c>
      <c r="M618" s="4">
        <v>1.845</v>
      </c>
      <c r="N618" s="4">
        <v>1.92</v>
      </c>
      <c r="O618" s="5"/>
    </row>
    <row r="619" spans="1:15" ht="15.75" thickBot="1" x14ac:dyDescent="0.3">
      <c r="A619" s="3" t="s">
        <v>1010</v>
      </c>
      <c r="B619" s="4" t="s">
        <v>395</v>
      </c>
      <c r="C619" s="4">
        <v>155</v>
      </c>
      <c r="D619" s="4">
        <v>443</v>
      </c>
      <c r="F619" s="3" t="s">
        <v>1001</v>
      </c>
      <c r="G619" s="4" t="s">
        <v>2016</v>
      </c>
      <c r="H619" s="4">
        <v>7.8280000000000003</v>
      </c>
      <c r="I619" s="4">
        <v>9.8170000000000002</v>
      </c>
      <c r="K619" s="3" t="s">
        <v>2031</v>
      </c>
      <c r="L619" s="4" t="s">
        <v>2293</v>
      </c>
      <c r="M619" s="4">
        <v>1.286</v>
      </c>
      <c r="N619" s="4">
        <v>1.3560000000000001</v>
      </c>
      <c r="O619" s="5"/>
    </row>
    <row r="620" spans="1:15" ht="15.75" thickBot="1" x14ac:dyDescent="0.3">
      <c r="A620" s="3" t="s">
        <v>1011</v>
      </c>
      <c r="B620" s="4" t="s">
        <v>686</v>
      </c>
      <c r="C620" s="4">
        <v>1.8680000000000001</v>
      </c>
      <c r="D620" s="4">
        <v>2.7160000000000002</v>
      </c>
      <c r="F620" s="3" t="s">
        <v>1005</v>
      </c>
      <c r="G620" s="4" t="s">
        <v>939</v>
      </c>
      <c r="H620" s="4">
        <v>6.19</v>
      </c>
      <c r="I620" s="4">
        <v>7.4050000000000002</v>
      </c>
      <c r="K620" s="3" t="s">
        <v>1037</v>
      </c>
      <c r="L620" s="4" t="s">
        <v>2141</v>
      </c>
      <c r="M620" s="4">
        <v>1.3879999999999999</v>
      </c>
      <c r="N620" s="4">
        <v>1.458</v>
      </c>
      <c r="O620" s="5"/>
    </row>
    <row r="621" spans="1:15" ht="15.75" thickBot="1" x14ac:dyDescent="0.3">
      <c r="A621" s="3" t="s">
        <v>1012</v>
      </c>
      <c r="B621" s="4" t="s">
        <v>686</v>
      </c>
      <c r="C621" s="4">
        <v>1.8680000000000001</v>
      </c>
      <c r="D621" s="4">
        <v>2.7160000000000002</v>
      </c>
      <c r="F621" s="3" t="s">
        <v>1007</v>
      </c>
      <c r="G621" s="4" t="s">
        <v>1799</v>
      </c>
      <c r="H621" s="4">
        <v>1.6379999999999999</v>
      </c>
      <c r="I621" s="4">
        <v>2.4119999999999999</v>
      </c>
      <c r="K621" s="3" t="s">
        <v>2345</v>
      </c>
      <c r="L621" s="4" t="s">
        <v>2169</v>
      </c>
      <c r="M621" s="4">
        <v>1.1220000000000001</v>
      </c>
      <c r="N621" s="4">
        <v>1.196</v>
      </c>
      <c r="O621" s="5"/>
    </row>
    <row r="622" spans="1:15" ht="15.75" thickBot="1" x14ac:dyDescent="0.3">
      <c r="A622" s="3" t="s">
        <v>1013</v>
      </c>
      <c r="B622" s="4" t="s">
        <v>994</v>
      </c>
      <c r="C622" s="4">
        <v>1.5429999999999999</v>
      </c>
      <c r="D622" s="4">
        <v>2.17</v>
      </c>
      <c r="F622" s="3" t="s">
        <v>1009</v>
      </c>
      <c r="G622" s="4" t="s">
        <v>2038</v>
      </c>
      <c r="H622" s="4">
        <v>535</v>
      </c>
      <c r="I622" s="4">
        <v>865</v>
      </c>
      <c r="K622" s="3" t="s">
        <v>980</v>
      </c>
      <c r="L622" s="4" t="s">
        <v>2346</v>
      </c>
      <c r="M622" s="4">
        <v>5.1719999999999997</v>
      </c>
      <c r="N622" s="4">
        <v>5.3639999999999999</v>
      </c>
      <c r="O622" s="5"/>
    </row>
    <row r="623" spans="1:15" ht="15.75" thickBot="1" x14ac:dyDescent="0.3">
      <c r="A623" s="3" t="s">
        <v>1014</v>
      </c>
      <c r="B623" s="4" t="s">
        <v>994</v>
      </c>
      <c r="C623" s="4">
        <v>1.5429999999999999</v>
      </c>
      <c r="D623" s="4">
        <v>2.17</v>
      </c>
      <c r="F623" s="3" t="s">
        <v>1010</v>
      </c>
      <c r="G623" s="4" t="s">
        <v>2038</v>
      </c>
      <c r="H623" s="4">
        <v>535</v>
      </c>
      <c r="I623" s="4">
        <v>865</v>
      </c>
      <c r="K623" s="3" t="s">
        <v>982</v>
      </c>
      <c r="L623" s="4" t="s">
        <v>1914</v>
      </c>
      <c r="M623" s="4">
        <v>13.791</v>
      </c>
      <c r="N623" s="4">
        <v>15.048999999999999</v>
      </c>
      <c r="O623" s="5"/>
    </row>
    <row r="624" spans="1:15" ht="15.75" thickBot="1" x14ac:dyDescent="0.3">
      <c r="A624" s="3" t="s">
        <v>1015</v>
      </c>
      <c r="B624" s="4" t="s">
        <v>1016</v>
      </c>
      <c r="C624" s="4">
        <v>165</v>
      </c>
      <c r="D624" s="4">
        <v>203</v>
      </c>
      <c r="F624" s="3" t="s">
        <v>1011</v>
      </c>
      <c r="G624" s="4" t="s">
        <v>2039</v>
      </c>
      <c r="H624" s="4">
        <v>2.0830000000000002</v>
      </c>
      <c r="I624" s="4">
        <v>3.7869999999999999</v>
      </c>
      <c r="K624" s="3" t="s">
        <v>983</v>
      </c>
      <c r="L624" s="4" t="s">
        <v>2196</v>
      </c>
      <c r="M624" s="4">
        <v>6.2969999999999997</v>
      </c>
      <c r="N624" s="4">
        <v>6.7670000000000003</v>
      </c>
      <c r="O624" s="5"/>
    </row>
    <row r="625" spans="1:15" ht="15.75" thickBot="1" x14ac:dyDescent="0.3">
      <c r="A625" s="3" t="s">
        <v>1017</v>
      </c>
      <c r="B625" s="4" t="s">
        <v>1018</v>
      </c>
      <c r="C625" s="4">
        <v>152</v>
      </c>
      <c r="D625" s="4">
        <v>159</v>
      </c>
      <c r="F625" s="3" t="s">
        <v>2040</v>
      </c>
      <c r="G625" s="4" t="s">
        <v>2039</v>
      </c>
      <c r="H625" s="4">
        <v>2.0830000000000002</v>
      </c>
      <c r="I625" s="4">
        <v>3.7869999999999999</v>
      </c>
      <c r="K625" s="3" t="s">
        <v>2347</v>
      </c>
      <c r="L625" s="4" t="s">
        <v>1899</v>
      </c>
      <c r="M625" s="4">
        <v>5.008</v>
      </c>
      <c r="N625" s="4">
        <v>5.5439999999999996</v>
      </c>
      <c r="O625" s="5"/>
    </row>
    <row r="626" spans="1:15" ht="15.75" thickBot="1" x14ac:dyDescent="0.3">
      <c r="A626" s="3" t="s">
        <v>1019</v>
      </c>
      <c r="B626" s="4" t="s">
        <v>1020</v>
      </c>
      <c r="C626" s="4">
        <v>13</v>
      </c>
      <c r="D626" s="4">
        <v>44</v>
      </c>
      <c r="F626" s="3" t="s">
        <v>1013</v>
      </c>
      <c r="G626" s="4" t="s">
        <v>2041</v>
      </c>
      <c r="H626" s="4">
        <v>4.6369999999999996</v>
      </c>
      <c r="I626" s="4">
        <v>4.766</v>
      </c>
      <c r="K626" s="3" t="s">
        <v>76</v>
      </c>
      <c r="L626" s="4" t="s">
        <v>2285</v>
      </c>
      <c r="M626" s="4">
        <v>2.4860000000000002</v>
      </c>
      <c r="N626" s="4">
        <v>2.738</v>
      </c>
      <c r="O626" s="5"/>
    </row>
    <row r="627" spans="1:15" ht="15.75" thickBot="1" x14ac:dyDescent="0.3">
      <c r="A627" s="3" t="s">
        <v>1021</v>
      </c>
      <c r="B627" s="4" t="s">
        <v>867</v>
      </c>
      <c r="C627" s="4">
        <v>637</v>
      </c>
      <c r="D627" s="4">
        <v>792</v>
      </c>
      <c r="F627" s="3" t="s">
        <v>1014</v>
      </c>
      <c r="G627" s="4" t="s">
        <v>2041</v>
      </c>
      <c r="H627" s="4">
        <v>4.6369999999999996</v>
      </c>
      <c r="I627" s="4">
        <v>4.766</v>
      </c>
      <c r="K627" s="3" t="s">
        <v>989</v>
      </c>
      <c r="L627" s="4" t="s">
        <v>2104</v>
      </c>
      <c r="M627" s="4">
        <v>8.2959999999999994</v>
      </c>
      <c r="N627" s="4">
        <v>9.4489999999999998</v>
      </c>
      <c r="O627" s="5"/>
    </row>
    <row r="628" spans="1:15" ht="15.75" thickBot="1" x14ac:dyDescent="0.3">
      <c r="A628" s="3" t="s">
        <v>1022</v>
      </c>
      <c r="B628" s="4" t="s">
        <v>1023</v>
      </c>
      <c r="C628" s="4">
        <v>77</v>
      </c>
      <c r="D628" s="4">
        <v>109</v>
      </c>
      <c r="F628" s="3" t="s">
        <v>1015</v>
      </c>
      <c r="G628" s="4" t="s">
        <v>1904</v>
      </c>
      <c r="H628" s="4">
        <v>430</v>
      </c>
      <c r="I628" s="4">
        <v>463</v>
      </c>
      <c r="K628" s="3" t="s">
        <v>2037</v>
      </c>
      <c r="L628" s="4" t="s">
        <v>543</v>
      </c>
      <c r="M628" s="4">
        <v>1.399</v>
      </c>
      <c r="N628" s="4">
        <v>1.5880000000000001</v>
      </c>
      <c r="O628" s="5"/>
    </row>
    <row r="629" spans="1:15" ht="15.75" thickBot="1" x14ac:dyDescent="0.3">
      <c r="A629" s="3" t="s">
        <v>1024</v>
      </c>
      <c r="B629" s="4" t="s">
        <v>431</v>
      </c>
      <c r="C629" s="4">
        <v>10</v>
      </c>
      <c r="D629" s="4">
        <v>21</v>
      </c>
      <c r="F629" s="3" t="s">
        <v>1017</v>
      </c>
      <c r="G629" s="4" t="s">
        <v>2042</v>
      </c>
      <c r="H629" s="4">
        <v>396</v>
      </c>
      <c r="I629" s="4">
        <v>397</v>
      </c>
      <c r="K629" s="3" t="s">
        <v>991</v>
      </c>
      <c r="L629" s="4" t="s">
        <v>2323</v>
      </c>
      <c r="M629" s="4">
        <v>881</v>
      </c>
      <c r="N629" s="4">
        <v>938</v>
      </c>
      <c r="O629" s="5"/>
    </row>
    <row r="630" spans="1:15" ht="15.75" thickBot="1" x14ac:dyDescent="0.3">
      <c r="A630" s="3" t="s">
        <v>1025</v>
      </c>
      <c r="B630" s="4" t="s">
        <v>833</v>
      </c>
      <c r="C630" s="4">
        <v>550</v>
      </c>
      <c r="D630" s="4">
        <v>662</v>
      </c>
      <c r="F630" s="3" t="s">
        <v>1019</v>
      </c>
      <c r="G630" s="4" t="s">
        <v>2043</v>
      </c>
      <c r="H630" s="4">
        <v>34</v>
      </c>
      <c r="I630" s="4">
        <v>66</v>
      </c>
      <c r="K630" s="3" t="s">
        <v>995</v>
      </c>
      <c r="L630" s="4" t="s">
        <v>1710</v>
      </c>
      <c r="M630" s="4">
        <v>6.016</v>
      </c>
      <c r="N630" s="4">
        <v>6.923</v>
      </c>
      <c r="O630" s="5"/>
    </row>
    <row r="631" spans="1:15" ht="15.75" thickBot="1" x14ac:dyDescent="0.3">
      <c r="A631" s="3" t="s">
        <v>1026</v>
      </c>
      <c r="B631" s="4" t="s">
        <v>1027</v>
      </c>
      <c r="C631" s="4">
        <v>741</v>
      </c>
      <c r="D631" s="4">
        <v>1.175</v>
      </c>
      <c r="F631" s="3" t="s">
        <v>1021</v>
      </c>
      <c r="G631" s="4" t="s">
        <v>2044</v>
      </c>
      <c r="H631" s="4">
        <v>1.41</v>
      </c>
      <c r="I631" s="4">
        <v>1.444</v>
      </c>
      <c r="K631" s="3" t="s">
        <v>2348</v>
      </c>
      <c r="L631" s="4" t="s">
        <v>2035</v>
      </c>
      <c r="M631" s="4">
        <v>65.147999999999996</v>
      </c>
      <c r="N631" s="4">
        <v>74.314999999999998</v>
      </c>
      <c r="O631" s="5"/>
    </row>
    <row r="632" spans="1:15" ht="15.75" thickBot="1" x14ac:dyDescent="0.3">
      <c r="A632" s="3" t="s">
        <v>514</v>
      </c>
      <c r="B632" s="4" t="s">
        <v>1028</v>
      </c>
      <c r="C632" s="4">
        <v>67</v>
      </c>
      <c r="D632" s="4">
        <v>124</v>
      </c>
      <c r="F632" s="3" t="s">
        <v>1022</v>
      </c>
      <c r="G632" s="4" t="s">
        <v>919</v>
      </c>
      <c r="H632" s="4">
        <v>133</v>
      </c>
      <c r="I632" s="4">
        <v>152</v>
      </c>
      <c r="K632" s="3" t="s">
        <v>712</v>
      </c>
      <c r="L632" s="4" t="s">
        <v>2090</v>
      </c>
      <c r="M632" s="4">
        <v>21.228000000000002</v>
      </c>
      <c r="N632" s="4">
        <v>23.579000000000001</v>
      </c>
      <c r="O632" s="5"/>
    </row>
    <row r="633" spans="1:15" ht="15.75" thickBot="1" x14ac:dyDescent="0.3">
      <c r="A633" s="3" t="s">
        <v>1029</v>
      </c>
      <c r="B633" s="4" t="s">
        <v>840</v>
      </c>
      <c r="C633" s="4">
        <v>637</v>
      </c>
      <c r="D633" s="4">
        <v>971</v>
      </c>
      <c r="F633" s="3" t="s">
        <v>1024</v>
      </c>
      <c r="G633" s="4" t="s">
        <v>728</v>
      </c>
      <c r="H633" s="4">
        <v>17</v>
      </c>
      <c r="I633" s="4">
        <v>25</v>
      </c>
      <c r="K633" s="3" t="s">
        <v>455</v>
      </c>
      <c r="L633" s="4" t="s">
        <v>2090</v>
      </c>
      <c r="M633" s="4">
        <v>21.228000000000002</v>
      </c>
      <c r="N633" s="4">
        <v>23.579000000000001</v>
      </c>
      <c r="O633" s="5"/>
    </row>
    <row r="634" spans="1:15" ht="15.75" thickBot="1" x14ac:dyDescent="0.3">
      <c r="A634" s="3" t="s">
        <v>160</v>
      </c>
      <c r="B634" s="4" t="s">
        <v>1030</v>
      </c>
      <c r="C634" s="4">
        <v>37</v>
      </c>
      <c r="D634" s="4">
        <v>80</v>
      </c>
      <c r="F634" s="3" t="s">
        <v>1025</v>
      </c>
      <c r="G634" s="4" t="s">
        <v>2045</v>
      </c>
      <c r="H634" s="4">
        <v>1.26</v>
      </c>
      <c r="I634" s="4">
        <v>1.2669999999999999</v>
      </c>
      <c r="K634" s="3" t="s">
        <v>747</v>
      </c>
      <c r="L634" s="4" t="s">
        <v>2091</v>
      </c>
      <c r="M634" s="4">
        <v>14.941000000000001</v>
      </c>
      <c r="N634" s="4">
        <v>16.172000000000001</v>
      </c>
      <c r="O634" s="5"/>
    </row>
    <row r="635" spans="1:15" ht="15.75" thickBot="1" x14ac:dyDescent="0.3">
      <c r="A635" s="3" t="s">
        <v>1031</v>
      </c>
      <c r="B635" s="4" t="s">
        <v>1032</v>
      </c>
      <c r="C635" s="4">
        <v>596.029</v>
      </c>
      <c r="D635" s="4">
        <v>975.64200000000005</v>
      </c>
      <c r="F635" s="3" t="s">
        <v>1026</v>
      </c>
      <c r="G635" s="4" t="s">
        <v>2046</v>
      </c>
      <c r="H635" s="4">
        <v>2.7970000000000002</v>
      </c>
      <c r="I635" s="4">
        <v>2.859</v>
      </c>
      <c r="K635" s="3" t="s">
        <v>749</v>
      </c>
      <c r="L635" s="4" t="s">
        <v>1878</v>
      </c>
      <c r="M635" s="4">
        <v>2.2890000000000001</v>
      </c>
      <c r="N635" s="4">
        <v>2.6989999999999998</v>
      </c>
      <c r="O635" s="5"/>
    </row>
    <row r="636" spans="1:15" ht="15.75" thickBot="1" x14ac:dyDescent="0.3">
      <c r="A636" s="3" t="s">
        <v>1033</v>
      </c>
      <c r="B636" s="4" t="s">
        <v>835</v>
      </c>
      <c r="C636" s="4">
        <v>56.966999999999999</v>
      </c>
      <c r="D636" s="4">
        <v>112.72199999999999</v>
      </c>
      <c r="F636" s="3" t="s">
        <v>514</v>
      </c>
      <c r="G636" s="4" t="s">
        <v>468</v>
      </c>
      <c r="H636" s="4">
        <v>304</v>
      </c>
      <c r="I636" s="4">
        <v>342</v>
      </c>
      <c r="K636" s="3" t="s">
        <v>1969</v>
      </c>
      <c r="L636" s="4" t="s">
        <v>2260</v>
      </c>
      <c r="M636" s="4">
        <v>4.7439999999999998</v>
      </c>
      <c r="N636" s="4">
        <v>5.3760000000000003</v>
      </c>
      <c r="O636" s="5"/>
    </row>
    <row r="637" spans="1:15" ht="15.75" thickBot="1" x14ac:dyDescent="0.3">
      <c r="A637" s="3" t="s">
        <v>1034</v>
      </c>
      <c r="B637" s="4" t="s">
        <v>882</v>
      </c>
      <c r="C637" s="4">
        <v>709</v>
      </c>
      <c r="D637" s="4">
        <v>2.3519999999999999</v>
      </c>
      <c r="F637" s="3" t="s">
        <v>1029</v>
      </c>
      <c r="G637" s="4" t="s">
        <v>2047</v>
      </c>
      <c r="H637" s="4">
        <v>2.395</v>
      </c>
      <c r="I637" s="4">
        <v>2.411</v>
      </c>
      <c r="K637" s="3" t="s">
        <v>752</v>
      </c>
      <c r="L637" s="4" t="s">
        <v>2044</v>
      </c>
      <c r="M637" s="4">
        <v>7.9080000000000004</v>
      </c>
      <c r="N637" s="4">
        <v>8.0969999999999995</v>
      </c>
      <c r="O637" s="5"/>
    </row>
    <row r="638" spans="1:15" ht="15.75" thickBot="1" x14ac:dyDescent="0.3">
      <c r="A638" s="3" t="s">
        <v>1035</v>
      </c>
      <c r="B638" s="4" t="s">
        <v>1036</v>
      </c>
      <c r="C638" s="4">
        <v>437</v>
      </c>
      <c r="D638" s="4">
        <v>1.109</v>
      </c>
      <c r="F638" s="3" t="s">
        <v>160</v>
      </c>
      <c r="G638" s="4" t="s">
        <v>2048</v>
      </c>
      <c r="H638" s="4">
        <v>98</v>
      </c>
      <c r="I638" s="4">
        <v>106</v>
      </c>
      <c r="K638" s="3" t="s">
        <v>758</v>
      </c>
      <c r="L638" s="4" t="s">
        <v>2329</v>
      </c>
      <c r="M638" s="4">
        <v>28.978999999999999</v>
      </c>
      <c r="N638" s="4">
        <v>34.564</v>
      </c>
      <c r="O638" s="5"/>
    </row>
    <row r="639" spans="1:15" ht="15.75" thickBot="1" x14ac:dyDescent="0.3">
      <c r="A639" s="3" t="s">
        <v>1037</v>
      </c>
      <c r="B639" s="4" t="s">
        <v>1038</v>
      </c>
      <c r="C639" s="4">
        <v>10</v>
      </c>
      <c r="D639" s="4">
        <v>362</v>
      </c>
      <c r="F639" s="3" t="s">
        <v>1031</v>
      </c>
      <c r="G639" s="4" t="s">
        <v>519</v>
      </c>
      <c r="H639" s="4" t="s">
        <v>2049</v>
      </c>
      <c r="I639" s="4" t="s">
        <v>2050</v>
      </c>
      <c r="K639" s="3" t="s">
        <v>558</v>
      </c>
      <c r="L639" s="4" t="s">
        <v>2116</v>
      </c>
      <c r="M639" s="4">
        <v>707</v>
      </c>
      <c r="N639" s="4">
        <v>812</v>
      </c>
      <c r="O639" s="5"/>
    </row>
    <row r="640" spans="1:15" ht="15.75" thickBot="1" x14ac:dyDescent="0.3">
      <c r="A640" s="3" t="s">
        <v>1039</v>
      </c>
      <c r="B640" s="4" t="s">
        <v>487</v>
      </c>
      <c r="C640" s="4">
        <v>186</v>
      </c>
      <c r="D640" s="4">
        <v>331</v>
      </c>
      <c r="F640" s="3" t="s">
        <v>1033</v>
      </c>
      <c r="G640" s="4" t="s">
        <v>1460</v>
      </c>
      <c r="H640" s="4">
        <v>116.124</v>
      </c>
      <c r="I640" s="4">
        <v>143.684</v>
      </c>
      <c r="K640" s="3" t="s">
        <v>759</v>
      </c>
      <c r="L640" s="4" t="s">
        <v>588</v>
      </c>
      <c r="M640" s="4">
        <v>3.226</v>
      </c>
      <c r="N640" s="4">
        <v>4.0709999999999997</v>
      </c>
      <c r="O640" s="5"/>
    </row>
    <row r="641" spans="1:15" ht="15.75" thickBot="1" x14ac:dyDescent="0.3">
      <c r="A641" s="3" t="s">
        <v>1040</v>
      </c>
      <c r="B641" s="4" t="s">
        <v>1041</v>
      </c>
      <c r="C641" s="4">
        <v>70</v>
      </c>
      <c r="D641" s="4">
        <v>284</v>
      </c>
      <c r="F641" s="3" t="s">
        <v>1034</v>
      </c>
      <c r="G641" s="4" t="s">
        <v>1799</v>
      </c>
      <c r="H641" s="4">
        <v>1.7689999999999999</v>
      </c>
      <c r="I641" s="4">
        <v>2.6019999999999999</v>
      </c>
      <c r="K641" s="3" t="s">
        <v>761</v>
      </c>
      <c r="L641" s="4" t="s">
        <v>2149</v>
      </c>
      <c r="M641" s="4">
        <v>5.7690000000000001</v>
      </c>
      <c r="N641" s="4">
        <v>7.3339999999999996</v>
      </c>
      <c r="O641" s="5"/>
    </row>
    <row r="642" spans="1:15" ht="15.75" thickBot="1" x14ac:dyDescent="0.3">
      <c r="A642" s="3" t="s">
        <v>1042</v>
      </c>
      <c r="B642" s="4" t="s">
        <v>235</v>
      </c>
      <c r="C642" s="4">
        <v>6</v>
      </c>
      <c r="D642" s="4">
        <v>266</v>
      </c>
      <c r="F642" s="3" t="s">
        <v>1035</v>
      </c>
      <c r="G642" s="4" t="s">
        <v>917</v>
      </c>
      <c r="H642" s="4">
        <v>1.06</v>
      </c>
      <c r="I642" s="4">
        <v>1.2829999999999999</v>
      </c>
      <c r="K642" s="3" t="s">
        <v>762</v>
      </c>
      <c r="L642" s="4" t="s">
        <v>1967</v>
      </c>
      <c r="M642" s="4">
        <v>5.6180000000000003</v>
      </c>
      <c r="N642" s="4">
        <v>6.68</v>
      </c>
      <c r="O642" s="5"/>
    </row>
    <row r="643" spans="1:15" ht="15.75" thickBot="1" x14ac:dyDescent="0.3">
      <c r="A643" s="3" t="s">
        <v>1043</v>
      </c>
      <c r="B643" s="4" t="s">
        <v>244</v>
      </c>
      <c r="C643" s="4">
        <v>46.113</v>
      </c>
      <c r="D643" s="4">
        <v>71.927999999999997</v>
      </c>
      <c r="F643" s="3" t="s">
        <v>1037</v>
      </c>
      <c r="G643" s="4" t="s">
        <v>1712</v>
      </c>
      <c r="H643" s="4">
        <v>176</v>
      </c>
      <c r="I643" s="4">
        <v>390</v>
      </c>
      <c r="K643" s="3" t="s">
        <v>2349</v>
      </c>
      <c r="L643" s="4" t="s">
        <v>862</v>
      </c>
      <c r="M643" s="4">
        <v>1.4039999999999999</v>
      </c>
      <c r="N643" s="4">
        <v>1.615</v>
      </c>
      <c r="O643" s="5"/>
    </row>
    <row r="644" spans="1:15" ht="15.75" thickBot="1" x14ac:dyDescent="0.3">
      <c r="A644" s="3" t="s">
        <v>1044</v>
      </c>
      <c r="B644" s="4" t="s">
        <v>116</v>
      </c>
      <c r="C644" s="4">
        <v>699</v>
      </c>
      <c r="D644" s="4">
        <v>2.6680000000000001</v>
      </c>
      <c r="F644" s="3" t="s">
        <v>1039</v>
      </c>
      <c r="G644" s="4" t="s">
        <v>820</v>
      </c>
      <c r="H644" s="4">
        <v>251</v>
      </c>
      <c r="I644" s="4">
        <v>379</v>
      </c>
      <c r="K644" s="3" t="s">
        <v>320</v>
      </c>
      <c r="L644" s="4" t="s">
        <v>2139</v>
      </c>
      <c r="M644" s="4">
        <v>11.641999999999999</v>
      </c>
      <c r="N644" s="4">
        <v>13.143000000000001</v>
      </c>
      <c r="O644" s="5"/>
    </row>
    <row r="645" spans="1:15" ht="15.75" thickBot="1" x14ac:dyDescent="0.3">
      <c r="A645" s="3" t="s">
        <v>1045</v>
      </c>
      <c r="B645" s="4" t="s">
        <v>1046</v>
      </c>
      <c r="C645" s="4">
        <v>17</v>
      </c>
      <c r="D645" s="4">
        <v>387</v>
      </c>
      <c r="F645" s="3" t="s">
        <v>1040</v>
      </c>
      <c r="G645" s="4" t="s">
        <v>824</v>
      </c>
      <c r="H645" s="4">
        <v>181</v>
      </c>
      <c r="I645" s="4">
        <v>301</v>
      </c>
      <c r="K645" s="3" t="s">
        <v>765</v>
      </c>
      <c r="L645" s="4" t="s">
        <v>1247</v>
      </c>
      <c r="M645" s="4">
        <v>613</v>
      </c>
      <c r="N645" s="4">
        <v>909</v>
      </c>
      <c r="O645" s="5"/>
    </row>
    <row r="646" spans="1:15" ht="15.75" thickBot="1" x14ac:dyDescent="0.3">
      <c r="A646" s="3" t="s">
        <v>1047</v>
      </c>
      <c r="B646" s="4" t="s">
        <v>1048</v>
      </c>
      <c r="C646" s="4">
        <v>164</v>
      </c>
      <c r="D646" s="4">
        <v>784</v>
      </c>
      <c r="F646" s="3" t="s">
        <v>1042</v>
      </c>
      <c r="G646" s="4" t="s">
        <v>1538</v>
      </c>
      <c r="H646" s="4">
        <v>101</v>
      </c>
      <c r="I646" s="4">
        <v>249</v>
      </c>
      <c r="K646" s="3" t="s">
        <v>997</v>
      </c>
      <c r="L646" s="4" t="s">
        <v>2221</v>
      </c>
      <c r="M646" s="4">
        <v>7.14</v>
      </c>
      <c r="N646" s="4">
        <v>7.8339999999999996</v>
      </c>
      <c r="O646" s="5"/>
    </row>
    <row r="647" spans="1:15" ht="15.75" thickBot="1" x14ac:dyDescent="0.3">
      <c r="A647" s="3" t="s">
        <v>1049</v>
      </c>
      <c r="B647" s="4" t="s">
        <v>15</v>
      </c>
      <c r="C647" s="4">
        <v>330</v>
      </c>
      <c r="D647" s="4">
        <v>1.0529999999999999</v>
      </c>
      <c r="F647" s="3" t="s">
        <v>1043</v>
      </c>
      <c r="G647" s="4" t="s">
        <v>2051</v>
      </c>
      <c r="H647" s="4">
        <v>87.298000000000002</v>
      </c>
      <c r="I647" s="4">
        <v>99.948999999999998</v>
      </c>
      <c r="K647" s="3" t="s">
        <v>999</v>
      </c>
      <c r="L647" s="4" t="s">
        <v>1879</v>
      </c>
      <c r="M647" s="4">
        <v>1.365</v>
      </c>
      <c r="N647" s="4">
        <v>1.607</v>
      </c>
      <c r="O647" s="5"/>
    </row>
    <row r="648" spans="1:15" ht="15.75" thickBot="1" x14ac:dyDescent="0.3">
      <c r="A648" s="3" t="s">
        <v>1050</v>
      </c>
      <c r="B648" s="4" t="s">
        <v>1051</v>
      </c>
      <c r="C648" s="4">
        <v>40.277000000000001</v>
      </c>
      <c r="D648" s="4">
        <v>43.091999999999999</v>
      </c>
      <c r="F648" s="3" t="s">
        <v>1044</v>
      </c>
      <c r="G648" s="4" t="s">
        <v>820</v>
      </c>
      <c r="H648" s="4">
        <v>1.825</v>
      </c>
      <c r="I648" s="4">
        <v>2.7530000000000001</v>
      </c>
      <c r="K648" s="3" t="s">
        <v>1000</v>
      </c>
      <c r="L648" s="4" t="s">
        <v>1879</v>
      </c>
      <c r="M648" s="4">
        <v>1.365</v>
      </c>
      <c r="N648" s="4">
        <v>1.607</v>
      </c>
      <c r="O648" s="5"/>
    </row>
    <row r="649" spans="1:15" ht="15.75" thickBot="1" x14ac:dyDescent="0.3">
      <c r="A649" s="3" t="s">
        <v>1052</v>
      </c>
      <c r="B649" s="4" t="s">
        <v>561</v>
      </c>
      <c r="C649" s="4">
        <v>232</v>
      </c>
      <c r="D649" s="4">
        <v>1.091</v>
      </c>
      <c r="F649" s="3" t="s">
        <v>1045</v>
      </c>
      <c r="G649" s="4" t="s">
        <v>449</v>
      </c>
      <c r="H649" s="4">
        <v>98</v>
      </c>
      <c r="I649" s="4">
        <v>369</v>
      </c>
      <c r="K649" s="3" t="s">
        <v>1009</v>
      </c>
      <c r="L649" s="4" t="s">
        <v>2320</v>
      </c>
      <c r="M649" s="4">
        <v>1.202</v>
      </c>
      <c r="N649" s="4">
        <v>1.266</v>
      </c>
      <c r="O649" s="5"/>
    </row>
    <row r="650" spans="1:15" ht="15.75" thickBot="1" x14ac:dyDescent="0.3">
      <c r="A650" s="3" t="s">
        <v>1053</v>
      </c>
      <c r="B650" s="4" t="s">
        <v>559</v>
      </c>
      <c r="C650" s="4">
        <v>201</v>
      </c>
      <c r="D650" s="4">
        <v>783</v>
      </c>
      <c r="F650" s="3" t="s">
        <v>1047</v>
      </c>
      <c r="G650" s="4" t="s">
        <v>433</v>
      </c>
      <c r="H650" s="4">
        <v>453</v>
      </c>
      <c r="I650" s="4">
        <v>759</v>
      </c>
      <c r="K650" s="3" t="s">
        <v>1010</v>
      </c>
      <c r="L650" s="4" t="s">
        <v>2320</v>
      </c>
      <c r="M650" s="4">
        <v>1.202</v>
      </c>
      <c r="N650" s="4">
        <v>1.266</v>
      </c>
      <c r="O650" s="5"/>
    </row>
    <row r="651" spans="1:15" ht="15.75" thickBot="1" x14ac:dyDescent="0.3">
      <c r="A651" s="3" t="s">
        <v>1054</v>
      </c>
      <c r="B651" s="4" t="s">
        <v>563</v>
      </c>
      <c r="C651" s="4">
        <v>79</v>
      </c>
      <c r="D651" s="4">
        <v>1.1240000000000001</v>
      </c>
      <c r="F651" s="3" t="s">
        <v>1049</v>
      </c>
      <c r="G651" s="4" t="s">
        <v>1875</v>
      </c>
      <c r="H651" s="4">
        <v>731</v>
      </c>
      <c r="I651" s="4">
        <v>1.071</v>
      </c>
      <c r="K651" s="3" t="s">
        <v>1011</v>
      </c>
      <c r="L651" s="4" t="s">
        <v>2340</v>
      </c>
      <c r="M651" s="4">
        <v>4.5730000000000004</v>
      </c>
      <c r="N651" s="4">
        <v>4.9610000000000003</v>
      </c>
      <c r="O651" s="5"/>
    </row>
    <row r="652" spans="1:15" ht="15.75" thickBot="1" x14ac:dyDescent="0.3">
      <c r="A652" s="3" t="s">
        <v>1055</v>
      </c>
      <c r="B652" s="4" t="s">
        <v>218</v>
      </c>
      <c r="C652" s="4">
        <v>87</v>
      </c>
      <c r="D652" s="4">
        <v>798</v>
      </c>
      <c r="F652" s="3" t="s">
        <v>1050</v>
      </c>
      <c r="G652" s="4" t="s">
        <v>2052</v>
      </c>
      <c r="H652" s="4">
        <v>66.376000000000005</v>
      </c>
      <c r="I652" s="4">
        <v>67.709000000000003</v>
      </c>
      <c r="K652" s="3" t="s">
        <v>2350</v>
      </c>
      <c r="L652" s="4" t="s">
        <v>2340</v>
      </c>
      <c r="M652" s="4">
        <v>4.5730000000000004</v>
      </c>
      <c r="N652" s="4">
        <v>4.9610000000000003</v>
      </c>
      <c r="O652" s="5"/>
    </row>
    <row r="653" spans="1:15" ht="15.75" thickBot="1" x14ac:dyDescent="0.3">
      <c r="A653" s="3" t="s">
        <v>1056</v>
      </c>
      <c r="B653" s="4" t="s">
        <v>1057</v>
      </c>
      <c r="C653" s="4">
        <v>193</v>
      </c>
      <c r="D653" s="4">
        <v>832</v>
      </c>
      <c r="F653" s="3" t="s">
        <v>1052</v>
      </c>
      <c r="G653" s="4" t="s">
        <v>718</v>
      </c>
      <c r="H653" s="4">
        <v>856</v>
      </c>
      <c r="I653" s="4">
        <v>1.123</v>
      </c>
      <c r="K653" s="3" t="s">
        <v>1013</v>
      </c>
      <c r="L653" s="4" t="s">
        <v>2351</v>
      </c>
      <c r="M653" s="4">
        <v>7.093</v>
      </c>
      <c r="N653" s="4">
        <v>7.1609999999999996</v>
      </c>
      <c r="O653" s="5"/>
    </row>
    <row r="654" spans="1:15" ht="15.75" thickBot="1" x14ac:dyDescent="0.3">
      <c r="A654" s="3" t="s">
        <v>429</v>
      </c>
      <c r="B654" s="4" t="s">
        <v>491</v>
      </c>
      <c r="C654" s="4">
        <v>99</v>
      </c>
      <c r="D654" s="4">
        <v>978</v>
      </c>
      <c r="F654" s="3" t="s">
        <v>1053</v>
      </c>
      <c r="G654" s="4" t="s">
        <v>1997</v>
      </c>
      <c r="H654" s="4">
        <v>724</v>
      </c>
      <c r="I654" s="4">
        <v>1.024</v>
      </c>
      <c r="K654" s="3" t="s">
        <v>1014</v>
      </c>
      <c r="L654" s="4" t="s">
        <v>2351</v>
      </c>
      <c r="M654" s="4">
        <v>7.093</v>
      </c>
      <c r="N654" s="4">
        <v>7.1609999999999996</v>
      </c>
      <c r="O654" s="5"/>
    </row>
    <row r="655" spans="1:15" ht="15.75" thickBot="1" x14ac:dyDescent="0.3">
      <c r="A655" s="3" t="s">
        <v>1058</v>
      </c>
      <c r="B655" s="4" t="s">
        <v>102</v>
      </c>
      <c r="C655" s="4">
        <v>78</v>
      </c>
      <c r="D655" s="4">
        <v>1.4319999999999999</v>
      </c>
      <c r="F655" s="3" t="s">
        <v>1054</v>
      </c>
      <c r="G655" s="4" t="s">
        <v>741</v>
      </c>
      <c r="H655" s="4">
        <v>511</v>
      </c>
      <c r="I655" s="4">
        <v>1.1870000000000001</v>
      </c>
      <c r="K655" s="3" t="s">
        <v>1015</v>
      </c>
      <c r="L655" s="4" t="s">
        <v>2352</v>
      </c>
      <c r="M655" s="4">
        <v>660</v>
      </c>
      <c r="N655" s="4">
        <v>665</v>
      </c>
      <c r="O655" s="5"/>
    </row>
    <row r="656" spans="1:15" ht="15.75" thickBot="1" x14ac:dyDescent="0.3">
      <c r="A656" s="3" t="s">
        <v>834</v>
      </c>
      <c r="B656" s="4" t="s">
        <v>1059</v>
      </c>
      <c r="C656" s="4">
        <v>1.153</v>
      </c>
      <c r="D656" s="4">
        <v>2.2080000000000002</v>
      </c>
      <c r="F656" s="3" t="s">
        <v>1055</v>
      </c>
      <c r="G656" s="4" t="s">
        <v>1225</v>
      </c>
      <c r="H656" s="4">
        <v>692</v>
      </c>
      <c r="I656" s="4">
        <v>1.056</v>
      </c>
      <c r="K656" s="3" t="s">
        <v>1017</v>
      </c>
      <c r="L656" s="4" t="s">
        <v>2353</v>
      </c>
      <c r="M656" s="4">
        <v>611</v>
      </c>
      <c r="N656" s="4">
        <v>611</v>
      </c>
      <c r="O656" s="5"/>
    </row>
    <row r="657" spans="1:15" ht="15.75" thickBot="1" x14ac:dyDescent="0.3">
      <c r="A657" s="3" t="s">
        <v>1060</v>
      </c>
      <c r="B657" s="4" t="s">
        <v>114</v>
      </c>
      <c r="C657" s="4">
        <v>398</v>
      </c>
      <c r="D657" s="4">
        <v>1.091</v>
      </c>
      <c r="F657" s="3" t="s">
        <v>1056</v>
      </c>
      <c r="G657" s="4" t="s">
        <v>986</v>
      </c>
      <c r="H657" s="4">
        <v>559</v>
      </c>
      <c r="I657" s="4">
        <v>728</v>
      </c>
      <c r="K657" s="3" t="s">
        <v>1019</v>
      </c>
      <c r="L657" s="4" t="s">
        <v>2285</v>
      </c>
      <c r="M657" s="4">
        <v>49</v>
      </c>
      <c r="N657" s="4">
        <v>54</v>
      </c>
      <c r="O657" s="5"/>
    </row>
    <row r="658" spans="1:15" ht="15.75" thickBot="1" x14ac:dyDescent="0.3">
      <c r="A658" s="3" t="s">
        <v>1061</v>
      </c>
      <c r="B658" s="4" t="s">
        <v>257</v>
      </c>
      <c r="C658" s="4">
        <v>72</v>
      </c>
      <c r="D658" s="4">
        <v>1.0860000000000001</v>
      </c>
      <c r="F658" s="3" t="s">
        <v>429</v>
      </c>
      <c r="G658" s="4" t="s">
        <v>1911</v>
      </c>
      <c r="H658" s="4">
        <v>611</v>
      </c>
      <c r="I658" s="4">
        <v>1.19</v>
      </c>
      <c r="K658" s="3" t="s">
        <v>1021</v>
      </c>
      <c r="L658" s="4" t="s">
        <v>2296</v>
      </c>
      <c r="M658" s="4">
        <v>2.101</v>
      </c>
      <c r="N658" s="4">
        <v>2.1230000000000002</v>
      </c>
      <c r="O658" s="5"/>
    </row>
    <row r="659" spans="1:15" ht="15.75" thickBot="1" x14ac:dyDescent="0.3">
      <c r="A659" s="3" t="s">
        <v>1062</v>
      </c>
      <c r="B659" s="4" t="s">
        <v>1063</v>
      </c>
      <c r="C659" s="4">
        <v>623</v>
      </c>
      <c r="D659" s="4">
        <v>1.369</v>
      </c>
      <c r="F659" s="3" t="s">
        <v>1058</v>
      </c>
      <c r="G659" s="4" t="s">
        <v>424</v>
      </c>
      <c r="H659" s="4">
        <v>529</v>
      </c>
      <c r="I659" s="4">
        <v>1.353</v>
      </c>
      <c r="K659" s="3" t="s">
        <v>1022</v>
      </c>
      <c r="L659" s="4" t="s">
        <v>2322</v>
      </c>
      <c r="M659" s="4">
        <v>175</v>
      </c>
      <c r="N659" s="4">
        <v>187</v>
      </c>
      <c r="O659" s="5"/>
    </row>
    <row r="660" spans="1:15" ht="15.75" thickBot="1" x14ac:dyDescent="0.3">
      <c r="A660" s="3" t="s">
        <v>1064</v>
      </c>
      <c r="B660" s="4" t="s">
        <v>211</v>
      </c>
      <c r="C660" s="4">
        <v>65</v>
      </c>
      <c r="D660" s="4">
        <v>1.032</v>
      </c>
      <c r="F660" s="3" t="s">
        <v>834</v>
      </c>
      <c r="G660" s="4" t="s">
        <v>2053</v>
      </c>
      <c r="H660" s="4">
        <v>2.8849999999999998</v>
      </c>
      <c r="I660" s="4">
        <v>3.2509999999999999</v>
      </c>
      <c r="K660" s="3" t="s">
        <v>1024</v>
      </c>
      <c r="L660" s="4" t="s">
        <v>2354</v>
      </c>
      <c r="M660" s="4">
        <v>36</v>
      </c>
      <c r="N660" s="4">
        <v>41</v>
      </c>
      <c r="O660" s="5"/>
    </row>
    <row r="661" spans="1:15" ht="15.75" thickBot="1" x14ac:dyDescent="0.3">
      <c r="A661" s="3" t="s">
        <v>1065</v>
      </c>
      <c r="B661" s="4" t="s">
        <v>438</v>
      </c>
      <c r="C661" s="4">
        <v>655</v>
      </c>
      <c r="D661" s="4">
        <v>3.1059999999999999</v>
      </c>
      <c r="F661" s="3" t="s">
        <v>1060</v>
      </c>
      <c r="G661" s="4" t="s">
        <v>2054</v>
      </c>
      <c r="H661" s="4">
        <v>987</v>
      </c>
      <c r="I661" s="4">
        <v>1.1659999999999999</v>
      </c>
      <c r="K661" s="3" t="s">
        <v>1025</v>
      </c>
      <c r="L661" s="4" t="s">
        <v>2042</v>
      </c>
      <c r="M661" s="4">
        <v>1.89</v>
      </c>
      <c r="N661" s="4">
        <v>1.895</v>
      </c>
      <c r="O661" s="5"/>
    </row>
    <row r="662" spans="1:15" ht="15.75" thickBot="1" x14ac:dyDescent="0.3">
      <c r="A662" s="3" t="s">
        <v>268</v>
      </c>
      <c r="B662" s="4" t="s">
        <v>1066</v>
      </c>
      <c r="C662" s="4">
        <v>98</v>
      </c>
      <c r="D662" s="4">
        <v>1.6679999999999999</v>
      </c>
      <c r="F662" s="3" t="s">
        <v>1061</v>
      </c>
      <c r="G662" s="4" t="s">
        <v>1869</v>
      </c>
      <c r="H662" s="4">
        <v>573</v>
      </c>
      <c r="I662" s="4">
        <v>1.123</v>
      </c>
      <c r="K662" s="3" t="s">
        <v>1026</v>
      </c>
      <c r="L662" s="4" t="s">
        <v>2351</v>
      </c>
      <c r="M662" s="4">
        <v>4.3319999999999999</v>
      </c>
      <c r="N662" s="4">
        <v>4.3730000000000002</v>
      </c>
      <c r="O662" s="5"/>
    </row>
    <row r="663" spans="1:15" ht="15.75" thickBot="1" x14ac:dyDescent="0.3">
      <c r="A663" s="3" t="s">
        <v>1067</v>
      </c>
      <c r="B663" s="4" t="s">
        <v>1068</v>
      </c>
      <c r="C663" s="4">
        <v>116</v>
      </c>
      <c r="D663" s="4">
        <v>1.1619999999999999</v>
      </c>
      <c r="F663" s="3" t="s">
        <v>2055</v>
      </c>
      <c r="G663" s="4" t="s">
        <v>992</v>
      </c>
      <c r="H663" s="4">
        <v>1.179</v>
      </c>
      <c r="I663" s="4">
        <v>1.52</v>
      </c>
      <c r="K663" s="3" t="s">
        <v>514</v>
      </c>
      <c r="L663" s="4" t="s">
        <v>2332</v>
      </c>
      <c r="M663" s="4">
        <v>658</v>
      </c>
      <c r="N663" s="4">
        <v>687</v>
      </c>
      <c r="O663" s="5"/>
    </row>
    <row r="664" spans="1:15" ht="15.75" thickBot="1" x14ac:dyDescent="0.3">
      <c r="A664" s="3" t="s">
        <v>1069</v>
      </c>
      <c r="B664" s="4" t="s">
        <v>1070</v>
      </c>
      <c r="C664" s="4">
        <v>314</v>
      </c>
      <c r="D664" s="4">
        <v>3.14</v>
      </c>
      <c r="F664" s="3" t="s">
        <v>1064</v>
      </c>
      <c r="G664" s="4" t="s">
        <v>728</v>
      </c>
      <c r="H664" s="4">
        <v>653</v>
      </c>
      <c r="I664" s="4">
        <v>960</v>
      </c>
      <c r="K664" s="3" t="s">
        <v>1029</v>
      </c>
      <c r="L664" s="4" t="s">
        <v>2355</v>
      </c>
      <c r="M664" s="4">
        <v>3.5449999999999999</v>
      </c>
      <c r="N664" s="4">
        <v>3.552</v>
      </c>
      <c r="O664" s="5"/>
    </row>
    <row r="665" spans="1:15" ht="15.75" thickBot="1" x14ac:dyDescent="0.3">
      <c r="A665" s="3" t="s">
        <v>1071</v>
      </c>
      <c r="B665" s="4" t="s">
        <v>1004</v>
      </c>
      <c r="C665" s="4">
        <v>163</v>
      </c>
      <c r="D665" s="4">
        <v>1.044</v>
      </c>
      <c r="F665" s="3" t="s">
        <v>1065</v>
      </c>
      <c r="G665" s="4" t="s">
        <v>1463</v>
      </c>
      <c r="H665" s="4">
        <v>1.8029999999999999</v>
      </c>
      <c r="I665" s="4">
        <v>2.9180000000000001</v>
      </c>
      <c r="K665" s="3" t="s">
        <v>160</v>
      </c>
      <c r="L665" s="4" t="s">
        <v>2071</v>
      </c>
      <c r="M665" s="4">
        <v>129</v>
      </c>
      <c r="N665" s="4">
        <v>134</v>
      </c>
      <c r="O665" s="5"/>
    </row>
    <row r="666" spans="1:15" ht="15.75" thickBot="1" x14ac:dyDescent="0.3">
      <c r="A666" s="3" t="s">
        <v>1072</v>
      </c>
      <c r="B666" s="4" t="s">
        <v>1073</v>
      </c>
      <c r="C666" s="4">
        <v>391</v>
      </c>
      <c r="D666" s="4">
        <v>989</v>
      </c>
      <c r="F666" s="3" t="s">
        <v>268</v>
      </c>
      <c r="G666" s="4" t="s">
        <v>2056</v>
      </c>
      <c r="H666" s="4">
        <v>1.0329999999999999</v>
      </c>
      <c r="I666" s="4">
        <v>1.9079999999999999</v>
      </c>
      <c r="K666" s="3" t="s">
        <v>1031</v>
      </c>
      <c r="L666" s="4" t="s">
        <v>2193</v>
      </c>
      <c r="M666" s="4" t="s">
        <v>2356</v>
      </c>
      <c r="N666" s="4" t="s">
        <v>2357</v>
      </c>
      <c r="O666" s="5"/>
    </row>
    <row r="667" spans="1:15" ht="15.75" thickBot="1" x14ac:dyDescent="0.3">
      <c r="A667" s="3" t="s">
        <v>1074</v>
      </c>
      <c r="B667" s="4" t="s">
        <v>870</v>
      </c>
      <c r="C667" s="4">
        <v>175</v>
      </c>
      <c r="D667" s="4">
        <v>297</v>
      </c>
      <c r="F667" s="3" t="s">
        <v>1067</v>
      </c>
      <c r="G667" s="4" t="s">
        <v>1824</v>
      </c>
      <c r="H667" s="4">
        <v>871</v>
      </c>
      <c r="I667" s="4">
        <v>1.484</v>
      </c>
      <c r="K667" s="3" t="s">
        <v>1033</v>
      </c>
      <c r="L667" s="4" t="s">
        <v>2285</v>
      </c>
      <c r="M667" s="4">
        <v>166.874</v>
      </c>
      <c r="N667" s="4">
        <v>183.917</v>
      </c>
      <c r="O667" s="5"/>
    </row>
    <row r="668" spans="1:15" ht="15.75" thickBot="1" x14ac:dyDescent="0.3">
      <c r="A668" s="3" t="s">
        <v>987</v>
      </c>
      <c r="B668" s="4" t="s">
        <v>1075</v>
      </c>
      <c r="C668" s="4">
        <v>216</v>
      </c>
      <c r="D668" s="4">
        <v>692</v>
      </c>
      <c r="F668" s="3" t="s">
        <v>1069</v>
      </c>
      <c r="G668" s="4" t="s">
        <v>894</v>
      </c>
      <c r="H668" s="4">
        <v>2.7789999999999999</v>
      </c>
      <c r="I668" s="4">
        <v>4.2640000000000002</v>
      </c>
      <c r="K668" s="3" t="s">
        <v>2358</v>
      </c>
      <c r="L668" s="4" t="s">
        <v>85</v>
      </c>
      <c r="M668" s="4">
        <v>4.7309999999999999</v>
      </c>
      <c r="N668" s="4">
        <v>5.3019999999999996</v>
      </c>
      <c r="O668" s="5"/>
    </row>
    <row r="669" spans="1:15" ht="15.75" thickBot="1" x14ac:dyDescent="0.3">
      <c r="A669" s="3" t="s">
        <v>1076</v>
      </c>
      <c r="B669" s="4" t="s">
        <v>229</v>
      </c>
      <c r="C669" s="4">
        <v>1.004</v>
      </c>
      <c r="D669" s="4">
        <v>2.899</v>
      </c>
      <c r="F669" s="3" t="s">
        <v>2057</v>
      </c>
      <c r="G669" s="4" t="s">
        <v>125</v>
      </c>
      <c r="H669" s="4">
        <v>570</v>
      </c>
      <c r="I669" s="4">
        <v>1.0329999999999999</v>
      </c>
      <c r="K669" s="3" t="s">
        <v>1118</v>
      </c>
      <c r="L669" s="4" t="s">
        <v>1885</v>
      </c>
      <c r="M669" s="4">
        <v>3.9</v>
      </c>
      <c r="N669" s="4">
        <v>4.1859999999999999</v>
      </c>
      <c r="O669" s="5"/>
    </row>
    <row r="670" spans="1:15" ht="15.75" thickBot="1" x14ac:dyDescent="0.3">
      <c r="A670" s="3" t="s">
        <v>126</v>
      </c>
      <c r="B670" s="4" t="s">
        <v>454</v>
      </c>
      <c r="C670" s="4">
        <v>139</v>
      </c>
      <c r="D670" s="4">
        <v>604</v>
      </c>
      <c r="F670" s="3" t="s">
        <v>1072</v>
      </c>
      <c r="G670" s="4" t="s">
        <v>2058</v>
      </c>
      <c r="H670" s="4">
        <v>787</v>
      </c>
      <c r="I670" s="4">
        <v>884</v>
      </c>
      <c r="K670" s="3" t="s">
        <v>1129</v>
      </c>
      <c r="L670" s="4" t="s">
        <v>1625</v>
      </c>
      <c r="M670" s="4">
        <v>831</v>
      </c>
      <c r="N670" s="4">
        <v>1.1160000000000001</v>
      </c>
      <c r="O670" s="5"/>
    </row>
    <row r="671" spans="1:15" ht="15.75" thickBot="1" x14ac:dyDescent="0.3">
      <c r="A671" s="3" t="s">
        <v>1077</v>
      </c>
      <c r="B671" s="4" t="s">
        <v>1078</v>
      </c>
      <c r="C671" s="4">
        <v>787</v>
      </c>
      <c r="D671" s="4">
        <v>2.0470000000000002</v>
      </c>
      <c r="F671" s="3" t="s">
        <v>1074</v>
      </c>
      <c r="G671" s="4" t="s">
        <v>2048</v>
      </c>
      <c r="H671" s="4">
        <v>280</v>
      </c>
      <c r="I671" s="4">
        <v>303</v>
      </c>
      <c r="K671" s="3" t="s">
        <v>1034</v>
      </c>
      <c r="L671" s="4" t="s">
        <v>1985</v>
      </c>
      <c r="M671" s="4">
        <v>2.7309999999999999</v>
      </c>
      <c r="N671" s="4">
        <v>3.2850000000000001</v>
      </c>
      <c r="O671" s="5"/>
    </row>
    <row r="672" spans="1:15" ht="15.75" thickBot="1" x14ac:dyDescent="0.3">
      <c r="A672" s="3" t="s">
        <v>1079</v>
      </c>
      <c r="B672" s="4" t="s">
        <v>805</v>
      </c>
      <c r="C672" s="4">
        <v>78</v>
      </c>
      <c r="D672" s="4">
        <v>248</v>
      </c>
      <c r="F672" s="3" t="s">
        <v>987</v>
      </c>
      <c r="G672" s="4" t="s">
        <v>961</v>
      </c>
      <c r="H672" s="4">
        <v>507</v>
      </c>
      <c r="I672" s="4">
        <v>581</v>
      </c>
      <c r="K672" s="3" t="s">
        <v>1035</v>
      </c>
      <c r="L672" s="4" t="s">
        <v>2178</v>
      </c>
      <c r="M672" s="4">
        <v>1.56</v>
      </c>
      <c r="N672" s="4">
        <v>1.718</v>
      </c>
      <c r="O672" s="5"/>
    </row>
    <row r="673" spans="1:15" ht="15.75" thickBot="1" x14ac:dyDescent="0.3">
      <c r="A673" s="3" t="s">
        <v>1080</v>
      </c>
      <c r="B673" s="4" t="s">
        <v>1081</v>
      </c>
      <c r="C673" s="4">
        <v>317</v>
      </c>
      <c r="D673" s="4">
        <v>883</v>
      </c>
      <c r="F673" s="3" t="s">
        <v>1076</v>
      </c>
      <c r="G673" s="4" t="s">
        <v>908</v>
      </c>
      <c r="H673" s="4">
        <v>2.3980000000000001</v>
      </c>
      <c r="I673" s="4">
        <v>3.141</v>
      </c>
      <c r="K673" s="3" t="s">
        <v>1037</v>
      </c>
      <c r="L673" s="4" t="s">
        <v>1955</v>
      </c>
      <c r="M673" s="4">
        <v>349</v>
      </c>
      <c r="N673" s="4">
        <v>501</v>
      </c>
      <c r="O673" s="5"/>
    </row>
    <row r="674" spans="1:15" ht="15.75" thickBot="1" x14ac:dyDescent="0.3">
      <c r="A674" s="3" t="s">
        <v>1082</v>
      </c>
      <c r="B674" s="4" t="s">
        <v>1081</v>
      </c>
      <c r="C674" s="4">
        <v>317</v>
      </c>
      <c r="D674" s="4">
        <v>883</v>
      </c>
      <c r="F674" s="3" t="s">
        <v>126</v>
      </c>
      <c r="G674" s="4" t="s">
        <v>410</v>
      </c>
      <c r="H674" s="4">
        <v>449</v>
      </c>
      <c r="I674" s="4">
        <v>636</v>
      </c>
      <c r="K674" s="3" t="s">
        <v>2359</v>
      </c>
      <c r="L674" s="4" t="s">
        <v>475</v>
      </c>
      <c r="M674" s="4">
        <v>313</v>
      </c>
      <c r="N674" s="4">
        <v>404</v>
      </c>
      <c r="O674" s="5"/>
    </row>
    <row r="675" spans="1:15" ht="15.75" thickBot="1" x14ac:dyDescent="0.3">
      <c r="A675" s="3" t="s">
        <v>1083</v>
      </c>
      <c r="B675" s="4" t="s">
        <v>348</v>
      </c>
      <c r="C675" s="4">
        <v>2.5270000000000001</v>
      </c>
      <c r="D675" s="4">
        <v>8.3030000000000008</v>
      </c>
      <c r="F675" s="3" t="s">
        <v>1077</v>
      </c>
      <c r="G675" s="4" t="s">
        <v>1629</v>
      </c>
      <c r="H675" s="4">
        <v>1.74</v>
      </c>
      <c r="I675" s="4">
        <v>2.2610000000000001</v>
      </c>
      <c r="K675" s="3" t="s">
        <v>1040</v>
      </c>
      <c r="L675" s="4" t="s">
        <v>2295</v>
      </c>
      <c r="M675" s="4">
        <v>309</v>
      </c>
      <c r="N675" s="4">
        <v>376</v>
      </c>
      <c r="O675" s="5"/>
    </row>
    <row r="676" spans="1:15" ht="15.75" thickBot="1" x14ac:dyDescent="0.3">
      <c r="A676" s="3" t="s">
        <v>1084</v>
      </c>
      <c r="B676" s="4" t="s">
        <v>29</v>
      </c>
      <c r="C676" s="4">
        <v>69</v>
      </c>
      <c r="D676" s="4">
        <v>577</v>
      </c>
      <c r="F676" s="3" t="s">
        <v>1079</v>
      </c>
      <c r="G676" s="4" t="s">
        <v>1643</v>
      </c>
      <c r="H676" s="4">
        <v>209</v>
      </c>
      <c r="I676" s="4">
        <v>244</v>
      </c>
      <c r="K676" s="3" t="s">
        <v>1042</v>
      </c>
      <c r="L676" s="4" t="s">
        <v>2018</v>
      </c>
      <c r="M676" s="4">
        <v>200</v>
      </c>
      <c r="N676" s="4">
        <v>286</v>
      </c>
      <c r="O676" s="5"/>
    </row>
    <row r="677" spans="1:15" ht="15.75" thickBot="1" x14ac:dyDescent="0.3">
      <c r="A677" s="3" t="s">
        <v>1085</v>
      </c>
      <c r="B677" s="4" t="s">
        <v>1086</v>
      </c>
      <c r="C677" s="4">
        <v>1.9690000000000001</v>
      </c>
      <c r="D677" s="4">
        <v>3.43</v>
      </c>
      <c r="F677" s="3" t="s">
        <v>1080</v>
      </c>
      <c r="G677" s="4" t="s">
        <v>1848</v>
      </c>
      <c r="H677" s="4">
        <v>660</v>
      </c>
      <c r="I677" s="4">
        <v>824</v>
      </c>
      <c r="K677" s="3" t="s">
        <v>1043</v>
      </c>
      <c r="L677" s="4" t="s">
        <v>2309</v>
      </c>
      <c r="M677" s="4">
        <v>122.389</v>
      </c>
      <c r="N677" s="4">
        <v>130.17599999999999</v>
      </c>
      <c r="O677" s="5"/>
    </row>
    <row r="678" spans="1:15" ht="15.75" thickBot="1" x14ac:dyDescent="0.3">
      <c r="A678" s="3" t="s">
        <v>1087</v>
      </c>
      <c r="B678" s="4" t="s">
        <v>1088</v>
      </c>
      <c r="C678" s="4">
        <v>119</v>
      </c>
      <c r="D678" s="4">
        <v>833</v>
      </c>
      <c r="F678" s="3" t="s">
        <v>1082</v>
      </c>
      <c r="G678" s="4" t="s">
        <v>1848</v>
      </c>
      <c r="H678" s="4">
        <v>660</v>
      </c>
      <c r="I678" s="4">
        <v>824</v>
      </c>
      <c r="K678" s="3" t="s">
        <v>1044</v>
      </c>
      <c r="L678" s="4" t="s">
        <v>2214</v>
      </c>
      <c r="M678" s="4">
        <v>3.6680000000000001</v>
      </c>
      <c r="N678" s="4">
        <v>4.0960000000000001</v>
      </c>
      <c r="O678" s="5"/>
    </row>
    <row r="679" spans="1:15" ht="15.75" thickBot="1" x14ac:dyDescent="0.3">
      <c r="A679" s="3" t="s">
        <v>1089</v>
      </c>
      <c r="B679" s="4" t="s">
        <v>1038</v>
      </c>
      <c r="C679" s="4">
        <v>11</v>
      </c>
      <c r="D679" s="4">
        <v>398</v>
      </c>
      <c r="F679" s="3" t="s">
        <v>1083</v>
      </c>
      <c r="G679" s="4" t="s">
        <v>1745</v>
      </c>
      <c r="H679" s="4">
        <v>5.6520000000000001</v>
      </c>
      <c r="I679" s="4">
        <v>9.0969999999999995</v>
      </c>
      <c r="K679" s="3" t="s">
        <v>1045</v>
      </c>
      <c r="L679" s="4" t="s">
        <v>1929</v>
      </c>
      <c r="M679" s="4">
        <v>237</v>
      </c>
      <c r="N679" s="4">
        <v>366</v>
      </c>
      <c r="O679" s="5"/>
    </row>
    <row r="680" spans="1:15" ht="15.75" thickBot="1" x14ac:dyDescent="0.3">
      <c r="A680" s="3" t="s">
        <v>1090</v>
      </c>
      <c r="B680" s="4" t="s">
        <v>1091</v>
      </c>
      <c r="C680" s="4">
        <v>63</v>
      </c>
      <c r="D680" s="4">
        <v>728</v>
      </c>
      <c r="F680" s="3" t="s">
        <v>1084</v>
      </c>
      <c r="G680" s="4" t="s">
        <v>722</v>
      </c>
      <c r="H680" s="4">
        <v>313</v>
      </c>
      <c r="I680" s="4">
        <v>510</v>
      </c>
      <c r="K680" s="3" t="s">
        <v>1047</v>
      </c>
      <c r="L680" s="4" t="s">
        <v>2054</v>
      </c>
      <c r="M680" s="4">
        <v>662</v>
      </c>
      <c r="N680" s="4">
        <v>782</v>
      </c>
      <c r="O680" s="5"/>
    </row>
    <row r="681" spans="1:15" ht="15.75" thickBot="1" x14ac:dyDescent="0.3">
      <c r="A681" s="3" t="s">
        <v>1092</v>
      </c>
      <c r="B681" s="4" t="s">
        <v>1093</v>
      </c>
      <c r="C681" s="4">
        <v>126</v>
      </c>
      <c r="D681" s="4">
        <v>327</v>
      </c>
      <c r="F681" s="3" t="s">
        <v>1085</v>
      </c>
      <c r="G681" s="4" t="s">
        <v>682</v>
      </c>
      <c r="H681" s="4">
        <v>3.45</v>
      </c>
      <c r="I681" s="4">
        <v>4.32</v>
      </c>
      <c r="K681" s="3" t="s">
        <v>1049</v>
      </c>
      <c r="L681" s="4" t="s">
        <v>2235</v>
      </c>
      <c r="M681" s="4">
        <v>1.133</v>
      </c>
      <c r="N681" s="4">
        <v>1.306</v>
      </c>
      <c r="O681" s="5"/>
    </row>
    <row r="682" spans="1:15" ht="15.75" thickBot="1" x14ac:dyDescent="0.3">
      <c r="A682" s="3" t="s">
        <v>823</v>
      </c>
      <c r="B682" s="4" t="s">
        <v>1094</v>
      </c>
      <c r="C682" s="4">
        <v>74</v>
      </c>
      <c r="D682" s="4">
        <v>1.4370000000000001</v>
      </c>
      <c r="F682" s="3" t="s">
        <v>2059</v>
      </c>
      <c r="G682" s="4" t="s">
        <v>263</v>
      </c>
      <c r="H682" s="4">
        <v>245</v>
      </c>
      <c r="I682" s="4">
        <v>834</v>
      </c>
      <c r="K682" s="3" t="s">
        <v>1050</v>
      </c>
      <c r="L682" s="4" t="s">
        <v>2047</v>
      </c>
      <c r="M682" s="4">
        <v>86.177999999999997</v>
      </c>
      <c r="N682" s="4">
        <v>86.784000000000006</v>
      </c>
      <c r="O682" s="5"/>
    </row>
    <row r="683" spans="1:15" ht="15.75" thickBot="1" x14ac:dyDescent="0.3">
      <c r="A683" s="3" t="s">
        <v>1095</v>
      </c>
      <c r="B683" s="4" t="s">
        <v>134</v>
      </c>
      <c r="C683" s="4">
        <v>96</v>
      </c>
      <c r="D683" s="4">
        <v>573</v>
      </c>
      <c r="F683" s="3" t="s">
        <v>1089</v>
      </c>
      <c r="G683" s="4" t="s">
        <v>1978</v>
      </c>
      <c r="H683" s="4">
        <v>258</v>
      </c>
      <c r="I683" s="4">
        <v>478</v>
      </c>
      <c r="K683" s="3" t="s">
        <v>1052</v>
      </c>
      <c r="L683" s="4" t="s">
        <v>1985</v>
      </c>
      <c r="M683" s="4">
        <v>1.103</v>
      </c>
      <c r="N683" s="4">
        <v>1.3260000000000001</v>
      </c>
      <c r="O683" s="5"/>
    </row>
    <row r="684" spans="1:15" ht="15.75" thickBot="1" x14ac:dyDescent="0.3">
      <c r="A684" s="3" t="s">
        <v>1096</v>
      </c>
      <c r="B684" s="4" t="s">
        <v>1097</v>
      </c>
      <c r="C684" s="4">
        <v>710</v>
      </c>
      <c r="D684" s="4">
        <v>3.581</v>
      </c>
      <c r="F684" s="3" t="s">
        <v>1090</v>
      </c>
      <c r="G684" s="4" t="s">
        <v>685</v>
      </c>
      <c r="H684" s="4">
        <v>314</v>
      </c>
      <c r="I684" s="4">
        <v>640</v>
      </c>
      <c r="K684" s="3" t="s">
        <v>1053</v>
      </c>
      <c r="L684" s="4" t="s">
        <v>2092</v>
      </c>
      <c r="M684" s="4">
        <v>1.1950000000000001</v>
      </c>
      <c r="N684" s="4">
        <v>1.337</v>
      </c>
      <c r="O684" s="5"/>
    </row>
    <row r="685" spans="1:15" ht="15.75" thickBot="1" x14ac:dyDescent="0.3">
      <c r="A685" s="3" t="s">
        <v>1098</v>
      </c>
      <c r="B685" s="4" t="s">
        <v>1099</v>
      </c>
      <c r="C685" s="4">
        <v>99</v>
      </c>
      <c r="D685" s="4">
        <v>724</v>
      </c>
      <c r="F685" s="3" t="s">
        <v>2060</v>
      </c>
      <c r="G685" s="4" t="s">
        <v>2061</v>
      </c>
      <c r="H685" s="4">
        <v>208</v>
      </c>
      <c r="I685" s="4">
        <v>338</v>
      </c>
      <c r="K685" s="3" t="s">
        <v>1054</v>
      </c>
      <c r="L685" s="4" t="s">
        <v>244</v>
      </c>
      <c r="M685" s="4">
        <v>1.1499999999999999</v>
      </c>
      <c r="N685" s="4">
        <v>1.7929999999999999</v>
      </c>
      <c r="O685" s="5"/>
    </row>
    <row r="686" spans="1:15" ht="15.75" thickBot="1" x14ac:dyDescent="0.3">
      <c r="A686" s="3" t="s">
        <v>1022</v>
      </c>
      <c r="B686" s="4" t="s">
        <v>227</v>
      </c>
      <c r="C686" s="4">
        <v>26</v>
      </c>
      <c r="D686" s="4">
        <v>584</v>
      </c>
      <c r="F686" s="3" t="s">
        <v>823</v>
      </c>
      <c r="G686" s="4" t="s">
        <v>2039</v>
      </c>
      <c r="H686" s="4">
        <v>814</v>
      </c>
      <c r="I686" s="4">
        <v>1.478</v>
      </c>
      <c r="K686" s="3" t="s">
        <v>1055</v>
      </c>
      <c r="L686" s="4" t="s">
        <v>1172</v>
      </c>
      <c r="M686" s="4">
        <v>854</v>
      </c>
      <c r="N686" s="4">
        <v>1.0740000000000001</v>
      </c>
      <c r="O686" s="5"/>
    </row>
    <row r="687" spans="1:15" ht="15.75" thickBot="1" x14ac:dyDescent="0.3">
      <c r="A687" s="3" t="s">
        <v>1100</v>
      </c>
      <c r="B687" s="4" t="s">
        <v>1101</v>
      </c>
      <c r="C687" s="4">
        <v>79</v>
      </c>
      <c r="D687" s="4">
        <v>357</v>
      </c>
      <c r="F687" s="3" t="s">
        <v>1095</v>
      </c>
      <c r="G687" s="4" t="s">
        <v>1070</v>
      </c>
      <c r="H687" s="4">
        <v>50</v>
      </c>
      <c r="I687" s="4">
        <v>499</v>
      </c>
      <c r="K687" s="3" t="s">
        <v>1056</v>
      </c>
      <c r="L687" s="4" t="s">
        <v>1908</v>
      </c>
      <c r="M687" s="4">
        <v>625</v>
      </c>
      <c r="N687" s="4">
        <v>735</v>
      </c>
      <c r="O687" s="5"/>
    </row>
    <row r="688" spans="1:15" ht="15.75" thickBot="1" x14ac:dyDescent="0.3">
      <c r="A688" s="3" t="s">
        <v>1102</v>
      </c>
      <c r="B688" s="4" t="s">
        <v>763</v>
      </c>
      <c r="C688" s="4">
        <v>506</v>
      </c>
      <c r="D688" s="4">
        <v>1.9159999999999999</v>
      </c>
      <c r="F688" s="3" t="s">
        <v>1096</v>
      </c>
      <c r="G688" s="4" t="s">
        <v>692</v>
      </c>
      <c r="H688" s="4">
        <v>2.0139999999999998</v>
      </c>
      <c r="I688" s="4">
        <v>3.698</v>
      </c>
      <c r="K688" s="3" t="s">
        <v>429</v>
      </c>
      <c r="L688" s="4" t="s">
        <v>857</v>
      </c>
      <c r="M688" s="4">
        <v>1.2769999999999999</v>
      </c>
      <c r="N688" s="4">
        <v>1.62</v>
      </c>
      <c r="O688" s="5"/>
    </row>
    <row r="689" spans="1:15" ht="15.75" thickBot="1" x14ac:dyDescent="0.3">
      <c r="A689" s="3" t="s">
        <v>1103</v>
      </c>
      <c r="B689" s="4" t="s">
        <v>29</v>
      </c>
      <c r="C689" s="4">
        <v>115</v>
      </c>
      <c r="D689" s="4">
        <v>964</v>
      </c>
      <c r="F689" s="3" t="s">
        <v>1098</v>
      </c>
      <c r="G689" s="4" t="s">
        <v>2062</v>
      </c>
      <c r="H689" s="4">
        <v>393</v>
      </c>
      <c r="I689" s="4">
        <v>718</v>
      </c>
      <c r="K689" s="3" t="s">
        <v>1058</v>
      </c>
      <c r="L689" s="4" t="s">
        <v>2360</v>
      </c>
      <c r="M689" s="4">
        <v>998</v>
      </c>
      <c r="N689" s="4">
        <v>1.766</v>
      </c>
      <c r="O689" s="5"/>
    </row>
    <row r="690" spans="1:15" ht="15.75" thickBot="1" x14ac:dyDescent="0.3">
      <c r="A690" s="3" t="s">
        <v>1104</v>
      </c>
      <c r="B690" s="4" t="s">
        <v>539</v>
      </c>
      <c r="C690" s="4">
        <v>64</v>
      </c>
      <c r="D690" s="4">
        <v>746</v>
      </c>
      <c r="F690" s="3" t="s">
        <v>2063</v>
      </c>
      <c r="G690" s="4" t="s">
        <v>847</v>
      </c>
      <c r="H690" s="4">
        <v>224</v>
      </c>
      <c r="I690" s="4">
        <v>540</v>
      </c>
      <c r="K690" s="3" t="s">
        <v>834</v>
      </c>
      <c r="L690" s="4" t="s">
        <v>2141</v>
      </c>
      <c r="M690" s="4">
        <v>4.6120000000000001</v>
      </c>
      <c r="N690" s="4">
        <v>4.8470000000000004</v>
      </c>
      <c r="O690" s="5"/>
    </row>
    <row r="691" spans="1:15" ht="15.75" thickBot="1" x14ac:dyDescent="0.3">
      <c r="A691" s="3" t="s">
        <v>1105</v>
      </c>
      <c r="B691" s="4" t="s">
        <v>1106</v>
      </c>
      <c r="C691" s="4">
        <v>51</v>
      </c>
      <c r="D691" s="4">
        <v>218</v>
      </c>
      <c r="F691" s="3" t="s">
        <v>1100</v>
      </c>
      <c r="G691" s="4" t="s">
        <v>928</v>
      </c>
      <c r="H691" s="4">
        <v>244</v>
      </c>
      <c r="I691" s="4">
        <v>353</v>
      </c>
      <c r="K691" s="3" t="s">
        <v>1060</v>
      </c>
      <c r="L691" s="4" t="s">
        <v>2173</v>
      </c>
      <c r="M691" s="4">
        <v>1.6679999999999999</v>
      </c>
      <c r="N691" s="4">
        <v>1.8080000000000001</v>
      </c>
      <c r="O691" s="5"/>
    </row>
    <row r="692" spans="1:15" ht="15.75" thickBot="1" x14ac:dyDescent="0.3">
      <c r="A692" s="3" t="s">
        <v>1107</v>
      </c>
      <c r="B692" s="4" t="s">
        <v>677</v>
      </c>
      <c r="C692" s="4">
        <v>1.39</v>
      </c>
      <c r="D692" s="4">
        <v>5.1029999999999998</v>
      </c>
      <c r="F692" s="3" t="s">
        <v>1102</v>
      </c>
      <c r="G692" s="4" t="s">
        <v>2064</v>
      </c>
      <c r="H692" s="4">
        <v>1.153</v>
      </c>
      <c r="I692" s="4">
        <v>2.0870000000000002</v>
      </c>
      <c r="K692" s="3" t="s">
        <v>1061</v>
      </c>
      <c r="L692" s="4" t="s">
        <v>1369</v>
      </c>
      <c r="M692" s="4">
        <v>963</v>
      </c>
      <c r="N692" s="4">
        <v>1.3660000000000001</v>
      </c>
      <c r="O692" s="5"/>
    </row>
    <row r="693" spans="1:15" ht="15.75" thickBot="1" x14ac:dyDescent="0.3">
      <c r="A693" s="3" t="s">
        <v>1108</v>
      </c>
      <c r="B693" s="4" t="s">
        <v>799</v>
      </c>
      <c r="C693" s="4">
        <v>70</v>
      </c>
      <c r="D693" s="4">
        <v>504</v>
      </c>
      <c r="F693" s="3" t="s">
        <v>1103</v>
      </c>
      <c r="G693" s="4" t="s">
        <v>730</v>
      </c>
      <c r="H693" s="4">
        <v>620</v>
      </c>
      <c r="I693" s="4">
        <v>996</v>
      </c>
      <c r="K693" s="3" t="s">
        <v>1062</v>
      </c>
      <c r="L693" s="4" t="s">
        <v>2117</v>
      </c>
      <c r="M693" s="4">
        <v>1.8759999999999999</v>
      </c>
      <c r="N693" s="4">
        <v>2.0110000000000001</v>
      </c>
      <c r="O693" s="5"/>
    </row>
    <row r="694" spans="1:15" ht="15.75" thickBot="1" x14ac:dyDescent="0.3">
      <c r="A694" s="3" t="s">
        <v>1109</v>
      </c>
      <c r="B694" s="4" t="s">
        <v>398</v>
      </c>
      <c r="C694" s="4">
        <v>170</v>
      </c>
      <c r="D694" s="4">
        <v>712</v>
      </c>
      <c r="F694" s="3" t="s">
        <v>1104</v>
      </c>
      <c r="G694" s="4" t="s">
        <v>1760</v>
      </c>
      <c r="H694" s="4">
        <v>409</v>
      </c>
      <c r="I694" s="4">
        <v>726</v>
      </c>
      <c r="K694" s="3" t="s">
        <v>1064</v>
      </c>
      <c r="L694" s="4" t="s">
        <v>1957</v>
      </c>
      <c r="M694" s="4">
        <v>927</v>
      </c>
      <c r="N694" s="4">
        <v>1.1679999999999999</v>
      </c>
      <c r="O694" s="5"/>
    </row>
    <row r="695" spans="1:15" ht="15.75" thickBot="1" x14ac:dyDescent="0.3">
      <c r="A695" s="3" t="s">
        <v>1110</v>
      </c>
      <c r="B695" s="4" t="s">
        <v>491</v>
      </c>
      <c r="C695" s="4">
        <v>52</v>
      </c>
      <c r="D695" s="4">
        <v>514</v>
      </c>
      <c r="F695" s="3" t="s">
        <v>1105</v>
      </c>
      <c r="G695" s="4" t="s">
        <v>865</v>
      </c>
      <c r="H695" s="4">
        <v>211</v>
      </c>
      <c r="I695" s="4">
        <v>270</v>
      </c>
      <c r="K695" s="3" t="s">
        <v>1065</v>
      </c>
      <c r="L695" s="4" t="s">
        <v>961</v>
      </c>
      <c r="M695" s="4">
        <v>3.4809999999999999</v>
      </c>
      <c r="N695" s="4">
        <v>3.988</v>
      </c>
      <c r="O695" s="5"/>
    </row>
    <row r="696" spans="1:15" ht="15.75" thickBot="1" x14ac:dyDescent="0.3">
      <c r="A696" s="3" t="s">
        <v>1111</v>
      </c>
      <c r="B696" s="4" t="s">
        <v>336</v>
      </c>
      <c r="C696" s="4">
        <v>139</v>
      </c>
      <c r="D696" s="4">
        <v>668</v>
      </c>
      <c r="F696" s="3" t="s">
        <v>1107</v>
      </c>
      <c r="G696" s="4" t="s">
        <v>1652</v>
      </c>
      <c r="H696" s="4">
        <v>3.835</v>
      </c>
      <c r="I696" s="4">
        <v>5.601</v>
      </c>
      <c r="K696" s="3" t="s">
        <v>268</v>
      </c>
      <c r="L696" s="4" t="s">
        <v>1933</v>
      </c>
      <c r="M696" s="4">
        <v>1.9430000000000001</v>
      </c>
      <c r="N696" s="4">
        <v>2.5350000000000001</v>
      </c>
      <c r="O696" s="5"/>
    </row>
    <row r="697" spans="1:15" ht="15.75" thickBot="1" x14ac:dyDescent="0.3">
      <c r="A697" s="3" t="s">
        <v>1112</v>
      </c>
      <c r="B697" s="4" t="s">
        <v>54</v>
      </c>
      <c r="C697" s="4">
        <v>10</v>
      </c>
      <c r="D697" s="4">
        <v>394</v>
      </c>
      <c r="F697" s="3" t="s">
        <v>1108</v>
      </c>
      <c r="G697" s="4" t="s">
        <v>992</v>
      </c>
      <c r="H697" s="4">
        <v>405</v>
      </c>
      <c r="I697" s="4">
        <v>522</v>
      </c>
      <c r="K697" s="3" t="s">
        <v>1067</v>
      </c>
      <c r="L697" s="4" t="s">
        <v>1995</v>
      </c>
      <c r="M697" s="4">
        <v>1.742</v>
      </c>
      <c r="N697" s="4">
        <v>2.1219999999999999</v>
      </c>
      <c r="O697" s="5"/>
    </row>
    <row r="698" spans="1:15" ht="15.75" thickBot="1" x14ac:dyDescent="0.3">
      <c r="A698" s="3" t="s">
        <v>1113</v>
      </c>
      <c r="B698" s="4" t="s">
        <v>949</v>
      </c>
      <c r="C698" s="4">
        <v>834</v>
      </c>
      <c r="D698" s="4">
        <v>1.4370000000000001</v>
      </c>
      <c r="F698" s="3" t="s">
        <v>1109</v>
      </c>
      <c r="G698" s="4" t="s">
        <v>872</v>
      </c>
      <c r="H698" s="4">
        <v>496</v>
      </c>
      <c r="I698" s="4">
        <v>794</v>
      </c>
      <c r="K698" s="3" t="s">
        <v>1069</v>
      </c>
      <c r="L698" s="4" t="s">
        <v>1950</v>
      </c>
      <c r="M698" s="4">
        <v>5.133</v>
      </c>
      <c r="N698" s="4">
        <v>6.0750000000000002</v>
      </c>
      <c r="O698" s="5"/>
    </row>
    <row r="699" spans="1:15" ht="15.75" thickBot="1" x14ac:dyDescent="0.3">
      <c r="A699" s="3" t="s">
        <v>1114</v>
      </c>
      <c r="B699" s="4" t="s">
        <v>365</v>
      </c>
      <c r="C699" s="4">
        <v>110</v>
      </c>
      <c r="D699" s="4">
        <v>509</v>
      </c>
      <c r="F699" s="3" t="s">
        <v>1110</v>
      </c>
      <c r="G699" s="4" t="s">
        <v>415</v>
      </c>
      <c r="H699" s="4">
        <v>315</v>
      </c>
      <c r="I699" s="4">
        <v>465</v>
      </c>
      <c r="K699" s="3" t="s">
        <v>2057</v>
      </c>
      <c r="L699" s="4" t="s">
        <v>1992</v>
      </c>
      <c r="M699" s="4">
        <v>964</v>
      </c>
      <c r="N699" s="4">
        <v>1.2709999999999999</v>
      </c>
      <c r="O699" s="5"/>
    </row>
    <row r="700" spans="1:15" ht="15.75" thickBot="1" x14ac:dyDescent="0.3">
      <c r="A700" s="3" t="s">
        <v>1115</v>
      </c>
      <c r="B700" s="4" t="s">
        <v>1116</v>
      </c>
      <c r="C700" s="4">
        <v>5</v>
      </c>
      <c r="D700" s="4">
        <v>365</v>
      </c>
      <c r="F700" s="3" t="s">
        <v>1111</v>
      </c>
      <c r="G700" s="4" t="s">
        <v>2065</v>
      </c>
      <c r="H700" s="4">
        <v>482</v>
      </c>
      <c r="I700" s="4">
        <v>672</v>
      </c>
      <c r="K700" s="3" t="s">
        <v>1072</v>
      </c>
      <c r="L700" s="4" t="s">
        <v>2361</v>
      </c>
      <c r="M700" s="4">
        <v>865</v>
      </c>
      <c r="N700" s="4">
        <v>947</v>
      </c>
      <c r="O700" s="5"/>
    </row>
    <row r="701" spans="1:15" ht="15.75" thickBot="1" x14ac:dyDescent="0.3">
      <c r="A701" s="3" t="s">
        <v>1117</v>
      </c>
      <c r="B701" s="4" t="s">
        <v>777</v>
      </c>
      <c r="C701" s="4">
        <v>694</v>
      </c>
      <c r="D701" s="4">
        <v>3.3439999999999999</v>
      </c>
      <c r="F701" s="3" t="s">
        <v>1112</v>
      </c>
      <c r="G701" s="4" t="s">
        <v>2025</v>
      </c>
      <c r="H701" s="4">
        <v>129</v>
      </c>
      <c r="I701" s="4">
        <v>316</v>
      </c>
      <c r="K701" s="3" t="s">
        <v>1074</v>
      </c>
      <c r="L701" s="4" t="s">
        <v>1051</v>
      </c>
      <c r="M701" s="4">
        <v>315</v>
      </c>
      <c r="N701" s="4">
        <v>337</v>
      </c>
      <c r="O701" s="5"/>
    </row>
    <row r="702" spans="1:15" ht="15.75" thickBot="1" x14ac:dyDescent="0.3">
      <c r="A702" s="3" t="s">
        <v>1118</v>
      </c>
      <c r="B702" s="4" t="s">
        <v>174</v>
      </c>
      <c r="C702" s="4">
        <v>505</v>
      </c>
      <c r="D702" s="4">
        <v>1.1479999999999999</v>
      </c>
      <c r="F702" s="3" t="s">
        <v>1113</v>
      </c>
      <c r="G702" s="4" t="s">
        <v>2066</v>
      </c>
      <c r="H702" s="4">
        <v>1.56</v>
      </c>
      <c r="I702" s="4">
        <v>1.9239999999999999</v>
      </c>
      <c r="K702" s="3" t="s">
        <v>987</v>
      </c>
      <c r="L702" s="4" t="s">
        <v>2362</v>
      </c>
      <c r="M702" s="4">
        <v>550</v>
      </c>
      <c r="N702" s="4">
        <v>610</v>
      </c>
      <c r="O702" s="5"/>
    </row>
    <row r="703" spans="1:15" ht="15.75" thickBot="1" x14ac:dyDescent="0.3">
      <c r="A703" s="3" t="s">
        <v>1119</v>
      </c>
      <c r="B703" s="4" t="s">
        <v>1120</v>
      </c>
      <c r="C703" s="4">
        <v>180</v>
      </c>
      <c r="D703" s="4">
        <v>1.9179999999999999</v>
      </c>
      <c r="F703" s="3" t="s">
        <v>2067</v>
      </c>
      <c r="G703" s="4" t="s">
        <v>422</v>
      </c>
      <c r="H703" s="4">
        <v>295</v>
      </c>
      <c r="I703" s="4">
        <v>544</v>
      </c>
      <c r="K703" s="3" t="s">
        <v>1076</v>
      </c>
      <c r="L703" s="4" t="s">
        <v>1963</v>
      </c>
      <c r="M703" s="4">
        <v>2.923</v>
      </c>
      <c r="N703" s="4">
        <v>3.4180000000000001</v>
      </c>
      <c r="O703" s="5"/>
    </row>
    <row r="704" spans="1:15" ht="15.75" thickBot="1" x14ac:dyDescent="0.3">
      <c r="A704" s="3" t="s">
        <v>1121</v>
      </c>
      <c r="B704" s="4" t="s">
        <v>1122</v>
      </c>
      <c r="C704" s="4">
        <v>9</v>
      </c>
      <c r="D704" s="4">
        <v>278</v>
      </c>
      <c r="F704" s="3" t="s">
        <v>1115</v>
      </c>
      <c r="G704" s="4" t="s">
        <v>732</v>
      </c>
      <c r="H704" s="4">
        <v>153</v>
      </c>
      <c r="I704" s="4">
        <v>364</v>
      </c>
      <c r="K704" s="3" t="s">
        <v>126</v>
      </c>
      <c r="L704" s="4" t="s">
        <v>2120</v>
      </c>
      <c r="M704" s="4">
        <v>734</v>
      </c>
      <c r="N704" s="4">
        <v>839</v>
      </c>
      <c r="O704" s="5"/>
    </row>
    <row r="705" spans="1:15" ht="15.75" thickBot="1" x14ac:dyDescent="0.3">
      <c r="A705" s="3" t="s">
        <v>1123</v>
      </c>
      <c r="B705" s="4" t="s">
        <v>15</v>
      </c>
      <c r="C705" s="4">
        <v>309</v>
      </c>
      <c r="D705" s="4">
        <v>985</v>
      </c>
      <c r="F705" s="3" t="s">
        <v>1117</v>
      </c>
      <c r="G705" s="4" t="s">
        <v>1818</v>
      </c>
      <c r="H705" s="4">
        <v>2.843</v>
      </c>
      <c r="I705" s="4">
        <v>4.468</v>
      </c>
      <c r="K705" s="3" t="s">
        <v>1077</v>
      </c>
      <c r="L705" s="4" t="s">
        <v>1908</v>
      </c>
      <c r="M705" s="4">
        <v>1.95</v>
      </c>
      <c r="N705" s="4">
        <v>2.2930000000000001</v>
      </c>
      <c r="O705" s="5"/>
    </row>
    <row r="706" spans="1:15" ht="27" thickBot="1" x14ac:dyDescent="0.3">
      <c r="A706" s="3" t="s">
        <v>1124</v>
      </c>
      <c r="B706" s="4" t="s">
        <v>344</v>
      </c>
      <c r="C706" s="4">
        <v>49</v>
      </c>
      <c r="D706" s="4">
        <v>171</v>
      </c>
      <c r="F706" s="3" t="s">
        <v>2068</v>
      </c>
      <c r="G706" s="4" t="s">
        <v>1837</v>
      </c>
      <c r="H706" s="4">
        <v>1.6160000000000001</v>
      </c>
      <c r="I706" s="4">
        <v>2.0409999999999999</v>
      </c>
      <c r="K706" s="3" t="s">
        <v>1079</v>
      </c>
      <c r="L706" s="4" t="s">
        <v>939</v>
      </c>
      <c r="M706" s="4">
        <v>239</v>
      </c>
      <c r="N706" s="4">
        <v>286</v>
      </c>
      <c r="O706" s="5"/>
    </row>
    <row r="707" spans="1:15" ht="15.75" thickBot="1" x14ac:dyDescent="0.3">
      <c r="A707" s="3" t="s">
        <v>1125</v>
      </c>
      <c r="B707" s="4" t="s">
        <v>1126</v>
      </c>
      <c r="C707" s="4">
        <v>260</v>
      </c>
      <c r="D707" s="4">
        <v>814</v>
      </c>
      <c r="F707" s="3" t="s">
        <v>1119</v>
      </c>
      <c r="G707" s="4" t="s">
        <v>2069</v>
      </c>
      <c r="H707" s="4">
        <v>1.0649999999999999</v>
      </c>
      <c r="I707" s="4">
        <v>2.069</v>
      </c>
      <c r="K707" s="3" t="s">
        <v>1080</v>
      </c>
      <c r="L707" s="4" t="s">
        <v>2090</v>
      </c>
      <c r="M707" s="4">
        <v>859</v>
      </c>
      <c r="N707" s="4">
        <v>954</v>
      </c>
      <c r="O707" s="5"/>
    </row>
    <row r="708" spans="1:15" ht="15.75" thickBot="1" x14ac:dyDescent="0.3">
      <c r="A708" s="3" t="s">
        <v>1127</v>
      </c>
      <c r="B708" s="4" t="s">
        <v>706</v>
      </c>
      <c r="C708" s="4">
        <v>905</v>
      </c>
      <c r="D708" s="4">
        <v>3.4929999999999999</v>
      </c>
      <c r="F708" s="3" t="s">
        <v>1121</v>
      </c>
      <c r="G708" s="4" t="s">
        <v>545</v>
      </c>
      <c r="H708" s="4">
        <v>162</v>
      </c>
      <c r="I708" s="4">
        <v>358</v>
      </c>
      <c r="K708" s="3" t="s">
        <v>1082</v>
      </c>
      <c r="L708" s="4" t="s">
        <v>2090</v>
      </c>
      <c r="M708" s="4">
        <v>859</v>
      </c>
      <c r="N708" s="4">
        <v>954</v>
      </c>
      <c r="O708" s="5"/>
    </row>
    <row r="709" spans="1:15" ht="15.75" thickBot="1" x14ac:dyDescent="0.3">
      <c r="A709" s="3" t="s">
        <v>1128</v>
      </c>
      <c r="B709" s="4" t="s">
        <v>275</v>
      </c>
      <c r="C709" s="4">
        <v>203</v>
      </c>
      <c r="D709" s="4">
        <v>734</v>
      </c>
      <c r="F709" s="3" t="s">
        <v>1123</v>
      </c>
      <c r="G709" s="4" t="s">
        <v>2015</v>
      </c>
      <c r="H709" s="4">
        <v>817</v>
      </c>
      <c r="I709" s="4">
        <v>987</v>
      </c>
      <c r="K709" s="3" t="s">
        <v>1083</v>
      </c>
      <c r="L709" s="4" t="s">
        <v>2066</v>
      </c>
      <c r="M709" s="4">
        <v>8.7240000000000002</v>
      </c>
      <c r="N709" s="4">
        <v>10.766</v>
      </c>
      <c r="O709" s="5"/>
    </row>
    <row r="710" spans="1:15" ht="15.75" thickBot="1" x14ac:dyDescent="0.3">
      <c r="A710" s="3" t="s">
        <v>1129</v>
      </c>
      <c r="B710" s="4" t="s">
        <v>321</v>
      </c>
      <c r="C710" s="4">
        <v>14</v>
      </c>
      <c r="D710" s="4">
        <v>335</v>
      </c>
      <c r="F710" s="3" t="s">
        <v>1124</v>
      </c>
      <c r="G710" s="4" t="s">
        <v>2041</v>
      </c>
      <c r="H710" s="4">
        <v>177</v>
      </c>
      <c r="I710" s="4">
        <v>182</v>
      </c>
      <c r="K710" s="3" t="s">
        <v>2363</v>
      </c>
      <c r="L710" s="4" t="s">
        <v>2307</v>
      </c>
      <c r="M710" s="4">
        <v>415</v>
      </c>
      <c r="N710" s="4">
        <v>496</v>
      </c>
      <c r="O710" s="5"/>
    </row>
    <row r="711" spans="1:15" ht="15.75" thickBot="1" x14ac:dyDescent="0.3">
      <c r="A711" s="3" t="s">
        <v>1130</v>
      </c>
      <c r="B711" s="4" t="s">
        <v>1131</v>
      </c>
      <c r="C711" s="4">
        <v>634</v>
      </c>
      <c r="D711" s="4">
        <v>1.879</v>
      </c>
      <c r="F711" s="3" t="s">
        <v>1125</v>
      </c>
      <c r="G711" s="4" t="s">
        <v>1172</v>
      </c>
      <c r="H711" s="4">
        <v>640</v>
      </c>
      <c r="I711" s="4">
        <v>805</v>
      </c>
      <c r="K711" s="3" t="s">
        <v>1085</v>
      </c>
      <c r="L711" s="4" t="s">
        <v>1883</v>
      </c>
      <c r="M711" s="4">
        <v>5.0270000000000001</v>
      </c>
      <c r="N711" s="4">
        <v>5.4279999999999999</v>
      </c>
      <c r="O711" s="5"/>
    </row>
    <row r="712" spans="1:15" ht="15.75" thickBot="1" x14ac:dyDescent="0.3">
      <c r="A712" s="3" t="s">
        <v>1132</v>
      </c>
      <c r="B712" s="4" t="s">
        <v>1068</v>
      </c>
      <c r="C712" s="4">
        <v>54</v>
      </c>
      <c r="D712" s="4">
        <v>545</v>
      </c>
      <c r="F712" s="3" t="s">
        <v>1127</v>
      </c>
      <c r="G712" s="4" t="s">
        <v>1027</v>
      </c>
      <c r="H712" s="4">
        <v>2.59</v>
      </c>
      <c r="I712" s="4">
        <v>4.1059999999999999</v>
      </c>
      <c r="K712" s="3" t="s">
        <v>1087</v>
      </c>
      <c r="L712" s="4" t="s">
        <v>1889</v>
      </c>
      <c r="M712" s="4">
        <v>621</v>
      </c>
      <c r="N712" s="4">
        <v>1.036</v>
      </c>
      <c r="O712" s="5"/>
    </row>
    <row r="713" spans="1:15" ht="15.75" thickBot="1" x14ac:dyDescent="0.3">
      <c r="A713" s="3" t="s">
        <v>1133</v>
      </c>
      <c r="B713" s="4" t="s">
        <v>207</v>
      </c>
      <c r="C713" s="4">
        <v>361</v>
      </c>
      <c r="D713" s="4">
        <v>1.44</v>
      </c>
      <c r="F713" s="3" t="s">
        <v>1128</v>
      </c>
      <c r="G713" s="4" t="s">
        <v>986</v>
      </c>
      <c r="H713" s="4">
        <v>701</v>
      </c>
      <c r="I713" s="4">
        <v>913</v>
      </c>
      <c r="K713" s="3" t="s">
        <v>1089</v>
      </c>
      <c r="L713" s="4" t="s">
        <v>1788</v>
      </c>
      <c r="M713" s="4">
        <v>363</v>
      </c>
      <c r="N713" s="4">
        <v>520</v>
      </c>
      <c r="O713" s="5"/>
    </row>
    <row r="714" spans="1:15" ht="15.75" thickBot="1" x14ac:dyDescent="0.3">
      <c r="A714" s="3" t="s">
        <v>1134</v>
      </c>
      <c r="B714" s="4" t="s">
        <v>1135</v>
      </c>
      <c r="C714" s="4">
        <v>94</v>
      </c>
      <c r="D714" s="4">
        <v>350</v>
      </c>
      <c r="F714" s="3" t="s">
        <v>1129</v>
      </c>
      <c r="G714" s="4" t="s">
        <v>373</v>
      </c>
      <c r="H714" s="4">
        <v>52</v>
      </c>
      <c r="I714" s="4">
        <v>285</v>
      </c>
      <c r="K714" s="3" t="s">
        <v>1090</v>
      </c>
      <c r="L714" s="4" t="s">
        <v>1891</v>
      </c>
      <c r="M714" s="4">
        <v>456</v>
      </c>
      <c r="N714" s="4">
        <v>672</v>
      </c>
      <c r="O714" s="5"/>
    </row>
    <row r="715" spans="1:15" ht="15.75" thickBot="1" x14ac:dyDescent="0.3">
      <c r="A715" s="3" t="s">
        <v>1136</v>
      </c>
      <c r="B715" s="4" t="s">
        <v>1137</v>
      </c>
      <c r="C715" s="4">
        <v>124</v>
      </c>
      <c r="D715" s="4">
        <v>632</v>
      </c>
      <c r="F715" s="3" t="s">
        <v>1130</v>
      </c>
      <c r="G715" s="4" t="s">
        <v>1928</v>
      </c>
      <c r="H715" s="4">
        <v>1.631</v>
      </c>
      <c r="I715" s="4">
        <v>2.3290000000000002</v>
      </c>
      <c r="K715" s="3" t="s">
        <v>1092</v>
      </c>
      <c r="L715" s="4" t="s">
        <v>2295</v>
      </c>
      <c r="M715" s="4">
        <v>317</v>
      </c>
      <c r="N715" s="4">
        <v>386</v>
      </c>
      <c r="O715" s="5"/>
    </row>
    <row r="716" spans="1:15" ht="15.75" thickBot="1" x14ac:dyDescent="0.3">
      <c r="A716" s="3" t="s">
        <v>1138</v>
      </c>
      <c r="B716" s="4" t="s">
        <v>1075</v>
      </c>
      <c r="C716" s="4">
        <v>143</v>
      </c>
      <c r="D716" s="4">
        <v>458</v>
      </c>
      <c r="F716" s="3" t="s">
        <v>1132</v>
      </c>
      <c r="G716" s="4" t="s">
        <v>128</v>
      </c>
      <c r="H716" s="4">
        <v>206</v>
      </c>
      <c r="I716" s="4">
        <v>579</v>
      </c>
      <c r="K716" s="3" t="s">
        <v>823</v>
      </c>
      <c r="L716" s="4" t="s">
        <v>1822</v>
      </c>
      <c r="M716" s="4">
        <v>879</v>
      </c>
      <c r="N716" s="4">
        <v>1.268</v>
      </c>
      <c r="O716" s="5"/>
    </row>
    <row r="717" spans="1:15" ht="15.75" thickBot="1" x14ac:dyDescent="0.3">
      <c r="A717" s="3" t="s">
        <v>1139</v>
      </c>
      <c r="B717" s="4" t="s">
        <v>291</v>
      </c>
      <c r="C717" s="4">
        <v>1.4219999999999999</v>
      </c>
      <c r="D717" s="4">
        <v>6.4580000000000002</v>
      </c>
      <c r="F717" s="3" t="s">
        <v>1133</v>
      </c>
      <c r="G717" s="4" t="s">
        <v>1928</v>
      </c>
      <c r="H717" s="4">
        <v>867</v>
      </c>
      <c r="I717" s="4">
        <v>1.238</v>
      </c>
      <c r="K717" s="3" t="s">
        <v>2364</v>
      </c>
      <c r="L717" s="4" t="s">
        <v>1970</v>
      </c>
      <c r="M717" s="4">
        <v>243</v>
      </c>
      <c r="N717" s="4">
        <v>304</v>
      </c>
      <c r="O717" s="5"/>
    </row>
    <row r="718" spans="1:15" ht="15.75" thickBot="1" x14ac:dyDescent="0.3">
      <c r="A718" s="3" t="s">
        <v>1140</v>
      </c>
      <c r="B718" s="4" t="s">
        <v>501</v>
      </c>
      <c r="C718" s="4">
        <v>74</v>
      </c>
      <c r="D718" s="4">
        <v>491</v>
      </c>
      <c r="F718" s="3" t="s">
        <v>1134</v>
      </c>
      <c r="G718" s="4" t="s">
        <v>1165</v>
      </c>
      <c r="H718" s="4">
        <v>104</v>
      </c>
      <c r="I718" s="4">
        <v>249</v>
      </c>
      <c r="K718" s="3" t="s">
        <v>1095</v>
      </c>
      <c r="L718" s="4" t="s">
        <v>1764</v>
      </c>
      <c r="M718" s="4">
        <v>403</v>
      </c>
      <c r="N718" s="4">
        <v>656</v>
      </c>
      <c r="O718" s="5"/>
    </row>
    <row r="719" spans="1:15" ht="15.75" thickBot="1" x14ac:dyDescent="0.3">
      <c r="A719" s="3" t="s">
        <v>1141</v>
      </c>
      <c r="B719" s="4" t="s">
        <v>666</v>
      </c>
      <c r="C719" s="4">
        <v>203</v>
      </c>
      <c r="D719" s="4">
        <v>780</v>
      </c>
      <c r="F719" s="3" t="s">
        <v>1136</v>
      </c>
      <c r="G719" s="4" t="s">
        <v>2070</v>
      </c>
      <c r="H719" s="4">
        <v>330</v>
      </c>
      <c r="I719" s="4">
        <v>539</v>
      </c>
      <c r="K719" s="3" t="s">
        <v>1096</v>
      </c>
      <c r="L719" s="4" t="s">
        <v>1994</v>
      </c>
      <c r="M719" s="4">
        <v>3.109</v>
      </c>
      <c r="N719" s="4">
        <v>4.1219999999999999</v>
      </c>
      <c r="O719" s="5"/>
    </row>
    <row r="720" spans="1:15" ht="15.75" thickBot="1" x14ac:dyDescent="0.3">
      <c r="A720" s="3" t="s">
        <v>1142</v>
      </c>
      <c r="B720" s="4" t="s">
        <v>102</v>
      </c>
      <c r="C720" s="4">
        <v>21</v>
      </c>
      <c r="D720" s="4">
        <v>384</v>
      </c>
      <c r="F720" s="3" t="s">
        <v>1138</v>
      </c>
      <c r="G720" s="4" t="s">
        <v>2071</v>
      </c>
      <c r="H720" s="4">
        <v>433</v>
      </c>
      <c r="I720" s="4">
        <v>450</v>
      </c>
      <c r="K720" s="3" t="s">
        <v>1098</v>
      </c>
      <c r="L720" s="4" t="s">
        <v>1699</v>
      </c>
      <c r="M720" s="4">
        <v>543</v>
      </c>
      <c r="N720" s="4">
        <v>821</v>
      </c>
      <c r="O720" s="5"/>
    </row>
    <row r="721" spans="1:15" ht="15.75" thickBot="1" x14ac:dyDescent="0.3">
      <c r="A721" s="3" t="s">
        <v>1143</v>
      </c>
      <c r="B721" s="4" t="s">
        <v>1144</v>
      </c>
      <c r="C721" s="4">
        <v>25</v>
      </c>
      <c r="D721" s="4">
        <v>833</v>
      </c>
      <c r="F721" s="3" t="s">
        <v>1139</v>
      </c>
      <c r="G721" s="4" t="s">
        <v>2024</v>
      </c>
      <c r="H721" s="4">
        <v>3.9740000000000002</v>
      </c>
      <c r="I721" s="4">
        <v>6.093</v>
      </c>
      <c r="K721" s="3" t="s">
        <v>2365</v>
      </c>
      <c r="L721" s="4" t="s">
        <v>2001</v>
      </c>
      <c r="M721" s="4">
        <v>305</v>
      </c>
      <c r="N721" s="4">
        <v>550</v>
      </c>
      <c r="O721" s="5"/>
    </row>
    <row r="722" spans="1:15" ht="15.75" thickBot="1" x14ac:dyDescent="0.3">
      <c r="A722" s="3" t="s">
        <v>1145</v>
      </c>
      <c r="B722" s="4" t="s">
        <v>495</v>
      </c>
      <c r="C722" s="4">
        <v>238</v>
      </c>
      <c r="D722" s="4">
        <v>891</v>
      </c>
      <c r="F722" s="3" t="s">
        <v>1140</v>
      </c>
      <c r="G722" s="4" t="s">
        <v>509</v>
      </c>
      <c r="H722" s="4">
        <v>336</v>
      </c>
      <c r="I722" s="4">
        <v>431</v>
      </c>
      <c r="K722" s="3" t="s">
        <v>1100</v>
      </c>
      <c r="L722" s="4" t="s">
        <v>718</v>
      </c>
      <c r="M722" s="4">
        <v>292</v>
      </c>
      <c r="N722" s="4">
        <v>383</v>
      </c>
      <c r="O722" s="5"/>
    </row>
    <row r="723" spans="1:15" ht="15.75" thickBot="1" x14ac:dyDescent="0.3">
      <c r="A723" s="3" t="s">
        <v>1146</v>
      </c>
      <c r="B723" s="4" t="s">
        <v>1147</v>
      </c>
      <c r="C723" s="4">
        <v>58</v>
      </c>
      <c r="D723" s="4">
        <v>505</v>
      </c>
      <c r="F723" s="3" t="s">
        <v>1141</v>
      </c>
      <c r="G723" s="4" t="s">
        <v>1890</v>
      </c>
      <c r="H723" s="4">
        <v>549</v>
      </c>
      <c r="I723" s="4">
        <v>780</v>
      </c>
      <c r="K723" s="3" t="s">
        <v>1102</v>
      </c>
      <c r="L723" s="4" t="s">
        <v>1985</v>
      </c>
      <c r="M723" s="4">
        <v>1.9690000000000001</v>
      </c>
      <c r="N723" s="4">
        <v>2.3679999999999999</v>
      </c>
      <c r="O723" s="5"/>
    </row>
    <row r="724" spans="1:15" ht="15.75" thickBot="1" x14ac:dyDescent="0.3">
      <c r="A724" s="3" t="s">
        <v>1148</v>
      </c>
      <c r="B724" s="4" t="s">
        <v>200</v>
      </c>
      <c r="C724" s="4">
        <v>803</v>
      </c>
      <c r="D724" s="4">
        <v>2.5739999999999998</v>
      </c>
      <c r="F724" s="3" t="s">
        <v>2072</v>
      </c>
      <c r="G724" s="4" t="s">
        <v>2073</v>
      </c>
      <c r="H724" s="4">
        <v>312</v>
      </c>
      <c r="I724" s="4">
        <v>366</v>
      </c>
      <c r="K724" s="3" t="s">
        <v>1103</v>
      </c>
      <c r="L724" s="4" t="s">
        <v>1834</v>
      </c>
      <c r="M724" s="4">
        <v>782</v>
      </c>
      <c r="N724" s="4">
        <v>1.071</v>
      </c>
      <c r="O724" s="5"/>
    </row>
    <row r="725" spans="1:15" ht="15.75" thickBot="1" x14ac:dyDescent="0.3">
      <c r="A725" s="3" t="s">
        <v>1149</v>
      </c>
      <c r="B725" s="4" t="s">
        <v>1036</v>
      </c>
      <c r="C725" s="4">
        <v>13.212999999999999</v>
      </c>
      <c r="D725" s="4">
        <v>33.518000000000001</v>
      </c>
      <c r="F725" s="3" t="s">
        <v>1143</v>
      </c>
      <c r="G725" s="4" t="s">
        <v>338</v>
      </c>
      <c r="H725" s="4">
        <v>391</v>
      </c>
      <c r="I725" s="4">
        <v>738</v>
      </c>
      <c r="K725" s="3" t="s">
        <v>2366</v>
      </c>
      <c r="L725" s="4" t="s">
        <v>1964</v>
      </c>
      <c r="M725" s="4">
        <v>514</v>
      </c>
      <c r="N725" s="4">
        <v>744</v>
      </c>
      <c r="O725" s="5"/>
    </row>
    <row r="726" spans="1:15" ht="15.75" thickBot="1" x14ac:dyDescent="0.3">
      <c r="A726" s="3" t="s">
        <v>1150</v>
      </c>
      <c r="B726" s="4" t="s">
        <v>1151</v>
      </c>
      <c r="C726" s="4">
        <v>769</v>
      </c>
      <c r="D726" s="4">
        <v>2.0139999999999998</v>
      </c>
      <c r="F726" s="3" t="s">
        <v>1145</v>
      </c>
      <c r="G726" s="4" t="s">
        <v>1706</v>
      </c>
      <c r="H726" s="4">
        <v>479</v>
      </c>
      <c r="I726" s="4">
        <v>823</v>
      </c>
      <c r="K726" s="3" t="s">
        <v>1105</v>
      </c>
      <c r="L726" s="4" t="s">
        <v>858</v>
      </c>
      <c r="M726" s="4">
        <v>268</v>
      </c>
      <c r="N726" s="4">
        <v>327</v>
      </c>
      <c r="O726" s="5"/>
    </row>
    <row r="727" spans="1:15" ht="15.75" thickBot="1" x14ac:dyDescent="0.3">
      <c r="A727" s="3" t="s">
        <v>1152</v>
      </c>
      <c r="B727" s="4" t="s">
        <v>1151</v>
      </c>
      <c r="C727" s="4">
        <v>769</v>
      </c>
      <c r="D727" s="4">
        <v>2.0139999999999998</v>
      </c>
      <c r="F727" s="3" t="s">
        <v>1146</v>
      </c>
      <c r="G727" s="4" t="s">
        <v>1236</v>
      </c>
      <c r="H727" s="4">
        <v>165</v>
      </c>
      <c r="I727" s="4">
        <v>484</v>
      </c>
      <c r="K727" s="3" t="s">
        <v>1107</v>
      </c>
      <c r="L727" s="4" t="s">
        <v>519</v>
      </c>
      <c r="M727" s="4">
        <v>5.7119999999999997</v>
      </c>
      <c r="N727" s="4">
        <v>6.7930000000000001</v>
      </c>
      <c r="O727" s="5"/>
    </row>
    <row r="728" spans="1:15" ht="15.75" thickBot="1" x14ac:dyDescent="0.3">
      <c r="A728" s="3" t="s">
        <v>1153</v>
      </c>
      <c r="B728" s="4" t="s">
        <v>1041</v>
      </c>
      <c r="C728" s="4">
        <v>1.008</v>
      </c>
      <c r="D728" s="4">
        <v>4.0869999999999997</v>
      </c>
      <c r="F728" s="3" t="s">
        <v>1148</v>
      </c>
      <c r="G728" s="4" t="s">
        <v>1369</v>
      </c>
      <c r="H728" s="4">
        <v>1.742</v>
      </c>
      <c r="I728" s="4">
        <v>2.4710000000000001</v>
      </c>
      <c r="K728" s="3" t="s">
        <v>2367</v>
      </c>
      <c r="L728" s="4" t="s">
        <v>2015</v>
      </c>
      <c r="M728" s="4">
        <v>461</v>
      </c>
      <c r="N728" s="4">
        <v>557</v>
      </c>
      <c r="O728" s="5"/>
    </row>
    <row r="729" spans="1:15" ht="15.75" thickBot="1" x14ac:dyDescent="0.3">
      <c r="A729" s="3" t="s">
        <v>1154</v>
      </c>
      <c r="B729" s="4" t="s">
        <v>1041</v>
      </c>
      <c r="C729" s="4">
        <v>773</v>
      </c>
      <c r="D729" s="4">
        <v>3.137</v>
      </c>
      <c r="F729" s="3" t="s">
        <v>1149</v>
      </c>
      <c r="G729" s="4" t="s">
        <v>2033</v>
      </c>
      <c r="H729" s="4">
        <v>25.146999999999998</v>
      </c>
      <c r="I729" s="4">
        <v>39.253</v>
      </c>
      <c r="K729" s="3" t="s">
        <v>2368</v>
      </c>
      <c r="L729" s="4" t="s">
        <v>2005</v>
      </c>
      <c r="M729" s="4">
        <v>740</v>
      </c>
      <c r="N729" s="4">
        <v>937</v>
      </c>
      <c r="O729" s="5"/>
    </row>
    <row r="730" spans="1:15" ht="15.75" thickBot="1" x14ac:dyDescent="0.3">
      <c r="A730" s="3" t="s">
        <v>1155</v>
      </c>
      <c r="B730" s="4" t="s">
        <v>1156</v>
      </c>
      <c r="C730" s="4">
        <v>235</v>
      </c>
      <c r="D730" s="4">
        <v>950</v>
      </c>
      <c r="F730" s="3" t="s">
        <v>1150</v>
      </c>
      <c r="G730" s="4" t="s">
        <v>1988</v>
      </c>
      <c r="H730" s="4">
        <v>1.823</v>
      </c>
      <c r="I730" s="4">
        <v>2.5710000000000002</v>
      </c>
      <c r="K730" s="3" t="s">
        <v>2369</v>
      </c>
      <c r="L730" s="4" t="s">
        <v>1972</v>
      </c>
      <c r="M730" s="4">
        <v>385</v>
      </c>
      <c r="N730" s="4">
        <v>507</v>
      </c>
      <c r="O730" s="5"/>
    </row>
    <row r="731" spans="1:15" ht="15.75" thickBot="1" x14ac:dyDescent="0.3">
      <c r="A731" s="3" t="s">
        <v>1157</v>
      </c>
      <c r="B731" s="4" t="s">
        <v>775</v>
      </c>
      <c r="C731" s="4">
        <v>1.48</v>
      </c>
      <c r="D731" s="4">
        <v>3.5390000000000001</v>
      </c>
      <c r="F731" s="3" t="s">
        <v>1152</v>
      </c>
      <c r="G731" s="4" t="s">
        <v>1988</v>
      </c>
      <c r="H731" s="4">
        <v>1.823</v>
      </c>
      <c r="I731" s="4">
        <v>2.5710000000000002</v>
      </c>
      <c r="K731" s="3" t="s">
        <v>1111</v>
      </c>
      <c r="L731" s="4" t="s">
        <v>2339</v>
      </c>
      <c r="M731" s="4">
        <v>786</v>
      </c>
      <c r="N731" s="4">
        <v>876</v>
      </c>
      <c r="O731" s="5"/>
    </row>
    <row r="732" spans="1:15" ht="15.75" thickBot="1" x14ac:dyDescent="0.3">
      <c r="A732" s="3" t="s">
        <v>1158</v>
      </c>
      <c r="B732" s="4" t="s">
        <v>1159</v>
      </c>
      <c r="C732" s="4">
        <v>287</v>
      </c>
      <c r="D732" s="4">
        <v>701</v>
      </c>
      <c r="F732" s="3" t="s">
        <v>1153</v>
      </c>
      <c r="G732" s="4" t="s">
        <v>2074</v>
      </c>
      <c r="H732" s="4">
        <v>2.1659999999999999</v>
      </c>
      <c r="I732" s="4">
        <v>4.1559999999999997</v>
      </c>
      <c r="K732" s="3" t="s">
        <v>1112</v>
      </c>
      <c r="L732" s="4" t="s">
        <v>1684</v>
      </c>
      <c r="M732" s="4">
        <v>189</v>
      </c>
      <c r="N732" s="4">
        <v>266</v>
      </c>
      <c r="O732" s="5"/>
    </row>
    <row r="733" spans="1:15" ht="15.75" thickBot="1" x14ac:dyDescent="0.3">
      <c r="A733" s="3" t="s">
        <v>1160</v>
      </c>
      <c r="B733" s="4" t="s">
        <v>521</v>
      </c>
      <c r="C733" s="4">
        <v>439</v>
      </c>
      <c r="D733" s="4">
        <v>762</v>
      </c>
      <c r="F733" s="3" t="s">
        <v>1154</v>
      </c>
      <c r="G733" s="4" t="s">
        <v>772</v>
      </c>
      <c r="H733" s="4">
        <v>1.6459999999999999</v>
      </c>
      <c r="I733" s="4">
        <v>3.18</v>
      </c>
      <c r="K733" s="3" t="s">
        <v>1113</v>
      </c>
      <c r="L733" s="4" t="s">
        <v>1883</v>
      </c>
      <c r="M733" s="4">
        <v>2.4489999999999998</v>
      </c>
      <c r="N733" s="4">
        <v>2.6440000000000001</v>
      </c>
      <c r="O733" s="5"/>
    </row>
    <row r="734" spans="1:15" ht="15.75" thickBot="1" x14ac:dyDescent="0.3">
      <c r="A734" s="3" t="s">
        <v>1161</v>
      </c>
      <c r="B734" s="4" t="s">
        <v>1162</v>
      </c>
      <c r="C734" s="4">
        <v>691</v>
      </c>
      <c r="D734" s="4">
        <v>1.093</v>
      </c>
      <c r="F734" s="3" t="s">
        <v>1155</v>
      </c>
      <c r="G734" s="4" t="s">
        <v>1898</v>
      </c>
      <c r="H734" s="4">
        <v>520</v>
      </c>
      <c r="I734" s="4">
        <v>976</v>
      </c>
      <c r="K734" s="3" t="s">
        <v>2370</v>
      </c>
      <c r="L734" s="4" t="s">
        <v>853</v>
      </c>
      <c r="M734" s="4">
        <v>435</v>
      </c>
      <c r="N734" s="4">
        <v>643</v>
      </c>
      <c r="O734" s="5"/>
    </row>
    <row r="735" spans="1:15" ht="15.75" thickBot="1" x14ac:dyDescent="0.3">
      <c r="A735" s="3" t="s">
        <v>950</v>
      </c>
      <c r="B735" s="4" t="s">
        <v>383</v>
      </c>
      <c r="C735" s="4">
        <v>41</v>
      </c>
      <c r="D735" s="4">
        <v>260</v>
      </c>
      <c r="F735" s="3" t="s">
        <v>1157</v>
      </c>
      <c r="G735" s="4" t="s">
        <v>713</v>
      </c>
      <c r="H735" s="4">
        <v>2.4670000000000001</v>
      </c>
      <c r="I735" s="4">
        <v>3.601</v>
      </c>
      <c r="K735" s="3" t="s">
        <v>1115</v>
      </c>
      <c r="L735" s="4" t="s">
        <v>1812</v>
      </c>
      <c r="M735" s="4">
        <v>267</v>
      </c>
      <c r="N735" s="4">
        <v>363</v>
      </c>
      <c r="O735" s="5"/>
    </row>
    <row r="736" spans="1:15" ht="15.75" thickBot="1" x14ac:dyDescent="0.3">
      <c r="A736" s="3" t="s">
        <v>1163</v>
      </c>
      <c r="B736" s="4" t="s">
        <v>1144</v>
      </c>
      <c r="C736" s="4">
        <v>22</v>
      </c>
      <c r="D736" s="4">
        <v>723</v>
      </c>
      <c r="F736" s="3" t="s">
        <v>1158</v>
      </c>
      <c r="G736" s="4" t="s">
        <v>853</v>
      </c>
      <c r="H736" s="4">
        <v>444</v>
      </c>
      <c r="I736" s="4">
        <v>656</v>
      </c>
      <c r="K736" s="3" t="s">
        <v>2371</v>
      </c>
      <c r="L736" s="4" t="s">
        <v>2065</v>
      </c>
      <c r="M736" s="4">
        <v>1.756</v>
      </c>
      <c r="N736" s="4">
        <v>2.4489999999999998</v>
      </c>
      <c r="O736" s="5"/>
    </row>
    <row r="737" spans="1:15" ht="15.75" thickBot="1" x14ac:dyDescent="0.3">
      <c r="A737" s="3" t="s">
        <v>1164</v>
      </c>
      <c r="B737" s="4" t="s">
        <v>1165</v>
      </c>
      <c r="C737" s="4">
        <v>850</v>
      </c>
      <c r="D737" s="4">
        <v>2.036</v>
      </c>
      <c r="F737" s="3" t="s">
        <v>1160</v>
      </c>
      <c r="G737" s="4" t="s">
        <v>415</v>
      </c>
      <c r="H737" s="4">
        <v>480</v>
      </c>
      <c r="I737" s="4">
        <v>709</v>
      </c>
      <c r="K737" s="3" t="s">
        <v>1119</v>
      </c>
      <c r="L737" s="4" t="s">
        <v>994</v>
      </c>
      <c r="M737" s="4">
        <v>1.4370000000000001</v>
      </c>
      <c r="N737" s="4">
        <v>2.02</v>
      </c>
      <c r="O737" s="5"/>
    </row>
    <row r="738" spans="1:15" ht="15.75" thickBot="1" x14ac:dyDescent="0.3">
      <c r="A738" s="3" t="s">
        <v>1166</v>
      </c>
      <c r="B738" s="4" t="s">
        <v>1165</v>
      </c>
      <c r="C738" s="4">
        <v>850</v>
      </c>
      <c r="D738" s="4">
        <v>2.036</v>
      </c>
      <c r="F738" s="3" t="s">
        <v>1161</v>
      </c>
      <c r="G738" s="4" t="s">
        <v>468</v>
      </c>
      <c r="H738" s="4">
        <v>1.105</v>
      </c>
      <c r="I738" s="4">
        <v>1.2430000000000001</v>
      </c>
      <c r="K738" s="3" t="s">
        <v>1121</v>
      </c>
      <c r="L738" s="4" t="s">
        <v>1919</v>
      </c>
      <c r="M738" s="4">
        <v>319</v>
      </c>
      <c r="N738" s="4">
        <v>429</v>
      </c>
      <c r="O738" s="5"/>
    </row>
    <row r="739" spans="1:15" ht="15.75" thickBot="1" x14ac:dyDescent="0.3">
      <c r="A739" s="3" t="s">
        <v>1167</v>
      </c>
      <c r="B739" s="4" t="s">
        <v>775</v>
      </c>
      <c r="C739" s="4">
        <v>6.2320000000000002</v>
      </c>
      <c r="D739" s="4">
        <v>14.898</v>
      </c>
      <c r="F739" s="3" t="s">
        <v>950</v>
      </c>
      <c r="G739" s="4" t="s">
        <v>2075</v>
      </c>
      <c r="H739" s="4">
        <v>204</v>
      </c>
      <c r="I739" s="4">
        <v>259</v>
      </c>
      <c r="K739" s="3" t="s">
        <v>1123</v>
      </c>
      <c r="L739" s="4" t="s">
        <v>2340</v>
      </c>
      <c r="M739" s="4">
        <v>1.0009999999999999</v>
      </c>
      <c r="N739" s="4">
        <v>1.0860000000000001</v>
      </c>
      <c r="O739" s="5"/>
    </row>
    <row r="740" spans="1:15" ht="15.75" thickBot="1" x14ac:dyDescent="0.3">
      <c r="A740" s="3" t="s">
        <v>1168</v>
      </c>
      <c r="B740" s="4" t="s">
        <v>1004</v>
      </c>
      <c r="C740" s="4">
        <v>116</v>
      </c>
      <c r="D740" s="4">
        <v>743</v>
      </c>
      <c r="F740" s="3" t="s">
        <v>1163</v>
      </c>
      <c r="G740" s="4" t="s">
        <v>710</v>
      </c>
      <c r="H740" s="4">
        <v>234</v>
      </c>
      <c r="I740" s="4">
        <v>734</v>
      </c>
      <c r="K740" s="3" t="s">
        <v>1124</v>
      </c>
      <c r="L740" s="4" t="s">
        <v>2333</v>
      </c>
      <c r="M740" s="4">
        <v>193</v>
      </c>
      <c r="N740" s="4">
        <v>201</v>
      </c>
      <c r="O740" s="5"/>
    </row>
    <row r="741" spans="1:15" ht="15.75" thickBot="1" x14ac:dyDescent="0.3">
      <c r="A741" s="3" t="s">
        <v>1169</v>
      </c>
      <c r="B741" s="4" t="s">
        <v>1170</v>
      </c>
      <c r="C741" s="4">
        <v>990</v>
      </c>
      <c r="D741" s="4">
        <v>3.2759999999999998</v>
      </c>
      <c r="F741" s="3" t="s">
        <v>1164</v>
      </c>
      <c r="G741" s="4" t="s">
        <v>2076</v>
      </c>
      <c r="H741" s="4">
        <v>1.893</v>
      </c>
      <c r="I741" s="4">
        <v>2.6339999999999999</v>
      </c>
      <c r="K741" s="3" t="s">
        <v>1125</v>
      </c>
      <c r="L741" s="4" t="s">
        <v>699</v>
      </c>
      <c r="M741" s="4">
        <v>808</v>
      </c>
      <c r="N741" s="4">
        <v>885</v>
      </c>
      <c r="O741" s="5"/>
    </row>
    <row r="742" spans="1:15" ht="15.75" thickBot="1" x14ac:dyDescent="0.3">
      <c r="A742" s="3" t="s">
        <v>1171</v>
      </c>
      <c r="B742" s="4" t="s">
        <v>1172</v>
      </c>
      <c r="C742" s="4">
        <v>3.79</v>
      </c>
      <c r="D742" s="4">
        <v>4.7640000000000002</v>
      </c>
      <c r="F742" s="3" t="s">
        <v>1166</v>
      </c>
      <c r="G742" s="4" t="s">
        <v>2076</v>
      </c>
      <c r="H742" s="4">
        <v>1.893</v>
      </c>
      <c r="I742" s="4">
        <v>2.6339999999999999</v>
      </c>
      <c r="K742" s="3" t="s">
        <v>1127</v>
      </c>
      <c r="L742" s="4" t="s">
        <v>2054</v>
      </c>
      <c r="M742" s="4">
        <v>4.141</v>
      </c>
      <c r="N742" s="4">
        <v>4.8899999999999997</v>
      </c>
      <c r="O742" s="5"/>
    </row>
    <row r="743" spans="1:15" ht="15.75" thickBot="1" x14ac:dyDescent="0.3">
      <c r="A743" s="3" t="s">
        <v>1173</v>
      </c>
      <c r="B743" s="4" t="s">
        <v>305</v>
      </c>
      <c r="C743" s="4">
        <v>93</v>
      </c>
      <c r="D743" s="4">
        <v>782</v>
      </c>
      <c r="F743" s="3" t="s">
        <v>1167</v>
      </c>
      <c r="G743" s="4" t="s">
        <v>1027</v>
      </c>
      <c r="H743" s="4">
        <v>11.894</v>
      </c>
      <c r="I743" s="4">
        <v>18.856999999999999</v>
      </c>
      <c r="K743" s="3" t="s">
        <v>1128</v>
      </c>
      <c r="L743" s="4" t="s">
        <v>2211</v>
      </c>
      <c r="M743" s="4">
        <v>1.119</v>
      </c>
      <c r="N743" s="4">
        <v>1.2150000000000001</v>
      </c>
      <c r="O743" s="5"/>
    </row>
    <row r="744" spans="1:15" ht="15.75" thickBot="1" x14ac:dyDescent="0.3">
      <c r="A744" s="3" t="s">
        <v>752</v>
      </c>
      <c r="B744" s="4" t="s">
        <v>27</v>
      </c>
      <c r="C744" s="4">
        <v>181</v>
      </c>
      <c r="D744" s="4">
        <v>1.014</v>
      </c>
      <c r="F744" s="3" t="s">
        <v>1168</v>
      </c>
      <c r="G744" s="4" t="s">
        <v>2077</v>
      </c>
      <c r="H744" s="4">
        <v>263</v>
      </c>
      <c r="I744" s="4">
        <v>796</v>
      </c>
      <c r="K744" s="3" t="s">
        <v>2372</v>
      </c>
      <c r="L744" s="4" t="s">
        <v>1879</v>
      </c>
      <c r="M744" s="4">
        <v>2.6280000000000001</v>
      </c>
      <c r="N744" s="4">
        <v>3.093</v>
      </c>
      <c r="O744" s="5"/>
    </row>
    <row r="745" spans="1:15" ht="15.75" thickBot="1" x14ac:dyDescent="0.3">
      <c r="A745" s="3" t="s">
        <v>648</v>
      </c>
      <c r="B745" s="4" t="s">
        <v>1097</v>
      </c>
      <c r="C745" s="4">
        <v>119</v>
      </c>
      <c r="D745" s="4">
        <v>600</v>
      </c>
      <c r="F745" s="3" t="s">
        <v>1171</v>
      </c>
      <c r="G745" s="4" t="s">
        <v>957</v>
      </c>
      <c r="H745" s="4">
        <v>8.3800000000000008</v>
      </c>
      <c r="I745" s="4">
        <v>11.157999999999999</v>
      </c>
      <c r="K745" s="3" t="s">
        <v>1132</v>
      </c>
      <c r="L745" s="4" t="s">
        <v>853</v>
      </c>
      <c r="M745" s="4">
        <v>394</v>
      </c>
      <c r="N745" s="4">
        <v>582</v>
      </c>
      <c r="O745" s="5"/>
    </row>
    <row r="746" spans="1:15" ht="15.75" thickBot="1" x14ac:dyDescent="0.3">
      <c r="A746" s="3" t="s">
        <v>1174</v>
      </c>
      <c r="B746" s="4" t="s">
        <v>1175</v>
      </c>
      <c r="C746" s="4">
        <v>161</v>
      </c>
      <c r="D746" s="4">
        <v>715</v>
      </c>
      <c r="F746" s="3" t="s">
        <v>2078</v>
      </c>
      <c r="G746" s="4" t="s">
        <v>1093</v>
      </c>
      <c r="H746" s="4">
        <v>263</v>
      </c>
      <c r="I746" s="4">
        <v>683</v>
      </c>
      <c r="K746" s="3" t="s">
        <v>1133</v>
      </c>
      <c r="L746" s="4" t="s">
        <v>483</v>
      </c>
      <c r="M746" s="4">
        <v>1.4530000000000001</v>
      </c>
      <c r="N746" s="4">
        <v>1.58</v>
      </c>
      <c r="O746" s="5"/>
    </row>
    <row r="747" spans="1:15" ht="15.75" thickBot="1" x14ac:dyDescent="0.3">
      <c r="A747" s="3" t="s">
        <v>1176</v>
      </c>
      <c r="B747" s="4" t="s">
        <v>1177</v>
      </c>
      <c r="C747" s="4">
        <v>243</v>
      </c>
      <c r="D747" s="4">
        <v>884</v>
      </c>
      <c r="F747" s="3" t="s">
        <v>752</v>
      </c>
      <c r="G747" s="4" t="s">
        <v>517</v>
      </c>
      <c r="H747" s="4">
        <v>499</v>
      </c>
      <c r="I747" s="4">
        <v>1.198</v>
      </c>
      <c r="K747" s="3" t="s">
        <v>1134</v>
      </c>
      <c r="L747" s="4" t="s">
        <v>2116</v>
      </c>
      <c r="M747" s="4">
        <v>269</v>
      </c>
      <c r="N747" s="4">
        <v>309</v>
      </c>
      <c r="O747" s="5"/>
    </row>
    <row r="748" spans="1:15" ht="15.75" thickBot="1" x14ac:dyDescent="0.3">
      <c r="A748" s="3" t="s">
        <v>1178</v>
      </c>
      <c r="B748" s="4" t="s">
        <v>162</v>
      </c>
      <c r="C748" s="4">
        <v>112</v>
      </c>
      <c r="D748" s="4">
        <v>440</v>
      </c>
      <c r="F748" s="3" t="s">
        <v>648</v>
      </c>
      <c r="G748" s="4" t="s">
        <v>1558</v>
      </c>
      <c r="H748" s="4">
        <v>238</v>
      </c>
      <c r="I748" s="4">
        <v>549</v>
      </c>
      <c r="K748" s="3" t="s">
        <v>1136</v>
      </c>
      <c r="L748" s="4" t="s">
        <v>2344</v>
      </c>
      <c r="M748" s="4">
        <v>601</v>
      </c>
      <c r="N748" s="4">
        <v>663</v>
      </c>
      <c r="O748" s="5"/>
    </row>
    <row r="749" spans="1:15" ht="15.75" thickBot="1" x14ac:dyDescent="0.3">
      <c r="A749" s="3" t="s">
        <v>1179</v>
      </c>
      <c r="B749" s="4" t="s">
        <v>162</v>
      </c>
      <c r="C749" s="4">
        <v>427</v>
      </c>
      <c r="D749" s="4">
        <v>1.68</v>
      </c>
      <c r="F749" s="3" t="s">
        <v>1174</v>
      </c>
      <c r="G749" s="4" t="s">
        <v>1957</v>
      </c>
      <c r="H749" s="4">
        <v>778</v>
      </c>
      <c r="I749" s="4">
        <v>981</v>
      </c>
      <c r="K749" s="3" t="s">
        <v>1138</v>
      </c>
      <c r="L749" s="4" t="s">
        <v>2177</v>
      </c>
      <c r="M749" s="4">
        <v>583</v>
      </c>
      <c r="N749" s="4">
        <v>608</v>
      </c>
      <c r="O749" s="5"/>
    </row>
    <row r="750" spans="1:15" ht="15.75" thickBot="1" x14ac:dyDescent="0.3">
      <c r="A750" s="3" t="s">
        <v>1180</v>
      </c>
      <c r="B750" s="4" t="s">
        <v>1181</v>
      </c>
      <c r="C750" s="4">
        <v>468</v>
      </c>
      <c r="D750" s="4">
        <v>1.026</v>
      </c>
      <c r="F750" s="3" t="s">
        <v>1176</v>
      </c>
      <c r="G750" s="4" t="s">
        <v>426</v>
      </c>
      <c r="H750" s="4">
        <v>634</v>
      </c>
      <c r="I750" s="4">
        <v>961</v>
      </c>
      <c r="K750" s="3" t="s">
        <v>1139</v>
      </c>
      <c r="L750" s="4" t="s">
        <v>844</v>
      </c>
      <c r="M750" s="4">
        <v>5.6980000000000004</v>
      </c>
      <c r="N750" s="4">
        <v>7.0780000000000003</v>
      </c>
      <c r="O750" s="5"/>
    </row>
    <row r="751" spans="1:15" ht="15.75" thickBot="1" x14ac:dyDescent="0.3">
      <c r="A751" s="3" t="s">
        <v>1182</v>
      </c>
      <c r="B751" s="4" t="s">
        <v>1181</v>
      </c>
      <c r="C751" s="4">
        <v>468</v>
      </c>
      <c r="D751" s="4">
        <v>1.026</v>
      </c>
      <c r="F751" s="3" t="s">
        <v>1178</v>
      </c>
      <c r="G751" s="4" t="s">
        <v>754</v>
      </c>
      <c r="H751" s="4">
        <v>163</v>
      </c>
      <c r="I751" s="4">
        <v>440</v>
      </c>
      <c r="K751" s="3" t="s">
        <v>1140</v>
      </c>
      <c r="L751" s="4" t="s">
        <v>2235</v>
      </c>
      <c r="M751" s="4">
        <v>432</v>
      </c>
      <c r="N751" s="4">
        <v>498</v>
      </c>
      <c r="O751" s="5"/>
    </row>
    <row r="752" spans="1:15" ht="15.75" thickBot="1" x14ac:dyDescent="0.3">
      <c r="A752" s="3" t="s">
        <v>1183</v>
      </c>
      <c r="B752" s="4" t="s">
        <v>1184</v>
      </c>
      <c r="C752" s="4">
        <v>2.4060000000000001</v>
      </c>
      <c r="D752" s="4">
        <v>5.9180000000000001</v>
      </c>
      <c r="F752" s="3" t="s">
        <v>1179</v>
      </c>
      <c r="G752" s="4" t="s">
        <v>880</v>
      </c>
      <c r="H752" s="4">
        <v>676</v>
      </c>
      <c r="I752" s="4">
        <v>2.0910000000000002</v>
      </c>
      <c r="K752" s="3" t="s">
        <v>2072</v>
      </c>
      <c r="L752" s="4" t="s">
        <v>2373</v>
      </c>
      <c r="M752" s="4">
        <v>364</v>
      </c>
      <c r="N752" s="4">
        <v>414</v>
      </c>
      <c r="O752" s="5"/>
    </row>
    <row r="753" spans="1:15" ht="15.75" thickBot="1" x14ac:dyDescent="0.3">
      <c r="A753" s="3" t="s">
        <v>1185</v>
      </c>
      <c r="B753" s="4" t="s">
        <v>545</v>
      </c>
      <c r="C753" s="4">
        <v>308</v>
      </c>
      <c r="D753" s="4">
        <v>681</v>
      </c>
      <c r="F753" s="3" t="s">
        <v>1180</v>
      </c>
      <c r="G753" s="4" t="s">
        <v>1790</v>
      </c>
      <c r="H753" s="4">
        <v>836</v>
      </c>
      <c r="I753" s="4">
        <v>1.19</v>
      </c>
      <c r="K753" s="3" t="s">
        <v>2374</v>
      </c>
      <c r="L753" s="4" t="s">
        <v>1959</v>
      </c>
      <c r="M753" s="4">
        <v>614</v>
      </c>
      <c r="N753" s="4">
        <v>794</v>
      </c>
      <c r="O753" s="5"/>
    </row>
    <row r="754" spans="1:15" ht="15.75" thickBot="1" x14ac:dyDescent="0.3">
      <c r="A754" s="3" t="s">
        <v>1186</v>
      </c>
      <c r="B754" s="4" t="s">
        <v>112</v>
      </c>
      <c r="C754" s="4">
        <v>107</v>
      </c>
      <c r="D754" s="4">
        <v>727</v>
      </c>
      <c r="F754" s="3" t="s">
        <v>1182</v>
      </c>
      <c r="G754" s="4" t="s">
        <v>1790</v>
      </c>
      <c r="H754" s="4">
        <v>836</v>
      </c>
      <c r="I754" s="4">
        <v>1.19</v>
      </c>
      <c r="K754" s="3" t="s">
        <v>1143</v>
      </c>
      <c r="L754" s="4" t="s">
        <v>1392</v>
      </c>
      <c r="M754" s="4">
        <v>548</v>
      </c>
      <c r="N754" s="4">
        <v>825</v>
      </c>
      <c r="O754" s="5"/>
    </row>
    <row r="755" spans="1:15" ht="15.75" thickBot="1" x14ac:dyDescent="0.3">
      <c r="A755" s="3" t="s">
        <v>1187</v>
      </c>
      <c r="B755" s="4" t="s">
        <v>507</v>
      </c>
      <c r="C755" s="4">
        <v>21</v>
      </c>
      <c r="D755" s="4">
        <v>270</v>
      </c>
      <c r="F755" s="3" t="s">
        <v>1183</v>
      </c>
      <c r="G755" s="4" t="s">
        <v>894</v>
      </c>
      <c r="H755" s="4">
        <v>4.0679999999999996</v>
      </c>
      <c r="I755" s="4">
        <v>6.2439999999999998</v>
      </c>
      <c r="K755" s="3" t="s">
        <v>1145</v>
      </c>
      <c r="L755" s="4" t="s">
        <v>1812</v>
      </c>
      <c r="M755" s="4">
        <v>746</v>
      </c>
      <c r="N755" s="4">
        <v>1.014</v>
      </c>
      <c r="O755" s="5"/>
    </row>
    <row r="756" spans="1:15" ht="15.75" thickBot="1" x14ac:dyDescent="0.3">
      <c r="A756" s="3" t="s">
        <v>1188</v>
      </c>
      <c r="B756" s="4" t="s">
        <v>1189</v>
      </c>
      <c r="C756" s="4">
        <v>1.3260000000000001</v>
      </c>
      <c r="D756" s="4">
        <v>2.375</v>
      </c>
      <c r="F756" s="3" t="s">
        <v>1185</v>
      </c>
      <c r="G756" s="4" t="s">
        <v>1842</v>
      </c>
      <c r="H756" s="4">
        <v>405</v>
      </c>
      <c r="I756" s="4">
        <v>696</v>
      </c>
      <c r="K756" s="3" t="s">
        <v>1146</v>
      </c>
      <c r="L756" s="4" t="s">
        <v>694</v>
      </c>
      <c r="M756" s="4">
        <v>406</v>
      </c>
      <c r="N756" s="4">
        <v>573</v>
      </c>
      <c r="O756" s="5"/>
    </row>
    <row r="757" spans="1:15" ht="15.75" thickBot="1" x14ac:dyDescent="0.3">
      <c r="A757" s="3" t="s">
        <v>1190</v>
      </c>
      <c r="B757" s="4" t="s">
        <v>1191</v>
      </c>
      <c r="C757" s="4">
        <v>313</v>
      </c>
      <c r="D757" s="4">
        <v>1.115</v>
      </c>
      <c r="F757" s="3" t="s">
        <v>1186</v>
      </c>
      <c r="G757" s="4" t="s">
        <v>748</v>
      </c>
      <c r="H757" s="4">
        <v>266</v>
      </c>
      <c r="I757" s="4">
        <v>668</v>
      </c>
      <c r="K757" s="3" t="s">
        <v>1148</v>
      </c>
      <c r="L757" s="4" t="s">
        <v>2120</v>
      </c>
      <c r="M757" s="4">
        <v>2.5880000000000001</v>
      </c>
      <c r="N757" s="4">
        <v>2.96</v>
      </c>
      <c r="O757" s="5"/>
    </row>
    <row r="758" spans="1:15" ht="15.75" thickBot="1" x14ac:dyDescent="0.3">
      <c r="A758" s="3" t="s">
        <v>987</v>
      </c>
      <c r="B758" s="4" t="s">
        <v>1192</v>
      </c>
      <c r="C758" s="4">
        <v>131</v>
      </c>
      <c r="D758" s="4">
        <v>327</v>
      </c>
      <c r="F758" s="3" t="s">
        <v>2079</v>
      </c>
      <c r="G758" s="4" t="s">
        <v>1073</v>
      </c>
      <c r="H758" s="4">
        <v>87</v>
      </c>
      <c r="I758" s="4">
        <v>220</v>
      </c>
      <c r="K758" s="3" t="s">
        <v>1149</v>
      </c>
      <c r="L758" s="4" t="s">
        <v>903</v>
      </c>
      <c r="M758" s="4">
        <v>36.947000000000003</v>
      </c>
      <c r="N758" s="4">
        <v>47.11</v>
      </c>
      <c r="O758" s="5"/>
    </row>
    <row r="759" spans="1:15" ht="15.75" thickBot="1" x14ac:dyDescent="0.3">
      <c r="A759" s="3" t="s">
        <v>118</v>
      </c>
      <c r="B759" s="4" t="s">
        <v>48</v>
      </c>
      <c r="C759" s="4">
        <v>200</v>
      </c>
      <c r="D759" s="4">
        <v>423</v>
      </c>
      <c r="F759" s="3" t="s">
        <v>1188</v>
      </c>
      <c r="G759" s="4" t="s">
        <v>1856</v>
      </c>
      <c r="H759" s="4">
        <v>2.258</v>
      </c>
      <c r="I759" s="4">
        <v>2.7450000000000001</v>
      </c>
      <c r="K759" s="3" t="s">
        <v>1150</v>
      </c>
      <c r="L759" s="4" t="s">
        <v>2098</v>
      </c>
      <c r="M759" s="4">
        <v>3.1989999999999998</v>
      </c>
      <c r="N759" s="4">
        <v>3.5579999999999998</v>
      </c>
      <c r="O759" s="5"/>
    </row>
    <row r="760" spans="1:15" ht="15.75" thickBot="1" x14ac:dyDescent="0.3">
      <c r="A760" s="3" t="s">
        <v>1193</v>
      </c>
      <c r="B760" s="4" t="s">
        <v>1194</v>
      </c>
      <c r="C760" s="4">
        <v>16.971</v>
      </c>
      <c r="D760" s="4">
        <v>29.385999999999999</v>
      </c>
      <c r="F760" s="3" t="s">
        <v>1190</v>
      </c>
      <c r="G760" s="4" t="s">
        <v>1990</v>
      </c>
      <c r="H760" s="4">
        <v>685</v>
      </c>
      <c r="I760" s="4">
        <v>1.202</v>
      </c>
      <c r="K760" s="3" t="s">
        <v>1152</v>
      </c>
      <c r="L760" s="4" t="s">
        <v>2098</v>
      </c>
      <c r="M760" s="4">
        <v>3.1989999999999998</v>
      </c>
      <c r="N760" s="4">
        <v>3.5579999999999998</v>
      </c>
      <c r="O760" s="5"/>
    </row>
    <row r="761" spans="1:15" ht="15.75" thickBot="1" x14ac:dyDescent="0.3">
      <c r="A761" s="3" t="s">
        <v>1195</v>
      </c>
      <c r="B761" s="4" t="s">
        <v>775</v>
      </c>
      <c r="C761" s="4">
        <v>1.359</v>
      </c>
      <c r="D761" s="4">
        <v>3.2480000000000002</v>
      </c>
      <c r="F761" s="3" t="s">
        <v>987</v>
      </c>
      <c r="G761" s="4" t="s">
        <v>2080</v>
      </c>
      <c r="H761" s="4">
        <v>130</v>
      </c>
      <c r="I761" s="4">
        <v>316</v>
      </c>
      <c r="K761" s="3" t="s">
        <v>1153</v>
      </c>
      <c r="L761" s="4" t="s">
        <v>820</v>
      </c>
      <c r="M761" s="4">
        <v>3</v>
      </c>
      <c r="N761" s="4">
        <v>4.5270000000000001</v>
      </c>
      <c r="O761" s="5"/>
    </row>
    <row r="762" spans="1:15" ht="15.75" thickBot="1" x14ac:dyDescent="0.3">
      <c r="A762" s="3" t="s">
        <v>599</v>
      </c>
      <c r="B762" s="4" t="s">
        <v>1196</v>
      </c>
      <c r="C762" s="4">
        <v>545</v>
      </c>
      <c r="D762" s="4">
        <v>997</v>
      </c>
      <c r="F762" s="3" t="s">
        <v>118</v>
      </c>
      <c r="G762" s="4" t="s">
        <v>433</v>
      </c>
      <c r="H762" s="4">
        <v>237</v>
      </c>
      <c r="I762" s="4">
        <v>397</v>
      </c>
      <c r="K762" s="3" t="s">
        <v>1154</v>
      </c>
      <c r="L762" s="4" t="s">
        <v>797</v>
      </c>
      <c r="M762" s="4">
        <v>2.2639999999999998</v>
      </c>
      <c r="N762" s="4">
        <v>3.464</v>
      </c>
      <c r="O762" s="5"/>
    </row>
    <row r="763" spans="1:15" ht="15.75" thickBot="1" x14ac:dyDescent="0.3">
      <c r="A763" s="3" t="s">
        <v>1197</v>
      </c>
      <c r="B763" s="4" t="s">
        <v>618</v>
      </c>
      <c r="C763" s="4">
        <v>82</v>
      </c>
      <c r="D763" s="4">
        <v>408</v>
      </c>
      <c r="F763" s="3" t="s">
        <v>1193</v>
      </c>
      <c r="G763" s="4" t="s">
        <v>855</v>
      </c>
      <c r="H763" s="4">
        <v>30.152000000000001</v>
      </c>
      <c r="I763" s="4">
        <v>36.198</v>
      </c>
      <c r="K763" s="3" t="s">
        <v>1155</v>
      </c>
      <c r="L763" s="4" t="s">
        <v>2011</v>
      </c>
      <c r="M763" s="4">
        <v>736</v>
      </c>
      <c r="N763" s="4">
        <v>1.0629999999999999</v>
      </c>
      <c r="O763" s="5"/>
    </row>
    <row r="764" spans="1:15" ht="15.75" thickBot="1" x14ac:dyDescent="0.3">
      <c r="A764" s="3" t="s">
        <v>1198</v>
      </c>
      <c r="B764" s="4" t="s">
        <v>822</v>
      </c>
      <c r="C764" s="4">
        <v>142</v>
      </c>
      <c r="D764" s="4">
        <v>510</v>
      </c>
      <c r="F764" s="3" t="s">
        <v>2081</v>
      </c>
      <c r="G764" s="4" t="s">
        <v>2082</v>
      </c>
      <c r="H764" s="4">
        <v>2.6</v>
      </c>
      <c r="I764" s="4">
        <v>3.5219999999999998</v>
      </c>
      <c r="K764" s="3" t="s">
        <v>1157</v>
      </c>
      <c r="L764" s="4" t="s">
        <v>2375</v>
      </c>
      <c r="M764" s="4">
        <v>3.4510000000000001</v>
      </c>
      <c r="N764" s="4">
        <v>4.109</v>
      </c>
      <c r="O764" s="5"/>
    </row>
    <row r="765" spans="1:15" ht="15.75" thickBot="1" x14ac:dyDescent="0.3">
      <c r="A765" s="3" t="s">
        <v>1199</v>
      </c>
      <c r="B765" s="4" t="s">
        <v>1063</v>
      </c>
      <c r="C765" s="4">
        <v>210</v>
      </c>
      <c r="D765" s="4">
        <v>461</v>
      </c>
      <c r="F765" s="3" t="s">
        <v>599</v>
      </c>
      <c r="G765" s="4" t="s">
        <v>2083</v>
      </c>
      <c r="H765" s="4">
        <v>1.0609999999999999</v>
      </c>
      <c r="I765" s="4">
        <v>1.232</v>
      </c>
      <c r="K765" s="3" t="s">
        <v>1158</v>
      </c>
      <c r="L765" s="4" t="s">
        <v>1837</v>
      </c>
      <c r="M765" s="4">
        <v>619</v>
      </c>
      <c r="N765" s="4">
        <v>782</v>
      </c>
      <c r="O765" s="5"/>
    </row>
    <row r="766" spans="1:15" ht="15.75" thickBot="1" x14ac:dyDescent="0.3">
      <c r="A766" s="3" t="s">
        <v>1200</v>
      </c>
      <c r="B766" s="4" t="s">
        <v>1201</v>
      </c>
      <c r="C766" s="4">
        <v>263</v>
      </c>
      <c r="D766" s="4">
        <v>451</v>
      </c>
      <c r="F766" s="3" t="s">
        <v>2084</v>
      </c>
      <c r="G766" s="4" t="s">
        <v>1823</v>
      </c>
      <c r="H766" s="4">
        <v>308</v>
      </c>
      <c r="I766" s="4">
        <v>400</v>
      </c>
      <c r="K766" s="3" t="s">
        <v>1160</v>
      </c>
      <c r="L766" s="4" t="s">
        <v>2235</v>
      </c>
      <c r="M766" s="4">
        <v>642</v>
      </c>
      <c r="N766" s="4">
        <v>740</v>
      </c>
      <c r="O766" s="5"/>
    </row>
    <row r="767" spans="1:15" ht="15.75" thickBot="1" x14ac:dyDescent="0.3">
      <c r="A767" s="3" t="s">
        <v>1202</v>
      </c>
      <c r="B767" s="4" t="s">
        <v>406</v>
      </c>
      <c r="C767" s="4">
        <v>117</v>
      </c>
      <c r="D767" s="4">
        <v>421</v>
      </c>
      <c r="F767" s="3" t="s">
        <v>1198</v>
      </c>
      <c r="G767" s="4" t="s">
        <v>996</v>
      </c>
      <c r="H767" s="4">
        <v>337</v>
      </c>
      <c r="I767" s="4">
        <v>547</v>
      </c>
      <c r="K767" s="3" t="s">
        <v>1161</v>
      </c>
      <c r="L767" s="4" t="s">
        <v>2185</v>
      </c>
      <c r="M767" s="4">
        <v>1.454</v>
      </c>
      <c r="N767" s="4">
        <v>1.5009999999999999</v>
      </c>
      <c r="O767" s="5"/>
    </row>
    <row r="768" spans="1:15" ht="15.75" thickBot="1" x14ac:dyDescent="0.3">
      <c r="A768" s="3" t="s">
        <v>1203</v>
      </c>
      <c r="B768" s="4" t="s">
        <v>1204</v>
      </c>
      <c r="C768" s="4">
        <v>1.4750000000000001</v>
      </c>
      <c r="D768" s="4">
        <v>2.8929999999999998</v>
      </c>
      <c r="F768" s="3" t="s">
        <v>1199</v>
      </c>
      <c r="G768" s="4" t="s">
        <v>2085</v>
      </c>
      <c r="H768" s="4">
        <v>328</v>
      </c>
      <c r="I768" s="4">
        <v>450</v>
      </c>
      <c r="K768" s="3" t="s">
        <v>950</v>
      </c>
      <c r="L768" s="4" t="s">
        <v>1780</v>
      </c>
      <c r="M768" s="4">
        <v>251</v>
      </c>
      <c r="N768" s="4">
        <v>296</v>
      </c>
      <c r="O768" s="5"/>
    </row>
    <row r="769" spans="1:15" ht="15.75" thickBot="1" x14ac:dyDescent="0.3">
      <c r="A769" s="3" t="s">
        <v>1205</v>
      </c>
      <c r="B769" s="4" t="s">
        <v>1162</v>
      </c>
      <c r="C769" s="4">
        <v>814</v>
      </c>
      <c r="D769" s="4">
        <v>1.2869999999999999</v>
      </c>
      <c r="F769" s="3" t="s">
        <v>1200</v>
      </c>
      <c r="G769" s="4" t="s">
        <v>1929</v>
      </c>
      <c r="H769" s="4">
        <v>276</v>
      </c>
      <c r="I769" s="4">
        <v>426</v>
      </c>
      <c r="K769" s="3" t="s">
        <v>1163</v>
      </c>
      <c r="L769" s="4" t="s">
        <v>722</v>
      </c>
      <c r="M769" s="4">
        <v>485</v>
      </c>
      <c r="N769" s="4">
        <v>790</v>
      </c>
      <c r="O769" s="5"/>
    </row>
    <row r="770" spans="1:15" ht="15.75" thickBot="1" x14ac:dyDescent="0.3">
      <c r="A770" s="3" t="s">
        <v>1206</v>
      </c>
      <c r="B770" s="4" t="s">
        <v>1207</v>
      </c>
      <c r="C770" s="4">
        <v>22</v>
      </c>
      <c r="D770" s="4">
        <v>190</v>
      </c>
      <c r="F770" s="3" t="s">
        <v>1202</v>
      </c>
      <c r="G770" s="4" t="s">
        <v>1006</v>
      </c>
      <c r="H770" s="4">
        <v>290</v>
      </c>
      <c r="I770" s="4">
        <v>467</v>
      </c>
      <c r="K770" s="3" t="s">
        <v>1164</v>
      </c>
      <c r="L770" s="4" t="s">
        <v>2361</v>
      </c>
      <c r="M770" s="4">
        <v>3.0030000000000001</v>
      </c>
      <c r="N770" s="4">
        <v>3.2879999999999998</v>
      </c>
      <c r="O770" s="5"/>
    </row>
    <row r="771" spans="1:15" ht="15.75" thickBot="1" x14ac:dyDescent="0.3">
      <c r="A771" s="3" t="s">
        <v>1208</v>
      </c>
      <c r="B771" s="4" t="s">
        <v>207</v>
      </c>
      <c r="C771" s="4">
        <v>178</v>
      </c>
      <c r="D771" s="4">
        <v>711</v>
      </c>
      <c r="F771" s="3" t="s">
        <v>1203</v>
      </c>
      <c r="G771" s="4" t="s">
        <v>1970</v>
      </c>
      <c r="H771" s="4">
        <v>2.64</v>
      </c>
      <c r="I771" s="4">
        <v>3.3029999999999999</v>
      </c>
      <c r="K771" s="3" t="s">
        <v>1166</v>
      </c>
      <c r="L771" s="4" t="s">
        <v>2361</v>
      </c>
      <c r="M771" s="4">
        <v>3.0030000000000001</v>
      </c>
      <c r="N771" s="4">
        <v>3.2879999999999998</v>
      </c>
      <c r="O771" s="5"/>
    </row>
    <row r="772" spans="1:15" ht="15.75" thickBot="1" x14ac:dyDescent="0.3">
      <c r="A772" s="3" t="s">
        <v>76</v>
      </c>
      <c r="B772" s="4" t="s">
        <v>797</v>
      </c>
      <c r="C772" s="4">
        <v>461</v>
      </c>
      <c r="D772" s="4">
        <v>705</v>
      </c>
      <c r="F772" s="3" t="s">
        <v>1205</v>
      </c>
      <c r="G772" s="4" t="s">
        <v>2086</v>
      </c>
      <c r="H772" s="4">
        <v>1.3029999999999999</v>
      </c>
      <c r="I772" s="4">
        <v>1.53</v>
      </c>
      <c r="K772" s="3" t="s">
        <v>1167</v>
      </c>
      <c r="L772" s="4" t="s">
        <v>1817</v>
      </c>
      <c r="M772" s="4">
        <v>16.995000000000001</v>
      </c>
      <c r="N772" s="4">
        <v>22.885999999999999</v>
      </c>
      <c r="O772" s="5"/>
    </row>
    <row r="773" spans="1:15" ht="15.75" thickBot="1" x14ac:dyDescent="0.3">
      <c r="A773" s="3" t="s">
        <v>1209</v>
      </c>
      <c r="B773" s="4" t="s">
        <v>1210</v>
      </c>
      <c r="C773" s="4">
        <v>1.1299999999999999</v>
      </c>
      <c r="D773" s="4">
        <v>2.84</v>
      </c>
      <c r="F773" s="3" t="s">
        <v>1206</v>
      </c>
      <c r="G773" s="4" t="s">
        <v>1192</v>
      </c>
      <c r="H773" s="4">
        <v>85</v>
      </c>
      <c r="I773" s="4">
        <v>212</v>
      </c>
      <c r="K773" s="3" t="s">
        <v>1168</v>
      </c>
      <c r="L773" s="4" t="s">
        <v>1674</v>
      </c>
      <c r="M773" s="4">
        <v>464</v>
      </c>
      <c r="N773" s="4">
        <v>866</v>
      </c>
      <c r="O773" s="5"/>
    </row>
    <row r="774" spans="1:15" ht="15.75" thickBot="1" x14ac:dyDescent="0.3">
      <c r="A774" s="3" t="s">
        <v>645</v>
      </c>
      <c r="B774" s="4" t="s">
        <v>140</v>
      </c>
      <c r="C774" s="4">
        <v>169</v>
      </c>
      <c r="D774" s="4">
        <v>758</v>
      </c>
      <c r="F774" s="3" t="s">
        <v>1208</v>
      </c>
      <c r="G774" s="4" t="s">
        <v>1994</v>
      </c>
      <c r="H774" s="4">
        <v>620</v>
      </c>
      <c r="I774" s="4">
        <v>822</v>
      </c>
      <c r="K774" s="3" t="s">
        <v>1171</v>
      </c>
      <c r="L774" s="4" t="s">
        <v>1657</v>
      </c>
      <c r="M774" s="4">
        <v>11.375999999999999</v>
      </c>
      <c r="N774" s="4">
        <v>13.901999999999999</v>
      </c>
      <c r="O774" s="5"/>
    </row>
    <row r="775" spans="1:15" ht="15.75" thickBot="1" x14ac:dyDescent="0.3">
      <c r="A775" s="3" t="s">
        <v>1211</v>
      </c>
      <c r="B775" s="4" t="s">
        <v>1212</v>
      </c>
      <c r="C775" s="4">
        <v>97</v>
      </c>
      <c r="D775" s="4">
        <v>523</v>
      </c>
      <c r="F775" s="3" t="s">
        <v>76</v>
      </c>
      <c r="G775" s="4" t="s">
        <v>1963</v>
      </c>
      <c r="H775" s="4">
        <v>632</v>
      </c>
      <c r="I775" s="4">
        <v>739</v>
      </c>
      <c r="K775" s="3" t="s">
        <v>1173</v>
      </c>
      <c r="L775" s="4" t="s">
        <v>724</v>
      </c>
      <c r="M775" s="4">
        <v>347</v>
      </c>
      <c r="N775" s="4">
        <v>766</v>
      </c>
      <c r="O775" s="5"/>
    </row>
    <row r="776" spans="1:15" ht="15.75" thickBot="1" x14ac:dyDescent="0.3">
      <c r="A776" s="3" t="s">
        <v>1213</v>
      </c>
      <c r="B776" s="4" t="s">
        <v>1088</v>
      </c>
      <c r="C776" s="4">
        <v>44</v>
      </c>
      <c r="D776" s="4">
        <v>309</v>
      </c>
      <c r="F776" s="3" t="s">
        <v>1209</v>
      </c>
      <c r="G776" s="4" t="s">
        <v>2087</v>
      </c>
      <c r="H776" s="4">
        <v>2.1920000000000002</v>
      </c>
      <c r="I776" s="4">
        <v>3.024</v>
      </c>
      <c r="K776" s="3" t="s">
        <v>752</v>
      </c>
      <c r="L776" s="4" t="s">
        <v>415</v>
      </c>
      <c r="M776" s="4">
        <v>989</v>
      </c>
      <c r="N776" s="4">
        <v>1.46</v>
      </c>
      <c r="O776" s="5"/>
    </row>
    <row r="777" spans="1:15" ht="15.75" thickBot="1" x14ac:dyDescent="0.3">
      <c r="A777" s="3" t="s">
        <v>1214</v>
      </c>
      <c r="B777" s="4" t="s">
        <v>840</v>
      </c>
      <c r="C777" s="4">
        <v>820</v>
      </c>
      <c r="D777" s="4">
        <v>1.25</v>
      </c>
      <c r="F777" s="3" t="s">
        <v>645</v>
      </c>
      <c r="G777" s="4" t="s">
        <v>2065</v>
      </c>
      <c r="H777" s="4">
        <v>508</v>
      </c>
      <c r="I777" s="4">
        <v>708</v>
      </c>
      <c r="K777" s="3" t="s">
        <v>648</v>
      </c>
      <c r="L777" s="4" t="s">
        <v>410</v>
      </c>
      <c r="M777" s="4">
        <v>386</v>
      </c>
      <c r="N777" s="4">
        <v>547</v>
      </c>
      <c r="O777" s="5"/>
    </row>
    <row r="778" spans="1:15" ht="15.75" thickBot="1" x14ac:dyDescent="0.3">
      <c r="A778" s="3" t="s">
        <v>1215</v>
      </c>
      <c r="B778" s="4" t="s">
        <v>1216</v>
      </c>
      <c r="C778" s="4">
        <v>3.4169999999999998</v>
      </c>
      <c r="D778" s="4">
        <v>6.1680000000000001</v>
      </c>
      <c r="F778" s="3" t="s">
        <v>2088</v>
      </c>
      <c r="G778" s="4" t="s">
        <v>1792</v>
      </c>
      <c r="H778" s="4">
        <v>155</v>
      </c>
      <c r="I778" s="4">
        <v>502</v>
      </c>
      <c r="K778" s="3" t="s">
        <v>1174</v>
      </c>
      <c r="L778" s="4" t="s">
        <v>2139</v>
      </c>
      <c r="M778" s="4">
        <v>1.1659999999999999</v>
      </c>
      <c r="N778" s="4">
        <v>1.3169999999999999</v>
      </c>
      <c r="O778" s="5"/>
    </row>
    <row r="779" spans="1:15" ht="15.75" thickBot="1" x14ac:dyDescent="0.3">
      <c r="A779" s="3" t="s">
        <v>1217</v>
      </c>
      <c r="B779" s="4" t="s">
        <v>1218</v>
      </c>
      <c r="C779" s="4">
        <v>81</v>
      </c>
      <c r="D779" s="4">
        <v>164</v>
      </c>
      <c r="F779" s="3" t="s">
        <v>2089</v>
      </c>
      <c r="G779" s="4" t="s">
        <v>657</v>
      </c>
      <c r="H779" s="4">
        <v>181</v>
      </c>
      <c r="I779" s="4">
        <v>317</v>
      </c>
      <c r="K779" s="3" t="s">
        <v>1176</v>
      </c>
      <c r="L779" s="4" t="s">
        <v>1959</v>
      </c>
      <c r="M779" s="4">
        <v>807</v>
      </c>
      <c r="N779" s="4">
        <v>1.0429999999999999</v>
      </c>
      <c r="O779" s="5"/>
    </row>
    <row r="780" spans="1:15" ht="15.75" thickBot="1" x14ac:dyDescent="0.3">
      <c r="A780" s="3" t="s">
        <v>1219</v>
      </c>
      <c r="B780" s="4" t="s">
        <v>1220</v>
      </c>
      <c r="C780" s="4">
        <v>217</v>
      </c>
      <c r="D780" s="4">
        <v>653</v>
      </c>
      <c r="F780" s="3" t="s">
        <v>1214</v>
      </c>
      <c r="G780" s="4" t="s">
        <v>2090</v>
      </c>
      <c r="H780" s="4">
        <v>1.3480000000000001</v>
      </c>
      <c r="I780" s="4">
        <v>1.4970000000000001</v>
      </c>
      <c r="K780" s="3" t="s">
        <v>2376</v>
      </c>
      <c r="L780" s="4" t="s">
        <v>1460</v>
      </c>
      <c r="M780" s="4">
        <v>385</v>
      </c>
      <c r="N780" s="4">
        <v>476</v>
      </c>
      <c r="O780" s="5"/>
    </row>
    <row r="781" spans="1:15" ht="15.75" thickBot="1" x14ac:dyDescent="0.3">
      <c r="A781" s="3" t="s">
        <v>1221</v>
      </c>
      <c r="B781" s="4" t="s">
        <v>229</v>
      </c>
      <c r="C781" s="4">
        <v>89</v>
      </c>
      <c r="D781" s="4">
        <v>257</v>
      </c>
      <c r="F781" s="3" t="s">
        <v>1215</v>
      </c>
      <c r="G781" s="4" t="s">
        <v>1460</v>
      </c>
      <c r="H781" s="4">
        <v>5.4359999999999999</v>
      </c>
      <c r="I781" s="4">
        <v>6.72</v>
      </c>
      <c r="K781" s="3" t="s">
        <v>2377</v>
      </c>
      <c r="L781" s="4" t="s">
        <v>1840</v>
      </c>
      <c r="M781" s="4">
        <v>1.075</v>
      </c>
      <c r="N781" s="4">
        <v>2.5089999999999999</v>
      </c>
      <c r="O781" s="5"/>
    </row>
    <row r="782" spans="1:15" ht="15.75" thickBot="1" x14ac:dyDescent="0.3">
      <c r="A782" s="3" t="s">
        <v>384</v>
      </c>
      <c r="B782" s="4" t="s">
        <v>1020</v>
      </c>
      <c r="C782" s="4">
        <v>212</v>
      </c>
      <c r="D782" s="4">
        <v>717</v>
      </c>
      <c r="F782" s="3" t="s">
        <v>1217</v>
      </c>
      <c r="G782" s="4" t="s">
        <v>2091</v>
      </c>
      <c r="H782" s="4">
        <v>144</v>
      </c>
      <c r="I782" s="4">
        <v>156</v>
      </c>
      <c r="K782" s="3" t="s">
        <v>1180</v>
      </c>
      <c r="L782" s="4" t="s">
        <v>2235</v>
      </c>
      <c r="M782" s="4">
        <v>1.3240000000000001</v>
      </c>
      <c r="N782" s="4">
        <v>1.526</v>
      </c>
      <c r="O782" s="5"/>
    </row>
    <row r="783" spans="1:15" ht="15.75" thickBot="1" x14ac:dyDescent="0.3">
      <c r="A783" s="3" t="s">
        <v>1222</v>
      </c>
      <c r="B783" s="4" t="s">
        <v>1223</v>
      </c>
      <c r="C783" s="4">
        <v>138</v>
      </c>
      <c r="D783" s="4">
        <v>288</v>
      </c>
      <c r="F783" s="3" t="s">
        <v>1219</v>
      </c>
      <c r="G783" s="4" t="s">
        <v>543</v>
      </c>
      <c r="H783" s="4">
        <v>621</v>
      </c>
      <c r="I783" s="4">
        <v>705</v>
      </c>
      <c r="K783" s="3" t="s">
        <v>1182</v>
      </c>
      <c r="L783" s="4" t="s">
        <v>2235</v>
      </c>
      <c r="M783" s="4">
        <v>1.3240000000000001</v>
      </c>
      <c r="N783" s="4">
        <v>1.526</v>
      </c>
      <c r="O783" s="5"/>
    </row>
    <row r="784" spans="1:15" ht="15.75" thickBot="1" x14ac:dyDescent="0.3">
      <c r="A784" s="3" t="s">
        <v>1224</v>
      </c>
      <c r="B784" s="4" t="s">
        <v>1225</v>
      </c>
      <c r="C784" s="4">
        <v>2.68</v>
      </c>
      <c r="D784" s="4">
        <v>4.0890000000000004</v>
      </c>
      <c r="F784" s="3" t="s">
        <v>1221</v>
      </c>
      <c r="G784" s="4" t="s">
        <v>820</v>
      </c>
      <c r="H784" s="4">
        <v>208</v>
      </c>
      <c r="I784" s="4">
        <v>314</v>
      </c>
      <c r="K784" s="3" t="s">
        <v>1183</v>
      </c>
      <c r="L784" s="4" t="s">
        <v>1853</v>
      </c>
      <c r="M784" s="4">
        <v>5.9749999999999996</v>
      </c>
      <c r="N784" s="4">
        <v>7.2160000000000002</v>
      </c>
      <c r="O784" s="5"/>
    </row>
    <row r="785" spans="1:15" ht="15.75" thickBot="1" x14ac:dyDescent="0.3">
      <c r="A785" s="3" t="s">
        <v>1226</v>
      </c>
      <c r="B785" s="4" t="s">
        <v>477</v>
      </c>
      <c r="C785" s="4">
        <v>613</v>
      </c>
      <c r="D785" s="4">
        <v>1.264</v>
      </c>
      <c r="F785" s="3" t="s">
        <v>384</v>
      </c>
      <c r="G785" s="4" t="s">
        <v>910</v>
      </c>
      <c r="H785" s="4">
        <v>472</v>
      </c>
      <c r="I785" s="4">
        <v>750</v>
      </c>
      <c r="K785" s="3" t="s">
        <v>1185</v>
      </c>
      <c r="L785" s="4" t="s">
        <v>2302</v>
      </c>
      <c r="M785" s="4">
        <v>631</v>
      </c>
      <c r="N785" s="4">
        <v>786</v>
      </c>
      <c r="O785" s="5"/>
    </row>
    <row r="786" spans="1:15" ht="15.75" thickBot="1" x14ac:dyDescent="0.3">
      <c r="A786" s="3" t="s">
        <v>1227</v>
      </c>
      <c r="B786" s="4" t="s">
        <v>788</v>
      </c>
      <c r="C786" s="4">
        <v>530</v>
      </c>
      <c r="D786" s="4">
        <v>993</v>
      </c>
      <c r="F786" s="3" t="s">
        <v>1222</v>
      </c>
      <c r="G786" s="4" t="s">
        <v>1875</v>
      </c>
      <c r="H786" s="4">
        <v>176</v>
      </c>
      <c r="I786" s="4">
        <v>258</v>
      </c>
      <c r="K786" s="3" t="s">
        <v>1186</v>
      </c>
      <c r="L786" s="4" t="s">
        <v>1463</v>
      </c>
      <c r="M786" s="4">
        <v>448</v>
      </c>
      <c r="N786" s="4">
        <v>725</v>
      </c>
      <c r="O786" s="5"/>
    </row>
    <row r="787" spans="1:15" ht="15.75" thickBot="1" x14ac:dyDescent="0.3">
      <c r="A787" s="3" t="s">
        <v>1228</v>
      </c>
      <c r="B787" s="4" t="s">
        <v>815</v>
      </c>
      <c r="C787" s="4">
        <v>83</v>
      </c>
      <c r="D787" s="4">
        <v>271</v>
      </c>
      <c r="F787" s="3" t="s">
        <v>1224</v>
      </c>
      <c r="G787" s="4" t="s">
        <v>519</v>
      </c>
      <c r="H787" s="4">
        <v>3.8149999999999999</v>
      </c>
      <c r="I787" s="4">
        <v>4.5369999999999999</v>
      </c>
      <c r="K787" s="3" t="s">
        <v>1187</v>
      </c>
      <c r="L787" s="4" t="s">
        <v>870</v>
      </c>
      <c r="M787" s="4">
        <v>138</v>
      </c>
      <c r="N787" s="4">
        <v>234</v>
      </c>
      <c r="O787" s="5"/>
    </row>
    <row r="788" spans="1:15" ht="15.75" thickBot="1" x14ac:dyDescent="0.3">
      <c r="A788" s="3" t="s">
        <v>1229</v>
      </c>
      <c r="B788" s="4" t="s">
        <v>928</v>
      </c>
      <c r="C788" s="4">
        <v>8.9770000000000003</v>
      </c>
      <c r="D788" s="4">
        <v>12.973000000000001</v>
      </c>
      <c r="F788" s="3" t="s">
        <v>1226</v>
      </c>
      <c r="G788" s="4" t="s">
        <v>833</v>
      </c>
      <c r="H788" s="4">
        <v>1.3029999999999999</v>
      </c>
      <c r="I788" s="4">
        <v>1.569</v>
      </c>
      <c r="K788" s="3" t="s">
        <v>1188</v>
      </c>
      <c r="L788" s="4" t="s">
        <v>1998</v>
      </c>
      <c r="M788" s="4">
        <v>3.02</v>
      </c>
      <c r="N788" s="4">
        <v>3.3210000000000002</v>
      </c>
      <c r="O788" s="5"/>
    </row>
    <row r="789" spans="1:15" ht="15.75" thickBot="1" x14ac:dyDescent="0.3">
      <c r="A789" s="3" t="s">
        <v>1230</v>
      </c>
      <c r="B789" s="4" t="s">
        <v>1231</v>
      </c>
      <c r="C789" s="4">
        <v>134</v>
      </c>
      <c r="D789" s="4">
        <v>401</v>
      </c>
      <c r="F789" s="3" t="s">
        <v>1227</v>
      </c>
      <c r="G789" s="4" t="s">
        <v>1950</v>
      </c>
      <c r="H789" s="4">
        <v>1.0649999999999999</v>
      </c>
      <c r="I789" s="4">
        <v>1.2609999999999999</v>
      </c>
      <c r="K789" s="3" t="s">
        <v>1190</v>
      </c>
      <c r="L789" s="4" t="s">
        <v>1460</v>
      </c>
      <c r="M789" s="4">
        <v>1.103</v>
      </c>
      <c r="N789" s="4">
        <v>1.3640000000000001</v>
      </c>
      <c r="O789" s="5"/>
    </row>
    <row r="790" spans="1:15" ht="15.75" thickBot="1" x14ac:dyDescent="0.3">
      <c r="A790" s="3" t="s">
        <v>1232</v>
      </c>
      <c r="B790" s="4" t="s">
        <v>381</v>
      </c>
      <c r="C790" s="4">
        <v>34</v>
      </c>
      <c r="D790" s="4">
        <v>312</v>
      </c>
      <c r="F790" s="3" t="s">
        <v>1228</v>
      </c>
      <c r="G790" s="4" t="s">
        <v>978</v>
      </c>
      <c r="H790" s="4">
        <v>238</v>
      </c>
      <c r="I790" s="4">
        <v>308</v>
      </c>
      <c r="K790" s="3" t="s">
        <v>987</v>
      </c>
      <c r="L790" s="4" t="s">
        <v>860</v>
      </c>
      <c r="M790" s="4">
        <v>270</v>
      </c>
      <c r="N790" s="4">
        <v>337</v>
      </c>
      <c r="O790" s="5"/>
    </row>
    <row r="791" spans="1:15" ht="15.75" thickBot="1" x14ac:dyDescent="0.3">
      <c r="A791" s="3" t="s">
        <v>1233</v>
      </c>
      <c r="B791" s="4" t="s">
        <v>1234</v>
      </c>
      <c r="C791" s="4">
        <v>732</v>
      </c>
      <c r="D791" s="4">
        <v>1.647</v>
      </c>
      <c r="F791" s="3" t="s">
        <v>1229</v>
      </c>
      <c r="G791" s="4" t="s">
        <v>1732</v>
      </c>
      <c r="H791" s="4">
        <v>15.981</v>
      </c>
      <c r="I791" s="4">
        <v>18.059999999999999</v>
      </c>
      <c r="K791" s="3" t="s">
        <v>118</v>
      </c>
      <c r="L791" s="4" t="s">
        <v>1016</v>
      </c>
      <c r="M791" s="4">
        <v>365</v>
      </c>
      <c r="N791" s="4">
        <v>449</v>
      </c>
      <c r="O791" s="5"/>
    </row>
    <row r="792" spans="1:15" ht="15.75" thickBot="1" x14ac:dyDescent="0.3">
      <c r="A792" s="3" t="s">
        <v>567</v>
      </c>
      <c r="B792" s="4" t="s">
        <v>225</v>
      </c>
      <c r="C792" s="4">
        <v>52</v>
      </c>
      <c r="D792" s="4">
        <v>202</v>
      </c>
      <c r="F792" s="3" t="s">
        <v>1230</v>
      </c>
      <c r="G792" s="4" t="s">
        <v>830</v>
      </c>
      <c r="H792" s="4">
        <v>291</v>
      </c>
      <c r="I792" s="4">
        <v>506</v>
      </c>
      <c r="K792" s="3" t="s">
        <v>1193</v>
      </c>
      <c r="L792" s="4" t="s">
        <v>2314</v>
      </c>
      <c r="M792" s="4">
        <v>40.176000000000002</v>
      </c>
      <c r="N792" s="4">
        <v>42.9</v>
      </c>
      <c r="O792" s="5"/>
    </row>
    <row r="793" spans="1:15" ht="15.75" thickBot="1" x14ac:dyDescent="0.3">
      <c r="A793" s="3" t="s">
        <v>1235</v>
      </c>
      <c r="B793" s="4" t="s">
        <v>1236</v>
      </c>
      <c r="C793" s="4">
        <v>63</v>
      </c>
      <c r="D793" s="4">
        <v>185</v>
      </c>
      <c r="F793" s="3" t="s">
        <v>1232</v>
      </c>
      <c r="G793" s="4" t="s">
        <v>880</v>
      </c>
      <c r="H793" s="4">
        <v>137</v>
      </c>
      <c r="I793" s="4">
        <v>424</v>
      </c>
      <c r="K793" s="3" t="s">
        <v>2337</v>
      </c>
      <c r="L793" s="4" t="s">
        <v>2139</v>
      </c>
      <c r="M793" s="4">
        <v>3.556</v>
      </c>
      <c r="N793" s="4">
        <v>4.0140000000000002</v>
      </c>
      <c r="O793" s="5"/>
    </row>
    <row r="794" spans="1:15" ht="15.75" thickBot="1" x14ac:dyDescent="0.3">
      <c r="A794" s="3" t="s">
        <v>1237</v>
      </c>
      <c r="B794" s="4" t="s">
        <v>824</v>
      </c>
      <c r="C794" s="4">
        <v>184</v>
      </c>
      <c r="D794" s="4">
        <v>306</v>
      </c>
      <c r="F794" s="3" t="s">
        <v>1233</v>
      </c>
      <c r="G794" s="4" t="s">
        <v>1956</v>
      </c>
      <c r="H794" s="4">
        <v>1.65</v>
      </c>
      <c r="I794" s="4">
        <v>2.0249999999999999</v>
      </c>
      <c r="K794" s="3" t="s">
        <v>599</v>
      </c>
      <c r="L794" s="4" t="s">
        <v>2106</v>
      </c>
      <c r="M794" s="4">
        <v>1.417</v>
      </c>
      <c r="N794" s="4">
        <v>1.4590000000000001</v>
      </c>
      <c r="O794" s="5"/>
    </row>
    <row r="795" spans="1:15" ht="15.75" thickBot="1" x14ac:dyDescent="0.3">
      <c r="A795" s="3" t="s">
        <v>1238</v>
      </c>
      <c r="B795" s="4" t="s">
        <v>1239</v>
      </c>
      <c r="C795" s="4">
        <v>2</v>
      </c>
      <c r="D795" s="4">
        <v>85</v>
      </c>
      <c r="F795" s="3" t="s">
        <v>567</v>
      </c>
      <c r="G795" s="4" t="s">
        <v>1638</v>
      </c>
      <c r="H795" s="4">
        <v>91</v>
      </c>
      <c r="I795" s="4">
        <v>284</v>
      </c>
      <c r="K795" s="3" t="s">
        <v>2084</v>
      </c>
      <c r="L795" s="4" t="s">
        <v>1732</v>
      </c>
      <c r="M795" s="4">
        <v>376</v>
      </c>
      <c r="N795" s="4">
        <v>425</v>
      </c>
      <c r="O795" s="5"/>
    </row>
    <row r="796" spans="1:15" ht="15.75" thickBot="1" x14ac:dyDescent="0.3">
      <c r="A796" s="3" t="s">
        <v>1240</v>
      </c>
      <c r="B796" s="4" t="s">
        <v>674</v>
      </c>
      <c r="C796" s="4">
        <v>176</v>
      </c>
      <c r="D796" s="4">
        <v>349</v>
      </c>
      <c r="F796" s="3" t="s">
        <v>1235</v>
      </c>
      <c r="G796" s="4" t="s">
        <v>1818</v>
      </c>
      <c r="H796" s="4">
        <v>121</v>
      </c>
      <c r="I796" s="4">
        <v>190</v>
      </c>
      <c r="K796" s="3" t="s">
        <v>1198</v>
      </c>
      <c r="L796" s="4" t="s">
        <v>1172</v>
      </c>
      <c r="M796" s="4">
        <v>529</v>
      </c>
      <c r="N796" s="4">
        <v>665</v>
      </c>
      <c r="O796" s="5"/>
    </row>
    <row r="797" spans="1:15" ht="15.75" thickBot="1" x14ac:dyDescent="0.3">
      <c r="A797" s="3" t="s">
        <v>1241</v>
      </c>
      <c r="B797" s="4" t="s">
        <v>939</v>
      </c>
      <c r="C797" s="4">
        <v>7.45</v>
      </c>
      <c r="D797" s="4">
        <v>8.9209999999999994</v>
      </c>
      <c r="F797" s="3" t="s">
        <v>1237</v>
      </c>
      <c r="G797" s="4" t="s">
        <v>2092</v>
      </c>
      <c r="H797" s="4">
        <v>395</v>
      </c>
      <c r="I797" s="4">
        <v>442</v>
      </c>
      <c r="K797" s="3" t="s">
        <v>1199</v>
      </c>
      <c r="L797" s="4" t="s">
        <v>1971</v>
      </c>
      <c r="M797" s="4">
        <v>417</v>
      </c>
      <c r="N797" s="4">
        <v>456</v>
      </c>
      <c r="O797" s="5"/>
    </row>
    <row r="798" spans="1:15" ht="15.75" thickBot="1" x14ac:dyDescent="0.3">
      <c r="A798" s="3" t="s">
        <v>1242</v>
      </c>
      <c r="B798" s="4" t="s">
        <v>449</v>
      </c>
      <c r="C798" s="4">
        <v>150</v>
      </c>
      <c r="D798" s="4">
        <v>565</v>
      </c>
      <c r="F798" s="3" t="s">
        <v>2093</v>
      </c>
      <c r="G798" s="4" t="s">
        <v>179</v>
      </c>
      <c r="H798" s="4">
        <v>6</v>
      </c>
      <c r="I798" s="4">
        <v>121</v>
      </c>
      <c r="K798" s="3" t="s">
        <v>1200</v>
      </c>
      <c r="L798" s="4" t="s">
        <v>1887</v>
      </c>
      <c r="M798" s="4">
        <v>418</v>
      </c>
      <c r="N798" s="4">
        <v>469</v>
      </c>
      <c r="O798" s="5"/>
    </row>
    <row r="799" spans="1:15" ht="15.75" thickBot="1" x14ac:dyDescent="0.3">
      <c r="A799" s="3" t="s">
        <v>1243</v>
      </c>
      <c r="B799" s="4" t="s">
        <v>424</v>
      </c>
      <c r="C799" s="4">
        <v>16.193999999999999</v>
      </c>
      <c r="D799" s="4">
        <v>41.432000000000002</v>
      </c>
      <c r="F799" s="3" t="s">
        <v>2094</v>
      </c>
      <c r="G799" s="4" t="s">
        <v>872</v>
      </c>
      <c r="H799" s="4">
        <v>244</v>
      </c>
      <c r="I799" s="4">
        <v>391</v>
      </c>
      <c r="K799" s="3" t="s">
        <v>1202</v>
      </c>
      <c r="L799" s="4" t="s">
        <v>2082</v>
      </c>
      <c r="M799" s="4">
        <v>399</v>
      </c>
      <c r="N799" s="4">
        <v>540</v>
      </c>
      <c r="O799" s="5"/>
    </row>
    <row r="800" spans="1:15" ht="15.75" thickBot="1" x14ac:dyDescent="0.3">
      <c r="A800" s="3" t="s">
        <v>1244</v>
      </c>
      <c r="B800" s="4" t="s">
        <v>1245</v>
      </c>
      <c r="C800" s="4">
        <v>5.2530000000000001</v>
      </c>
      <c r="D800" s="4">
        <v>13.263999999999999</v>
      </c>
      <c r="F800" s="3" t="s">
        <v>1241</v>
      </c>
      <c r="G800" s="4" t="s">
        <v>2095</v>
      </c>
      <c r="H800" s="4">
        <v>12.675000000000001</v>
      </c>
      <c r="I800" s="4">
        <v>13.188000000000001</v>
      </c>
      <c r="K800" s="3" t="s">
        <v>1203</v>
      </c>
      <c r="L800" s="4" t="s">
        <v>2171</v>
      </c>
      <c r="M800" s="4">
        <v>3.323</v>
      </c>
      <c r="N800" s="4">
        <v>3.617</v>
      </c>
      <c r="O800" s="5"/>
    </row>
    <row r="801" spans="1:15" ht="15.75" thickBot="1" x14ac:dyDescent="0.3">
      <c r="A801" s="3" t="s">
        <v>1246</v>
      </c>
      <c r="B801" s="4" t="s">
        <v>1247</v>
      </c>
      <c r="C801" s="4">
        <v>3.9849999999999999</v>
      </c>
      <c r="D801" s="4">
        <v>5.9039999999999999</v>
      </c>
      <c r="F801" s="3" t="s">
        <v>1242</v>
      </c>
      <c r="G801" s="4" t="s">
        <v>1992</v>
      </c>
      <c r="H801" s="4">
        <v>371</v>
      </c>
      <c r="I801" s="4">
        <v>489</v>
      </c>
      <c r="K801" s="3" t="s">
        <v>1206</v>
      </c>
      <c r="L801" s="4" t="s">
        <v>2235</v>
      </c>
      <c r="M801" s="4">
        <v>183</v>
      </c>
      <c r="N801" s="4">
        <v>211</v>
      </c>
      <c r="O801" s="5"/>
    </row>
    <row r="802" spans="1:15" ht="15.75" thickBot="1" x14ac:dyDescent="0.3">
      <c r="A802" s="3" t="s">
        <v>1248</v>
      </c>
      <c r="B802" s="4" t="s">
        <v>402</v>
      </c>
      <c r="C802" s="4">
        <v>30</v>
      </c>
      <c r="D802" s="4">
        <v>1.0629999999999999</v>
      </c>
      <c r="F802" s="3" t="s">
        <v>1243</v>
      </c>
      <c r="G802" s="4" t="s">
        <v>2096</v>
      </c>
      <c r="H802" s="4">
        <v>35.662999999999997</v>
      </c>
      <c r="I802" s="4">
        <v>48.783999999999999</v>
      </c>
      <c r="K802" s="3" t="s">
        <v>2378</v>
      </c>
      <c r="L802" s="4" t="s">
        <v>1854</v>
      </c>
      <c r="M802" s="4">
        <v>1.605</v>
      </c>
      <c r="N802" s="4">
        <v>1.6890000000000001</v>
      </c>
      <c r="O802" s="5"/>
    </row>
    <row r="803" spans="1:15" ht="15.75" thickBot="1" x14ac:dyDescent="0.3">
      <c r="A803" s="3" t="s">
        <v>1249</v>
      </c>
      <c r="B803" s="4" t="s">
        <v>790</v>
      </c>
      <c r="C803" s="4">
        <v>415</v>
      </c>
      <c r="D803" s="4">
        <v>1.758</v>
      </c>
      <c r="F803" s="3" t="s">
        <v>1244</v>
      </c>
      <c r="G803" s="4" t="s">
        <v>1886</v>
      </c>
      <c r="H803" s="4">
        <v>12.057</v>
      </c>
      <c r="I803" s="4">
        <v>15.381</v>
      </c>
      <c r="K803" s="3" t="s">
        <v>1208</v>
      </c>
      <c r="L803" s="4" t="s">
        <v>1950</v>
      </c>
      <c r="M803" s="4">
        <v>795</v>
      </c>
      <c r="N803" s="4">
        <v>941</v>
      </c>
      <c r="O803" s="5"/>
    </row>
    <row r="804" spans="1:15" ht="15.75" thickBot="1" x14ac:dyDescent="0.3">
      <c r="A804" s="3" t="s">
        <v>1250</v>
      </c>
      <c r="B804" s="4" t="s">
        <v>618</v>
      </c>
      <c r="C804" s="4">
        <v>252</v>
      </c>
      <c r="D804" s="4">
        <v>1.2549999999999999</v>
      </c>
      <c r="F804" s="3" t="s">
        <v>2097</v>
      </c>
      <c r="G804" s="4" t="s">
        <v>2098</v>
      </c>
      <c r="H804" s="4">
        <v>7.0919999999999996</v>
      </c>
      <c r="I804" s="4">
        <v>7.8840000000000003</v>
      </c>
      <c r="K804" s="3" t="s">
        <v>76</v>
      </c>
      <c r="L804" s="4" t="s">
        <v>2291</v>
      </c>
      <c r="M804" s="4">
        <v>740</v>
      </c>
      <c r="N804" s="4">
        <v>776</v>
      </c>
      <c r="O804" s="5"/>
    </row>
    <row r="805" spans="1:15" ht="15.75" thickBot="1" x14ac:dyDescent="0.3">
      <c r="A805" s="3" t="s">
        <v>1251</v>
      </c>
      <c r="B805" s="4" t="s">
        <v>15</v>
      </c>
      <c r="C805" s="4">
        <v>280</v>
      </c>
      <c r="D805" s="4">
        <v>892</v>
      </c>
      <c r="F805" s="3" t="s">
        <v>1248</v>
      </c>
      <c r="G805" s="4" t="s">
        <v>1891</v>
      </c>
      <c r="H805" s="4">
        <v>681</v>
      </c>
      <c r="I805" s="4">
        <v>1.0029999999999999</v>
      </c>
      <c r="K805" s="3" t="s">
        <v>1209</v>
      </c>
      <c r="L805" s="4" t="s">
        <v>2235</v>
      </c>
      <c r="M805" s="4">
        <v>2.835</v>
      </c>
      <c r="N805" s="4">
        <v>3.2690000000000001</v>
      </c>
      <c r="O805" s="5"/>
    </row>
    <row r="806" spans="1:15" ht="15.75" thickBot="1" x14ac:dyDescent="0.3">
      <c r="A806" s="3" t="s">
        <v>1252</v>
      </c>
      <c r="B806" s="4" t="s">
        <v>381</v>
      </c>
      <c r="C806" s="4">
        <v>54</v>
      </c>
      <c r="D806" s="4">
        <v>499</v>
      </c>
      <c r="F806" s="3" t="s">
        <v>1249</v>
      </c>
      <c r="G806" s="4" t="s">
        <v>718</v>
      </c>
      <c r="H806" s="4">
        <v>1.5049999999999999</v>
      </c>
      <c r="I806" s="4">
        <v>1.9730000000000001</v>
      </c>
      <c r="K806" s="3" t="s">
        <v>645</v>
      </c>
      <c r="L806" s="4" t="s">
        <v>1828</v>
      </c>
      <c r="M806" s="4">
        <v>526</v>
      </c>
      <c r="N806" s="4">
        <v>670</v>
      </c>
      <c r="O806" s="5"/>
    </row>
    <row r="807" spans="1:15" ht="15.75" thickBot="1" x14ac:dyDescent="0.3">
      <c r="A807" s="3" t="s">
        <v>1253</v>
      </c>
      <c r="B807" s="4" t="s">
        <v>1254</v>
      </c>
      <c r="C807" s="4">
        <v>100</v>
      </c>
      <c r="D807" s="4">
        <v>502</v>
      </c>
      <c r="F807" s="3" t="s">
        <v>1250</v>
      </c>
      <c r="G807" s="4" t="s">
        <v>1817</v>
      </c>
      <c r="H807" s="4">
        <v>997</v>
      </c>
      <c r="I807" s="4">
        <v>1.3420000000000001</v>
      </c>
      <c r="K807" s="3" t="s">
        <v>2379</v>
      </c>
      <c r="L807" s="4" t="s">
        <v>1352</v>
      </c>
      <c r="M807" s="4">
        <v>347</v>
      </c>
      <c r="N807" s="4">
        <v>503</v>
      </c>
      <c r="O807" s="5"/>
    </row>
    <row r="808" spans="1:15" ht="15.75" thickBot="1" x14ac:dyDescent="0.3">
      <c r="A808" s="3" t="s">
        <v>1188</v>
      </c>
      <c r="B808" s="4" t="s">
        <v>1255</v>
      </c>
      <c r="C808" s="4">
        <v>88</v>
      </c>
      <c r="D808" s="4">
        <v>974</v>
      </c>
      <c r="F808" s="3" t="s">
        <v>1251</v>
      </c>
      <c r="G808" s="4" t="s">
        <v>1392</v>
      </c>
      <c r="H808" s="4">
        <v>574</v>
      </c>
      <c r="I808" s="4">
        <v>864</v>
      </c>
      <c r="K808" s="3" t="s">
        <v>1213</v>
      </c>
      <c r="L808" s="4" t="s">
        <v>2179</v>
      </c>
      <c r="M808" s="4">
        <v>305</v>
      </c>
      <c r="N808" s="4">
        <v>344</v>
      </c>
      <c r="O808" s="5"/>
    </row>
    <row r="809" spans="1:15" ht="15.75" thickBot="1" x14ac:dyDescent="0.3">
      <c r="A809" s="3" t="s">
        <v>1256</v>
      </c>
      <c r="B809" s="4" t="s">
        <v>1257</v>
      </c>
      <c r="C809" s="4">
        <v>49</v>
      </c>
      <c r="D809" s="4">
        <v>417</v>
      </c>
      <c r="F809" s="3" t="s">
        <v>1252</v>
      </c>
      <c r="G809" s="4" t="s">
        <v>886</v>
      </c>
      <c r="H809" s="4">
        <v>319</v>
      </c>
      <c r="I809" s="4">
        <v>557</v>
      </c>
      <c r="K809" s="3" t="s">
        <v>1214</v>
      </c>
      <c r="L809" s="4" t="s">
        <v>1958</v>
      </c>
      <c r="M809" s="4">
        <v>1.657</v>
      </c>
      <c r="N809" s="4">
        <v>1.752</v>
      </c>
      <c r="O809" s="5"/>
    </row>
    <row r="810" spans="1:15" ht="15.75" thickBot="1" x14ac:dyDescent="0.3">
      <c r="A810" s="3" t="s">
        <v>1258</v>
      </c>
      <c r="B810" s="4" t="s">
        <v>1081</v>
      </c>
      <c r="C810" s="4">
        <v>1.772</v>
      </c>
      <c r="D810" s="4">
        <v>4.9249999999999998</v>
      </c>
      <c r="F810" s="3" t="s">
        <v>1253</v>
      </c>
      <c r="G810" s="4" t="s">
        <v>710</v>
      </c>
      <c r="H810" s="4">
        <v>126</v>
      </c>
      <c r="I810" s="4">
        <v>395</v>
      </c>
      <c r="K810" s="3" t="s">
        <v>2380</v>
      </c>
      <c r="L810" s="4" t="s">
        <v>2332</v>
      </c>
      <c r="M810" s="4">
        <v>7.6050000000000004</v>
      </c>
      <c r="N810" s="4">
        <v>7.9459999999999997</v>
      </c>
      <c r="O810" s="5"/>
    </row>
    <row r="811" spans="1:15" ht="15.75" thickBot="1" x14ac:dyDescent="0.3">
      <c r="A811" s="3" t="s">
        <v>1259</v>
      </c>
      <c r="B811" s="4" t="s">
        <v>1260</v>
      </c>
      <c r="C811" s="4">
        <v>1.208</v>
      </c>
      <c r="D811" s="4">
        <v>2.927</v>
      </c>
      <c r="F811" s="3" t="s">
        <v>1188</v>
      </c>
      <c r="G811" s="4" t="s">
        <v>1816</v>
      </c>
      <c r="H811" s="4">
        <v>573</v>
      </c>
      <c r="I811" s="4">
        <v>951</v>
      </c>
      <c r="K811" s="3" t="s">
        <v>1217</v>
      </c>
      <c r="L811" s="4" t="s">
        <v>2280</v>
      </c>
      <c r="M811" s="4">
        <v>166</v>
      </c>
      <c r="N811" s="4">
        <v>174</v>
      </c>
      <c r="O811" s="5"/>
    </row>
    <row r="812" spans="1:15" ht="15.75" thickBot="1" x14ac:dyDescent="0.3">
      <c r="A812" s="3" t="s">
        <v>1261</v>
      </c>
      <c r="B812" s="4" t="s">
        <v>281</v>
      </c>
      <c r="C812" s="4">
        <v>105</v>
      </c>
      <c r="D812" s="4">
        <v>480</v>
      </c>
      <c r="F812" s="3" t="s">
        <v>1256</v>
      </c>
      <c r="G812" s="4" t="s">
        <v>1394</v>
      </c>
      <c r="H812" s="4">
        <v>190</v>
      </c>
      <c r="I812" s="4">
        <v>412</v>
      </c>
      <c r="K812" s="3" t="s">
        <v>1219</v>
      </c>
      <c r="L812" s="4" t="s">
        <v>1885</v>
      </c>
      <c r="M812" s="4">
        <v>760</v>
      </c>
      <c r="N812" s="4">
        <v>816</v>
      </c>
      <c r="O812" s="5"/>
    </row>
    <row r="813" spans="1:15" ht="15.75" thickBot="1" x14ac:dyDescent="0.3">
      <c r="A813" s="3" t="s">
        <v>1262</v>
      </c>
      <c r="B813" s="4" t="s">
        <v>1184</v>
      </c>
      <c r="C813" s="4">
        <v>286</v>
      </c>
      <c r="D813" s="4">
        <v>703</v>
      </c>
      <c r="F813" s="3" t="s">
        <v>1258</v>
      </c>
      <c r="G813" s="4" t="s">
        <v>410</v>
      </c>
      <c r="H813" s="4">
        <v>3.6819999999999999</v>
      </c>
      <c r="I813" s="4">
        <v>5.2169999999999996</v>
      </c>
      <c r="K813" s="3" t="s">
        <v>1221</v>
      </c>
      <c r="L813" s="4" t="s">
        <v>2280</v>
      </c>
      <c r="M813" s="4">
        <v>318</v>
      </c>
      <c r="N813" s="4">
        <v>333</v>
      </c>
      <c r="O813" s="5"/>
    </row>
    <row r="814" spans="1:15" ht="15.75" thickBot="1" x14ac:dyDescent="0.3">
      <c r="A814" s="3" t="s">
        <v>1263</v>
      </c>
      <c r="B814" s="4" t="s">
        <v>1147</v>
      </c>
      <c r="C814" s="4">
        <v>44</v>
      </c>
      <c r="D814" s="4">
        <v>385</v>
      </c>
      <c r="F814" s="3" t="s">
        <v>1259</v>
      </c>
      <c r="G814" s="4" t="s">
        <v>2023</v>
      </c>
      <c r="H814" s="4">
        <v>2.4870000000000001</v>
      </c>
      <c r="I814" s="4">
        <v>3.3119999999999998</v>
      </c>
      <c r="K814" s="3" t="s">
        <v>384</v>
      </c>
      <c r="L814" s="4" t="s">
        <v>1991</v>
      </c>
      <c r="M814" s="4">
        <v>829</v>
      </c>
      <c r="N814" s="4">
        <v>906</v>
      </c>
      <c r="O814" s="5"/>
    </row>
    <row r="815" spans="1:15" ht="15.75" thickBot="1" x14ac:dyDescent="0.3">
      <c r="A815" s="3" t="s">
        <v>1264</v>
      </c>
      <c r="B815" s="4" t="s">
        <v>1265</v>
      </c>
      <c r="C815" s="4">
        <v>129</v>
      </c>
      <c r="D815" s="4">
        <v>430</v>
      </c>
      <c r="F815" s="3" t="s">
        <v>2099</v>
      </c>
      <c r="G815" s="4" t="s">
        <v>922</v>
      </c>
      <c r="H815" s="4">
        <v>259</v>
      </c>
      <c r="I815" s="4">
        <v>447</v>
      </c>
      <c r="K815" s="3" t="s">
        <v>1222</v>
      </c>
      <c r="L815" s="4" t="s">
        <v>2071</v>
      </c>
      <c r="M815" s="4">
        <v>304</v>
      </c>
      <c r="N815" s="4">
        <v>316</v>
      </c>
      <c r="O815" s="5"/>
    </row>
    <row r="816" spans="1:15" ht="15.75" thickBot="1" x14ac:dyDescent="0.3">
      <c r="A816" s="3" t="s">
        <v>1266</v>
      </c>
      <c r="B816" s="4" t="s">
        <v>1267</v>
      </c>
      <c r="C816" s="4">
        <v>3.1789999999999998</v>
      </c>
      <c r="D816" s="4">
        <v>11.693</v>
      </c>
      <c r="F816" s="3" t="s">
        <v>2100</v>
      </c>
      <c r="G816" s="4" t="s">
        <v>1816</v>
      </c>
      <c r="H816" s="4">
        <v>418</v>
      </c>
      <c r="I816" s="4">
        <v>694</v>
      </c>
      <c r="K816" s="3" t="s">
        <v>1224</v>
      </c>
      <c r="L816" s="4" t="s">
        <v>2286</v>
      </c>
      <c r="M816" s="4">
        <v>5.2279999999999998</v>
      </c>
      <c r="N816" s="4">
        <v>5.4009999999999998</v>
      </c>
      <c r="O816" s="5"/>
    </row>
    <row r="817" spans="1:15" ht="15.75" thickBot="1" x14ac:dyDescent="0.3">
      <c r="A817" s="3" t="s">
        <v>1268</v>
      </c>
      <c r="B817" s="4" t="s">
        <v>413</v>
      </c>
      <c r="C817" s="4">
        <v>1.8819999999999999</v>
      </c>
      <c r="D817" s="4">
        <v>3.18</v>
      </c>
      <c r="F817" s="3" t="s">
        <v>1263</v>
      </c>
      <c r="G817" s="4" t="s">
        <v>840</v>
      </c>
      <c r="H817" s="4">
        <v>270</v>
      </c>
      <c r="I817" s="4">
        <v>411</v>
      </c>
      <c r="K817" s="3" t="s">
        <v>1226</v>
      </c>
      <c r="L817" s="4" t="s">
        <v>2115</v>
      </c>
      <c r="M817" s="4">
        <v>1.875</v>
      </c>
      <c r="N817" s="4">
        <v>1.9470000000000001</v>
      </c>
      <c r="O817" s="5"/>
    </row>
    <row r="818" spans="1:15" ht="15.75" thickBot="1" x14ac:dyDescent="0.3">
      <c r="A818" s="3" t="s">
        <v>1269</v>
      </c>
      <c r="B818" s="4" t="s">
        <v>81</v>
      </c>
      <c r="C818" s="4">
        <v>80</v>
      </c>
      <c r="D818" s="4">
        <v>685</v>
      </c>
      <c r="F818" s="3" t="s">
        <v>1264</v>
      </c>
      <c r="G818" s="4" t="s">
        <v>1790</v>
      </c>
      <c r="H818" s="4">
        <v>248</v>
      </c>
      <c r="I818" s="4">
        <v>353</v>
      </c>
      <c r="K818" s="3" t="s">
        <v>1227</v>
      </c>
      <c r="L818" s="4" t="s">
        <v>2286</v>
      </c>
      <c r="M818" s="4">
        <v>1.528</v>
      </c>
      <c r="N818" s="4">
        <v>1.58</v>
      </c>
      <c r="O818" s="5"/>
    </row>
    <row r="819" spans="1:15" ht="15.75" thickBot="1" x14ac:dyDescent="0.3">
      <c r="A819" s="3" t="s">
        <v>1270</v>
      </c>
      <c r="B819" s="4" t="s">
        <v>1271</v>
      </c>
      <c r="C819" s="4">
        <v>203</v>
      </c>
      <c r="D819" s="4">
        <v>623</v>
      </c>
      <c r="F819" s="3" t="s">
        <v>1266</v>
      </c>
      <c r="G819" s="4" t="s">
        <v>1870</v>
      </c>
      <c r="H819" s="4">
        <v>7.6210000000000004</v>
      </c>
      <c r="I819" s="4">
        <v>12.939</v>
      </c>
      <c r="K819" s="3" t="s">
        <v>1228</v>
      </c>
      <c r="L819" s="4" t="s">
        <v>1958</v>
      </c>
      <c r="M819" s="4">
        <v>347</v>
      </c>
      <c r="N819" s="4">
        <v>367</v>
      </c>
      <c r="O819" s="5"/>
    </row>
    <row r="820" spans="1:15" ht="15.75" thickBot="1" x14ac:dyDescent="0.3">
      <c r="A820" s="3" t="s">
        <v>1272</v>
      </c>
      <c r="B820" s="4" t="s">
        <v>1273</v>
      </c>
      <c r="C820" s="4">
        <v>73</v>
      </c>
      <c r="D820" s="4">
        <v>785</v>
      </c>
      <c r="F820" s="3" t="s">
        <v>1268</v>
      </c>
      <c r="G820" s="4" t="s">
        <v>2101</v>
      </c>
      <c r="H820" s="4">
        <v>3.0590000000000002</v>
      </c>
      <c r="I820" s="4">
        <v>3.7530000000000001</v>
      </c>
      <c r="K820" s="3" t="s">
        <v>1229</v>
      </c>
      <c r="L820" s="4" t="s">
        <v>2320</v>
      </c>
      <c r="M820" s="4">
        <v>20.981999999999999</v>
      </c>
      <c r="N820" s="4">
        <v>22.106999999999999</v>
      </c>
      <c r="O820" s="5"/>
    </row>
    <row r="821" spans="1:15" ht="15.75" thickBot="1" x14ac:dyDescent="0.3">
      <c r="A821" s="3" t="s">
        <v>1274</v>
      </c>
      <c r="B821" s="4" t="s">
        <v>456</v>
      </c>
      <c r="C821" s="4">
        <v>98</v>
      </c>
      <c r="D821" s="4">
        <v>867</v>
      </c>
      <c r="F821" s="3" t="s">
        <v>1269</v>
      </c>
      <c r="G821" s="4" t="s">
        <v>1181</v>
      </c>
      <c r="H821" s="4">
        <v>390</v>
      </c>
      <c r="I821" s="4">
        <v>855</v>
      </c>
      <c r="K821" s="3" t="s">
        <v>1230</v>
      </c>
      <c r="L821" s="4" t="s">
        <v>2091</v>
      </c>
      <c r="M821" s="4">
        <v>616</v>
      </c>
      <c r="N821" s="4">
        <v>667</v>
      </c>
      <c r="O821" s="5"/>
    </row>
    <row r="822" spans="1:15" ht="15.75" thickBot="1" x14ac:dyDescent="0.3">
      <c r="A822" s="3" t="s">
        <v>1275</v>
      </c>
      <c r="B822" s="4" t="s">
        <v>134</v>
      </c>
      <c r="C822" s="4">
        <v>141</v>
      </c>
      <c r="D822" s="4">
        <v>843</v>
      </c>
      <c r="F822" s="3" t="s">
        <v>1270</v>
      </c>
      <c r="G822" s="4" t="s">
        <v>874</v>
      </c>
      <c r="H822" s="4">
        <v>468</v>
      </c>
      <c r="I822" s="4">
        <v>657</v>
      </c>
      <c r="K822" s="3" t="s">
        <v>1232</v>
      </c>
      <c r="L822" s="4" t="s">
        <v>1036</v>
      </c>
      <c r="M822" s="4">
        <v>270</v>
      </c>
      <c r="N822" s="4">
        <v>684</v>
      </c>
      <c r="O822" s="5"/>
    </row>
    <row r="823" spans="1:15" ht="15.75" thickBot="1" x14ac:dyDescent="0.3">
      <c r="A823" s="3" t="s">
        <v>1276</v>
      </c>
      <c r="B823" s="4" t="s">
        <v>31</v>
      </c>
      <c r="C823" s="4">
        <v>186</v>
      </c>
      <c r="D823" s="4">
        <v>1.296</v>
      </c>
      <c r="F823" s="3" t="s">
        <v>1272</v>
      </c>
      <c r="G823" s="4" t="s">
        <v>2039</v>
      </c>
      <c r="H823" s="4">
        <v>417</v>
      </c>
      <c r="I823" s="4">
        <v>758</v>
      </c>
      <c r="K823" s="3" t="s">
        <v>1233</v>
      </c>
      <c r="L823" s="4" t="s">
        <v>2115</v>
      </c>
      <c r="M823" s="4">
        <v>2.3580000000000001</v>
      </c>
      <c r="N823" s="4">
        <v>2.4470000000000001</v>
      </c>
      <c r="O823" s="5"/>
    </row>
    <row r="824" spans="1:15" ht="15.75" thickBot="1" x14ac:dyDescent="0.3">
      <c r="A824" s="3" t="s">
        <v>1277</v>
      </c>
      <c r="B824" s="4" t="s">
        <v>1278</v>
      </c>
      <c r="C824" s="4">
        <v>245</v>
      </c>
      <c r="D824" s="4">
        <v>1.69</v>
      </c>
      <c r="F824" s="3" t="s">
        <v>1274</v>
      </c>
      <c r="G824" s="4" t="s">
        <v>526</v>
      </c>
      <c r="H824" s="4">
        <v>163</v>
      </c>
      <c r="I824" s="4">
        <v>884</v>
      </c>
      <c r="K824" s="3" t="s">
        <v>567</v>
      </c>
      <c r="L824" s="4" t="s">
        <v>1886</v>
      </c>
      <c r="M824" s="4">
        <v>293</v>
      </c>
      <c r="N824" s="4">
        <v>374</v>
      </c>
      <c r="O824" s="5"/>
    </row>
    <row r="825" spans="1:15" ht="15.75" thickBot="1" x14ac:dyDescent="0.3">
      <c r="A825" s="3" t="s">
        <v>1279</v>
      </c>
      <c r="B825" s="4" t="s">
        <v>25</v>
      </c>
      <c r="C825" s="4">
        <v>64</v>
      </c>
      <c r="D825" s="4">
        <v>488</v>
      </c>
      <c r="F825" s="3" t="s">
        <v>1275</v>
      </c>
      <c r="G825" s="4" t="s">
        <v>447</v>
      </c>
      <c r="H825" s="4">
        <v>380</v>
      </c>
      <c r="I825" s="4">
        <v>868</v>
      </c>
      <c r="K825" s="3" t="s">
        <v>1235</v>
      </c>
      <c r="L825" s="4" t="s">
        <v>2317</v>
      </c>
      <c r="M825" s="4">
        <v>175</v>
      </c>
      <c r="N825" s="4">
        <v>189</v>
      </c>
      <c r="O825" s="5"/>
    </row>
    <row r="826" spans="1:15" ht="15.75" thickBot="1" x14ac:dyDescent="0.3">
      <c r="A826" s="3" t="s">
        <v>51</v>
      </c>
      <c r="B826" s="4" t="s">
        <v>38</v>
      </c>
      <c r="C826" s="4">
        <v>121</v>
      </c>
      <c r="D826" s="4">
        <v>474</v>
      </c>
      <c r="F826" s="3" t="s">
        <v>2102</v>
      </c>
      <c r="G826" s="4" t="s">
        <v>1906</v>
      </c>
      <c r="H826" s="4">
        <v>971</v>
      </c>
      <c r="I826" s="4">
        <v>1.359</v>
      </c>
      <c r="K826" s="3" t="s">
        <v>1237</v>
      </c>
      <c r="L826" s="4" t="s">
        <v>2381</v>
      </c>
      <c r="M826" s="4">
        <v>577</v>
      </c>
      <c r="N826" s="4">
        <v>597</v>
      </c>
      <c r="O826" s="5"/>
    </row>
    <row r="827" spans="1:15" ht="15.75" thickBot="1" x14ac:dyDescent="0.3">
      <c r="A827" s="3" t="s">
        <v>1280</v>
      </c>
      <c r="B827" s="4" t="s">
        <v>501</v>
      </c>
      <c r="C827" s="4">
        <v>38</v>
      </c>
      <c r="D827" s="4">
        <v>252</v>
      </c>
      <c r="F827" s="3" t="s">
        <v>1277</v>
      </c>
      <c r="G827" s="4" t="s">
        <v>1002</v>
      </c>
      <c r="H827" s="4">
        <v>969</v>
      </c>
      <c r="I827" s="4">
        <v>1.982</v>
      </c>
      <c r="K827" s="3" t="s">
        <v>1238</v>
      </c>
      <c r="L827" s="4" t="s">
        <v>1420</v>
      </c>
      <c r="M827" s="4">
        <v>62</v>
      </c>
      <c r="N827" s="4">
        <v>164</v>
      </c>
      <c r="O827" s="5"/>
    </row>
    <row r="828" spans="1:15" ht="15.75" thickBot="1" x14ac:dyDescent="0.3">
      <c r="A828" s="3" t="s">
        <v>1281</v>
      </c>
      <c r="B828" s="4" t="s">
        <v>100</v>
      </c>
      <c r="C828" s="4">
        <v>48</v>
      </c>
      <c r="D828" s="4">
        <v>510</v>
      </c>
      <c r="F828" s="3" t="s">
        <v>1279</v>
      </c>
      <c r="G828" s="4" t="s">
        <v>1073</v>
      </c>
      <c r="H828" s="4">
        <v>218</v>
      </c>
      <c r="I828" s="4">
        <v>551</v>
      </c>
      <c r="K828" s="3" t="s">
        <v>1240</v>
      </c>
      <c r="L828" s="4" t="s">
        <v>1996</v>
      </c>
      <c r="M828" s="4">
        <v>498</v>
      </c>
      <c r="N828" s="4">
        <v>565</v>
      </c>
      <c r="O828" s="5"/>
    </row>
    <row r="829" spans="1:15" ht="15.75" thickBot="1" x14ac:dyDescent="0.3">
      <c r="A829" s="3" t="s">
        <v>1282</v>
      </c>
      <c r="B829" s="4" t="s">
        <v>334</v>
      </c>
      <c r="C829" s="4">
        <v>677</v>
      </c>
      <c r="D829" s="4">
        <v>2.1989999999999998</v>
      </c>
      <c r="F829" s="3" t="s">
        <v>51</v>
      </c>
      <c r="G829" s="4" t="s">
        <v>1650</v>
      </c>
      <c r="H829" s="4">
        <v>230</v>
      </c>
      <c r="I829" s="4">
        <v>430</v>
      </c>
      <c r="K829" s="3" t="s">
        <v>1241</v>
      </c>
      <c r="L829" s="4" t="s">
        <v>2237</v>
      </c>
      <c r="M829" s="4">
        <v>15.673</v>
      </c>
      <c r="N829" s="4">
        <v>15.86</v>
      </c>
      <c r="O829" s="5"/>
    </row>
    <row r="830" spans="1:15" ht="15.75" thickBot="1" x14ac:dyDescent="0.3">
      <c r="A830" s="3" t="s">
        <v>1283</v>
      </c>
      <c r="B830" s="4" t="s">
        <v>17</v>
      </c>
      <c r="C830" s="4">
        <v>540</v>
      </c>
      <c r="D830" s="4">
        <v>1.5509999999999999</v>
      </c>
      <c r="F830" s="3" t="s">
        <v>1280</v>
      </c>
      <c r="G830" s="4" t="s">
        <v>1903</v>
      </c>
      <c r="H830" s="4">
        <v>189</v>
      </c>
      <c r="I830" s="4">
        <v>313</v>
      </c>
      <c r="K830" s="3" t="s">
        <v>1242</v>
      </c>
      <c r="L830" s="4" t="s">
        <v>2295</v>
      </c>
      <c r="M830" s="4">
        <v>460</v>
      </c>
      <c r="N830" s="4">
        <v>560</v>
      </c>
      <c r="O830" s="5"/>
    </row>
    <row r="831" spans="1:15" ht="15.75" thickBot="1" x14ac:dyDescent="0.3">
      <c r="A831" s="3" t="s">
        <v>1284</v>
      </c>
      <c r="B831" s="4" t="s">
        <v>73</v>
      </c>
      <c r="C831" s="4">
        <v>137</v>
      </c>
      <c r="D831" s="4">
        <v>648</v>
      </c>
      <c r="F831" s="3" t="s">
        <v>1281</v>
      </c>
      <c r="G831" s="4" t="s">
        <v>2103</v>
      </c>
      <c r="H831" s="4">
        <v>167</v>
      </c>
      <c r="I831" s="4">
        <v>529</v>
      </c>
      <c r="K831" s="3" t="s">
        <v>1243</v>
      </c>
      <c r="L831" s="4" t="s">
        <v>939</v>
      </c>
      <c r="M831" s="4">
        <v>47.935000000000002</v>
      </c>
      <c r="N831" s="4">
        <v>57.377000000000002</v>
      </c>
      <c r="O831" s="5"/>
    </row>
    <row r="832" spans="1:15" ht="15.75" thickBot="1" x14ac:dyDescent="0.3">
      <c r="A832" s="3" t="s">
        <v>1285</v>
      </c>
      <c r="B832" s="4" t="s">
        <v>1073</v>
      </c>
      <c r="C832" s="4">
        <v>592</v>
      </c>
      <c r="D832" s="4">
        <v>1.496</v>
      </c>
      <c r="F832" s="3" t="s">
        <v>1282</v>
      </c>
      <c r="G832" s="4" t="s">
        <v>2018</v>
      </c>
      <c r="H832" s="4">
        <v>1.403</v>
      </c>
      <c r="I832" s="4">
        <v>2.0059999999999998</v>
      </c>
      <c r="K832" s="3" t="s">
        <v>1244</v>
      </c>
      <c r="L832" s="4" t="s">
        <v>2134</v>
      </c>
      <c r="M832" s="4">
        <v>15.368</v>
      </c>
      <c r="N832" s="4">
        <v>17.77</v>
      </c>
      <c r="O832" s="5"/>
    </row>
    <row r="833" spans="1:15" ht="15.75" thickBot="1" x14ac:dyDescent="0.3">
      <c r="A833" s="3" t="s">
        <v>1286</v>
      </c>
      <c r="B833" s="4" t="s">
        <v>1073</v>
      </c>
      <c r="C833" s="4">
        <v>592</v>
      </c>
      <c r="D833" s="4">
        <v>1.496</v>
      </c>
      <c r="F833" s="3" t="s">
        <v>1283</v>
      </c>
      <c r="G833" s="4" t="s">
        <v>1850</v>
      </c>
      <c r="H833" s="4">
        <v>1.0920000000000001</v>
      </c>
      <c r="I833" s="4">
        <v>1.476</v>
      </c>
      <c r="K833" s="3" t="s">
        <v>1246</v>
      </c>
      <c r="L833" s="4" t="s">
        <v>2281</v>
      </c>
      <c r="M833" s="4">
        <v>8.6639999999999997</v>
      </c>
      <c r="N833" s="4">
        <v>9.1440000000000001</v>
      </c>
      <c r="O833" s="5"/>
    </row>
    <row r="834" spans="1:15" ht="15.75" thickBot="1" x14ac:dyDescent="0.3">
      <c r="A834" s="3" t="s">
        <v>1287</v>
      </c>
      <c r="B834" s="4" t="s">
        <v>11</v>
      </c>
      <c r="C834" s="4">
        <v>4.5839999999999996</v>
      </c>
      <c r="D834" s="4">
        <v>7.1</v>
      </c>
      <c r="F834" s="3" t="s">
        <v>1284</v>
      </c>
      <c r="G834" s="4" t="s">
        <v>1824</v>
      </c>
      <c r="H834" s="4">
        <v>311</v>
      </c>
      <c r="I834" s="4">
        <v>530</v>
      </c>
      <c r="K834" s="3" t="s">
        <v>1248</v>
      </c>
      <c r="L834" s="4" t="s">
        <v>75</v>
      </c>
      <c r="M834" s="4">
        <v>808</v>
      </c>
      <c r="N834" s="4">
        <v>1.0349999999999999</v>
      </c>
      <c r="O834" s="5"/>
    </row>
    <row r="835" spans="1:15" ht="15.75" thickBot="1" x14ac:dyDescent="0.3">
      <c r="A835" s="3" t="s">
        <v>1288</v>
      </c>
      <c r="B835" s="4" t="s">
        <v>1289</v>
      </c>
      <c r="C835" s="4">
        <v>3.8319999999999999</v>
      </c>
      <c r="D835" s="4">
        <v>5.508</v>
      </c>
      <c r="F835" s="3" t="s">
        <v>1285</v>
      </c>
      <c r="G835" s="4" t="s">
        <v>900</v>
      </c>
      <c r="H835" s="4">
        <v>1.3260000000000001</v>
      </c>
      <c r="I835" s="4">
        <v>1.837</v>
      </c>
      <c r="K835" s="3" t="s">
        <v>1249</v>
      </c>
      <c r="L835" s="4" t="s">
        <v>2116</v>
      </c>
      <c r="M835" s="4">
        <v>1.982</v>
      </c>
      <c r="N835" s="4">
        <v>2.278</v>
      </c>
      <c r="O835" s="5"/>
    </row>
    <row r="836" spans="1:15" ht="15.75" thickBot="1" x14ac:dyDescent="0.3">
      <c r="A836" s="3" t="s">
        <v>1290</v>
      </c>
      <c r="B836" s="4" t="s">
        <v>998</v>
      </c>
      <c r="C836" s="4">
        <v>263</v>
      </c>
      <c r="D836" s="4">
        <v>498</v>
      </c>
      <c r="F836" s="3" t="s">
        <v>1286</v>
      </c>
      <c r="G836" s="4" t="s">
        <v>900</v>
      </c>
      <c r="H836" s="4">
        <v>1.3260000000000001</v>
      </c>
      <c r="I836" s="4">
        <v>1.837</v>
      </c>
      <c r="K836" s="3" t="s">
        <v>1250</v>
      </c>
      <c r="L836" s="4" t="s">
        <v>2230</v>
      </c>
      <c r="M836" s="4">
        <v>1.4710000000000001</v>
      </c>
      <c r="N836" s="4">
        <v>1.8169999999999999</v>
      </c>
      <c r="O836" s="5"/>
    </row>
    <row r="837" spans="1:15" ht="15.75" thickBot="1" x14ac:dyDescent="0.3">
      <c r="A837" s="3" t="s">
        <v>1291</v>
      </c>
      <c r="B837" s="4" t="s">
        <v>1292</v>
      </c>
      <c r="C837" s="4">
        <v>489</v>
      </c>
      <c r="D837" s="4">
        <v>1.0940000000000001</v>
      </c>
      <c r="F837" s="3" t="s">
        <v>1287</v>
      </c>
      <c r="G837" s="4" t="s">
        <v>2104</v>
      </c>
      <c r="H837" s="4">
        <v>9.1029999999999998</v>
      </c>
      <c r="I837" s="4">
        <v>10.372</v>
      </c>
      <c r="K837" s="3" t="s">
        <v>1251</v>
      </c>
      <c r="L837" s="4" t="s">
        <v>2015</v>
      </c>
      <c r="M837" s="4">
        <v>910</v>
      </c>
      <c r="N837" s="4">
        <v>1.1000000000000001</v>
      </c>
      <c r="O837" s="5"/>
    </row>
    <row r="838" spans="1:15" ht="15.75" thickBot="1" x14ac:dyDescent="0.3">
      <c r="A838" s="3" t="s">
        <v>1293</v>
      </c>
      <c r="B838" s="4" t="s">
        <v>635</v>
      </c>
      <c r="C838" s="4">
        <v>137</v>
      </c>
      <c r="D838" s="4">
        <v>755</v>
      </c>
      <c r="F838" s="3" t="s">
        <v>1288</v>
      </c>
      <c r="G838" s="4" t="s">
        <v>2105</v>
      </c>
      <c r="H838" s="4">
        <v>7.4279999999999999</v>
      </c>
      <c r="I838" s="4">
        <v>8.2040000000000006</v>
      </c>
      <c r="K838" s="3" t="s">
        <v>1252</v>
      </c>
      <c r="L838" s="4" t="s">
        <v>1965</v>
      </c>
      <c r="M838" s="4">
        <v>356</v>
      </c>
      <c r="N838" s="4">
        <v>553</v>
      </c>
      <c r="O838" s="5"/>
    </row>
    <row r="839" spans="1:15" ht="15.75" thickBot="1" x14ac:dyDescent="0.3">
      <c r="A839" s="3" t="s">
        <v>1294</v>
      </c>
      <c r="B839" s="4" t="s">
        <v>635</v>
      </c>
      <c r="C839" s="4">
        <v>137</v>
      </c>
      <c r="D839" s="4">
        <v>755</v>
      </c>
      <c r="F839" s="3" t="s">
        <v>1290</v>
      </c>
      <c r="G839" s="4" t="s">
        <v>961</v>
      </c>
      <c r="H839" s="4">
        <v>540</v>
      </c>
      <c r="I839" s="4">
        <v>619</v>
      </c>
      <c r="K839" s="3" t="s">
        <v>1253</v>
      </c>
      <c r="L839" s="4" t="s">
        <v>690</v>
      </c>
      <c r="M839" s="4">
        <v>191</v>
      </c>
      <c r="N839" s="4">
        <v>384</v>
      </c>
      <c r="O839" s="5"/>
    </row>
    <row r="840" spans="1:15" ht="15.75" thickBot="1" x14ac:dyDescent="0.3">
      <c r="A840" s="3" t="s">
        <v>1295</v>
      </c>
      <c r="B840" s="4" t="s">
        <v>969</v>
      </c>
      <c r="C840" s="4">
        <v>37.174999999999997</v>
      </c>
      <c r="D840" s="4">
        <v>82.977000000000004</v>
      </c>
      <c r="F840" s="3" t="s">
        <v>1291</v>
      </c>
      <c r="G840" s="4" t="s">
        <v>1962</v>
      </c>
      <c r="H840" s="4">
        <v>1.135</v>
      </c>
      <c r="I840" s="4">
        <v>1.5489999999999999</v>
      </c>
      <c r="K840" s="3" t="s">
        <v>1188</v>
      </c>
      <c r="L840" s="4" t="s">
        <v>535</v>
      </c>
      <c r="M840" s="4">
        <v>690</v>
      </c>
      <c r="N840" s="4">
        <v>1.032</v>
      </c>
      <c r="O840" s="5"/>
    </row>
    <row r="841" spans="1:15" ht="15.75" thickBot="1" x14ac:dyDescent="0.3">
      <c r="A841" s="3" t="s">
        <v>1296</v>
      </c>
      <c r="B841" s="4" t="s">
        <v>207</v>
      </c>
      <c r="C841" s="4">
        <v>2.2400000000000002</v>
      </c>
      <c r="D841" s="4">
        <v>8.9440000000000008</v>
      </c>
      <c r="F841" s="3" t="s">
        <v>1293</v>
      </c>
      <c r="G841" s="4" t="s">
        <v>1181</v>
      </c>
      <c r="H841" s="4">
        <v>471</v>
      </c>
      <c r="I841" s="4">
        <v>1.032</v>
      </c>
      <c r="K841" s="3" t="s">
        <v>1256</v>
      </c>
      <c r="L841" s="4" t="s">
        <v>1822</v>
      </c>
      <c r="M841" s="4">
        <v>296</v>
      </c>
      <c r="N841" s="4">
        <v>427</v>
      </c>
      <c r="O841" s="5"/>
    </row>
    <row r="842" spans="1:15" ht="15.75" thickBot="1" x14ac:dyDescent="0.3">
      <c r="A842" s="3" t="s">
        <v>1297</v>
      </c>
      <c r="B842" s="4" t="s">
        <v>227</v>
      </c>
      <c r="C842" s="4">
        <v>82</v>
      </c>
      <c r="D842" s="4">
        <v>1.8560000000000001</v>
      </c>
      <c r="F842" s="3" t="s">
        <v>1294</v>
      </c>
      <c r="G842" s="4" t="s">
        <v>1181</v>
      </c>
      <c r="H842" s="4">
        <v>471</v>
      </c>
      <c r="I842" s="4">
        <v>1.032</v>
      </c>
      <c r="K842" s="3" t="s">
        <v>2382</v>
      </c>
      <c r="L842" s="4" t="s">
        <v>1853</v>
      </c>
      <c r="M842" s="4">
        <v>4.7949999999999999</v>
      </c>
      <c r="N842" s="4">
        <v>5.79</v>
      </c>
      <c r="O842" s="5"/>
    </row>
    <row r="843" spans="1:15" ht="15.75" thickBot="1" x14ac:dyDescent="0.3">
      <c r="A843" s="3" t="s">
        <v>1298</v>
      </c>
      <c r="B843" s="4" t="s">
        <v>1299</v>
      </c>
      <c r="C843" s="4">
        <v>967</v>
      </c>
      <c r="D843" s="4">
        <v>1.887</v>
      </c>
      <c r="F843" s="3" t="s">
        <v>1295</v>
      </c>
      <c r="G843" s="4" t="s">
        <v>1704</v>
      </c>
      <c r="H843" s="4">
        <v>71.465999999999994</v>
      </c>
      <c r="I843" s="4">
        <v>99.343000000000004</v>
      </c>
      <c r="K843" s="3" t="s">
        <v>1259</v>
      </c>
      <c r="L843" s="4" t="s">
        <v>2051</v>
      </c>
      <c r="M843" s="4">
        <v>3.3170000000000002</v>
      </c>
      <c r="N843" s="4">
        <v>3.798</v>
      </c>
      <c r="O843" s="5"/>
    </row>
    <row r="844" spans="1:15" ht="15.75" thickBot="1" x14ac:dyDescent="0.3">
      <c r="A844" s="3" t="s">
        <v>1300</v>
      </c>
      <c r="B844" s="4" t="s">
        <v>443</v>
      </c>
      <c r="C844" s="4">
        <v>353</v>
      </c>
      <c r="D844" s="4">
        <v>805</v>
      </c>
      <c r="F844" s="3" t="s">
        <v>1296</v>
      </c>
      <c r="G844" s="4" t="s">
        <v>1223</v>
      </c>
      <c r="H844" s="4">
        <v>4.7300000000000004</v>
      </c>
      <c r="I844" s="4">
        <v>9.8670000000000009</v>
      </c>
      <c r="K844" s="3" t="s">
        <v>1261</v>
      </c>
      <c r="L844" s="4" t="s">
        <v>900</v>
      </c>
      <c r="M844" s="4">
        <v>365</v>
      </c>
      <c r="N844" s="4">
        <v>506</v>
      </c>
      <c r="O844" s="5"/>
    </row>
    <row r="845" spans="1:15" ht="15.75" thickBot="1" x14ac:dyDescent="0.3">
      <c r="A845" s="3" t="s">
        <v>1301</v>
      </c>
      <c r="B845" s="4" t="s">
        <v>579</v>
      </c>
      <c r="C845" s="4">
        <v>167</v>
      </c>
      <c r="D845" s="4">
        <v>761</v>
      </c>
      <c r="F845" s="3" t="s">
        <v>1297</v>
      </c>
      <c r="G845" s="4" t="s">
        <v>1212</v>
      </c>
      <c r="H845" s="4">
        <v>431</v>
      </c>
      <c r="I845" s="4">
        <v>2.3220000000000001</v>
      </c>
      <c r="K845" s="3" t="s">
        <v>2383</v>
      </c>
      <c r="L845" s="4" t="s">
        <v>2384</v>
      </c>
      <c r="M845" s="4">
        <v>487</v>
      </c>
      <c r="N845" s="4">
        <v>671</v>
      </c>
      <c r="O845" s="5"/>
    </row>
    <row r="846" spans="1:15" ht="15.75" thickBot="1" x14ac:dyDescent="0.3">
      <c r="A846" s="3" t="s">
        <v>1302</v>
      </c>
      <c r="B846" s="4" t="s">
        <v>633</v>
      </c>
      <c r="C846" s="4">
        <v>85</v>
      </c>
      <c r="D846" s="4">
        <v>549</v>
      </c>
      <c r="F846" s="3" t="s">
        <v>1298</v>
      </c>
      <c r="G846" s="4" t="s">
        <v>953</v>
      </c>
      <c r="H846" s="4">
        <v>1.6619999999999999</v>
      </c>
      <c r="I846" s="4">
        <v>2.0680000000000001</v>
      </c>
      <c r="K846" s="3" t="s">
        <v>1263</v>
      </c>
      <c r="L846" s="4" t="s">
        <v>2085</v>
      </c>
      <c r="M846" s="4">
        <v>325</v>
      </c>
      <c r="N846" s="4">
        <v>446</v>
      </c>
      <c r="O846" s="5"/>
    </row>
    <row r="847" spans="1:15" ht="15.75" thickBot="1" x14ac:dyDescent="0.3">
      <c r="A847" s="3" t="s">
        <v>1303</v>
      </c>
      <c r="B847" s="4" t="s">
        <v>299</v>
      </c>
      <c r="C847" s="4">
        <v>1</v>
      </c>
      <c r="D847" s="4">
        <v>86</v>
      </c>
      <c r="F847" s="3" t="s">
        <v>1300</v>
      </c>
      <c r="G847" s="4" t="s">
        <v>931</v>
      </c>
      <c r="H847" s="4">
        <v>341</v>
      </c>
      <c r="I847" s="4">
        <v>717</v>
      </c>
      <c r="K847" s="3" t="s">
        <v>1264</v>
      </c>
      <c r="L847" s="4" t="s">
        <v>2101</v>
      </c>
      <c r="M847" s="4">
        <v>301</v>
      </c>
      <c r="N847" s="4">
        <v>369</v>
      </c>
      <c r="O847" s="5"/>
    </row>
    <row r="848" spans="1:15" ht="15.75" thickBot="1" x14ac:dyDescent="0.3">
      <c r="A848" s="3" t="s">
        <v>1304</v>
      </c>
      <c r="B848" s="4" t="s">
        <v>1305</v>
      </c>
      <c r="C848" s="4">
        <v>11</v>
      </c>
      <c r="D848" s="4">
        <v>86</v>
      </c>
      <c r="F848" s="3" t="s">
        <v>1301</v>
      </c>
      <c r="G848" s="4" t="s">
        <v>1189</v>
      </c>
      <c r="H848" s="4">
        <v>362</v>
      </c>
      <c r="I848" s="4">
        <v>648</v>
      </c>
      <c r="K848" s="3" t="s">
        <v>1266</v>
      </c>
      <c r="L848" s="4" t="s">
        <v>1906</v>
      </c>
      <c r="M848" s="4">
        <v>10.433</v>
      </c>
      <c r="N848" s="4">
        <v>14.601000000000001</v>
      </c>
      <c r="O848" s="5"/>
    </row>
    <row r="849" spans="1:15" ht="15.75" thickBot="1" x14ac:dyDescent="0.3">
      <c r="A849" s="3" t="s">
        <v>283</v>
      </c>
      <c r="B849" s="4" t="s">
        <v>1306</v>
      </c>
      <c r="C849" s="4">
        <v>36</v>
      </c>
      <c r="D849" s="4">
        <v>98</v>
      </c>
      <c r="F849" s="3" t="s">
        <v>1302</v>
      </c>
      <c r="G849" s="4" t="s">
        <v>1915</v>
      </c>
      <c r="H849" s="4">
        <v>276</v>
      </c>
      <c r="I849" s="4">
        <v>558</v>
      </c>
      <c r="K849" s="3" t="s">
        <v>1268</v>
      </c>
      <c r="L849" s="4" t="s">
        <v>1879</v>
      </c>
      <c r="M849" s="4">
        <v>3.7549999999999999</v>
      </c>
      <c r="N849" s="4">
        <v>4.4180000000000001</v>
      </c>
      <c r="O849" s="5"/>
    </row>
    <row r="850" spans="1:15" ht="15.75" thickBot="1" x14ac:dyDescent="0.3">
      <c r="A850" s="3" t="s">
        <v>1307</v>
      </c>
      <c r="B850" s="4" t="s">
        <v>1308</v>
      </c>
      <c r="C850" s="4">
        <v>285</v>
      </c>
      <c r="D850" s="4">
        <v>1.081</v>
      </c>
      <c r="F850" s="3" t="s">
        <v>1303</v>
      </c>
      <c r="G850" s="4" t="s">
        <v>2106</v>
      </c>
      <c r="H850" s="4">
        <v>67</v>
      </c>
      <c r="I850" s="4">
        <v>69</v>
      </c>
      <c r="K850" s="3" t="s">
        <v>1269</v>
      </c>
      <c r="L850" s="4" t="s">
        <v>2385</v>
      </c>
      <c r="M850" s="4">
        <v>489</v>
      </c>
      <c r="N850" s="4">
        <v>1.012</v>
      </c>
      <c r="O850" s="5"/>
    </row>
    <row r="851" spans="1:15" ht="15.75" thickBot="1" x14ac:dyDescent="0.3">
      <c r="A851" s="3" t="s">
        <v>1309</v>
      </c>
      <c r="B851" s="4" t="s">
        <v>1310</v>
      </c>
      <c r="C851" s="4">
        <v>253</v>
      </c>
      <c r="D851" s="4">
        <v>1.7350000000000001</v>
      </c>
      <c r="F851" s="3" t="s">
        <v>1304</v>
      </c>
      <c r="G851" s="4" t="s">
        <v>1184</v>
      </c>
      <c r="H851" s="4">
        <v>105</v>
      </c>
      <c r="I851" s="4">
        <v>258</v>
      </c>
      <c r="K851" s="3" t="s">
        <v>1270</v>
      </c>
      <c r="L851" s="4" t="s">
        <v>1963</v>
      </c>
      <c r="M851" s="4">
        <v>693</v>
      </c>
      <c r="N851" s="4">
        <v>810</v>
      </c>
      <c r="O851" s="5"/>
    </row>
    <row r="852" spans="1:15" ht="15.75" thickBot="1" x14ac:dyDescent="0.3">
      <c r="A852" s="3" t="s">
        <v>1311</v>
      </c>
      <c r="B852" s="4" t="s">
        <v>1312</v>
      </c>
      <c r="C852" s="4">
        <v>802</v>
      </c>
      <c r="D852" s="4">
        <v>2.2130000000000001</v>
      </c>
      <c r="F852" s="3" t="s">
        <v>283</v>
      </c>
      <c r="G852" s="4" t="s">
        <v>1997</v>
      </c>
      <c r="H852" s="4">
        <v>157</v>
      </c>
      <c r="I852" s="4">
        <v>222</v>
      </c>
      <c r="K852" s="3" t="s">
        <v>1272</v>
      </c>
      <c r="L852" s="4" t="s">
        <v>2082</v>
      </c>
      <c r="M852" s="4">
        <v>702</v>
      </c>
      <c r="N852" s="4">
        <v>950</v>
      </c>
      <c r="O852" s="5"/>
    </row>
    <row r="853" spans="1:15" ht="15.75" thickBot="1" x14ac:dyDescent="0.3">
      <c r="A853" s="3" t="s">
        <v>1313</v>
      </c>
      <c r="B853" s="4" t="s">
        <v>1312</v>
      </c>
      <c r="C853" s="4">
        <v>802</v>
      </c>
      <c r="D853" s="4">
        <v>2.2130000000000001</v>
      </c>
      <c r="F853" s="3" t="s">
        <v>1307</v>
      </c>
      <c r="G853" s="4" t="s">
        <v>545</v>
      </c>
      <c r="H853" s="4">
        <v>465</v>
      </c>
      <c r="I853" s="4">
        <v>1.0269999999999999</v>
      </c>
      <c r="K853" s="3" t="s">
        <v>1274</v>
      </c>
      <c r="L853" s="4" t="s">
        <v>2292</v>
      </c>
      <c r="M853" s="4">
        <v>334</v>
      </c>
      <c r="N853" s="4">
        <v>837</v>
      </c>
      <c r="O853" s="5"/>
    </row>
    <row r="854" spans="1:15" ht="15.75" thickBot="1" x14ac:dyDescent="0.3">
      <c r="A854" s="3" t="s">
        <v>1314</v>
      </c>
      <c r="B854" s="4" t="s">
        <v>1315</v>
      </c>
      <c r="C854" s="4">
        <v>1.032</v>
      </c>
      <c r="D854" s="4">
        <v>2.9990000000000001</v>
      </c>
      <c r="F854" s="3" t="s">
        <v>1309</v>
      </c>
      <c r="G854" s="4" t="s">
        <v>311</v>
      </c>
      <c r="H854" s="4">
        <v>864</v>
      </c>
      <c r="I854" s="4">
        <v>1.978</v>
      </c>
      <c r="K854" s="3" t="s">
        <v>1275</v>
      </c>
      <c r="L854" s="4" t="s">
        <v>722</v>
      </c>
      <c r="M854" s="4">
        <v>581</v>
      </c>
      <c r="N854" s="4">
        <v>947</v>
      </c>
      <c r="O854" s="5"/>
    </row>
    <row r="855" spans="1:15" ht="15.75" thickBot="1" x14ac:dyDescent="0.3">
      <c r="A855" s="3" t="s">
        <v>1316</v>
      </c>
      <c r="B855" s="4" t="s">
        <v>1317</v>
      </c>
      <c r="C855" s="4">
        <v>33</v>
      </c>
      <c r="D855" s="4">
        <v>311</v>
      </c>
      <c r="F855" s="3" t="s">
        <v>1311</v>
      </c>
      <c r="G855" s="4" t="s">
        <v>1888</v>
      </c>
      <c r="H855" s="4">
        <v>1.952</v>
      </c>
      <c r="I855" s="4">
        <v>2.5289999999999999</v>
      </c>
      <c r="K855" s="3" t="s">
        <v>1276</v>
      </c>
      <c r="L855" s="4" t="s">
        <v>1837</v>
      </c>
      <c r="M855" s="4">
        <v>1.1839999999999999</v>
      </c>
      <c r="N855" s="4">
        <v>1.4950000000000001</v>
      </c>
      <c r="O855" s="5"/>
    </row>
    <row r="856" spans="1:15" ht="15.75" thickBot="1" x14ac:dyDescent="0.3">
      <c r="A856" s="3" t="s">
        <v>1318</v>
      </c>
      <c r="B856" s="4" t="s">
        <v>1319</v>
      </c>
      <c r="C856" s="4">
        <v>719</v>
      </c>
      <c r="D856" s="4">
        <v>1.5149999999999999</v>
      </c>
      <c r="F856" s="3" t="s">
        <v>1313</v>
      </c>
      <c r="G856" s="4" t="s">
        <v>1888</v>
      </c>
      <c r="H856" s="4">
        <v>1.952</v>
      </c>
      <c r="I856" s="4">
        <v>2.5289999999999999</v>
      </c>
      <c r="K856" s="3" t="s">
        <v>1277</v>
      </c>
      <c r="L856" s="4" t="s">
        <v>996</v>
      </c>
      <c r="M856" s="4">
        <v>1.3049999999999999</v>
      </c>
      <c r="N856" s="4">
        <v>2.1160000000000001</v>
      </c>
      <c r="O856" s="5"/>
    </row>
    <row r="857" spans="1:15" ht="15.75" thickBot="1" x14ac:dyDescent="0.3">
      <c r="A857" s="3" t="s">
        <v>1320</v>
      </c>
      <c r="B857" s="4" t="s">
        <v>383</v>
      </c>
      <c r="C857" s="4">
        <v>41</v>
      </c>
      <c r="D857" s="4">
        <v>260</v>
      </c>
      <c r="F857" s="3" t="s">
        <v>1314</v>
      </c>
      <c r="G857" s="4" t="s">
        <v>973</v>
      </c>
      <c r="H857" s="4">
        <v>1.829</v>
      </c>
      <c r="I857" s="4">
        <v>2.911</v>
      </c>
      <c r="K857" s="3" t="s">
        <v>1279</v>
      </c>
      <c r="L857" s="4" t="s">
        <v>2175</v>
      </c>
      <c r="M857" s="4">
        <v>448</v>
      </c>
      <c r="N857" s="4">
        <v>592</v>
      </c>
      <c r="O857" s="5"/>
    </row>
    <row r="858" spans="1:15" ht="15.75" thickBot="1" x14ac:dyDescent="0.3">
      <c r="A858" s="3" t="s">
        <v>1321</v>
      </c>
      <c r="B858" s="4" t="s">
        <v>688</v>
      </c>
      <c r="C858" s="4">
        <v>170</v>
      </c>
      <c r="D858" s="4">
        <v>417</v>
      </c>
      <c r="F858" s="3" t="s">
        <v>1316</v>
      </c>
      <c r="G858" s="4" t="s">
        <v>1356</v>
      </c>
      <c r="H858" s="4">
        <v>132</v>
      </c>
      <c r="I858" s="4">
        <v>242</v>
      </c>
      <c r="K858" s="3" t="s">
        <v>51</v>
      </c>
      <c r="L858" s="4" t="s">
        <v>1684</v>
      </c>
      <c r="M858" s="4">
        <v>339</v>
      </c>
      <c r="N858" s="4">
        <v>477</v>
      </c>
      <c r="O858" s="5"/>
    </row>
    <row r="859" spans="1:15" ht="15.75" thickBot="1" x14ac:dyDescent="0.3">
      <c r="A859" s="3" t="s">
        <v>1322</v>
      </c>
      <c r="B859" s="4" t="s">
        <v>308</v>
      </c>
      <c r="C859" s="4">
        <v>69</v>
      </c>
      <c r="D859" s="4">
        <v>496</v>
      </c>
      <c r="F859" s="3" t="s">
        <v>1318</v>
      </c>
      <c r="G859" s="4" t="s">
        <v>990</v>
      </c>
      <c r="H859" s="4">
        <v>1.034</v>
      </c>
      <c r="I859" s="4">
        <v>1.593</v>
      </c>
      <c r="K859" s="3" t="s">
        <v>1280</v>
      </c>
      <c r="L859" s="4" t="s">
        <v>509</v>
      </c>
      <c r="M859" s="4">
        <v>247</v>
      </c>
      <c r="N859" s="4">
        <v>317</v>
      </c>
      <c r="O859" s="5"/>
    </row>
    <row r="860" spans="1:15" ht="15.75" thickBot="1" x14ac:dyDescent="0.3">
      <c r="A860" s="3" t="s">
        <v>1323</v>
      </c>
      <c r="B860" s="4" t="s">
        <v>1308</v>
      </c>
      <c r="C860" s="4">
        <v>3.1080000000000001</v>
      </c>
      <c r="D860" s="4">
        <v>11.813000000000001</v>
      </c>
      <c r="F860" s="3" t="s">
        <v>1320</v>
      </c>
      <c r="G860" s="4" t="s">
        <v>125</v>
      </c>
      <c r="H860" s="4">
        <v>135</v>
      </c>
      <c r="I860" s="4">
        <v>245</v>
      </c>
      <c r="K860" s="3" t="s">
        <v>1281</v>
      </c>
      <c r="L860" s="4" t="s">
        <v>2360</v>
      </c>
      <c r="M860" s="4">
        <v>356</v>
      </c>
      <c r="N860" s="4">
        <v>630</v>
      </c>
      <c r="O860" s="5"/>
    </row>
    <row r="861" spans="1:15" ht="15.75" thickBot="1" x14ac:dyDescent="0.3">
      <c r="A861" s="3" t="s">
        <v>1324</v>
      </c>
      <c r="B861" s="4" t="s">
        <v>1325</v>
      </c>
      <c r="C861" s="4">
        <v>135</v>
      </c>
      <c r="D861" s="4">
        <v>288</v>
      </c>
      <c r="F861" s="3" t="s">
        <v>1321</v>
      </c>
      <c r="G861" s="4" t="s">
        <v>2085</v>
      </c>
      <c r="H861" s="4">
        <v>298</v>
      </c>
      <c r="I861" s="4">
        <v>409</v>
      </c>
      <c r="K861" s="3" t="s">
        <v>2386</v>
      </c>
      <c r="L861" s="4" t="s">
        <v>1868</v>
      </c>
      <c r="M861" s="4">
        <v>1.702</v>
      </c>
      <c r="N861" s="4">
        <v>2.0910000000000002</v>
      </c>
      <c r="O861" s="5"/>
    </row>
    <row r="862" spans="1:15" ht="15.75" thickBot="1" x14ac:dyDescent="0.3">
      <c r="A862" s="3" t="s">
        <v>1326</v>
      </c>
      <c r="B862" s="4" t="s">
        <v>803</v>
      </c>
      <c r="C862" s="4">
        <v>1.0369999999999999</v>
      </c>
      <c r="D862" s="4">
        <v>3.4929999999999999</v>
      </c>
      <c r="F862" s="3" t="s">
        <v>1322</v>
      </c>
      <c r="G862" s="4" t="s">
        <v>1356</v>
      </c>
      <c r="H862" s="4">
        <v>230</v>
      </c>
      <c r="I862" s="4">
        <v>422</v>
      </c>
      <c r="K862" s="3" t="s">
        <v>1283</v>
      </c>
      <c r="L862" s="4" t="s">
        <v>1982</v>
      </c>
      <c r="M862" s="4">
        <v>1.218</v>
      </c>
      <c r="N862" s="4">
        <v>1.476</v>
      </c>
      <c r="O862" s="5"/>
    </row>
    <row r="863" spans="1:15" ht="15.75" thickBot="1" x14ac:dyDescent="0.3">
      <c r="A863" s="3" t="s">
        <v>1327</v>
      </c>
      <c r="B863" s="4" t="s">
        <v>1094</v>
      </c>
      <c r="C863" s="4">
        <v>38</v>
      </c>
      <c r="D863" s="4">
        <v>733</v>
      </c>
      <c r="F863" s="3" t="s">
        <v>1323</v>
      </c>
      <c r="G863" s="4" t="s">
        <v>1862</v>
      </c>
      <c r="H863" s="4">
        <v>6.3259999999999996</v>
      </c>
      <c r="I863" s="4">
        <v>12.481</v>
      </c>
      <c r="K863" s="3" t="s">
        <v>1284</v>
      </c>
      <c r="L863" s="4" t="s">
        <v>2149</v>
      </c>
      <c r="M863" s="4">
        <v>484</v>
      </c>
      <c r="N863" s="4">
        <v>615</v>
      </c>
      <c r="O863" s="5"/>
    </row>
    <row r="864" spans="1:15" ht="15.75" thickBot="1" x14ac:dyDescent="0.3">
      <c r="A864" s="3" t="s">
        <v>1328</v>
      </c>
      <c r="B864" s="4" t="s">
        <v>191</v>
      </c>
      <c r="C864" s="4">
        <v>478</v>
      </c>
      <c r="D864" s="4">
        <v>2.516</v>
      </c>
      <c r="F864" s="3" t="s">
        <v>1324</v>
      </c>
      <c r="G864" s="4" t="s">
        <v>772</v>
      </c>
      <c r="H864" s="4">
        <v>132</v>
      </c>
      <c r="I864" s="4">
        <v>255</v>
      </c>
      <c r="K864" s="3" t="s">
        <v>1285</v>
      </c>
      <c r="L864" s="4" t="s">
        <v>1878</v>
      </c>
      <c r="M864" s="4">
        <v>1.998</v>
      </c>
      <c r="N864" s="4">
        <v>2.355</v>
      </c>
      <c r="O864" s="5"/>
    </row>
    <row r="865" spans="1:15" ht="15.75" thickBot="1" x14ac:dyDescent="0.3">
      <c r="A865" s="3" t="s">
        <v>1329</v>
      </c>
      <c r="B865" s="4" t="s">
        <v>803</v>
      </c>
      <c r="C865" s="4">
        <v>1.42</v>
      </c>
      <c r="D865" s="4">
        <v>4.7830000000000004</v>
      </c>
      <c r="F865" s="3" t="s">
        <v>1326</v>
      </c>
      <c r="G865" s="4" t="s">
        <v>679</v>
      </c>
      <c r="H865" s="4">
        <v>1.9650000000000001</v>
      </c>
      <c r="I865" s="4">
        <v>3.927</v>
      </c>
      <c r="K865" s="3" t="s">
        <v>1500</v>
      </c>
      <c r="L865" s="4" t="s">
        <v>1878</v>
      </c>
      <c r="M865" s="4">
        <v>1.998</v>
      </c>
      <c r="N865" s="4">
        <v>2.355</v>
      </c>
      <c r="O865" s="5"/>
    </row>
    <row r="866" spans="1:15" ht="15.75" thickBot="1" x14ac:dyDescent="0.3">
      <c r="A866" s="3" t="s">
        <v>1330</v>
      </c>
      <c r="B866" s="4" t="s">
        <v>1331</v>
      </c>
      <c r="C866" s="4">
        <v>653</v>
      </c>
      <c r="D866" s="4">
        <v>1.532</v>
      </c>
      <c r="F866" s="3" t="s">
        <v>1327</v>
      </c>
      <c r="G866" s="4" t="s">
        <v>1131</v>
      </c>
      <c r="H866" s="4">
        <v>268</v>
      </c>
      <c r="I866" s="4">
        <v>795</v>
      </c>
      <c r="K866" s="3" t="s">
        <v>1287</v>
      </c>
      <c r="L866" s="4" t="s">
        <v>1864</v>
      </c>
      <c r="M866" s="4">
        <v>12.693</v>
      </c>
      <c r="N866" s="4">
        <v>13.446999999999999</v>
      </c>
      <c r="O866" s="5"/>
    </row>
    <row r="867" spans="1:15" ht="27" thickBot="1" x14ac:dyDescent="0.3">
      <c r="A867" s="3" t="s">
        <v>91</v>
      </c>
      <c r="B867" s="4" t="s">
        <v>1331</v>
      </c>
      <c r="C867" s="4">
        <v>653</v>
      </c>
      <c r="D867" s="4">
        <v>1.532</v>
      </c>
      <c r="F867" s="3" t="s">
        <v>2107</v>
      </c>
      <c r="G867" s="4" t="s">
        <v>537</v>
      </c>
      <c r="H867" s="4">
        <v>1.1459999999999999</v>
      </c>
      <c r="I867" s="4">
        <v>2.3929999999999998</v>
      </c>
      <c r="K867" s="3" t="s">
        <v>1288</v>
      </c>
      <c r="L867" s="4" t="s">
        <v>2071</v>
      </c>
      <c r="M867" s="4">
        <v>10.189</v>
      </c>
      <c r="N867" s="4">
        <v>10.587999999999999</v>
      </c>
      <c r="O867" s="5"/>
    </row>
    <row r="868" spans="1:15" ht="15.75" thickBot="1" x14ac:dyDescent="0.3">
      <c r="A868" s="3" t="s">
        <v>1332</v>
      </c>
      <c r="B868" s="4" t="s">
        <v>611</v>
      </c>
      <c r="C868" s="4">
        <v>1.194</v>
      </c>
      <c r="D868" s="4">
        <v>6.1349999999999998</v>
      </c>
      <c r="F868" s="3" t="s">
        <v>1329</v>
      </c>
      <c r="G868" s="4" t="s">
        <v>2039</v>
      </c>
      <c r="H868" s="4">
        <v>2.8149999999999999</v>
      </c>
      <c r="I868" s="4">
        <v>5.1109999999999998</v>
      </c>
      <c r="K868" s="3" t="s">
        <v>1290</v>
      </c>
      <c r="L868" s="4" t="s">
        <v>2169</v>
      </c>
      <c r="M868" s="4">
        <v>645</v>
      </c>
      <c r="N868" s="4">
        <v>687</v>
      </c>
      <c r="O868" s="5"/>
    </row>
    <row r="869" spans="1:15" ht="15.75" thickBot="1" x14ac:dyDescent="0.3">
      <c r="A869" s="3" t="s">
        <v>1333</v>
      </c>
      <c r="B869" s="4" t="s">
        <v>1334</v>
      </c>
      <c r="C869" s="4">
        <v>218</v>
      </c>
      <c r="D869" s="4">
        <v>1.2769999999999999</v>
      </c>
      <c r="F869" s="3" t="s">
        <v>2108</v>
      </c>
      <c r="G869" s="4" t="s">
        <v>718</v>
      </c>
      <c r="H869" s="4">
        <v>1.6870000000000001</v>
      </c>
      <c r="I869" s="4">
        <v>2.2130000000000001</v>
      </c>
      <c r="K869" s="3" t="s">
        <v>1291</v>
      </c>
      <c r="L869" s="4" t="s">
        <v>1963</v>
      </c>
      <c r="M869" s="4">
        <v>1.859</v>
      </c>
      <c r="N869" s="4">
        <v>2.1720000000000002</v>
      </c>
      <c r="O869" s="5"/>
    </row>
    <row r="870" spans="1:15" ht="15.75" thickBot="1" x14ac:dyDescent="0.3">
      <c r="A870" s="3" t="s">
        <v>1335</v>
      </c>
      <c r="B870" s="4" t="s">
        <v>281</v>
      </c>
      <c r="C870" s="4">
        <v>739</v>
      </c>
      <c r="D870" s="4">
        <v>3.379</v>
      </c>
      <c r="F870" s="3" t="s">
        <v>2109</v>
      </c>
      <c r="G870" s="4" t="s">
        <v>718</v>
      </c>
      <c r="H870" s="4">
        <v>1.6870000000000001</v>
      </c>
      <c r="I870" s="4">
        <v>2.2130000000000001</v>
      </c>
      <c r="K870" s="3" t="s">
        <v>1293</v>
      </c>
      <c r="L870" s="4" t="s">
        <v>497</v>
      </c>
      <c r="M870" s="4">
        <v>946</v>
      </c>
      <c r="N870" s="4">
        <v>1.323</v>
      </c>
      <c r="O870" s="5"/>
    </row>
    <row r="871" spans="1:15" ht="15.75" thickBot="1" x14ac:dyDescent="0.3">
      <c r="A871" s="3" t="s">
        <v>1336</v>
      </c>
      <c r="B871" s="4" t="s">
        <v>293</v>
      </c>
      <c r="C871" s="4">
        <v>237</v>
      </c>
      <c r="D871" s="4">
        <v>1.4790000000000001</v>
      </c>
      <c r="F871" s="3" t="s">
        <v>1332</v>
      </c>
      <c r="G871" s="4" t="s">
        <v>1674</v>
      </c>
      <c r="H871" s="4">
        <v>4.1420000000000003</v>
      </c>
      <c r="I871" s="4">
        <v>7.734</v>
      </c>
      <c r="K871" s="3" t="s">
        <v>1294</v>
      </c>
      <c r="L871" s="4" t="s">
        <v>497</v>
      </c>
      <c r="M871" s="4">
        <v>946</v>
      </c>
      <c r="N871" s="4">
        <v>1.323</v>
      </c>
      <c r="O871" s="5"/>
    </row>
    <row r="872" spans="1:15" ht="15.75" thickBot="1" x14ac:dyDescent="0.3">
      <c r="A872" s="3" t="s">
        <v>1337</v>
      </c>
      <c r="B872" s="4" t="s">
        <v>330</v>
      </c>
      <c r="C872" s="4">
        <v>2.4169999999999998</v>
      </c>
      <c r="D872" s="4">
        <v>8.1370000000000005</v>
      </c>
      <c r="F872" s="3" t="s">
        <v>1333</v>
      </c>
      <c r="G872" s="4" t="s">
        <v>2017</v>
      </c>
      <c r="H872" s="4">
        <v>848</v>
      </c>
      <c r="I872" s="4">
        <v>1.5940000000000001</v>
      </c>
      <c r="K872" s="3" t="s">
        <v>1295</v>
      </c>
      <c r="L872" s="4" t="s">
        <v>1950</v>
      </c>
      <c r="M872" s="4">
        <v>103.905</v>
      </c>
      <c r="N872" s="4">
        <v>123.045</v>
      </c>
      <c r="O872" s="5"/>
    </row>
    <row r="873" spans="1:15" ht="15.75" thickBot="1" x14ac:dyDescent="0.3">
      <c r="A873" s="3" t="s">
        <v>1338</v>
      </c>
      <c r="B873" s="4" t="s">
        <v>157</v>
      </c>
      <c r="C873" s="4">
        <v>14</v>
      </c>
      <c r="D873" s="4">
        <v>134</v>
      </c>
      <c r="F873" s="3" t="s">
        <v>1335</v>
      </c>
      <c r="G873" s="4" t="s">
        <v>884</v>
      </c>
      <c r="H873" s="4">
        <v>2.3340000000000001</v>
      </c>
      <c r="I873" s="4">
        <v>4.2460000000000004</v>
      </c>
      <c r="K873" s="3" t="s">
        <v>1296</v>
      </c>
      <c r="L873" s="4" t="s">
        <v>1977</v>
      </c>
      <c r="M873" s="4">
        <v>6.8330000000000002</v>
      </c>
      <c r="N873" s="4">
        <v>11.214</v>
      </c>
      <c r="O873" s="5"/>
    </row>
    <row r="874" spans="1:15" ht="15.75" thickBot="1" x14ac:dyDescent="0.3">
      <c r="A874" s="3" t="s">
        <v>1339</v>
      </c>
      <c r="B874" s="4" t="s">
        <v>1078</v>
      </c>
      <c r="C874" s="4">
        <v>1.2569999999999999</v>
      </c>
      <c r="D874" s="4">
        <v>3.2709999999999999</v>
      </c>
      <c r="F874" s="3" t="s">
        <v>1336</v>
      </c>
      <c r="G874" s="4" t="s">
        <v>1862</v>
      </c>
      <c r="H874" s="4">
        <v>960</v>
      </c>
      <c r="I874" s="4">
        <v>1.8939999999999999</v>
      </c>
      <c r="K874" s="3" t="s">
        <v>1297</v>
      </c>
      <c r="L874" s="4" t="s">
        <v>2262</v>
      </c>
      <c r="M874" s="4">
        <v>1.153</v>
      </c>
      <c r="N874" s="4">
        <v>2.5739999999999998</v>
      </c>
      <c r="O874" s="5"/>
    </row>
    <row r="875" spans="1:15" ht="15.75" thickBot="1" x14ac:dyDescent="0.3">
      <c r="A875" s="3" t="s">
        <v>1340</v>
      </c>
      <c r="B875" s="4" t="s">
        <v>936</v>
      </c>
      <c r="C875" s="4">
        <v>60</v>
      </c>
      <c r="D875" s="4">
        <v>371</v>
      </c>
      <c r="F875" s="3" t="s">
        <v>1337</v>
      </c>
      <c r="G875" s="4" t="s">
        <v>419</v>
      </c>
      <c r="H875" s="4">
        <v>4.92</v>
      </c>
      <c r="I875" s="4">
        <v>8.67</v>
      </c>
      <c r="K875" s="3" t="s">
        <v>1298</v>
      </c>
      <c r="L875" s="4" t="s">
        <v>1982</v>
      </c>
      <c r="M875" s="4">
        <v>2.1509999999999998</v>
      </c>
      <c r="N875" s="4">
        <v>2.6059999999999999</v>
      </c>
      <c r="O875" s="5"/>
    </row>
    <row r="876" spans="1:15" ht="15.75" thickBot="1" x14ac:dyDescent="0.3">
      <c r="A876" s="3" t="s">
        <v>1341</v>
      </c>
      <c r="B876" s="4" t="s">
        <v>565</v>
      </c>
      <c r="C876" s="4">
        <v>23</v>
      </c>
      <c r="D876" s="4">
        <v>136</v>
      </c>
      <c r="F876" s="3" t="s">
        <v>1338</v>
      </c>
      <c r="G876" s="4" t="s">
        <v>830</v>
      </c>
      <c r="H876" s="4">
        <v>57</v>
      </c>
      <c r="I876" s="4">
        <v>99</v>
      </c>
      <c r="K876" s="3" t="s">
        <v>1300</v>
      </c>
      <c r="L876" s="4" t="s">
        <v>2017</v>
      </c>
      <c r="M876" s="4">
        <v>388</v>
      </c>
      <c r="N876" s="4">
        <v>730</v>
      </c>
      <c r="O876" s="5"/>
    </row>
    <row r="877" spans="1:15" ht="15.75" thickBot="1" x14ac:dyDescent="0.3">
      <c r="A877" s="3" t="s">
        <v>1342</v>
      </c>
      <c r="B877" s="4" t="s">
        <v>763</v>
      </c>
      <c r="C877" s="4">
        <v>569</v>
      </c>
      <c r="D877" s="4">
        <v>2.1480000000000001</v>
      </c>
      <c r="F877" s="3" t="s">
        <v>1339</v>
      </c>
      <c r="G877" s="4" t="s">
        <v>874</v>
      </c>
      <c r="H877" s="4">
        <v>2.4249999999999998</v>
      </c>
      <c r="I877" s="4">
        <v>3.4049999999999998</v>
      </c>
      <c r="K877" s="3" t="s">
        <v>1301</v>
      </c>
      <c r="L877" s="4" t="s">
        <v>990</v>
      </c>
      <c r="M877" s="4">
        <v>436</v>
      </c>
      <c r="N877" s="4">
        <v>671</v>
      </c>
      <c r="O877" s="5"/>
    </row>
    <row r="878" spans="1:15" ht="15.75" thickBot="1" x14ac:dyDescent="0.3">
      <c r="A878" s="3" t="s">
        <v>1343</v>
      </c>
      <c r="B878" s="4" t="s">
        <v>58</v>
      </c>
      <c r="C878" s="4">
        <v>66</v>
      </c>
      <c r="D878" s="4">
        <v>533</v>
      </c>
      <c r="F878" s="3" t="s">
        <v>1340</v>
      </c>
      <c r="G878" s="4" t="s">
        <v>1918</v>
      </c>
      <c r="H878" s="4">
        <v>66</v>
      </c>
      <c r="I878" s="4">
        <v>374</v>
      </c>
      <c r="K878" s="3" t="s">
        <v>1302</v>
      </c>
      <c r="L878" s="4" t="s">
        <v>1965</v>
      </c>
      <c r="M878" s="4">
        <v>363</v>
      </c>
      <c r="N878" s="4">
        <v>564</v>
      </c>
      <c r="O878" s="5"/>
    </row>
    <row r="879" spans="1:15" ht="15.75" thickBot="1" x14ac:dyDescent="0.3">
      <c r="A879" s="3" t="s">
        <v>1344</v>
      </c>
      <c r="B879" s="4" t="s">
        <v>813</v>
      </c>
      <c r="C879" s="4">
        <v>337</v>
      </c>
      <c r="D879" s="4">
        <v>943</v>
      </c>
      <c r="F879" s="3" t="s">
        <v>1341</v>
      </c>
      <c r="G879" s="4" t="s">
        <v>2110</v>
      </c>
      <c r="H879" s="4">
        <v>135</v>
      </c>
      <c r="I879" s="4">
        <v>144</v>
      </c>
      <c r="K879" s="3" t="s">
        <v>2387</v>
      </c>
      <c r="L879" s="4" t="s">
        <v>1985</v>
      </c>
      <c r="M879" s="4">
        <v>69</v>
      </c>
      <c r="N879" s="4">
        <v>83</v>
      </c>
      <c r="O879" s="5"/>
    </row>
    <row r="880" spans="1:15" ht="15.75" thickBot="1" x14ac:dyDescent="0.3">
      <c r="A880" s="3" t="s">
        <v>1345</v>
      </c>
      <c r="B880" s="4" t="s">
        <v>1334</v>
      </c>
      <c r="C880" s="4">
        <v>39</v>
      </c>
      <c r="D880" s="4">
        <v>229</v>
      </c>
      <c r="F880" s="3" t="s">
        <v>1342</v>
      </c>
      <c r="G880" s="4" t="s">
        <v>338</v>
      </c>
      <c r="H880" s="4">
        <v>1.2689999999999999</v>
      </c>
      <c r="I880" s="4">
        <v>2.3969999999999998</v>
      </c>
      <c r="K880" s="3" t="s">
        <v>1304</v>
      </c>
      <c r="L880" s="4" t="s">
        <v>2385</v>
      </c>
      <c r="M880" s="4">
        <v>116</v>
      </c>
      <c r="N880" s="4">
        <v>240</v>
      </c>
      <c r="O880" s="5"/>
    </row>
    <row r="881" spans="1:15" ht="15.75" thickBot="1" x14ac:dyDescent="0.3">
      <c r="A881" s="3" t="s">
        <v>1346</v>
      </c>
      <c r="B881" s="4" t="s">
        <v>303</v>
      </c>
      <c r="C881" s="4">
        <v>24</v>
      </c>
      <c r="D881" s="4">
        <v>287</v>
      </c>
      <c r="F881" s="3" t="s">
        <v>2111</v>
      </c>
      <c r="G881" s="4" t="s">
        <v>1984</v>
      </c>
      <c r="H881" s="4">
        <v>246</v>
      </c>
      <c r="I881" s="4">
        <v>580</v>
      </c>
      <c r="K881" s="3" t="s">
        <v>283</v>
      </c>
      <c r="L881" s="4" t="s">
        <v>857</v>
      </c>
      <c r="M881" s="4">
        <v>171</v>
      </c>
      <c r="N881" s="4">
        <v>217</v>
      </c>
      <c r="O881" s="5"/>
    </row>
    <row r="882" spans="1:15" ht="15.75" thickBot="1" x14ac:dyDescent="0.3">
      <c r="A882" s="3" t="s">
        <v>1347</v>
      </c>
      <c r="B882" s="4" t="s">
        <v>613</v>
      </c>
      <c r="C882" s="4">
        <v>28</v>
      </c>
      <c r="D882" s="4">
        <v>85</v>
      </c>
      <c r="F882" s="3" t="s">
        <v>2112</v>
      </c>
      <c r="G882" s="4" t="s">
        <v>515</v>
      </c>
      <c r="H882" s="4">
        <v>476</v>
      </c>
      <c r="I882" s="4">
        <v>997</v>
      </c>
      <c r="K882" s="3" t="s">
        <v>1307</v>
      </c>
      <c r="L882" s="4" t="s">
        <v>1818</v>
      </c>
      <c r="M882" s="4">
        <v>642</v>
      </c>
      <c r="N882" s="4">
        <v>1.0089999999999999</v>
      </c>
      <c r="O882" s="5"/>
    </row>
    <row r="883" spans="1:15" ht="15.75" thickBot="1" x14ac:dyDescent="0.3">
      <c r="A883" s="3" t="s">
        <v>1348</v>
      </c>
      <c r="B883" s="4" t="s">
        <v>523</v>
      </c>
      <c r="C883" s="4">
        <v>569</v>
      </c>
      <c r="D883" s="4">
        <v>1.958</v>
      </c>
      <c r="F883" s="3" t="s">
        <v>1345</v>
      </c>
      <c r="G883" s="4" t="s">
        <v>1490</v>
      </c>
      <c r="H883" s="4">
        <v>106</v>
      </c>
      <c r="I883" s="4">
        <v>251</v>
      </c>
      <c r="K883" s="3" t="s">
        <v>1309</v>
      </c>
      <c r="L883" s="4" t="s">
        <v>788</v>
      </c>
      <c r="M883" s="4">
        <v>1.3440000000000001</v>
      </c>
      <c r="N883" s="4">
        <v>2.52</v>
      </c>
      <c r="O883" s="5"/>
    </row>
    <row r="884" spans="1:15" ht="15.75" thickBot="1" x14ac:dyDescent="0.3">
      <c r="A884" s="3" t="s">
        <v>1349</v>
      </c>
      <c r="B884" s="4" t="s">
        <v>523</v>
      </c>
      <c r="C884" s="4">
        <v>569</v>
      </c>
      <c r="D884" s="4">
        <v>1.958</v>
      </c>
      <c r="F884" s="3" t="s">
        <v>2113</v>
      </c>
      <c r="G884" s="4" t="s">
        <v>637</v>
      </c>
      <c r="H884" s="4">
        <v>100</v>
      </c>
      <c r="I884" s="4">
        <v>335</v>
      </c>
      <c r="K884" s="3" t="s">
        <v>1311</v>
      </c>
      <c r="L884" s="4" t="s">
        <v>2260</v>
      </c>
      <c r="M884" s="4">
        <v>2.7010000000000001</v>
      </c>
      <c r="N884" s="4">
        <v>3.0609999999999999</v>
      </c>
      <c r="O884" s="5"/>
    </row>
    <row r="885" spans="1:15" ht="15.75" thickBot="1" x14ac:dyDescent="0.3">
      <c r="A885" s="3" t="s">
        <v>1350</v>
      </c>
      <c r="B885" s="4" t="s">
        <v>248</v>
      </c>
      <c r="C885" s="4">
        <v>824</v>
      </c>
      <c r="D885" s="4">
        <v>1.7130000000000001</v>
      </c>
      <c r="F885" s="3" t="s">
        <v>2114</v>
      </c>
      <c r="G885" s="4" t="s">
        <v>255</v>
      </c>
      <c r="H885" s="4">
        <v>40</v>
      </c>
      <c r="I885" s="4">
        <v>88</v>
      </c>
      <c r="K885" s="3" t="s">
        <v>1313</v>
      </c>
      <c r="L885" s="4" t="s">
        <v>2260</v>
      </c>
      <c r="M885" s="4">
        <v>2.7010000000000001</v>
      </c>
      <c r="N885" s="4">
        <v>3.0609999999999999</v>
      </c>
      <c r="O885" s="5"/>
    </row>
    <row r="886" spans="1:15" ht="15.75" thickBot="1" x14ac:dyDescent="0.3">
      <c r="A886" s="3" t="s">
        <v>1351</v>
      </c>
      <c r="B886" s="4" t="s">
        <v>1352</v>
      </c>
      <c r="C886" s="4">
        <v>80</v>
      </c>
      <c r="D886" s="4">
        <v>116</v>
      </c>
      <c r="F886" s="3" t="s">
        <v>1348</v>
      </c>
      <c r="G886" s="4" t="s">
        <v>1867</v>
      </c>
      <c r="H886" s="4">
        <v>1.865</v>
      </c>
      <c r="I886" s="4">
        <v>2.4870000000000001</v>
      </c>
      <c r="K886" s="3" t="s">
        <v>1314</v>
      </c>
      <c r="L886" s="4" t="s">
        <v>2075</v>
      </c>
      <c r="M886" s="4">
        <v>2.6139999999999999</v>
      </c>
      <c r="N886" s="4">
        <v>3.3210000000000002</v>
      </c>
      <c r="O886" s="5"/>
    </row>
    <row r="887" spans="1:15" ht="15.75" thickBot="1" x14ac:dyDescent="0.3">
      <c r="A887" s="3" t="s">
        <v>1353</v>
      </c>
      <c r="B887" s="4" t="s">
        <v>688</v>
      </c>
      <c r="C887" s="4">
        <v>128</v>
      </c>
      <c r="D887" s="4">
        <v>314</v>
      </c>
      <c r="F887" s="3" t="s">
        <v>1349</v>
      </c>
      <c r="G887" s="4" t="s">
        <v>1867</v>
      </c>
      <c r="H887" s="4">
        <v>1.865</v>
      </c>
      <c r="I887" s="4">
        <v>2.4870000000000001</v>
      </c>
      <c r="K887" s="3" t="s">
        <v>1316</v>
      </c>
      <c r="L887" s="4" t="s">
        <v>708</v>
      </c>
      <c r="M887" s="4">
        <v>184</v>
      </c>
      <c r="N887" s="4">
        <v>250</v>
      </c>
      <c r="O887" s="5"/>
    </row>
    <row r="888" spans="1:15" ht="15.75" thickBot="1" x14ac:dyDescent="0.3">
      <c r="A888" s="3" t="s">
        <v>1354</v>
      </c>
      <c r="B888" s="4" t="s">
        <v>679</v>
      </c>
      <c r="C888" s="4">
        <v>44</v>
      </c>
      <c r="D888" s="4">
        <v>88</v>
      </c>
      <c r="F888" s="3" t="s">
        <v>1350</v>
      </c>
      <c r="G888" s="4" t="s">
        <v>897</v>
      </c>
      <c r="H888" s="4">
        <v>1.5369999999999999</v>
      </c>
      <c r="I888" s="4">
        <v>1.7829999999999999</v>
      </c>
      <c r="K888" s="3" t="s">
        <v>1318</v>
      </c>
      <c r="L888" s="4" t="s">
        <v>1982</v>
      </c>
      <c r="M888" s="4">
        <v>1.5449999999999999</v>
      </c>
      <c r="N888" s="4">
        <v>1.871</v>
      </c>
      <c r="O888" s="5"/>
    </row>
    <row r="889" spans="1:15" ht="15.75" thickBot="1" x14ac:dyDescent="0.3">
      <c r="A889" s="3" t="s">
        <v>1355</v>
      </c>
      <c r="B889" s="4" t="s">
        <v>1356</v>
      </c>
      <c r="C889" s="4">
        <v>131</v>
      </c>
      <c r="D889" s="4">
        <v>240</v>
      </c>
      <c r="F889" s="3" t="s">
        <v>1351</v>
      </c>
      <c r="G889" s="4" t="s">
        <v>1891</v>
      </c>
      <c r="H889" s="4">
        <v>59</v>
      </c>
      <c r="I889" s="4">
        <v>87</v>
      </c>
      <c r="K889" s="3" t="s">
        <v>1320</v>
      </c>
      <c r="L889" s="4" t="s">
        <v>844</v>
      </c>
      <c r="M889" s="4">
        <v>186</v>
      </c>
      <c r="N889" s="4">
        <v>231</v>
      </c>
      <c r="O889" s="5"/>
    </row>
    <row r="890" spans="1:15" ht="15.75" thickBot="1" x14ac:dyDescent="0.3">
      <c r="A890" s="3" t="s">
        <v>1357</v>
      </c>
      <c r="B890" s="4" t="s">
        <v>552</v>
      </c>
      <c r="C890" s="4">
        <v>130</v>
      </c>
      <c r="D890" s="4">
        <v>446</v>
      </c>
      <c r="F890" s="3" t="s">
        <v>1353</v>
      </c>
      <c r="G890" s="4" t="s">
        <v>1878</v>
      </c>
      <c r="H890" s="4">
        <v>292</v>
      </c>
      <c r="I890" s="4">
        <v>344</v>
      </c>
      <c r="K890" s="3" t="s">
        <v>1321</v>
      </c>
      <c r="L890" s="4" t="s">
        <v>1947</v>
      </c>
      <c r="M890" s="4">
        <v>354</v>
      </c>
      <c r="N890" s="4">
        <v>485</v>
      </c>
      <c r="O890" s="5"/>
    </row>
    <row r="891" spans="1:15" ht="15.75" thickBot="1" x14ac:dyDescent="0.3">
      <c r="A891" s="3" t="s">
        <v>1358</v>
      </c>
      <c r="B891" s="4" t="s">
        <v>1093</v>
      </c>
      <c r="C891" s="4">
        <v>84</v>
      </c>
      <c r="D891" s="4">
        <v>218</v>
      </c>
      <c r="F891" s="3" t="s">
        <v>1354</v>
      </c>
      <c r="G891" s="4" t="s">
        <v>519</v>
      </c>
      <c r="H891" s="4">
        <v>95</v>
      </c>
      <c r="I891" s="4">
        <v>113</v>
      </c>
      <c r="K891" s="3" t="s">
        <v>1322</v>
      </c>
      <c r="L891" s="4" t="s">
        <v>874</v>
      </c>
      <c r="M891" s="4">
        <v>345</v>
      </c>
      <c r="N891" s="4">
        <v>484</v>
      </c>
      <c r="O891" s="5"/>
    </row>
    <row r="892" spans="1:15" ht="15.75" thickBot="1" x14ac:dyDescent="0.3">
      <c r="A892" s="3" t="s">
        <v>1359</v>
      </c>
      <c r="B892" s="4" t="s">
        <v>75</v>
      </c>
      <c r="C892" s="4">
        <v>227</v>
      </c>
      <c r="D892" s="4">
        <v>291</v>
      </c>
      <c r="F892" s="3" t="s">
        <v>1355</v>
      </c>
      <c r="G892" s="4" t="s">
        <v>2115</v>
      </c>
      <c r="H892" s="4">
        <v>239</v>
      </c>
      <c r="I892" s="4">
        <v>248</v>
      </c>
      <c r="K892" s="3" t="s">
        <v>1323</v>
      </c>
      <c r="L892" s="4" t="s">
        <v>903</v>
      </c>
      <c r="M892" s="4">
        <v>11.285</v>
      </c>
      <c r="N892" s="4">
        <v>14.388</v>
      </c>
      <c r="O892" s="5"/>
    </row>
    <row r="893" spans="1:15" ht="15.75" thickBot="1" x14ac:dyDescent="0.3">
      <c r="A893" s="3" t="s">
        <v>1360</v>
      </c>
      <c r="B893" s="4" t="s">
        <v>1361</v>
      </c>
      <c r="C893" s="4">
        <v>24.335999999999999</v>
      </c>
      <c r="D893" s="4">
        <v>37.533000000000001</v>
      </c>
      <c r="F893" s="3" t="s">
        <v>1357</v>
      </c>
      <c r="G893" s="4" t="s">
        <v>2116</v>
      </c>
      <c r="H893" s="4">
        <v>424</v>
      </c>
      <c r="I893" s="4">
        <v>487</v>
      </c>
      <c r="K893" s="3" t="s">
        <v>1324</v>
      </c>
      <c r="L893" s="4" t="s">
        <v>1903</v>
      </c>
      <c r="M893" s="4">
        <v>163</v>
      </c>
      <c r="N893" s="4">
        <v>270</v>
      </c>
      <c r="O893" s="5"/>
    </row>
    <row r="894" spans="1:15" ht="15.75" thickBot="1" x14ac:dyDescent="0.3">
      <c r="A894" s="3" t="s">
        <v>1362</v>
      </c>
      <c r="B894" s="4" t="s">
        <v>565</v>
      </c>
      <c r="C894" s="4">
        <v>224</v>
      </c>
      <c r="D894" s="4">
        <v>1.325</v>
      </c>
      <c r="F894" s="3" t="s">
        <v>1358</v>
      </c>
      <c r="G894" s="4" t="s">
        <v>1962</v>
      </c>
      <c r="H894" s="4">
        <v>153</v>
      </c>
      <c r="I894" s="4">
        <v>209</v>
      </c>
      <c r="K894" s="3" t="s">
        <v>1326</v>
      </c>
      <c r="L894" s="4" t="s">
        <v>1985</v>
      </c>
      <c r="M894" s="4">
        <v>3.99</v>
      </c>
      <c r="N894" s="4">
        <v>4.798</v>
      </c>
      <c r="O894" s="5"/>
    </row>
    <row r="895" spans="1:15" ht="15.75" thickBot="1" x14ac:dyDescent="0.3">
      <c r="A895" s="3" t="s">
        <v>1363</v>
      </c>
      <c r="B895" s="4" t="s">
        <v>1364</v>
      </c>
      <c r="C895" s="4">
        <v>644</v>
      </c>
      <c r="D895" s="4">
        <v>1.492</v>
      </c>
      <c r="F895" s="3" t="s">
        <v>1359</v>
      </c>
      <c r="G895" s="4" t="s">
        <v>2117</v>
      </c>
      <c r="H895" s="4">
        <v>275</v>
      </c>
      <c r="I895" s="4">
        <v>295</v>
      </c>
      <c r="K895" s="3" t="s">
        <v>1327</v>
      </c>
      <c r="L895" s="4" t="s">
        <v>1196</v>
      </c>
      <c r="M895" s="4">
        <v>531</v>
      </c>
      <c r="N895" s="4">
        <v>971</v>
      </c>
      <c r="O895" s="5"/>
    </row>
    <row r="896" spans="1:15" ht="27" thickBot="1" x14ac:dyDescent="0.3">
      <c r="A896" s="3" t="s">
        <v>1365</v>
      </c>
      <c r="B896" s="4" t="s">
        <v>1366</v>
      </c>
      <c r="C896" s="4">
        <v>132</v>
      </c>
      <c r="D896" s="4">
        <v>577</v>
      </c>
      <c r="F896" s="3" t="s">
        <v>1360</v>
      </c>
      <c r="G896" s="4" t="s">
        <v>961</v>
      </c>
      <c r="H896" s="4">
        <v>42.478000000000002</v>
      </c>
      <c r="I896" s="4">
        <v>48.667999999999999</v>
      </c>
      <c r="K896" s="3" t="s">
        <v>2388</v>
      </c>
      <c r="L896" s="4" t="s">
        <v>2132</v>
      </c>
      <c r="M896" s="4">
        <v>1.78</v>
      </c>
      <c r="N896" s="4">
        <v>2.4630000000000001</v>
      </c>
      <c r="O896" s="5"/>
    </row>
    <row r="897" spans="1:15" ht="15.75" thickBot="1" x14ac:dyDescent="0.3">
      <c r="A897" s="3" t="s">
        <v>1367</v>
      </c>
      <c r="B897" s="4" t="s">
        <v>633</v>
      </c>
      <c r="C897" s="4">
        <v>289</v>
      </c>
      <c r="D897" s="4">
        <v>1.8680000000000001</v>
      </c>
      <c r="F897" s="3" t="s">
        <v>2118</v>
      </c>
      <c r="G897" s="4" t="s">
        <v>2082</v>
      </c>
      <c r="H897" s="4">
        <v>838</v>
      </c>
      <c r="I897" s="4">
        <v>1.1339999999999999</v>
      </c>
      <c r="K897" s="3" t="s">
        <v>2389</v>
      </c>
      <c r="L897" s="4" t="s">
        <v>858</v>
      </c>
      <c r="M897" s="4">
        <v>4.8209999999999997</v>
      </c>
      <c r="N897" s="4">
        <v>5.8860000000000001</v>
      </c>
      <c r="O897" s="5"/>
    </row>
    <row r="898" spans="1:15" ht="15.75" thickBot="1" x14ac:dyDescent="0.3">
      <c r="A898" s="3" t="s">
        <v>1368</v>
      </c>
      <c r="B898" s="4" t="s">
        <v>1369</v>
      </c>
      <c r="C898" s="4">
        <v>804</v>
      </c>
      <c r="D898" s="4">
        <v>1.1419999999999999</v>
      </c>
      <c r="F898" s="3" t="s">
        <v>1363</v>
      </c>
      <c r="G898" s="4" t="s">
        <v>926</v>
      </c>
      <c r="H898" s="4">
        <v>940</v>
      </c>
      <c r="I898" s="4">
        <v>1.5720000000000001</v>
      </c>
      <c r="K898" s="3" t="s">
        <v>1330</v>
      </c>
      <c r="L898" s="4" t="s">
        <v>1991</v>
      </c>
      <c r="M898" s="4">
        <v>3.1349999999999998</v>
      </c>
      <c r="N898" s="4">
        <v>3.4260000000000002</v>
      </c>
      <c r="O898" s="5"/>
    </row>
    <row r="899" spans="1:15" ht="15.75" thickBot="1" x14ac:dyDescent="0.3">
      <c r="A899" s="3" t="s">
        <v>1370</v>
      </c>
      <c r="B899" s="4" t="s">
        <v>92</v>
      </c>
      <c r="C899" s="4">
        <v>426</v>
      </c>
      <c r="D899" s="4">
        <v>2.1760000000000002</v>
      </c>
      <c r="F899" s="3" t="s">
        <v>1365</v>
      </c>
      <c r="G899" s="4" t="s">
        <v>837</v>
      </c>
      <c r="H899" s="4">
        <v>343</v>
      </c>
      <c r="I899" s="4">
        <v>554</v>
      </c>
      <c r="K899" s="3" t="s">
        <v>91</v>
      </c>
      <c r="L899" s="4" t="s">
        <v>1991</v>
      </c>
      <c r="M899" s="4">
        <v>3.1349999999999998</v>
      </c>
      <c r="N899" s="4">
        <v>3.4260000000000002</v>
      </c>
      <c r="O899" s="5"/>
    </row>
    <row r="900" spans="1:15" ht="15.75" thickBot="1" x14ac:dyDescent="0.3">
      <c r="A900" s="3" t="s">
        <v>1371</v>
      </c>
      <c r="B900" s="4" t="s">
        <v>1175</v>
      </c>
      <c r="C900" s="4">
        <v>306</v>
      </c>
      <c r="D900" s="4">
        <v>1.3580000000000001</v>
      </c>
      <c r="F900" s="3" t="s">
        <v>1367</v>
      </c>
      <c r="G900" s="4" t="s">
        <v>884</v>
      </c>
      <c r="H900" s="4">
        <v>939</v>
      </c>
      <c r="I900" s="4">
        <v>1.708</v>
      </c>
      <c r="K900" s="3" t="s">
        <v>1332</v>
      </c>
      <c r="L900" s="4" t="s">
        <v>2018</v>
      </c>
      <c r="M900" s="4">
        <v>7.6980000000000004</v>
      </c>
      <c r="N900" s="4">
        <v>11.012</v>
      </c>
      <c r="O900" s="5"/>
    </row>
    <row r="901" spans="1:15" ht="15.75" thickBot="1" x14ac:dyDescent="0.3">
      <c r="A901" s="3" t="s">
        <v>1372</v>
      </c>
      <c r="B901" s="4" t="s">
        <v>1373</v>
      </c>
      <c r="C901" s="4">
        <v>156</v>
      </c>
      <c r="D901" s="4">
        <v>1.6180000000000001</v>
      </c>
      <c r="F901" s="3" t="s">
        <v>1370</v>
      </c>
      <c r="G901" s="4" t="s">
        <v>1668</v>
      </c>
      <c r="H901" s="4">
        <v>1.2230000000000001</v>
      </c>
      <c r="I901" s="4">
        <v>2.081</v>
      </c>
      <c r="K901" s="3" t="s">
        <v>1333</v>
      </c>
      <c r="L901" s="4" t="s">
        <v>2030</v>
      </c>
      <c r="M901" s="4">
        <v>1.554</v>
      </c>
      <c r="N901" s="4">
        <v>2.1</v>
      </c>
      <c r="O901" s="5"/>
    </row>
    <row r="902" spans="1:15" ht="15.75" thickBot="1" x14ac:dyDescent="0.3">
      <c r="A902" s="3" t="s">
        <v>1374</v>
      </c>
      <c r="B902" s="4" t="s">
        <v>1236</v>
      </c>
      <c r="C902" s="4">
        <v>381</v>
      </c>
      <c r="D902" s="4">
        <v>1.119</v>
      </c>
      <c r="F902" s="3" t="s">
        <v>2119</v>
      </c>
      <c r="G902" s="4" t="s">
        <v>1915</v>
      </c>
      <c r="H902" s="4">
        <v>749</v>
      </c>
      <c r="I902" s="4">
        <v>1.5149999999999999</v>
      </c>
      <c r="K902" s="3" t="s">
        <v>1335</v>
      </c>
      <c r="L902" s="4" t="s">
        <v>1731</v>
      </c>
      <c r="M902" s="4">
        <v>4.585</v>
      </c>
      <c r="N902" s="4">
        <v>6.133</v>
      </c>
      <c r="O902" s="5"/>
    </row>
    <row r="903" spans="1:15" ht="15.75" thickBot="1" x14ac:dyDescent="0.3">
      <c r="A903" s="3" t="s">
        <v>1375</v>
      </c>
      <c r="B903" s="4" t="s">
        <v>1376</v>
      </c>
      <c r="C903" s="4">
        <v>20.052</v>
      </c>
      <c r="D903" s="4">
        <v>22.225999999999999</v>
      </c>
      <c r="F903" s="3" t="s">
        <v>1372</v>
      </c>
      <c r="G903" s="4" t="s">
        <v>1874</v>
      </c>
      <c r="H903" s="4">
        <v>820</v>
      </c>
      <c r="I903" s="4">
        <v>1.6879999999999999</v>
      </c>
      <c r="K903" s="3" t="s">
        <v>1336</v>
      </c>
      <c r="L903" s="4" t="s">
        <v>1443</v>
      </c>
      <c r="M903" s="4">
        <v>1.5589999999999999</v>
      </c>
      <c r="N903" s="4">
        <v>2.7789999999999999</v>
      </c>
      <c r="O903" s="5"/>
    </row>
    <row r="904" spans="1:15" ht="15.75" thickBot="1" x14ac:dyDescent="0.3">
      <c r="A904" s="3" t="s">
        <v>823</v>
      </c>
      <c r="B904" s="4" t="s">
        <v>770</v>
      </c>
      <c r="C904" s="4">
        <v>608</v>
      </c>
      <c r="D904" s="4">
        <v>1.4279999999999999</v>
      </c>
      <c r="F904" s="3" t="s">
        <v>1374</v>
      </c>
      <c r="G904" s="4" t="s">
        <v>1870</v>
      </c>
      <c r="H904" s="4">
        <v>778</v>
      </c>
      <c r="I904" s="4">
        <v>1.323</v>
      </c>
      <c r="K904" s="3" t="s">
        <v>1337</v>
      </c>
      <c r="L904" s="4" t="s">
        <v>903</v>
      </c>
      <c r="M904" s="4">
        <v>8.94</v>
      </c>
      <c r="N904" s="4">
        <v>11.391</v>
      </c>
      <c r="O904" s="5"/>
    </row>
    <row r="905" spans="1:15" ht="15.75" thickBot="1" x14ac:dyDescent="0.3">
      <c r="A905" s="3" t="s">
        <v>1377</v>
      </c>
      <c r="B905" s="4" t="s">
        <v>666</v>
      </c>
      <c r="C905" s="4">
        <v>314</v>
      </c>
      <c r="D905" s="4">
        <v>1.204</v>
      </c>
      <c r="F905" s="3" t="s">
        <v>1375</v>
      </c>
      <c r="G905" s="4" t="s">
        <v>2052</v>
      </c>
      <c r="H905" s="4">
        <v>32.972999999999999</v>
      </c>
      <c r="I905" s="4">
        <v>33.616999999999997</v>
      </c>
      <c r="K905" s="3" t="s">
        <v>1338</v>
      </c>
      <c r="L905" s="4" t="s">
        <v>1181</v>
      </c>
      <c r="M905" s="4">
        <v>53</v>
      </c>
      <c r="N905" s="4">
        <v>116</v>
      </c>
      <c r="O905" s="5"/>
    </row>
    <row r="906" spans="1:15" ht="15.75" thickBot="1" x14ac:dyDescent="0.3">
      <c r="A906" s="3" t="s">
        <v>1378</v>
      </c>
      <c r="B906" s="4" t="s">
        <v>1379</v>
      </c>
      <c r="C906" s="4">
        <v>23.687999999999999</v>
      </c>
      <c r="D906" s="4">
        <v>60.274000000000001</v>
      </c>
      <c r="F906" s="3" t="s">
        <v>823</v>
      </c>
      <c r="G906" s="4" t="s">
        <v>1959</v>
      </c>
      <c r="H906" s="4">
        <v>1.2549999999999999</v>
      </c>
      <c r="I906" s="4">
        <v>1.623</v>
      </c>
      <c r="K906" s="3" t="s">
        <v>1339</v>
      </c>
      <c r="L906" s="4" t="s">
        <v>2086</v>
      </c>
      <c r="M906" s="4">
        <v>3.649</v>
      </c>
      <c r="N906" s="4">
        <v>4.2830000000000004</v>
      </c>
      <c r="O906" s="5"/>
    </row>
    <row r="907" spans="1:15" ht="15.75" thickBot="1" x14ac:dyDescent="0.3">
      <c r="A907" s="3" t="s">
        <v>1380</v>
      </c>
      <c r="B907" s="4" t="s">
        <v>685</v>
      </c>
      <c r="C907" s="4">
        <v>2.1240000000000001</v>
      </c>
      <c r="D907" s="4">
        <v>4.3319999999999999</v>
      </c>
      <c r="F907" s="3" t="s">
        <v>1377</v>
      </c>
      <c r="G907" s="4" t="s">
        <v>2120</v>
      </c>
      <c r="H907" s="4">
        <v>1.62</v>
      </c>
      <c r="I907" s="4">
        <v>1.853</v>
      </c>
      <c r="K907" s="3" t="s">
        <v>1340</v>
      </c>
      <c r="L907" s="4" t="s">
        <v>1822</v>
      </c>
      <c r="M907" s="4">
        <v>301</v>
      </c>
      <c r="N907" s="4">
        <v>434</v>
      </c>
      <c r="O907" s="5"/>
    </row>
    <row r="908" spans="1:15" ht="15.75" thickBot="1" x14ac:dyDescent="0.3">
      <c r="A908" s="3" t="s">
        <v>1381</v>
      </c>
      <c r="B908" s="4" t="s">
        <v>1382</v>
      </c>
      <c r="C908" s="4">
        <v>93</v>
      </c>
      <c r="D908" s="4">
        <v>660</v>
      </c>
      <c r="F908" s="3" t="s">
        <v>1378</v>
      </c>
      <c r="G908" s="4" t="s">
        <v>840</v>
      </c>
      <c r="H908" s="4">
        <v>52.868000000000002</v>
      </c>
      <c r="I908" s="4">
        <v>80.545000000000002</v>
      </c>
      <c r="K908" s="3" t="s">
        <v>1341</v>
      </c>
      <c r="L908" s="4" t="s">
        <v>483</v>
      </c>
      <c r="M908" s="4">
        <v>148</v>
      </c>
      <c r="N908" s="4">
        <v>161</v>
      </c>
      <c r="O908" s="5"/>
    </row>
    <row r="909" spans="1:15" ht="15.75" thickBot="1" x14ac:dyDescent="0.3">
      <c r="A909" s="3" t="s">
        <v>1383</v>
      </c>
      <c r="B909" s="4" t="s">
        <v>1032</v>
      </c>
      <c r="C909" s="4">
        <v>1.9790000000000001</v>
      </c>
      <c r="D909" s="4">
        <v>3.2410000000000001</v>
      </c>
      <c r="F909" s="3" t="s">
        <v>1380</v>
      </c>
      <c r="G909" s="4" t="s">
        <v>1850</v>
      </c>
      <c r="H909" s="4">
        <v>5.5339999999999998</v>
      </c>
      <c r="I909" s="4">
        <v>7.4870000000000001</v>
      </c>
      <c r="K909" s="3" t="s">
        <v>1342</v>
      </c>
      <c r="L909" s="4" t="s">
        <v>75</v>
      </c>
      <c r="M909" s="4">
        <v>2.8479999999999999</v>
      </c>
      <c r="N909" s="4">
        <v>3.65</v>
      </c>
      <c r="O909" s="5"/>
    </row>
    <row r="910" spans="1:15" ht="15.75" thickBot="1" x14ac:dyDescent="0.3">
      <c r="A910" s="3" t="s">
        <v>1384</v>
      </c>
      <c r="B910" s="4" t="s">
        <v>390</v>
      </c>
      <c r="C910" s="4">
        <v>52</v>
      </c>
      <c r="D910" s="4">
        <v>431</v>
      </c>
      <c r="F910" s="3" t="s">
        <v>2121</v>
      </c>
      <c r="G910" s="4" t="s">
        <v>754</v>
      </c>
      <c r="H910" s="4">
        <v>305</v>
      </c>
      <c r="I910" s="4">
        <v>823</v>
      </c>
      <c r="K910" s="3" t="s">
        <v>2111</v>
      </c>
      <c r="L910" s="4" t="s">
        <v>465</v>
      </c>
      <c r="M910" s="4">
        <v>417</v>
      </c>
      <c r="N910" s="4">
        <v>667</v>
      </c>
      <c r="O910" s="5"/>
    </row>
    <row r="911" spans="1:15" ht="15.75" thickBot="1" x14ac:dyDescent="0.3">
      <c r="A911" s="3" t="s">
        <v>1385</v>
      </c>
      <c r="B911" s="4" t="s">
        <v>964</v>
      </c>
      <c r="C911" s="4">
        <v>12.824999999999999</v>
      </c>
      <c r="D911" s="4">
        <v>25.818999999999999</v>
      </c>
      <c r="F911" s="3" t="s">
        <v>1383</v>
      </c>
      <c r="G911" s="4" t="s">
        <v>1982</v>
      </c>
      <c r="H911" s="4">
        <v>5.0789999999999997</v>
      </c>
      <c r="I911" s="4">
        <v>6.15</v>
      </c>
      <c r="K911" s="3" t="s">
        <v>1344</v>
      </c>
      <c r="L911" s="4" t="s">
        <v>1857</v>
      </c>
      <c r="M911" s="4">
        <v>967</v>
      </c>
      <c r="N911" s="4">
        <v>1.284</v>
      </c>
      <c r="O911" s="5"/>
    </row>
    <row r="912" spans="1:15" ht="15.75" thickBot="1" x14ac:dyDescent="0.3">
      <c r="A912" s="3" t="s">
        <v>1386</v>
      </c>
      <c r="B912" s="4" t="s">
        <v>706</v>
      </c>
      <c r="C912" s="4">
        <v>122</v>
      </c>
      <c r="D912" s="4">
        <v>470</v>
      </c>
      <c r="F912" s="3" t="s">
        <v>1384</v>
      </c>
      <c r="G912" s="4" t="s">
        <v>552</v>
      </c>
      <c r="H912" s="4">
        <v>150</v>
      </c>
      <c r="I912" s="4">
        <v>514</v>
      </c>
      <c r="K912" s="3" t="s">
        <v>1345</v>
      </c>
      <c r="L912" s="4" t="s">
        <v>1955</v>
      </c>
      <c r="M912" s="4">
        <v>193</v>
      </c>
      <c r="N912" s="4">
        <v>277</v>
      </c>
      <c r="O912" s="5"/>
    </row>
    <row r="913" spans="1:15" ht="15.75" thickBot="1" x14ac:dyDescent="0.3">
      <c r="A913" s="3" t="s">
        <v>1387</v>
      </c>
      <c r="B913" s="4" t="s">
        <v>395</v>
      </c>
      <c r="C913" s="4">
        <v>385</v>
      </c>
      <c r="D913" s="4">
        <v>1.1020000000000001</v>
      </c>
      <c r="F913" s="3" t="s">
        <v>1385</v>
      </c>
      <c r="G913" s="4" t="s">
        <v>1957</v>
      </c>
      <c r="H913" s="4">
        <v>26.640999999999998</v>
      </c>
      <c r="I913" s="4">
        <v>33.555</v>
      </c>
      <c r="K913" s="3" t="s">
        <v>2390</v>
      </c>
      <c r="L913" s="4" t="s">
        <v>2166</v>
      </c>
      <c r="M913" s="4">
        <v>304</v>
      </c>
      <c r="N913" s="4">
        <v>410</v>
      </c>
      <c r="O913" s="5"/>
    </row>
    <row r="914" spans="1:15" ht="15.75" thickBot="1" x14ac:dyDescent="0.3">
      <c r="A914" s="3" t="s">
        <v>1388</v>
      </c>
      <c r="B914" s="4" t="s">
        <v>383</v>
      </c>
      <c r="C914" s="4">
        <v>154</v>
      </c>
      <c r="D914" s="4">
        <v>980</v>
      </c>
      <c r="F914" s="3" t="s">
        <v>2122</v>
      </c>
      <c r="G914" s="4" t="s">
        <v>878</v>
      </c>
      <c r="H914" s="4">
        <v>378</v>
      </c>
      <c r="I914" s="4">
        <v>497</v>
      </c>
      <c r="K914" s="3" t="s">
        <v>1347</v>
      </c>
      <c r="L914" s="4" t="s">
        <v>2039</v>
      </c>
      <c r="M914" s="4">
        <v>60</v>
      </c>
      <c r="N914" s="4">
        <v>109</v>
      </c>
      <c r="O914" s="5"/>
    </row>
    <row r="915" spans="1:15" ht="15.75" thickBot="1" x14ac:dyDescent="0.3">
      <c r="A915" s="3" t="s">
        <v>1389</v>
      </c>
      <c r="B915" s="4" t="s">
        <v>1267</v>
      </c>
      <c r="C915" s="4">
        <v>365</v>
      </c>
      <c r="D915" s="4">
        <v>1.345</v>
      </c>
      <c r="F915" s="3" t="s">
        <v>1387</v>
      </c>
      <c r="G915" s="4" t="s">
        <v>1867</v>
      </c>
      <c r="H915" s="4">
        <v>886</v>
      </c>
      <c r="I915" s="4">
        <v>1.1819999999999999</v>
      </c>
      <c r="K915" s="3" t="s">
        <v>1348</v>
      </c>
      <c r="L915" s="4" t="s">
        <v>2035</v>
      </c>
      <c r="M915" s="4">
        <v>2.6059999999999999</v>
      </c>
      <c r="N915" s="4">
        <v>2.9729999999999999</v>
      </c>
      <c r="O915" s="5"/>
    </row>
    <row r="916" spans="1:15" ht="15.75" thickBot="1" x14ac:dyDescent="0.3">
      <c r="A916" s="3" t="s">
        <v>1390</v>
      </c>
      <c r="B916" s="4" t="s">
        <v>443</v>
      </c>
      <c r="C916" s="4">
        <v>209</v>
      </c>
      <c r="D916" s="4">
        <v>477</v>
      </c>
      <c r="F916" s="3" t="s">
        <v>2123</v>
      </c>
      <c r="G916" s="4" t="s">
        <v>521</v>
      </c>
      <c r="H916" s="4">
        <v>731</v>
      </c>
      <c r="I916" s="4">
        <v>1.2669999999999999</v>
      </c>
      <c r="K916" s="3" t="s">
        <v>1349</v>
      </c>
      <c r="L916" s="4" t="s">
        <v>2035</v>
      </c>
      <c r="M916" s="4">
        <v>2.6059999999999999</v>
      </c>
      <c r="N916" s="4">
        <v>2.9729999999999999</v>
      </c>
      <c r="O916" s="5"/>
    </row>
    <row r="917" spans="1:15" ht="15.75" thickBot="1" x14ac:dyDescent="0.3">
      <c r="A917" s="3" t="s">
        <v>1391</v>
      </c>
      <c r="B917" s="4" t="s">
        <v>1392</v>
      </c>
      <c r="C917" s="4">
        <v>9.5630000000000006</v>
      </c>
      <c r="D917" s="4">
        <v>14.397</v>
      </c>
      <c r="F917" s="3" t="s">
        <v>1389</v>
      </c>
      <c r="G917" s="4" t="s">
        <v>1868</v>
      </c>
      <c r="H917" s="4">
        <v>1.2809999999999999</v>
      </c>
      <c r="I917" s="4">
        <v>1.575</v>
      </c>
      <c r="K917" s="3" t="s">
        <v>1350</v>
      </c>
      <c r="L917" s="4" t="s">
        <v>1958</v>
      </c>
      <c r="M917" s="4">
        <v>1.984</v>
      </c>
      <c r="N917" s="4">
        <v>2.0990000000000002</v>
      </c>
      <c r="O917" s="5"/>
    </row>
    <row r="918" spans="1:15" ht="15.75" thickBot="1" x14ac:dyDescent="0.3">
      <c r="A918" s="3" t="s">
        <v>1393</v>
      </c>
      <c r="B918" s="4" t="s">
        <v>1394</v>
      </c>
      <c r="C918" s="4">
        <v>659</v>
      </c>
      <c r="D918" s="4">
        <v>1.427</v>
      </c>
      <c r="F918" s="3" t="s">
        <v>1391</v>
      </c>
      <c r="G918" s="4" t="s">
        <v>2124</v>
      </c>
      <c r="H918" s="4">
        <v>17.199000000000002</v>
      </c>
      <c r="I918" s="4">
        <v>19.471</v>
      </c>
      <c r="K918" s="3" t="s">
        <v>2391</v>
      </c>
      <c r="L918" s="4" t="s">
        <v>1856</v>
      </c>
      <c r="M918" s="4">
        <v>51</v>
      </c>
      <c r="N918" s="4">
        <v>62</v>
      </c>
      <c r="O918" s="5"/>
    </row>
    <row r="919" spans="1:15" ht="15.75" thickBot="1" x14ac:dyDescent="0.3">
      <c r="A919" s="3" t="s">
        <v>1395</v>
      </c>
      <c r="B919" s="4" t="s">
        <v>1097</v>
      </c>
      <c r="C919" s="4">
        <v>154</v>
      </c>
      <c r="D919" s="4">
        <v>774</v>
      </c>
      <c r="F919" s="3" t="s">
        <v>1393</v>
      </c>
      <c r="G919" s="4" t="s">
        <v>1954</v>
      </c>
      <c r="H919" s="4">
        <v>1.169</v>
      </c>
      <c r="I919" s="4">
        <v>1.6220000000000001</v>
      </c>
      <c r="K919" s="3" t="s">
        <v>1353</v>
      </c>
      <c r="L919" s="4" t="s">
        <v>1864</v>
      </c>
      <c r="M919" s="4">
        <v>353</v>
      </c>
      <c r="N919" s="4">
        <v>374</v>
      </c>
      <c r="O919" s="5"/>
    </row>
    <row r="920" spans="1:15" ht="15.75" thickBot="1" x14ac:dyDescent="0.3">
      <c r="A920" s="3" t="s">
        <v>1396</v>
      </c>
      <c r="B920" s="4" t="s">
        <v>365</v>
      </c>
      <c r="C920" s="4">
        <v>374</v>
      </c>
      <c r="D920" s="4">
        <v>1.728</v>
      </c>
      <c r="F920" s="3" t="s">
        <v>2125</v>
      </c>
      <c r="G920" s="4" t="s">
        <v>910</v>
      </c>
      <c r="H920" s="4">
        <v>767</v>
      </c>
      <c r="I920" s="4">
        <v>1.218</v>
      </c>
      <c r="K920" s="3" t="s">
        <v>1354</v>
      </c>
      <c r="L920" s="4" t="s">
        <v>2333</v>
      </c>
      <c r="M920" s="4">
        <v>123</v>
      </c>
      <c r="N920" s="4">
        <v>128</v>
      </c>
      <c r="O920" s="5"/>
    </row>
    <row r="921" spans="1:15" ht="15.75" thickBot="1" x14ac:dyDescent="0.3">
      <c r="A921" s="3" t="s">
        <v>1397</v>
      </c>
      <c r="B921" s="4" t="s">
        <v>162</v>
      </c>
      <c r="C921" s="4">
        <v>514</v>
      </c>
      <c r="D921" s="4">
        <v>2.0230000000000001</v>
      </c>
      <c r="F921" s="3" t="s">
        <v>1396</v>
      </c>
      <c r="G921" s="4" t="s">
        <v>722</v>
      </c>
      <c r="H921" s="4">
        <v>1.351</v>
      </c>
      <c r="I921" s="4">
        <v>2.2010000000000001</v>
      </c>
      <c r="K921" s="3" t="s">
        <v>1355</v>
      </c>
      <c r="L921" s="4" t="s">
        <v>2280</v>
      </c>
      <c r="M921" s="4">
        <v>291</v>
      </c>
      <c r="N921" s="4">
        <v>305</v>
      </c>
      <c r="O921" s="5"/>
    </row>
    <row r="922" spans="1:15" ht="15.75" thickBot="1" x14ac:dyDescent="0.3">
      <c r="A922" s="3" t="s">
        <v>1398</v>
      </c>
      <c r="B922" s="4" t="s">
        <v>330</v>
      </c>
      <c r="C922" s="4">
        <v>326</v>
      </c>
      <c r="D922" s="4">
        <v>1.0960000000000001</v>
      </c>
      <c r="F922" s="3" t="s">
        <v>2126</v>
      </c>
      <c r="G922" s="4" t="s">
        <v>2127</v>
      </c>
      <c r="H922" s="4">
        <v>1.7470000000000001</v>
      </c>
      <c r="I922" s="4">
        <v>2.5390000000000001</v>
      </c>
      <c r="K922" s="3" t="s">
        <v>1357</v>
      </c>
      <c r="L922" s="4" t="s">
        <v>2280</v>
      </c>
      <c r="M922" s="4">
        <v>643</v>
      </c>
      <c r="N922" s="4">
        <v>674</v>
      </c>
      <c r="O922" s="5"/>
    </row>
    <row r="923" spans="1:15" ht="15.75" thickBot="1" x14ac:dyDescent="0.3">
      <c r="A923" s="3" t="s">
        <v>1399</v>
      </c>
      <c r="B923" s="4" t="s">
        <v>1400</v>
      </c>
      <c r="C923" s="4">
        <v>657</v>
      </c>
      <c r="D923" s="4">
        <v>3.4420000000000002</v>
      </c>
      <c r="F923" s="3" t="s">
        <v>1398</v>
      </c>
      <c r="G923" s="4" t="s">
        <v>1795</v>
      </c>
      <c r="H923" s="4">
        <v>715</v>
      </c>
      <c r="I923" s="4">
        <v>1.4330000000000001</v>
      </c>
      <c r="K923" s="3" t="s">
        <v>1358</v>
      </c>
      <c r="L923" s="4" t="s">
        <v>483</v>
      </c>
      <c r="M923" s="4">
        <v>193</v>
      </c>
      <c r="N923" s="4">
        <v>210</v>
      </c>
      <c r="O923" s="5"/>
    </row>
    <row r="924" spans="1:15" ht="15.75" thickBot="1" x14ac:dyDescent="0.3">
      <c r="A924" s="3" t="s">
        <v>1401</v>
      </c>
      <c r="B924" s="4" t="s">
        <v>297</v>
      </c>
      <c r="C924" s="4">
        <v>272</v>
      </c>
      <c r="D924" s="4">
        <v>959</v>
      </c>
      <c r="F924" s="3" t="s">
        <v>2128</v>
      </c>
      <c r="G924" s="4" t="s">
        <v>1992</v>
      </c>
      <c r="H924" s="4">
        <v>417</v>
      </c>
      <c r="I924" s="4">
        <v>550</v>
      </c>
      <c r="K924" s="3" t="s">
        <v>1359</v>
      </c>
      <c r="L924" s="4" t="s">
        <v>2291</v>
      </c>
      <c r="M924" s="4">
        <v>330</v>
      </c>
      <c r="N924" s="4">
        <v>346</v>
      </c>
      <c r="O924" s="5"/>
    </row>
    <row r="925" spans="1:15" ht="15.75" thickBot="1" x14ac:dyDescent="0.3">
      <c r="A925" s="3" t="s">
        <v>1402</v>
      </c>
      <c r="B925" s="4" t="s">
        <v>620</v>
      </c>
      <c r="C925" s="4">
        <v>338</v>
      </c>
      <c r="D925" s="4">
        <v>1.9490000000000001</v>
      </c>
      <c r="F925" s="3" t="s">
        <v>1399</v>
      </c>
      <c r="G925" s="4" t="s">
        <v>2129</v>
      </c>
      <c r="H925" s="4">
        <v>1.7110000000000001</v>
      </c>
      <c r="I925" s="4">
        <v>4.468</v>
      </c>
      <c r="K925" s="3" t="s">
        <v>1360</v>
      </c>
      <c r="L925" s="4" t="s">
        <v>2117</v>
      </c>
      <c r="M925" s="4">
        <v>56.109000000000002</v>
      </c>
      <c r="N925" s="4">
        <v>60.16</v>
      </c>
      <c r="O925" s="5"/>
    </row>
    <row r="926" spans="1:15" ht="15.75" thickBot="1" x14ac:dyDescent="0.3">
      <c r="A926" s="3" t="s">
        <v>1403</v>
      </c>
      <c r="B926" s="4" t="s">
        <v>291</v>
      </c>
      <c r="C926" s="4">
        <v>38</v>
      </c>
      <c r="D926" s="4">
        <v>172</v>
      </c>
      <c r="F926" s="3" t="s">
        <v>1401</v>
      </c>
      <c r="G926" s="4" t="s">
        <v>756</v>
      </c>
      <c r="H926" s="4">
        <v>589</v>
      </c>
      <c r="I926" s="4">
        <v>1.4670000000000001</v>
      </c>
      <c r="K926" s="3" t="s">
        <v>2392</v>
      </c>
      <c r="L926" s="4" t="s">
        <v>1878</v>
      </c>
      <c r="M926" s="4">
        <v>1.0109999999999999</v>
      </c>
      <c r="N926" s="4">
        <v>1.1910000000000001</v>
      </c>
      <c r="O926" s="5"/>
    </row>
    <row r="927" spans="1:15" ht="15.75" thickBot="1" x14ac:dyDescent="0.3">
      <c r="A927" s="3" t="s">
        <v>1404</v>
      </c>
      <c r="B927" s="4" t="s">
        <v>237</v>
      </c>
      <c r="C927" s="4">
        <v>9</v>
      </c>
      <c r="D927" s="4">
        <v>362</v>
      </c>
      <c r="F927" s="3" t="s">
        <v>1402</v>
      </c>
      <c r="G927" s="4" t="s">
        <v>1364</v>
      </c>
      <c r="H927" s="4">
        <v>1.038</v>
      </c>
      <c r="I927" s="4">
        <v>2.407</v>
      </c>
      <c r="K927" s="3" t="s">
        <v>1363</v>
      </c>
      <c r="L927" s="4" t="s">
        <v>2181</v>
      </c>
      <c r="M927" s="4">
        <v>1.3839999999999999</v>
      </c>
      <c r="N927" s="4">
        <v>1.8069999999999999</v>
      </c>
      <c r="O927" s="5"/>
    </row>
    <row r="928" spans="1:15" ht="15.75" thickBot="1" x14ac:dyDescent="0.3">
      <c r="A928" s="3" t="s">
        <v>1405</v>
      </c>
      <c r="B928" s="4" t="s">
        <v>1041</v>
      </c>
      <c r="C928" s="4">
        <v>2.4780000000000002</v>
      </c>
      <c r="D928" s="4">
        <v>10.039999999999999</v>
      </c>
      <c r="F928" s="3" t="s">
        <v>1403</v>
      </c>
      <c r="G928" s="4" t="s">
        <v>2130</v>
      </c>
      <c r="H928" s="4">
        <v>57</v>
      </c>
      <c r="I928" s="4">
        <v>207</v>
      </c>
      <c r="K928" s="3" t="s">
        <v>1365</v>
      </c>
      <c r="L928" s="4" t="s">
        <v>1542</v>
      </c>
      <c r="M928" s="4">
        <v>554</v>
      </c>
      <c r="N928" s="4">
        <v>672</v>
      </c>
      <c r="O928" s="5"/>
    </row>
    <row r="929" spans="1:15" ht="15.75" thickBot="1" x14ac:dyDescent="0.3">
      <c r="A929" s="3" t="s">
        <v>1406</v>
      </c>
      <c r="B929" s="4" t="s">
        <v>936</v>
      </c>
      <c r="C929" s="4">
        <v>141</v>
      </c>
      <c r="D929" s="4">
        <v>875</v>
      </c>
      <c r="F929" s="3" t="s">
        <v>1404</v>
      </c>
      <c r="G929" s="4" t="s">
        <v>1549</v>
      </c>
      <c r="H929" s="4">
        <v>27</v>
      </c>
      <c r="I929" s="4">
        <v>387</v>
      </c>
      <c r="K929" s="3" t="s">
        <v>1367</v>
      </c>
      <c r="L929" s="4" t="s">
        <v>2127</v>
      </c>
      <c r="M929" s="4">
        <v>1.1639999999999999</v>
      </c>
      <c r="N929" s="4">
        <v>1.6910000000000001</v>
      </c>
      <c r="O929" s="5"/>
    </row>
    <row r="930" spans="1:15" ht="15.75" thickBot="1" x14ac:dyDescent="0.3">
      <c r="A930" s="3" t="s">
        <v>1407</v>
      </c>
      <c r="B930" s="4" t="s">
        <v>631</v>
      </c>
      <c r="C930" s="4">
        <v>22</v>
      </c>
      <c r="D930" s="4">
        <v>751</v>
      </c>
      <c r="F930" s="3" t="s">
        <v>1405</v>
      </c>
      <c r="G930" s="4" t="s">
        <v>1802</v>
      </c>
      <c r="H930" s="4">
        <v>6.056</v>
      </c>
      <c r="I930" s="4">
        <v>13.741</v>
      </c>
      <c r="K930" s="3" t="s">
        <v>1370</v>
      </c>
      <c r="L930" s="4" t="s">
        <v>713</v>
      </c>
      <c r="M930" s="4">
        <v>1.6379999999999999</v>
      </c>
      <c r="N930" s="4">
        <v>2.391</v>
      </c>
      <c r="O930" s="5"/>
    </row>
    <row r="931" spans="1:15" ht="15.75" thickBot="1" x14ac:dyDescent="0.3">
      <c r="A931" s="3" t="s">
        <v>457</v>
      </c>
      <c r="B931" s="4" t="s">
        <v>1408</v>
      </c>
      <c r="C931" s="4">
        <v>153</v>
      </c>
      <c r="D931" s="4">
        <v>675</v>
      </c>
      <c r="F931" s="3" t="s">
        <v>1406</v>
      </c>
      <c r="G931" s="4" t="s">
        <v>1097</v>
      </c>
      <c r="H931" s="4">
        <v>237</v>
      </c>
      <c r="I931" s="4">
        <v>1.1930000000000001</v>
      </c>
      <c r="K931" s="3" t="s">
        <v>2393</v>
      </c>
      <c r="L931" s="4" t="s">
        <v>1993</v>
      </c>
      <c r="M931" s="4">
        <v>1.7669999999999999</v>
      </c>
      <c r="N931" s="4">
        <v>1.901</v>
      </c>
      <c r="O931" s="5"/>
    </row>
    <row r="932" spans="1:15" ht="15.75" thickBot="1" x14ac:dyDescent="0.3">
      <c r="A932" s="3" t="s">
        <v>1409</v>
      </c>
      <c r="B932" s="4" t="s">
        <v>1410</v>
      </c>
      <c r="C932" s="4">
        <v>126</v>
      </c>
      <c r="D932" s="4">
        <v>336</v>
      </c>
      <c r="F932" s="3" t="s">
        <v>1407</v>
      </c>
      <c r="G932" s="4" t="s">
        <v>1020</v>
      </c>
      <c r="H932" s="4">
        <v>443</v>
      </c>
      <c r="I932" s="4">
        <v>1.5009999999999999</v>
      </c>
      <c r="K932" s="3" t="s">
        <v>1371</v>
      </c>
      <c r="L932" s="4" t="s">
        <v>981</v>
      </c>
      <c r="M932" s="4">
        <v>1.3280000000000001</v>
      </c>
      <c r="N932" s="4">
        <v>1.5860000000000001</v>
      </c>
      <c r="O932" s="5"/>
    </row>
    <row r="933" spans="1:15" ht="15.75" thickBot="1" x14ac:dyDescent="0.3">
      <c r="A933" s="3" t="s">
        <v>1411</v>
      </c>
      <c r="B933" s="4" t="s">
        <v>144</v>
      </c>
      <c r="C933" s="4">
        <v>1.673</v>
      </c>
      <c r="D933" s="4">
        <v>5.8239999999999998</v>
      </c>
      <c r="F933" s="3" t="s">
        <v>457</v>
      </c>
      <c r="G933" s="4" t="s">
        <v>431</v>
      </c>
      <c r="H933" s="4">
        <v>348</v>
      </c>
      <c r="I933" s="4">
        <v>731</v>
      </c>
      <c r="K933" s="3" t="s">
        <v>1372</v>
      </c>
      <c r="L933" s="4" t="s">
        <v>2075</v>
      </c>
      <c r="M933" s="4">
        <v>1.431</v>
      </c>
      <c r="N933" s="4">
        <v>1.8160000000000001</v>
      </c>
      <c r="O933" s="5"/>
    </row>
    <row r="934" spans="1:15" ht="15.75" thickBot="1" x14ac:dyDescent="0.3">
      <c r="A934" s="3" t="s">
        <v>1412</v>
      </c>
      <c r="B934" s="4" t="s">
        <v>269</v>
      </c>
      <c r="C934" s="4">
        <v>224</v>
      </c>
      <c r="D934" s="4">
        <v>705</v>
      </c>
      <c r="F934" s="3" t="s">
        <v>1409</v>
      </c>
      <c r="G934" s="4" t="s">
        <v>193</v>
      </c>
      <c r="H934" s="4">
        <v>106</v>
      </c>
      <c r="I934" s="4">
        <v>443</v>
      </c>
      <c r="K934" s="3" t="s">
        <v>1374</v>
      </c>
      <c r="L934" s="4" t="s">
        <v>1804</v>
      </c>
      <c r="M934" s="4">
        <v>1.2130000000000001</v>
      </c>
      <c r="N934" s="4">
        <v>1.4730000000000001</v>
      </c>
      <c r="O934" s="5"/>
    </row>
    <row r="935" spans="1:15" ht="15.75" thickBot="1" x14ac:dyDescent="0.3">
      <c r="A935" s="3" t="s">
        <v>1413</v>
      </c>
      <c r="B935" s="4" t="s">
        <v>1414</v>
      </c>
      <c r="C935" s="4">
        <v>139</v>
      </c>
      <c r="D935" s="4">
        <v>874</v>
      </c>
      <c r="F935" s="3" t="s">
        <v>1411</v>
      </c>
      <c r="G935" s="4" t="s">
        <v>121</v>
      </c>
      <c r="H935" s="4">
        <v>4.008</v>
      </c>
      <c r="I935" s="4">
        <v>6.6769999999999996</v>
      </c>
      <c r="K935" s="3" t="s">
        <v>1375</v>
      </c>
      <c r="L935" s="4" t="s">
        <v>2296</v>
      </c>
      <c r="M935" s="4">
        <v>40.389000000000003</v>
      </c>
      <c r="N935" s="4">
        <v>40.805</v>
      </c>
      <c r="O935" s="5"/>
    </row>
    <row r="936" spans="1:15" ht="15.75" thickBot="1" x14ac:dyDescent="0.3">
      <c r="A936" s="3" t="s">
        <v>1415</v>
      </c>
      <c r="B936" s="4" t="s">
        <v>847</v>
      </c>
      <c r="C936" s="4">
        <v>4.1500000000000004</v>
      </c>
      <c r="D936" s="4">
        <v>10.016</v>
      </c>
      <c r="F936" s="3" t="s">
        <v>1412</v>
      </c>
      <c r="G936" s="4" t="s">
        <v>413</v>
      </c>
      <c r="H936" s="4">
        <v>499</v>
      </c>
      <c r="I936" s="4">
        <v>844</v>
      </c>
      <c r="K936" s="3" t="s">
        <v>823</v>
      </c>
      <c r="L936" s="4" t="s">
        <v>2134</v>
      </c>
      <c r="M936" s="4">
        <v>1.61</v>
      </c>
      <c r="N936" s="4">
        <v>1.8620000000000001</v>
      </c>
      <c r="O936" s="5"/>
    </row>
    <row r="937" spans="1:15" ht="15.75" thickBot="1" x14ac:dyDescent="0.3">
      <c r="A937" s="3" t="s">
        <v>1416</v>
      </c>
      <c r="B937" s="4" t="s">
        <v>33</v>
      </c>
      <c r="C937" s="4">
        <v>318</v>
      </c>
      <c r="D937" s="4">
        <v>580</v>
      </c>
      <c r="F937" s="3" t="s">
        <v>1413</v>
      </c>
      <c r="G937" s="4" t="s">
        <v>1918</v>
      </c>
      <c r="H937" s="4">
        <v>415</v>
      </c>
      <c r="I937" s="4">
        <v>2.3519999999999999</v>
      </c>
      <c r="K937" s="3" t="s">
        <v>1377</v>
      </c>
      <c r="L937" s="4" t="s">
        <v>2124</v>
      </c>
      <c r="M937" s="4">
        <v>2.62</v>
      </c>
      <c r="N937" s="4">
        <v>2.9649999999999999</v>
      </c>
      <c r="O937" s="5"/>
    </row>
    <row r="938" spans="1:15" ht="15.75" thickBot="1" x14ac:dyDescent="0.3">
      <c r="A938" s="3" t="s">
        <v>1417</v>
      </c>
      <c r="B938" s="4" t="s">
        <v>19</v>
      </c>
      <c r="C938" s="4">
        <v>521</v>
      </c>
      <c r="D938" s="4">
        <v>1.57</v>
      </c>
      <c r="F938" s="3" t="s">
        <v>1415</v>
      </c>
      <c r="G938" s="4" t="s">
        <v>1788</v>
      </c>
      <c r="H938" s="4">
        <v>8.5039999999999996</v>
      </c>
      <c r="I938" s="4">
        <v>12.175000000000001</v>
      </c>
      <c r="K938" s="3" t="s">
        <v>1378</v>
      </c>
      <c r="L938" s="4" t="s">
        <v>833</v>
      </c>
      <c r="M938" s="4">
        <v>84.534000000000006</v>
      </c>
      <c r="N938" s="4">
        <v>101.8</v>
      </c>
      <c r="O938" s="5"/>
    </row>
    <row r="939" spans="1:15" ht="15.75" thickBot="1" x14ac:dyDescent="0.3">
      <c r="A939" s="3" t="s">
        <v>1418</v>
      </c>
      <c r="B939" s="4" t="s">
        <v>346</v>
      </c>
      <c r="C939" s="4">
        <v>271</v>
      </c>
      <c r="D939" s="4">
        <v>1.153</v>
      </c>
      <c r="F939" s="3" t="s">
        <v>1416</v>
      </c>
      <c r="G939" s="4" t="s">
        <v>1172</v>
      </c>
      <c r="H939" s="4">
        <v>502</v>
      </c>
      <c r="I939" s="4">
        <v>631</v>
      </c>
      <c r="K939" s="3" t="s">
        <v>2394</v>
      </c>
      <c r="L939" s="4" t="s">
        <v>2193</v>
      </c>
      <c r="M939" s="4">
        <v>10.211</v>
      </c>
      <c r="N939" s="4">
        <v>11.013</v>
      </c>
      <c r="O939" s="5"/>
    </row>
    <row r="940" spans="1:15" ht="15.75" thickBot="1" x14ac:dyDescent="0.3">
      <c r="A940" s="3" t="s">
        <v>1419</v>
      </c>
      <c r="B940" s="4" t="s">
        <v>1420</v>
      </c>
      <c r="C940" s="4">
        <v>554</v>
      </c>
      <c r="D940" s="4">
        <v>1.464</v>
      </c>
      <c r="F940" s="3" t="s">
        <v>1417</v>
      </c>
      <c r="G940" s="4" t="s">
        <v>1845</v>
      </c>
      <c r="H940" s="4">
        <v>996</v>
      </c>
      <c r="I940" s="4">
        <v>1.647</v>
      </c>
      <c r="K940" s="3" t="s">
        <v>2121</v>
      </c>
      <c r="L940" s="4" t="s">
        <v>2075</v>
      </c>
      <c r="M940" s="4">
        <v>739</v>
      </c>
      <c r="N940" s="4">
        <v>938</v>
      </c>
      <c r="O940" s="5"/>
    </row>
    <row r="941" spans="1:15" ht="15.75" thickBot="1" x14ac:dyDescent="0.3">
      <c r="A941" s="3" t="s">
        <v>1421</v>
      </c>
      <c r="B941" s="4" t="s">
        <v>116</v>
      </c>
      <c r="C941" s="4">
        <v>149</v>
      </c>
      <c r="D941" s="4">
        <v>569</v>
      </c>
      <c r="F941" s="3" t="s">
        <v>1418</v>
      </c>
      <c r="G941" s="4" t="s">
        <v>379</v>
      </c>
      <c r="H941" s="4">
        <v>616</v>
      </c>
      <c r="I941" s="4">
        <v>1.31</v>
      </c>
      <c r="K941" s="3" t="s">
        <v>2395</v>
      </c>
      <c r="L941" s="4" t="s">
        <v>1797</v>
      </c>
      <c r="M941" s="4">
        <v>9.1280000000000001</v>
      </c>
      <c r="N941" s="4">
        <v>9.5429999999999993</v>
      </c>
      <c r="O941" s="5"/>
    </row>
    <row r="942" spans="1:15" ht="15.75" thickBot="1" x14ac:dyDescent="0.3">
      <c r="A942" s="3" t="s">
        <v>1188</v>
      </c>
      <c r="B942" s="4" t="s">
        <v>851</v>
      </c>
      <c r="C942" s="4">
        <v>2.3370000000000002</v>
      </c>
      <c r="D942" s="4">
        <v>4.68</v>
      </c>
      <c r="F942" s="3" t="s">
        <v>1419</v>
      </c>
      <c r="G942" s="4" t="s">
        <v>1954</v>
      </c>
      <c r="H942" s="4">
        <v>1.1439999999999999</v>
      </c>
      <c r="I942" s="4">
        <v>1.587</v>
      </c>
      <c r="K942" s="3" t="s">
        <v>1384</v>
      </c>
      <c r="L942" s="4" t="s">
        <v>1749</v>
      </c>
      <c r="M942" s="4">
        <v>344</v>
      </c>
      <c r="N942" s="4">
        <v>532</v>
      </c>
      <c r="O942" s="5"/>
    </row>
    <row r="943" spans="1:15" ht="15.75" thickBot="1" x14ac:dyDescent="0.3">
      <c r="A943" s="3" t="s">
        <v>1422</v>
      </c>
      <c r="B943" s="4" t="s">
        <v>1423</v>
      </c>
      <c r="C943" s="4">
        <v>852</v>
      </c>
      <c r="D943" s="4">
        <v>2.8410000000000002</v>
      </c>
      <c r="F943" s="3" t="s">
        <v>1421</v>
      </c>
      <c r="G943" s="4" t="s">
        <v>2131</v>
      </c>
      <c r="H943" s="4">
        <v>602</v>
      </c>
      <c r="I943" s="4">
        <v>661</v>
      </c>
      <c r="K943" s="3" t="s">
        <v>1385</v>
      </c>
      <c r="L943" s="4" t="s">
        <v>2344</v>
      </c>
      <c r="M943" s="4">
        <v>38.435000000000002</v>
      </c>
      <c r="N943" s="4">
        <v>42.387</v>
      </c>
      <c r="O943" s="5"/>
    </row>
    <row r="944" spans="1:15" ht="15.75" thickBot="1" x14ac:dyDescent="0.3">
      <c r="A944" s="3" t="s">
        <v>1424</v>
      </c>
      <c r="B944" s="4" t="s">
        <v>1099</v>
      </c>
      <c r="C944" s="4">
        <v>82</v>
      </c>
      <c r="D944" s="4">
        <v>601</v>
      </c>
      <c r="F944" s="3" t="s">
        <v>1188</v>
      </c>
      <c r="G944" s="4" t="s">
        <v>1962</v>
      </c>
      <c r="H944" s="4">
        <v>4.6440000000000001</v>
      </c>
      <c r="I944" s="4">
        <v>6.3390000000000004</v>
      </c>
      <c r="K944" s="3" t="s">
        <v>2396</v>
      </c>
      <c r="L944" s="4" t="s">
        <v>2120</v>
      </c>
      <c r="M944" s="4">
        <v>517</v>
      </c>
      <c r="N944" s="4">
        <v>591</v>
      </c>
      <c r="O944" s="5"/>
    </row>
    <row r="945" spans="1:15" ht="15.75" thickBot="1" x14ac:dyDescent="0.3">
      <c r="A945" s="3" t="s">
        <v>1425</v>
      </c>
      <c r="B945" s="4" t="s">
        <v>1426</v>
      </c>
      <c r="C945" s="4">
        <v>31</v>
      </c>
      <c r="D945" s="4">
        <v>199</v>
      </c>
      <c r="F945" s="3" t="s">
        <v>1422</v>
      </c>
      <c r="G945" s="4" t="s">
        <v>2070</v>
      </c>
      <c r="H945" s="4">
        <v>2.782</v>
      </c>
      <c r="I945" s="4">
        <v>4.5419999999999998</v>
      </c>
      <c r="K945" s="3" t="s">
        <v>2397</v>
      </c>
      <c r="L945" s="4" t="s">
        <v>2105</v>
      </c>
      <c r="M945" s="4">
        <v>1.274</v>
      </c>
      <c r="N945" s="4">
        <v>1.407</v>
      </c>
      <c r="O945" s="5"/>
    </row>
    <row r="946" spans="1:15" ht="15.75" thickBot="1" x14ac:dyDescent="0.3">
      <c r="A946" s="3" t="s">
        <v>1427</v>
      </c>
      <c r="B946" s="4" t="s">
        <v>207</v>
      </c>
      <c r="C946" s="4">
        <v>94</v>
      </c>
      <c r="D946" s="4">
        <v>375</v>
      </c>
      <c r="F946" s="3" t="s">
        <v>1424</v>
      </c>
      <c r="G946" s="4" t="s">
        <v>166</v>
      </c>
      <c r="H946" s="4">
        <v>649</v>
      </c>
      <c r="I946" s="4">
        <v>986</v>
      </c>
      <c r="K946" s="3" t="s">
        <v>1388</v>
      </c>
      <c r="L946" s="4" t="s">
        <v>1460</v>
      </c>
      <c r="M946" s="4">
        <v>1.254</v>
      </c>
      <c r="N946" s="4">
        <v>1.5509999999999999</v>
      </c>
      <c r="O946" s="5"/>
    </row>
    <row r="947" spans="1:15" ht="15.75" thickBot="1" x14ac:dyDescent="0.3">
      <c r="A947" s="3" t="s">
        <v>1428</v>
      </c>
      <c r="B947" s="4" t="s">
        <v>1429</v>
      </c>
      <c r="C947" s="4">
        <v>645</v>
      </c>
      <c r="D947" s="4">
        <v>1.6659999999999999</v>
      </c>
      <c r="F947" s="3" t="s">
        <v>1425</v>
      </c>
      <c r="G947" s="4" t="s">
        <v>886</v>
      </c>
      <c r="H947" s="4">
        <v>111</v>
      </c>
      <c r="I947" s="4">
        <v>194</v>
      </c>
      <c r="K947" s="3" t="s">
        <v>1389</v>
      </c>
      <c r="L947" s="4" t="s">
        <v>2171</v>
      </c>
      <c r="M947" s="4">
        <v>1.831</v>
      </c>
      <c r="N947" s="4">
        <v>1.994</v>
      </c>
      <c r="O947" s="5"/>
    </row>
    <row r="948" spans="1:15" ht="15.75" thickBot="1" x14ac:dyDescent="0.3">
      <c r="A948" s="3" t="s">
        <v>1430</v>
      </c>
      <c r="B948" s="4" t="s">
        <v>1414</v>
      </c>
      <c r="C948" s="4">
        <v>602</v>
      </c>
      <c r="D948" s="4">
        <v>3.7839999999999998</v>
      </c>
      <c r="F948" s="3" t="s">
        <v>1427</v>
      </c>
      <c r="G948" s="4" t="s">
        <v>438</v>
      </c>
      <c r="H948" s="4">
        <v>167</v>
      </c>
      <c r="I948" s="4">
        <v>794</v>
      </c>
      <c r="K948" s="3" t="s">
        <v>1390</v>
      </c>
      <c r="L948" s="4" t="s">
        <v>2171</v>
      </c>
      <c r="M948" s="4">
        <v>606</v>
      </c>
      <c r="N948" s="4">
        <v>660</v>
      </c>
      <c r="O948" s="5"/>
    </row>
    <row r="949" spans="1:15" ht="15.75" thickBot="1" x14ac:dyDescent="0.3">
      <c r="A949" s="3" t="s">
        <v>1431</v>
      </c>
      <c r="B949" s="4" t="s">
        <v>381</v>
      </c>
      <c r="C949" s="4">
        <v>84</v>
      </c>
      <c r="D949" s="4">
        <v>771</v>
      </c>
      <c r="F949" s="3" t="s">
        <v>1428</v>
      </c>
      <c r="G949" s="4" t="s">
        <v>2132</v>
      </c>
      <c r="H949" s="4">
        <v>1.855</v>
      </c>
      <c r="I949" s="4">
        <v>2.5680000000000001</v>
      </c>
      <c r="K949" s="3" t="s">
        <v>1391</v>
      </c>
      <c r="L949" s="4" t="s">
        <v>2322</v>
      </c>
      <c r="M949" s="4">
        <v>23.58</v>
      </c>
      <c r="N949" s="4">
        <v>25.202000000000002</v>
      </c>
      <c r="O949" s="5"/>
    </row>
    <row r="950" spans="1:15" ht="15.75" thickBot="1" x14ac:dyDescent="0.3">
      <c r="A950" s="3" t="s">
        <v>1432</v>
      </c>
      <c r="B950" s="4" t="s">
        <v>40</v>
      </c>
      <c r="C950" s="4">
        <v>81</v>
      </c>
      <c r="D950" s="4">
        <v>613</v>
      </c>
      <c r="F950" s="3" t="s">
        <v>1430</v>
      </c>
      <c r="G950" s="4" t="s">
        <v>660</v>
      </c>
      <c r="H950" s="4">
        <v>1.64</v>
      </c>
      <c r="I950" s="4">
        <v>4.577</v>
      </c>
      <c r="K950" s="3" t="s">
        <v>1393</v>
      </c>
      <c r="L950" s="4" t="s">
        <v>543</v>
      </c>
      <c r="M950" s="4">
        <v>1.7310000000000001</v>
      </c>
      <c r="N950" s="4">
        <v>1.966</v>
      </c>
      <c r="O950" s="5"/>
    </row>
    <row r="951" spans="1:15" ht="15.75" thickBot="1" x14ac:dyDescent="0.3">
      <c r="A951" s="3" t="s">
        <v>1433</v>
      </c>
      <c r="B951" s="4" t="s">
        <v>119</v>
      </c>
      <c r="C951" s="4">
        <v>51</v>
      </c>
      <c r="D951" s="4">
        <v>417</v>
      </c>
      <c r="F951" s="3" t="s">
        <v>1431</v>
      </c>
      <c r="G951" s="4" t="s">
        <v>157</v>
      </c>
      <c r="H951" s="4">
        <v>122</v>
      </c>
      <c r="I951" s="4">
        <v>1.1719999999999999</v>
      </c>
      <c r="K951" s="3" t="s">
        <v>1395</v>
      </c>
      <c r="L951" s="4" t="s">
        <v>1992</v>
      </c>
      <c r="M951" s="4">
        <v>1.042</v>
      </c>
      <c r="N951" s="4">
        <v>1.373</v>
      </c>
      <c r="O951" s="5"/>
    </row>
    <row r="952" spans="1:15" ht="15.75" thickBot="1" x14ac:dyDescent="0.3">
      <c r="A952" s="3" t="s">
        <v>1434</v>
      </c>
      <c r="B952" s="4" t="s">
        <v>590</v>
      </c>
      <c r="C952" s="4">
        <v>30</v>
      </c>
      <c r="D952" s="4">
        <v>223</v>
      </c>
      <c r="F952" s="3" t="s">
        <v>1432</v>
      </c>
      <c r="G952" s="4" t="s">
        <v>130</v>
      </c>
      <c r="H952" s="4">
        <v>309</v>
      </c>
      <c r="I952" s="4">
        <v>768</v>
      </c>
      <c r="K952" s="3" t="s">
        <v>1396</v>
      </c>
      <c r="L952" s="4" t="s">
        <v>2317</v>
      </c>
      <c r="M952" s="4">
        <v>2.6349999999999998</v>
      </c>
      <c r="N952" s="4">
        <v>2.8479999999999999</v>
      </c>
      <c r="O952" s="5"/>
    </row>
    <row r="953" spans="1:15" ht="15.75" thickBot="1" x14ac:dyDescent="0.3">
      <c r="A953" s="3" t="s">
        <v>1435</v>
      </c>
      <c r="B953" s="4" t="s">
        <v>183</v>
      </c>
      <c r="C953" s="4">
        <v>356</v>
      </c>
      <c r="D953" s="4">
        <v>1.76</v>
      </c>
      <c r="F953" s="3" t="s">
        <v>1433</v>
      </c>
      <c r="G953" s="4" t="s">
        <v>555</v>
      </c>
      <c r="H953" s="4">
        <v>172</v>
      </c>
      <c r="I953" s="4">
        <v>467</v>
      </c>
      <c r="K953" s="3" t="s">
        <v>1397</v>
      </c>
      <c r="L953" s="4" t="s">
        <v>2178</v>
      </c>
      <c r="M953" s="4">
        <v>2.8220000000000001</v>
      </c>
      <c r="N953" s="4">
        <v>3.105</v>
      </c>
      <c r="O953" s="5"/>
    </row>
    <row r="954" spans="1:15" ht="15.75" thickBot="1" x14ac:dyDescent="0.3">
      <c r="A954" s="3" t="s">
        <v>1436</v>
      </c>
      <c r="B954" s="4" t="s">
        <v>422</v>
      </c>
      <c r="C954" s="4">
        <v>30.728000000000002</v>
      </c>
      <c r="D954" s="4">
        <v>56.636000000000003</v>
      </c>
      <c r="F954" s="3" t="s">
        <v>1434</v>
      </c>
      <c r="G954" s="4" t="s">
        <v>1632</v>
      </c>
      <c r="H954" s="4">
        <v>88</v>
      </c>
      <c r="I954" s="4">
        <v>259</v>
      </c>
      <c r="K954" s="3" t="s">
        <v>1398</v>
      </c>
      <c r="L954" s="4" t="s">
        <v>853</v>
      </c>
      <c r="M954" s="4">
        <v>1.143</v>
      </c>
      <c r="N954" s="4">
        <v>1.69</v>
      </c>
      <c r="O954" s="5"/>
    </row>
    <row r="955" spans="1:15" ht="15.75" thickBot="1" x14ac:dyDescent="0.3">
      <c r="A955" s="3" t="s">
        <v>1437</v>
      </c>
      <c r="B955" s="4" t="s">
        <v>730</v>
      </c>
      <c r="C955" s="4">
        <v>3.6150000000000002</v>
      </c>
      <c r="D955" s="4">
        <v>5.806</v>
      </c>
      <c r="F955" s="3" t="s">
        <v>1435</v>
      </c>
      <c r="G955" s="4" t="s">
        <v>964</v>
      </c>
      <c r="H955" s="4">
        <v>949</v>
      </c>
      <c r="I955" s="4">
        <v>1.911</v>
      </c>
      <c r="K955" s="3" t="s">
        <v>1399</v>
      </c>
      <c r="L955" s="4" t="s">
        <v>1247</v>
      </c>
      <c r="M955" s="4">
        <v>3.714</v>
      </c>
      <c r="N955" s="4">
        <v>5.5030000000000001</v>
      </c>
      <c r="O955" s="5"/>
    </row>
    <row r="956" spans="1:15" ht="15.75" thickBot="1" x14ac:dyDescent="0.3">
      <c r="A956" s="3" t="s">
        <v>1438</v>
      </c>
      <c r="B956" s="4" t="s">
        <v>878</v>
      </c>
      <c r="C956" s="4">
        <v>2.427</v>
      </c>
      <c r="D956" s="4">
        <v>3.1909999999999998</v>
      </c>
      <c r="F956" s="3" t="s">
        <v>1436</v>
      </c>
      <c r="G956" s="4" t="s">
        <v>1172</v>
      </c>
      <c r="H956" s="4">
        <v>65.355999999999995</v>
      </c>
      <c r="I956" s="4">
        <v>82.165999999999997</v>
      </c>
      <c r="K956" s="3" t="s">
        <v>1401</v>
      </c>
      <c r="L956" s="4" t="s">
        <v>1668</v>
      </c>
      <c r="M956" s="4">
        <v>977</v>
      </c>
      <c r="N956" s="4">
        <v>1.663</v>
      </c>
      <c r="O956" s="5"/>
    </row>
    <row r="957" spans="1:15" ht="15.75" thickBot="1" x14ac:dyDescent="0.3">
      <c r="A957" s="3" t="s">
        <v>1439</v>
      </c>
      <c r="B957" s="4" t="s">
        <v>1223</v>
      </c>
      <c r="C957" s="4">
        <v>81</v>
      </c>
      <c r="D957" s="4">
        <v>169</v>
      </c>
      <c r="F957" s="3" t="s">
        <v>1437</v>
      </c>
      <c r="G957" s="4" t="s">
        <v>1881</v>
      </c>
      <c r="H957" s="4">
        <v>7.431</v>
      </c>
      <c r="I957" s="4">
        <v>8.5790000000000006</v>
      </c>
      <c r="K957" s="3" t="s">
        <v>1402</v>
      </c>
      <c r="L957" s="4" t="s">
        <v>1819</v>
      </c>
      <c r="M957" s="4">
        <v>2.5030000000000001</v>
      </c>
      <c r="N957" s="4">
        <v>3.1019999999999999</v>
      </c>
      <c r="O957" s="5"/>
    </row>
    <row r="958" spans="1:15" ht="15.75" thickBot="1" x14ac:dyDescent="0.3">
      <c r="A958" s="3" t="s">
        <v>1440</v>
      </c>
      <c r="B958" s="4" t="s">
        <v>1441</v>
      </c>
      <c r="C958" s="4">
        <v>381</v>
      </c>
      <c r="D958" s="4">
        <v>738</v>
      </c>
      <c r="F958" s="3" t="s">
        <v>1438</v>
      </c>
      <c r="G958" s="4" t="s">
        <v>2133</v>
      </c>
      <c r="H958" s="4">
        <v>4.5069999999999997</v>
      </c>
      <c r="I958" s="4">
        <v>4.7640000000000002</v>
      </c>
      <c r="K958" s="3" t="s">
        <v>1403</v>
      </c>
      <c r="L958" s="4" t="s">
        <v>338</v>
      </c>
      <c r="M958" s="4">
        <v>142</v>
      </c>
      <c r="N958" s="4">
        <v>268</v>
      </c>
      <c r="O958" s="5"/>
    </row>
    <row r="959" spans="1:15" ht="15.75" thickBot="1" x14ac:dyDescent="0.3">
      <c r="A959" s="3" t="s">
        <v>1442</v>
      </c>
      <c r="B959" s="4" t="s">
        <v>1443</v>
      </c>
      <c r="C959" s="4">
        <v>277</v>
      </c>
      <c r="D959" s="4">
        <v>494</v>
      </c>
      <c r="F959" s="3" t="s">
        <v>1439</v>
      </c>
      <c r="G959" s="4" t="s">
        <v>961</v>
      </c>
      <c r="H959" s="4">
        <v>219</v>
      </c>
      <c r="I959" s="4">
        <v>251</v>
      </c>
      <c r="K959" s="3" t="s">
        <v>1404</v>
      </c>
      <c r="L959" s="4" t="s">
        <v>92</v>
      </c>
      <c r="M959" s="4">
        <v>92</v>
      </c>
      <c r="N959" s="4">
        <v>470</v>
      </c>
      <c r="O959" s="5"/>
    </row>
    <row r="960" spans="1:15" ht="15.75" thickBot="1" x14ac:dyDescent="0.3">
      <c r="A960" s="3" t="s">
        <v>328</v>
      </c>
      <c r="B960" s="4" t="s">
        <v>342</v>
      </c>
      <c r="C960" s="4">
        <v>449</v>
      </c>
      <c r="D960" s="4">
        <v>1.214</v>
      </c>
      <c r="F960" s="3" t="s">
        <v>1440</v>
      </c>
      <c r="G960" s="4" t="s">
        <v>468</v>
      </c>
      <c r="H960" s="4">
        <v>907</v>
      </c>
      <c r="I960" s="4">
        <v>1.0209999999999999</v>
      </c>
      <c r="K960" s="3" t="s">
        <v>1405</v>
      </c>
      <c r="L960" s="4" t="s">
        <v>1835</v>
      </c>
      <c r="M960" s="4">
        <v>10.920999999999999</v>
      </c>
      <c r="N960" s="4">
        <v>16.619</v>
      </c>
      <c r="O960" s="5"/>
    </row>
    <row r="961" spans="1:15" ht="15.75" thickBot="1" x14ac:dyDescent="0.3">
      <c r="A961" s="3" t="s">
        <v>1444</v>
      </c>
      <c r="B961" s="4" t="s">
        <v>1267</v>
      </c>
      <c r="C961" s="4">
        <v>1.86</v>
      </c>
      <c r="D961" s="4">
        <v>6.859</v>
      </c>
      <c r="F961" s="3" t="s">
        <v>1442</v>
      </c>
      <c r="G961" s="4" t="s">
        <v>2134</v>
      </c>
      <c r="H961" s="4">
        <v>602</v>
      </c>
      <c r="I961" s="4">
        <v>696</v>
      </c>
      <c r="K961" s="3" t="s">
        <v>1406</v>
      </c>
      <c r="L961" s="4" t="s">
        <v>344</v>
      </c>
      <c r="M961" s="4">
        <v>385</v>
      </c>
      <c r="N961" s="4">
        <v>1.3460000000000001</v>
      </c>
      <c r="O961" s="5"/>
    </row>
    <row r="962" spans="1:15" ht="15.75" thickBot="1" x14ac:dyDescent="0.3">
      <c r="A962" s="3" t="s">
        <v>1445</v>
      </c>
      <c r="B962" s="4" t="s">
        <v>1068</v>
      </c>
      <c r="C962" s="4">
        <v>34</v>
      </c>
      <c r="D962" s="4">
        <v>341</v>
      </c>
      <c r="F962" s="3" t="s">
        <v>328</v>
      </c>
      <c r="G962" s="4" t="s">
        <v>1929</v>
      </c>
      <c r="H962" s="4">
        <v>1.196</v>
      </c>
      <c r="I962" s="4">
        <v>1.847</v>
      </c>
      <c r="K962" s="3" t="s">
        <v>1407</v>
      </c>
      <c r="L962" s="4" t="s">
        <v>128</v>
      </c>
      <c r="M962" s="4">
        <v>591</v>
      </c>
      <c r="N962" s="4">
        <v>1.663</v>
      </c>
      <c r="O962" s="5"/>
    </row>
    <row r="963" spans="1:15" ht="15.75" thickBot="1" x14ac:dyDescent="0.3">
      <c r="A963" s="3" t="s">
        <v>1446</v>
      </c>
      <c r="B963" s="4" t="s">
        <v>23</v>
      </c>
      <c r="C963" s="4">
        <v>94</v>
      </c>
      <c r="D963" s="4">
        <v>458</v>
      </c>
      <c r="F963" s="3" t="s">
        <v>1444</v>
      </c>
      <c r="G963" s="4" t="s">
        <v>715</v>
      </c>
      <c r="H963" s="4">
        <v>4.4939999999999998</v>
      </c>
      <c r="I963" s="4">
        <v>8.2629999999999999</v>
      </c>
      <c r="K963" s="3" t="s">
        <v>457</v>
      </c>
      <c r="L963" s="4" t="s">
        <v>1956</v>
      </c>
      <c r="M963" s="4">
        <v>704</v>
      </c>
      <c r="N963" s="4">
        <v>864</v>
      </c>
      <c r="O963" s="5"/>
    </row>
    <row r="964" spans="1:15" ht="15.75" thickBot="1" x14ac:dyDescent="0.3">
      <c r="A964" s="3" t="s">
        <v>1447</v>
      </c>
      <c r="B964" s="4" t="s">
        <v>48</v>
      </c>
      <c r="C964" s="4">
        <v>1.1990000000000001</v>
      </c>
      <c r="D964" s="4">
        <v>2.5350000000000001</v>
      </c>
      <c r="F964" s="3" t="s">
        <v>2135</v>
      </c>
      <c r="G964" s="4" t="s">
        <v>2043</v>
      </c>
      <c r="H964" s="4">
        <v>197</v>
      </c>
      <c r="I964" s="4">
        <v>382</v>
      </c>
      <c r="K964" s="3" t="s">
        <v>1409</v>
      </c>
      <c r="L964" s="4" t="s">
        <v>827</v>
      </c>
      <c r="M964" s="4">
        <v>235</v>
      </c>
      <c r="N964" s="4">
        <v>612</v>
      </c>
      <c r="O964" s="5"/>
    </row>
    <row r="965" spans="1:15" ht="15.75" thickBot="1" x14ac:dyDescent="0.3">
      <c r="A965" s="3" t="s">
        <v>1448</v>
      </c>
      <c r="B965" s="4" t="s">
        <v>641</v>
      </c>
      <c r="C965" s="4">
        <v>32</v>
      </c>
      <c r="D965" s="4">
        <v>782</v>
      </c>
      <c r="F965" s="3" t="s">
        <v>1446</v>
      </c>
      <c r="G965" s="4" t="s">
        <v>2136</v>
      </c>
      <c r="H965" s="4">
        <v>201</v>
      </c>
      <c r="I965" s="4">
        <v>433</v>
      </c>
      <c r="K965" s="3" t="s">
        <v>1411</v>
      </c>
      <c r="L965" s="4" t="s">
        <v>2329</v>
      </c>
      <c r="M965" s="4">
        <v>7.0049999999999999</v>
      </c>
      <c r="N965" s="4">
        <v>8.3559999999999999</v>
      </c>
      <c r="O965" s="5"/>
    </row>
    <row r="966" spans="1:15" ht="15.75" thickBot="1" x14ac:dyDescent="0.3">
      <c r="A966" s="3" t="s">
        <v>1449</v>
      </c>
      <c r="B966" s="4" t="s">
        <v>1257</v>
      </c>
      <c r="C966" s="4">
        <v>99</v>
      </c>
      <c r="D966" s="4">
        <v>842</v>
      </c>
      <c r="F966" s="3" t="s">
        <v>1447</v>
      </c>
      <c r="G966" s="4" t="s">
        <v>990</v>
      </c>
      <c r="H966" s="4">
        <v>2.2309999999999999</v>
      </c>
      <c r="I966" s="4">
        <v>3.4329999999999998</v>
      </c>
      <c r="K966" s="3" t="s">
        <v>1412</v>
      </c>
      <c r="L966" s="4" t="s">
        <v>1963</v>
      </c>
      <c r="M966" s="4">
        <v>895</v>
      </c>
      <c r="N966" s="4">
        <v>1.046</v>
      </c>
      <c r="O966" s="5"/>
    </row>
    <row r="967" spans="1:15" ht="15.75" thickBot="1" x14ac:dyDescent="0.3">
      <c r="A967" s="3" t="s">
        <v>1450</v>
      </c>
      <c r="B967" s="4" t="s">
        <v>56</v>
      </c>
      <c r="C967" s="4">
        <v>65</v>
      </c>
      <c r="D967" s="4">
        <v>512</v>
      </c>
      <c r="F967" s="3" t="s">
        <v>2137</v>
      </c>
      <c r="G967" s="4" t="s">
        <v>348</v>
      </c>
      <c r="H967" s="4">
        <v>288</v>
      </c>
      <c r="I967" s="4">
        <v>946</v>
      </c>
      <c r="K967" s="3" t="s">
        <v>1413</v>
      </c>
      <c r="L967" s="4" t="s">
        <v>2240</v>
      </c>
      <c r="M967" s="4">
        <v>1.1060000000000001</v>
      </c>
      <c r="N967" s="4">
        <v>2.7320000000000002</v>
      </c>
      <c r="O967" s="5"/>
    </row>
    <row r="968" spans="1:15" ht="15.75" thickBot="1" x14ac:dyDescent="0.3">
      <c r="A968" s="3" t="s">
        <v>1451</v>
      </c>
      <c r="B968" s="4" t="s">
        <v>77</v>
      </c>
      <c r="C968" s="4">
        <v>16</v>
      </c>
      <c r="D968" s="4">
        <v>132</v>
      </c>
      <c r="F968" s="3" t="s">
        <v>1449</v>
      </c>
      <c r="G968" s="4" t="s">
        <v>2043</v>
      </c>
      <c r="H968" s="4">
        <v>510</v>
      </c>
      <c r="I968" s="4">
        <v>989</v>
      </c>
      <c r="K968" s="3" t="s">
        <v>1415</v>
      </c>
      <c r="L968" s="4" t="s">
        <v>2054</v>
      </c>
      <c r="M968" s="4">
        <v>12.911</v>
      </c>
      <c r="N968" s="4">
        <v>15.253</v>
      </c>
      <c r="O968" s="5"/>
    </row>
    <row r="969" spans="1:15" ht="15.75" thickBot="1" x14ac:dyDescent="0.3">
      <c r="A969" s="3" t="s">
        <v>868</v>
      </c>
      <c r="B969" s="4" t="s">
        <v>1452</v>
      </c>
      <c r="C969" s="4">
        <v>303</v>
      </c>
      <c r="D969" s="4">
        <v>1.036</v>
      </c>
      <c r="F969" s="3" t="s">
        <v>1450</v>
      </c>
      <c r="G969" s="4" t="s">
        <v>1840</v>
      </c>
      <c r="H969" s="4">
        <v>199</v>
      </c>
      <c r="I969" s="4">
        <v>464</v>
      </c>
      <c r="K969" s="3" t="s">
        <v>1416</v>
      </c>
      <c r="L969" s="4" t="s">
        <v>1958</v>
      </c>
      <c r="M969" s="4">
        <v>728</v>
      </c>
      <c r="N969" s="4">
        <v>770</v>
      </c>
      <c r="O969" s="5"/>
    </row>
    <row r="970" spans="1:15" ht="15.75" thickBot="1" x14ac:dyDescent="0.3">
      <c r="A970" s="3" t="s">
        <v>1453</v>
      </c>
      <c r="B970" s="4" t="s">
        <v>1454</v>
      </c>
      <c r="C970" s="4">
        <v>18</v>
      </c>
      <c r="D970" s="4">
        <v>221</v>
      </c>
      <c r="F970" s="3" t="s">
        <v>1451</v>
      </c>
      <c r="G970" s="4" t="s">
        <v>795</v>
      </c>
      <c r="H970" s="4">
        <v>80</v>
      </c>
      <c r="I970" s="4">
        <v>154</v>
      </c>
      <c r="K970" s="3" t="s">
        <v>1417</v>
      </c>
      <c r="L970" s="4" t="s">
        <v>1959</v>
      </c>
      <c r="M970" s="4">
        <v>1.421</v>
      </c>
      <c r="N970" s="4">
        <v>1.837</v>
      </c>
      <c r="O970" s="5"/>
    </row>
    <row r="971" spans="1:15" ht="15.75" thickBot="1" x14ac:dyDescent="0.3">
      <c r="A971" s="3" t="s">
        <v>1455</v>
      </c>
      <c r="B971" s="4" t="s">
        <v>1352</v>
      </c>
      <c r="C971" s="4">
        <v>17.707000000000001</v>
      </c>
      <c r="D971" s="4">
        <v>25.663</v>
      </c>
      <c r="F971" s="3" t="s">
        <v>868</v>
      </c>
      <c r="G971" s="4" t="s">
        <v>1824</v>
      </c>
      <c r="H971" s="4">
        <v>743</v>
      </c>
      <c r="I971" s="4">
        <v>1.2669999999999999</v>
      </c>
      <c r="K971" s="3" t="s">
        <v>1418</v>
      </c>
      <c r="L971" s="4" t="s">
        <v>588</v>
      </c>
      <c r="M971" s="4">
        <v>1.2949999999999999</v>
      </c>
      <c r="N971" s="4">
        <v>1.635</v>
      </c>
      <c r="O971" s="5"/>
    </row>
    <row r="972" spans="1:15" ht="27" thickBot="1" x14ac:dyDescent="0.3">
      <c r="A972" s="3" t="s">
        <v>1456</v>
      </c>
      <c r="B972" s="4" t="s">
        <v>495</v>
      </c>
      <c r="C972" s="4">
        <v>280</v>
      </c>
      <c r="D972" s="4">
        <v>1.046</v>
      </c>
      <c r="F972" s="3" t="s">
        <v>2138</v>
      </c>
      <c r="G972" s="4" t="s">
        <v>454</v>
      </c>
      <c r="H972" s="4">
        <v>45</v>
      </c>
      <c r="I972" s="4">
        <v>195</v>
      </c>
      <c r="K972" s="3" t="s">
        <v>2398</v>
      </c>
      <c r="L972" s="4" t="s">
        <v>2120</v>
      </c>
      <c r="M972" s="4">
        <v>1.7070000000000001</v>
      </c>
      <c r="N972" s="4">
        <v>1.952</v>
      </c>
      <c r="O972" s="5"/>
    </row>
    <row r="973" spans="1:15" ht="15.75" thickBot="1" x14ac:dyDescent="0.3">
      <c r="A973" s="3" t="s">
        <v>1457</v>
      </c>
      <c r="B973" s="4" t="s">
        <v>1004</v>
      </c>
      <c r="C973" s="4">
        <v>149</v>
      </c>
      <c r="D973" s="4">
        <v>952</v>
      </c>
      <c r="F973" s="3" t="s">
        <v>1455</v>
      </c>
      <c r="G973" s="4" t="s">
        <v>2139</v>
      </c>
      <c r="H973" s="4">
        <v>33.792000000000002</v>
      </c>
      <c r="I973" s="4">
        <v>38.164999999999999</v>
      </c>
      <c r="K973" s="3" t="s">
        <v>1421</v>
      </c>
      <c r="L973" s="4" t="s">
        <v>2309</v>
      </c>
      <c r="M973" s="4">
        <v>839</v>
      </c>
      <c r="N973" s="4">
        <v>892</v>
      </c>
      <c r="O973" s="5"/>
    </row>
    <row r="974" spans="1:15" ht="15.75" thickBot="1" x14ac:dyDescent="0.3">
      <c r="A974" s="3" t="s">
        <v>1458</v>
      </c>
      <c r="B974" s="4" t="s">
        <v>381</v>
      </c>
      <c r="C974" s="4">
        <v>74</v>
      </c>
      <c r="D974" s="4">
        <v>684</v>
      </c>
      <c r="F974" s="3" t="s">
        <v>1456</v>
      </c>
      <c r="G974" s="4" t="s">
        <v>2140</v>
      </c>
      <c r="H974" s="4">
        <v>863</v>
      </c>
      <c r="I974" s="4">
        <v>1.2829999999999999</v>
      </c>
      <c r="K974" s="3" t="s">
        <v>1188</v>
      </c>
      <c r="L974" s="4" t="s">
        <v>1780</v>
      </c>
      <c r="M974" s="4">
        <v>6.9210000000000003</v>
      </c>
      <c r="N974" s="4">
        <v>8.1669999999999998</v>
      </c>
      <c r="O974" s="5"/>
    </row>
    <row r="975" spans="1:15" ht="15.75" thickBot="1" x14ac:dyDescent="0.3">
      <c r="A975" s="3" t="s">
        <v>1459</v>
      </c>
      <c r="B975" s="4" t="s">
        <v>1460</v>
      </c>
      <c r="C975" s="4">
        <v>15.442</v>
      </c>
      <c r="D975" s="4">
        <v>19.108000000000001</v>
      </c>
      <c r="F975" s="3" t="s">
        <v>1457</v>
      </c>
      <c r="G975" s="4" t="s">
        <v>2025</v>
      </c>
      <c r="H975" s="4">
        <v>392</v>
      </c>
      <c r="I975" s="4">
        <v>959</v>
      </c>
      <c r="K975" s="3" t="s">
        <v>1422</v>
      </c>
      <c r="L975" s="4" t="s">
        <v>682</v>
      </c>
      <c r="M975" s="4">
        <v>4.6580000000000004</v>
      </c>
      <c r="N975" s="4">
        <v>5.8360000000000003</v>
      </c>
      <c r="O975" s="5"/>
    </row>
    <row r="976" spans="1:15" ht="15.75" thickBot="1" x14ac:dyDescent="0.3">
      <c r="A976" s="3" t="s">
        <v>826</v>
      </c>
      <c r="B976" s="4" t="s">
        <v>87</v>
      </c>
      <c r="C976" s="4">
        <v>265</v>
      </c>
      <c r="D976" s="4">
        <v>1.08</v>
      </c>
      <c r="F976" s="3" t="s">
        <v>1458</v>
      </c>
      <c r="G976" s="4" t="s">
        <v>1861</v>
      </c>
      <c r="H976" s="4">
        <v>273</v>
      </c>
      <c r="I976" s="4">
        <v>657</v>
      </c>
      <c r="K976" s="3" t="s">
        <v>1424</v>
      </c>
      <c r="L976" s="4" t="s">
        <v>1788</v>
      </c>
      <c r="M976" s="4">
        <v>860</v>
      </c>
      <c r="N976" s="4">
        <v>1.2310000000000001</v>
      </c>
      <c r="O976" s="5"/>
    </row>
    <row r="977" spans="1:15" ht="15.75" thickBot="1" x14ac:dyDescent="0.3">
      <c r="A977" s="3" t="s">
        <v>1461</v>
      </c>
      <c r="B977" s="4" t="s">
        <v>1273</v>
      </c>
      <c r="C977" s="4">
        <v>36</v>
      </c>
      <c r="D977" s="4">
        <v>388</v>
      </c>
      <c r="F977" s="3" t="s">
        <v>1459</v>
      </c>
      <c r="G977" s="4" t="s">
        <v>2141</v>
      </c>
      <c r="H977" s="4">
        <v>28.023</v>
      </c>
      <c r="I977" s="4">
        <v>29.440999999999999</v>
      </c>
      <c r="K977" s="3" t="s">
        <v>1425</v>
      </c>
      <c r="L977" s="4" t="s">
        <v>1853</v>
      </c>
      <c r="M977" s="4">
        <v>193</v>
      </c>
      <c r="N977" s="4">
        <v>233</v>
      </c>
      <c r="O977" s="5"/>
    </row>
    <row r="978" spans="1:15" ht="15.75" thickBot="1" x14ac:dyDescent="0.3">
      <c r="A978" s="3" t="s">
        <v>752</v>
      </c>
      <c r="B978" s="4" t="s">
        <v>1462</v>
      </c>
      <c r="C978" s="4">
        <v>163</v>
      </c>
      <c r="D978" s="4">
        <v>303</v>
      </c>
      <c r="F978" s="3" t="s">
        <v>826</v>
      </c>
      <c r="G978" s="4" t="s">
        <v>424</v>
      </c>
      <c r="H978" s="4">
        <v>580</v>
      </c>
      <c r="I978" s="4">
        <v>1.4850000000000001</v>
      </c>
      <c r="K978" s="3" t="s">
        <v>1427</v>
      </c>
      <c r="L978" s="4" t="s">
        <v>1619</v>
      </c>
      <c r="M978" s="4">
        <v>712</v>
      </c>
      <c r="N978" s="4">
        <v>1.0880000000000001</v>
      </c>
      <c r="O978" s="5"/>
    </row>
    <row r="979" spans="1:15" ht="15.75" thickBot="1" x14ac:dyDescent="0.3">
      <c r="A979" s="3" t="s">
        <v>51</v>
      </c>
      <c r="B979" s="4" t="s">
        <v>1463</v>
      </c>
      <c r="C979" s="4">
        <v>1.298</v>
      </c>
      <c r="D979" s="4">
        <v>2.1019999999999999</v>
      </c>
      <c r="F979" s="3" t="s">
        <v>1461</v>
      </c>
      <c r="G979" s="4" t="s">
        <v>1059</v>
      </c>
      <c r="H979" s="4">
        <v>264</v>
      </c>
      <c r="I979" s="4">
        <v>505</v>
      </c>
      <c r="K979" s="3" t="s">
        <v>1428</v>
      </c>
      <c r="L979" s="4" t="s">
        <v>543</v>
      </c>
      <c r="M979" s="4">
        <v>2.8929999999999998</v>
      </c>
      <c r="N979" s="4">
        <v>3.2839999999999998</v>
      </c>
      <c r="O979" s="5"/>
    </row>
    <row r="980" spans="1:15" ht="15.75" thickBot="1" x14ac:dyDescent="0.3">
      <c r="A980" s="3" t="s">
        <v>1464</v>
      </c>
      <c r="B980" s="4" t="s">
        <v>233</v>
      </c>
      <c r="C980" s="4">
        <v>5.5030000000000001</v>
      </c>
      <c r="D980" s="4">
        <v>11.984</v>
      </c>
      <c r="F980" s="3" t="s">
        <v>752</v>
      </c>
      <c r="G980" s="4" t="s">
        <v>905</v>
      </c>
      <c r="H980" s="4">
        <v>303</v>
      </c>
      <c r="I980" s="4">
        <v>401</v>
      </c>
      <c r="K980" s="3" t="s">
        <v>1430</v>
      </c>
      <c r="L980" s="4" t="s">
        <v>1988</v>
      </c>
      <c r="M980" s="4">
        <v>3.6840000000000002</v>
      </c>
      <c r="N980" s="4">
        <v>5.1890000000000001</v>
      </c>
      <c r="O980" s="5"/>
    </row>
    <row r="981" spans="1:15" ht="15.75" thickBot="1" x14ac:dyDescent="0.3">
      <c r="A981" s="3" t="s">
        <v>1465</v>
      </c>
      <c r="B981" s="4" t="s">
        <v>60</v>
      </c>
      <c r="C981" s="4">
        <v>67</v>
      </c>
      <c r="D981" s="4">
        <v>333</v>
      </c>
      <c r="F981" s="3" t="s">
        <v>51</v>
      </c>
      <c r="G981" s="4" t="s">
        <v>2090</v>
      </c>
      <c r="H981" s="4">
        <v>3.0939999999999999</v>
      </c>
      <c r="I981" s="4">
        <v>3.4340000000000002</v>
      </c>
      <c r="K981" s="3" t="s">
        <v>2399</v>
      </c>
      <c r="L981" s="4" t="s">
        <v>121</v>
      </c>
      <c r="M981" s="4">
        <v>896</v>
      </c>
      <c r="N981" s="4">
        <v>1.4910000000000001</v>
      </c>
      <c r="O981" s="5"/>
    </row>
    <row r="982" spans="1:15" ht="15.75" thickBot="1" x14ac:dyDescent="0.3">
      <c r="A982" s="3" t="s">
        <v>1466</v>
      </c>
      <c r="B982" s="4" t="s">
        <v>1004</v>
      </c>
      <c r="C982" s="4">
        <v>132</v>
      </c>
      <c r="D982" s="4">
        <v>846</v>
      </c>
      <c r="F982" s="3" t="s">
        <v>1464</v>
      </c>
      <c r="G982" s="4" t="s">
        <v>2087</v>
      </c>
      <c r="H982" s="4">
        <v>14.736000000000001</v>
      </c>
      <c r="I982" s="4">
        <v>20.338999999999999</v>
      </c>
      <c r="K982" s="3" t="s">
        <v>1432</v>
      </c>
      <c r="L982" s="4" t="s">
        <v>588</v>
      </c>
      <c r="M982" s="4">
        <v>645</v>
      </c>
      <c r="N982" s="4">
        <v>814</v>
      </c>
      <c r="O982" s="5"/>
    </row>
    <row r="983" spans="1:15" ht="15.75" thickBot="1" x14ac:dyDescent="0.3">
      <c r="A983" s="3" t="s">
        <v>1467</v>
      </c>
      <c r="B983" s="4" t="s">
        <v>1468</v>
      </c>
      <c r="C983" s="4">
        <v>159</v>
      </c>
      <c r="D983" s="4">
        <v>286</v>
      </c>
      <c r="F983" s="3" t="s">
        <v>1465</v>
      </c>
      <c r="G983" s="4" t="s">
        <v>818</v>
      </c>
      <c r="H983" s="4">
        <v>537</v>
      </c>
      <c r="I983" s="4">
        <v>928</v>
      </c>
      <c r="K983" s="3" t="s">
        <v>1433</v>
      </c>
      <c r="L983" s="4" t="s">
        <v>2172</v>
      </c>
      <c r="M983" s="4">
        <v>318</v>
      </c>
      <c r="N983" s="4">
        <v>498</v>
      </c>
      <c r="O983" s="5"/>
    </row>
    <row r="984" spans="1:15" ht="15.75" thickBot="1" x14ac:dyDescent="0.3">
      <c r="A984" s="3" t="s">
        <v>1469</v>
      </c>
      <c r="B984" s="4" t="s">
        <v>1225</v>
      </c>
      <c r="C984" s="4">
        <v>4.0460000000000003</v>
      </c>
      <c r="D984" s="4">
        <v>6.1689999999999996</v>
      </c>
      <c r="F984" s="3" t="s">
        <v>2142</v>
      </c>
      <c r="G984" s="4" t="s">
        <v>926</v>
      </c>
      <c r="H984" s="4">
        <v>774</v>
      </c>
      <c r="I984" s="4">
        <v>1.296</v>
      </c>
      <c r="K984" s="3" t="s">
        <v>1434</v>
      </c>
      <c r="L984" s="4" t="s">
        <v>1891</v>
      </c>
      <c r="M984" s="4">
        <v>173</v>
      </c>
      <c r="N984" s="4">
        <v>255</v>
      </c>
      <c r="O984" s="5"/>
    </row>
    <row r="985" spans="1:15" ht="15.75" thickBot="1" x14ac:dyDescent="0.3">
      <c r="A985" s="3" t="s">
        <v>1470</v>
      </c>
      <c r="B985" s="4" t="s">
        <v>66</v>
      </c>
      <c r="C985" s="4">
        <v>2</v>
      </c>
      <c r="D985" s="4">
        <v>94</v>
      </c>
      <c r="F985" s="3" t="s">
        <v>1467</v>
      </c>
      <c r="G985" s="4" t="s">
        <v>125</v>
      </c>
      <c r="H985" s="4">
        <v>657</v>
      </c>
      <c r="I985" s="4">
        <v>1.1919999999999999</v>
      </c>
      <c r="K985" s="3" t="s">
        <v>1435</v>
      </c>
      <c r="L985" s="4" t="s">
        <v>992</v>
      </c>
      <c r="M985" s="4">
        <v>1.6519999999999999</v>
      </c>
      <c r="N985" s="4">
        <v>2.1309999999999998</v>
      </c>
      <c r="O985" s="5"/>
    </row>
    <row r="986" spans="1:15" ht="15.75" thickBot="1" x14ac:dyDescent="0.3">
      <c r="A986" s="3" t="s">
        <v>1471</v>
      </c>
      <c r="B986" s="4" t="s">
        <v>330</v>
      </c>
      <c r="C986" s="4">
        <v>286</v>
      </c>
      <c r="D986" s="4">
        <v>960</v>
      </c>
      <c r="F986" s="3" t="s">
        <v>1469</v>
      </c>
      <c r="G986" s="4" t="s">
        <v>1868</v>
      </c>
      <c r="H986" s="4">
        <v>8.3140000000000001</v>
      </c>
      <c r="I986" s="4">
        <v>10.218999999999999</v>
      </c>
      <c r="K986" s="3" t="s">
        <v>1436</v>
      </c>
      <c r="L986" s="4" t="s">
        <v>699</v>
      </c>
      <c r="M986" s="4">
        <v>92.236000000000004</v>
      </c>
      <c r="N986" s="4">
        <v>101.086</v>
      </c>
      <c r="O986" s="5"/>
    </row>
    <row r="987" spans="1:15" ht="15.75" thickBot="1" x14ac:dyDescent="0.3">
      <c r="A987" s="3" t="s">
        <v>1472</v>
      </c>
      <c r="B987" s="4" t="s">
        <v>390</v>
      </c>
      <c r="C987" s="4">
        <v>132</v>
      </c>
      <c r="D987" s="4">
        <v>1.0960000000000001</v>
      </c>
      <c r="F987" s="3" t="s">
        <v>2143</v>
      </c>
      <c r="G987" s="4" t="s">
        <v>2144</v>
      </c>
      <c r="H987" s="4">
        <v>41</v>
      </c>
      <c r="I987" s="4">
        <v>87</v>
      </c>
      <c r="K987" s="3" t="s">
        <v>1437</v>
      </c>
      <c r="L987" s="4" t="s">
        <v>2117</v>
      </c>
      <c r="M987" s="4">
        <v>10.135</v>
      </c>
      <c r="N987" s="4">
        <v>10.868</v>
      </c>
      <c r="O987" s="5"/>
    </row>
    <row r="988" spans="1:15" ht="15.75" thickBot="1" x14ac:dyDescent="0.3">
      <c r="A988" s="3" t="s">
        <v>979</v>
      </c>
      <c r="B988" s="4" t="s">
        <v>1473</v>
      </c>
      <c r="C988" s="4">
        <v>556</v>
      </c>
      <c r="D988" s="4">
        <v>1.5980000000000001</v>
      </c>
      <c r="F988" s="3" t="s">
        <v>1471</v>
      </c>
      <c r="G988" s="4" t="s">
        <v>2018</v>
      </c>
      <c r="H988" s="4">
        <v>1.0649999999999999</v>
      </c>
      <c r="I988" s="4">
        <v>1.522</v>
      </c>
      <c r="K988" s="3" t="s">
        <v>1438</v>
      </c>
      <c r="L988" s="4" t="s">
        <v>2332</v>
      </c>
      <c r="M988" s="4">
        <v>5.6790000000000003</v>
      </c>
      <c r="N988" s="4">
        <v>5.9320000000000004</v>
      </c>
      <c r="O988" s="5"/>
    </row>
    <row r="989" spans="1:15" ht="15.75" thickBot="1" x14ac:dyDescent="0.3">
      <c r="A989" s="3" t="s">
        <v>1200</v>
      </c>
      <c r="B989" s="4" t="s">
        <v>1474</v>
      </c>
      <c r="C989" s="4">
        <v>94</v>
      </c>
      <c r="D989" s="4">
        <v>193</v>
      </c>
      <c r="F989" s="3" t="s">
        <v>1472</v>
      </c>
      <c r="G989" s="4" t="s">
        <v>986</v>
      </c>
      <c r="H989" s="4">
        <v>1.171</v>
      </c>
      <c r="I989" s="4">
        <v>1.526</v>
      </c>
      <c r="K989" s="3" t="s">
        <v>1439</v>
      </c>
      <c r="L989" s="4" t="s">
        <v>2288</v>
      </c>
      <c r="M989" s="4">
        <v>297</v>
      </c>
      <c r="N989" s="4">
        <v>315</v>
      </c>
      <c r="O989" s="5"/>
    </row>
    <row r="990" spans="1:15" ht="15.75" thickBot="1" x14ac:dyDescent="0.3">
      <c r="A990" s="3" t="s">
        <v>574</v>
      </c>
      <c r="B990" s="4" t="s">
        <v>563</v>
      </c>
      <c r="C990" s="4">
        <v>29</v>
      </c>
      <c r="D990" s="4">
        <v>409</v>
      </c>
      <c r="F990" s="3" t="s">
        <v>979</v>
      </c>
      <c r="G990" s="4" t="s">
        <v>2145</v>
      </c>
      <c r="H990" s="4">
        <v>1.3839999999999999</v>
      </c>
      <c r="I990" s="4">
        <v>2.0739999999999998</v>
      </c>
      <c r="K990" s="3" t="s">
        <v>1440</v>
      </c>
      <c r="L990" s="4" t="s">
        <v>2320</v>
      </c>
      <c r="M990" s="4">
        <v>1.359</v>
      </c>
      <c r="N990" s="4">
        <v>1.431</v>
      </c>
      <c r="O990" s="5"/>
    </row>
    <row r="991" spans="1:15" ht="15.75" thickBot="1" x14ac:dyDescent="0.3">
      <c r="A991" s="3" t="s">
        <v>1475</v>
      </c>
      <c r="B991" s="4" t="s">
        <v>1452</v>
      </c>
      <c r="C991" s="4">
        <v>962</v>
      </c>
      <c r="D991" s="4">
        <v>3.286</v>
      </c>
      <c r="F991" s="3" t="s">
        <v>1200</v>
      </c>
      <c r="G991" s="4" t="s">
        <v>2146</v>
      </c>
      <c r="H991" s="4">
        <v>657</v>
      </c>
      <c r="I991" s="4">
        <v>1.125</v>
      </c>
      <c r="K991" s="3" t="s">
        <v>1442</v>
      </c>
      <c r="L991" s="4" t="s">
        <v>2193</v>
      </c>
      <c r="M991" s="4">
        <v>766</v>
      </c>
      <c r="N991" s="4">
        <v>826</v>
      </c>
      <c r="O991" s="5"/>
    </row>
    <row r="992" spans="1:15" ht="27" thickBot="1" x14ac:dyDescent="0.3">
      <c r="A992" s="3" t="s">
        <v>1476</v>
      </c>
      <c r="B992" s="4" t="s">
        <v>1477</v>
      </c>
      <c r="C992" s="4">
        <v>57</v>
      </c>
      <c r="D992" s="4">
        <v>327</v>
      </c>
      <c r="F992" s="3" t="s">
        <v>2147</v>
      </c>
      <c r="G992" s="4" t="s">
        <v>1306</v>
      </c>
      <c r="H992" s="4">
        <v>136</v>
      </c>
      <c r="I992" s="4">
        <v>370</v>
      </c>
      <c r="K992" s="3" t="s">
        <v>328</v>
      </c>
      <c r="L992" s="4" t="s">
        <v>1838</v>
      </c>
      <c r="M992" s="4">
        <v>2.0339999999999998</v>
      </c>
      <c r="N992" s="4">
        <v>2.3639999999999999</v>
      </c>
      <c r="O992" s="5"/>
    </row>
    <row r="993" spans="1:15" ht="15.75" thickBot="1" x14ac:dyDescent="0.3">
      <c r="A993" s="3" t="s">
        <v>1478</v>
      </c>
      <c r="B993" s="4" t="s">
        <v>81</v>
      </c>
      <c r="C993" s="4">
        <v>60</v>
      </c>
      <c r="D993" s="4">
        <v>517</v>
      </c>
      <c r="F993" s="3" t="s">
        <v>1475</v>
      </c>
      <c r="G993" s="4" t="s">
        <v>132</v>
      </c>
      <c r="H993" s="4">
        <v>2.214</v>
      </c>
      <c r="I993" s="4">
        <v>3.327</v>
      </c>
      <c r="K993" s="3" t="s">
        <v>1444</v>
      </c>
      <c r="L993" s="4" t="s">
        <v>903</v>
      </c>
      <c r="M993" s="4">
        <v>7.63</v>
      </c>
      <c r="N993" s="4">
        <v>9.7289999999999992</v>
      </c>
      <c r="O993" s="5"/>
    </row>
    <row r="994" spans="1:15" ht="15.75" thickBot="1" x14ac:dyDescent="0.3">
      <c r="A994" s="3" t="s">
        <v>1479</v>
      </c>
      <c r="B994" s="4" t="s">
        <v>732</v>
      </c>
      <c r="C994" s="4">
        <v>830</v>
      </c>
      <c r="D994" s="4">
        <v>1.9750000000000001</v>
      </c>
      <c r="F994" s="3" t="s">
        <v>2148</v>
      </c>
      <c r="G994" s="4" t="s">
        <v>1093</v>
      </c>
      <c r="H994" s="4">
        <v>121</v>
      </c>
      <c r="I994" s="4">
        <v>314</v>
      </c>
      <c r="K994" s="3" t="s">
        <v>2135</v>
      </c>
      <c r="L994" s="4" t="s">
        <v>132</v>
      </c>
      <c r="M994" s="4">
        <v>295</v>
      </c>
      <c r="N994" s="4">
        <v>443</v>
      </c>
      <c r="O994" s="5"/>
    </row>
    <row r="995" spans="1:15" ht="15.75" thickBot="1" x14ac:dyDescent="0.3">
      <c r="A995" s="3" t="s">
        <v>1480</v>
      </c>
      <c r="B995" s="4" t="s">
        <v>1122</v>
      </c>
      <c r="C995" s="4">
        <v>15</v>
      </c>
      <c r="D995" s="4">
        <v>467</v>
      </c>
      <c r="F995" s="3" t="s">
        <v>1478</v>
      </c>
      <c r="G995" s="4" t="s">
        <v>458</v>
      </c>
      <c r="H995" s="4">
        <v>181</v>
      </c>
      <c r="I995" s="4">
        <v>515</v>
      </c>
      <c r="K995" s="3" t="s">
        <v>1446</v>
      </c>
      <c r="L995" s="4" t="s">
        <v>1925</v>
      </c>
      <c r="M995" s="4">
        <v>324</v>
      </c>
      <c r="N995" s="4">
        <v>462</v>
      </c>
      <c r="O995" s="5"/>
    </row>
    <row r="996" spans="1:15" ht="15.75" thickBot="1" x14ac:dyDescent="0.3">
      <c r="A996" s="3" t="s">
        <v>1481</v>
      </c>
      <c r="B996" s="4" t="s">
        <v>128</v>
      </c>
      <c r="C996" s="4">
        <v>1.081</v>
      </c>
      <c r="D996" s="4">
        <v>3.0379999999999998</v>
      </c>
      <c r="F996" s="3" t="s">
        <v>1479</v>
      </c>
      <c r="G996" s="4" t="s">
        <v>2032</v>
      </c>
      <c r="H996" s="4">
        <v>1.7969999999999999</v>
      </c>
      <c r="I996" s="4">
        <v>2.1030000000000002</v>
      </c>
      <c r="K996" s="3" t="s">
        <v>1447</v>
      </c>
      <c r="L996" s="4" t="s">
        <v>2303</v>
      </c>
      <c r="M996" s="4">
        <v>3.5880000000000001</v>
      </c>
      <c r="N996" s="4">
        <v>4.1820000000000004</v>
      </c>
      <c r="O996" s="5"/>
    </row>
    <row r="997" spans="1:15" ht="15.75" thickBot="1" x14ac:dyDescent="0.3">
      <c r="A997" s="3" t="s">
        <v>1482</v>
      </c>
      <c r="B997" s="4" t="s">
        <v>1030</v>
      </c>
      <c r="C997" s="4">
        <v>220</v>
      </c>
      <c r="D997" s="4">
        <v>476</v>
      </c>
      <c r="F997" s="3" t="s">
        <v>1480</v>
      </c>
      <c r="G997" s="4" t="s">
        <v>552</v>
      </c>
      <c r="H997" s="4">
        <v>115</v>
      </c>
      <c r="I997" s="4">
        <v>395</v>
      </c>
      <c r="K997" s="3" t="s">
        <v>1448</v>
      </c>
      <c r="L997" s="4" t="s">
        <v>990</v>
      </c>
      <c r="M997" s="4">
        <v>778</v>
      </c>
      <c r="N997" s="4">
        <v>1.198</v>
      </c>
      <c r="O997" s="5"/>
    </row>
    <row r="998" spans="1:15" ht="15.75" thickBot="1" x14ac:dyDescent="0.3">
      <c r="A998" s="3" t="s">
        <v>1483</v>
      </c>
      <c r="B998" s="4" t="s">
        <v>42</v>
      </c>
      <c r="C998" s="4">
        <v>92</v>
      </c>
      <c r="D998" s="4">
        <v>327</v>
      </c>
      <c r="F998" s="3" t="s">
        <v>1481</v>
      </c>
      <c r="G998" s="4" t="s">
        <v>1629</v>
      </c>
      <c r="H998" s="4">
        <v>2.6890000000000001</v>
      </c>
      <c r="I998" s="4">
        <v>3.4929999999999999</v>
      </c>
      <c r="K998" s="3" t="s">
        <v>1449</v>
      </c>
      <c r="L998" s="4" t="s">
        <v>978</v>
      </c>
      <c r="M998" s="4">
        <v>879</v>
      </c>
      <c r="N998" s="4">
        <v>1.1379999999999999</v>
      </c>
      <c r="O998" s="5"/>
    </row>
    <row r="999" spans="1:15" ht="15.75" thickBot="1" x14ac:dyDescent="0.3">
      <c r="A999" s="3" t="s">
        <v>1484</v>
      </c>
      <c r="B999" s="4" t="s">
        <v>1020</v>
      </c>
      <c r="C999" s="4">
        <v>137</v>
      </c>
      <c r="D999" s="4">
        <v>463</v>
      </c>
      <c r="F999" s="3" t="s">
        <v>1482</v>
      </c>
      <c r="G999" s="4" t="s">
        <v>2149</v>
      </c>
      <c r="H999" s="4">
        <v>369</v>
      </c>
      <c r="I999" s="4">
        <v>469</v>
      </c>
      <c r="K999" s="3" t="s">
        <v>1450</v>
      </c>
      <c r="L999" s="4" t="s">
        <v>1247</v>
      </c>
      <c r="M999" s="4">
        <v>327</v>
      </c>
      <c r="N999" s="4">
        <v>485</v>
      </c>
      <c r="O999" s="5"/>
    </row>
    <row r="1000" spans="1:15" ht="15.75" thickBot="1" x14ac:dyDescent="0.3">
      <c r="A1000" s="3" t="s">
        <v>1485</v>
      </c>
      <c r="B1000" s="4" t="s">
        <v>191</v>
      </c>
      <c r="C1000" s="4">
        <v>111</v>
      </c>
      <c r="D1000" s="4">
        <v>587</v>
      </c>
      <c r="F1000" s="3" t="s">
        <v>1483</v>
      </c>
      <c r="G1000" s="4" t="s">
        <v>1023</v>
      </c>
      <c r="H1000" s="4">
        <v>248</v>
      </c>
      <c r="I1000" s="4">
        <v>351</v>
      </c>
      <c r="K1000" s="3" t="s">
        <v>1451</v>
      </c>
      <c r="L1000" s="4" t="s">
        <v>1878</v>
      </c>
      <c r="M1000" s="4">
        <v>106</v>
      </c>
      <c r="N1000" s="4">
        <v>125</v>
      </c>
      <c r="O1000" s="5"/>
    </row>
    <row r="1001" spans="1:15" ht="15.75" thickBot="1" x14ac:dyDescent="0.3">
      <c r="A1001" s="3" t="s">
        <v>1486</v>
      </c>
      <c r="B1001" s="4" t="s">
        <v>1487</v>
      </c>
      <c r="C1001" s="4">
        <v>128</v>
      </c>
      <c r="D1001" s="4">
        <v>350</v>
      </c>
      <c r="F1001" s="3" t="s">
        <v>1484</v>
      </c>
      <c r="G1001" s="4" t="s">
        <v>2150</v>
      </c>
      <c r="H1001" s="4">
        <v>426</v>
      </c>
      <c r="I1001" s="4">
        <v>476</v>
      </c>
      <c r="K1001" s="3" t="s">
        <v>868</v>
      </c>
      <c r="L1001" s="4" t="s">
        <v>2066</v>
      </c>
      <c r="M1001" s="4">
        <v>1.23</v>
      </c>
      <c r="N1001" s="4">
        <v>1.5169999999999999</v>
      </c>
      <c r="O1001" s="5"/>
    </row>
    <row r="1002" spans="1:15" ht="27" thickBot="1" x14ac:dyDescent="0.3">
      <c r="A1002" s="3" t="s">
        <v>1488</v>
      </c>
      <c r="B1002" s="4" t="s">
        <v>379</v>
      </c>
      <c r="C1002" s="4">
        <v>393</v>
      </c>
      <c r="D1002" s="4">
        <v>835</v>
      </c>
      <c r="F1002" s="3" t="s">
        <v>1485</v>
      </c>
      <c r="G1002" s="4" t="s">
        <v>686</v>
      </c>
      <c r="H1002" s="4">
        <v>471</v>
      </c>
      <c r="I1002" s="4">
        <v>685</v>
      </c>
      <c r="K1002" s="3" t="s">
        <v>2138</v>
      </c>
      <c r="L1002" s="4" t="s">
        <v>830</v>
      </c>
      <c r="M1002" s="4">
        <v>103</v>
      </c>
      <c r="N1002" s="4">
        <v>179</v>
      </c>
      <c r="O1002" s="5"/>
    </row>
    <row r="1003" spans="1:15" ht="15.75" thickBot="1" x14ac:dyDescent="0.3">
      <c r="A1003" s="3" t="s">
        <v>1489</v>
      </c>
      <c r="B1003" s="4" t="s">
        <v>1490</v>
      </c>
      <c r="C1003" s="4">
        <v>33.201999999999998</v>
      </c>
      <c r="D1003" s="4">
        <v>78.637</v>
      </c>
      <c r="F1003" s="3" t="s">
        <v>1486</v>
      </c>
      <c r="G1003" s="4" t="s">
        <v>1956</v>
      </c>
      <c r="H1003" s="4">
        <v>338</v>
      </c>
      <c r="I1003" s="4">
        <v>415</v>
      </c>
      <c r="K1003" s="3" t="s">
        <v>1455</v>
      </c>
      <c r="L1003" s="4" t="s">
        <v>1820</v>
      </c>
      <c r="M1003" s="4">
        <v>45.244</v>
      </c>
      <c r="N1003" s="4">
        <v>47.521000000000001</v>
      </c>
      <c r="O1003" s="5"/>
    </row>
    <row r="1004" spans="1:15" ht="15.75" thickBot="1" x14ac:dyDescent="0.3">
      <c r="A1004" s="3" t="s">
        <v>1491</v>
      </c>
      <c r="B1004" s="4" t="s">
        <v>200</v>
      </c>
      <c r="C1004" s="4">
        <v>1.7450000000000001</v>
      </c>
      <c r="D1004" s="4">
        <v>5.5960000000000001</v>
      </c>
      <c r="F1004" s="3" t="s">
        <v>1488</v>
      </c>
      <c r="G1004" s="4" t="s">
        <v>718</v>
      </c>
      <c r="H1004" s="4">
        <v>837</v>
      </c>
      <c r="I1004" s="4">
        <v>1.097</v>
      </c>
      <c r="K1004" s="3" t="s">
        <v>1456</v>
      </c>
      <c r="L1004" s="4" t="s">
        <v>694</v>
      </c>
      <c r="M1004" s="4">
        <v>1.0389999999999999</v>
      </c>
      <c r="N1004" s="4">
        <v>1.466</v>
      </c>
      <c r="O1004" s="5"/>
    </row>
    <row r="1005" spans="1:15" ht="15.75" thickBot="1" x14ac:dyDescent="0.3">
      <c r="A1005" s="3" t="s">
        <v>1492</v>
      </c>
      <c r="B1005" s="4" t="s">
        <v>1490</v>
      </c>
      <c r="C1005" s="4">
        <v>1.5840000000000001</v>
      </c>
      <c r="D1005" s="4">
        <v>3.75</v>
      </c>
      <c r="F1005" s="3" t="s">
        <v>1489</v>
      </c>
      <c r="G1005" s="4" t="s">
        <v>1973</v>
      </c>
      <c r="H1005" s="4">
        <v>66.837000000000003</v>
      </c>
      <c r="I1005" s="4">
        <v>93.32</v>
      </c>
      <c r="K1005" s="3" t="s">
        <v>1457</v>
      </c>
      <c r="L1005" s="4" t="s">
        <v>855</v>
      </c>
      <c r="M1005" s="4">
        <v>768</v>
      </c>
      <c r="N1005" s="4">
        <v>923</v>
      </c>
      <c r="O1005" s="5"/>
    </row>
    <row r="1006" spans="1:15" ht="15.75" thickBot="1" x14ac:dyDescent="0.3">
      <c r="A1006" s="3" t="s">
        <v>1493</v>
      </c>
      <c r="B1006" s="4" t="s">
        <v>1494</v>
      </c>
      <c r="C1006" s="4">
        <v>24</v>
      </c>
      <c r="D1006" s="4">
        <v>505</v>
      </c>
      <c r="F1006" s="3" t="s">
        <v>1491</v>
      </c>
      <c r="G1006" s="4" t="s">
        <v>1809</v>
      </c>
      <c r="H1006" s="4">
        <v>3.6640000000000001</v>
      </c>
      <c r="I1006" s="4">
        <v>6.0410000000000004</v>
      </c>
      <c r="K1006" s="3" t="s">
        <v>1458</v>
      </c>
      <c r="L1006" s="4" t="s">
        <v>1890</v>
      </c>
      <c r="M1006" s="4">
        <v>519</v>
      </c>
      <c r="N1006" s="4">
        <v>738</v>
      </c>
      <c r="O1006" s="5"/>
    </row>
    <row r="1007" spans="1:15" ht="15.75" thickBot="1" x14ac:dyDescent="0.3">
      <c r="A1007" s="3" t="s">
        <v>1495</v>
      </c>
      <c r="B1007" s="4" t="s">
        <v>134</v>
      </c>
      <c r="C1007" s="4">
        <v>85</v>
      </c>
      <c r="D1007" s="4">
        <v>508</v>
      </c>
      <c r="F1007" s="3" t="s">
        <v>1492</v>
      </c>
      <c r="G1007" s="4" t="s">
        <v>1369</v>
      </c>
      <c r="H1007" s="4">
        <v>3.02</v>
      </c>
      <c r="I1007" s="4">
        <v>4.2850000000000001</v>
      </c>
      <c r="K1007" s="3" t="s">
        <v>826</v>
      </c>
      <c r="L1007" s="4" t="s">
        <v>2120</v>
      </c>
      <c r="M1007" s="4">
        <v>1.484</v>
      </c>
      <c r="N1007" s="4">
        <v>1.6970000000000001</v>
      </c>
      <c r="O1007" s="5"/>
    </row>
    <row r="1008" spans="1:15" ht="15.75" thickBot="1" x14ac:dyDescent="0.3">
      <c r="A1008" s="3" t="s">
        <v>1496</v>
      </c>
      <c r="B1008" s="4" t="s">
        <v>321</v>
      </c>
      <c r="C1008" s="4">
        <v>20</v>
      </c>
      <c r="D1008" s="4">
        <v>480</v>
      </c>
      <c r="F1008" s="3" t="s">
        <v>1493</v>
      </c>
      <c r="G1008" s="4" t="s">
        <v>1984</v>
      </c>
      <c r="H1008" s="4">
        <v>212</v>
      </c>
      <c r="I1008" s="4">
        <v>500</v>
      </c>
      <c r="K1008" s="3" t="s">
        <v>1461</v>
      </c>
      <c r="L1008" s="4" t="s">
        <v>1006</v>
      </c>
      <c r="M1008" s="4">
        <v>453</v>
      </c>
      <c r="N1008" s="4">
        <v>730</v>
      </c>
      <c r="O1008" s="5"/>
    </row>
    <row r="1009" spans="1:15" ht="15.75" thickBot="1" x14ac:dyDescent="0.3">
      <c r="A1009" s="3" t="s">
        <v>1497</v>
      </c>
      <c r="B1009" s="4" t="s">
        <v>1255</v>
      </c>
      <c r="C1009" s="4">
        <v>32</v>
      </c>
      <c r="D1009" s="4">
        <v>353</v>
      </c>
      <c r="F1009" s="3" t="s">
        <v>1495</v>
      </c>
      <c r="G1009" s="4" t="s">
        <v>2151</v>
      </c>
      <c r="H1009" s="4">
        <v>172</v>
      </c>
      <c r="I1009" s="4">
        <v>498</v>
      </c>
      <c r="K1009" s="3" t="s">
        <v>752</v>
      </c>
      <c r="L1009" s="4" t="s">
        <v>1820</v>
      </c>
      <c r="M1009" s="4">
        <v>441</v>
      </c>
      <c r="N1009" s="4">
        <v>463</v>
      </c>
      <c r="O1009" s="5"/>
    </row>
    <row r="1010" spans="1:15" ht="15.75" thickBot="1" x14ac:dyDescent="0.3">
      <c r="A1010" s="3" t="s">
        <v>1498</v>
      </c>
      <c r="B1010" s="4" t="s">
        <v>931</v>
      </c>
      <c r="C1010" s="4">
        <v>2.1240000000000001</v>
      </c>
      <c r="D1010" s="4">
        <v>4.4640000000000004</v>
      </c>
      <c r="F1010" s="3" t="s">
        <v>2152</v>
      </c>
      <c r="G1010" s="4" t="s">
        <v>2153</v>
      </c>
      <c r="H1010" s="4">
        <v>156</v>
      </c>
      <c r="I1010" s="4">
        <v>426</v>
      </c>
      <c r="K1010" s="3" t="s">
        <v>51</v>
      </c>
      <c r="L1010" s="4" t="s">
        <v>2115</v>
      </c>
      <c r="M1010" s="4">
        <v>4.3620000000000001</v>
      </c>
      <c r="N1010" s="4">
        <v>4.5279999999999996</v>
      </c>
      <c r="O1010" s="5"/>
    </row>
    <row r="1011" spans="1:15" ht="15.75" thickBot="1" x14ac:dyDescent="0.3">
      <c r="A1011" s="3" t="s">
        <v>1499</v>
      </c>
      <c r="B1011" s="4" t="s">
        <v>824</v>
      </c>
      <c r="C1011" s="4">
        <v>1.734</v>
      </c>
      <c r="D1011" s="4">
        <v>2.8809999999999998</v>
      </c>
      <c r="F1011" s="3" t="s">
        <v>1497</v>
      </c>
      <c r="G1011" s="4" t="s">
        <v>15</v>
      </c>
      <c r="H1011" s="4">
        <v>104</v>
      </c>
      <c r="I1011" s="4">
        <v>332</v>
      </c>
      <c r="K1011" s="3" t="s">
        <v>2400</v>
      </c>
      <c r="L1011" s="4" t="s">
        <v>2046</v>
      </c>
      <c r="M1011" s="4">
        <v>36.177999999999997</v>
      </c>
      <c r="N1011" s="4">
        <v>36.975999999999999</v>
      </c>
      <c r="O1011" s="5"/>
    </row>
    <row r="1012" spans="1:15" ht="15.75" thickBot="1" x14ac:dyDescent="0.3">
      <c r="A1012" s="3" t="s">
        <v>1500</v>
      </c>
      <c r="B1012" s="4" t="s">
        <v>456</v>
      </c>
      <c r="C1012" s="4">
        <v>105</v>
      </c>
      <c r="D1012" s="4">
        <v>923</v>
      </c>
      <c r="F1012" s="3" t="s">
        <v>1498</v>
      </c>
      <c r="G1012" s="4" t="s">
        <v>1876</v>
      </c>
      <c r="H1012" s="4">
        <v>4.7439999999999998</v>
      </c>
      <c r="I1012" s="4">
        <v>6.0629999999999997</v>
      </c>
      <c r="K1012" s="3" t="s">
        <v>1464</v>
      </c>
      <c r="L1012" s="4" t="s">
        <v>2092</v>
      </c>
      <c r="M1012" s="4">
        <v>22.495999999999999</v>
      </c>
      <c r="N1012" s="4">
        <v>25.189</v>
      </c>
      <c r="O1012" s="5"/>
    </row>
    <row r="1013" spans="1:15" ht="15.75" thickBot="1" x14ac:dyDescent="0.3">
      <c r="A1013" s="3" t="s">
        <v>1501</v>
      </c>
      <c r="B1013" s="4" t="s">
        <v>1502</v>
      </c>
      <c r="C1013" s="4">
        <v>27</v>
      </c>
      <c r="D1013" s="4">
        <v>147</v>
      </c>
      <c r="F1013" s="3" t="s">
        <v>1499</v>
      </c>
      <c r="G1013" s="4" t="s">
        <v>85</v>
      </c>
      <c r="H1013" s="4">
        <v>3.903</v>
      </c>
      <c r="I1013" s="4">
        <v>4.3710000000000004</v>
      </c>
      <c r="K1013" s="3" t="s">
        <v>1465</v>
      </c>
      <c r="L1013" s="4" t="s">
        <v>468</v>
      </c>
      <c r="M1013" s="4">
        <v>991</v>
      </c>
      <c r="N1013" s="4">
        <v>1.115</v>
      </c>
      <c r="O1013" s="5"/>
    </row>
    <row r="1014" spans="1:15" ht="15.75" thickBot="1" x14ac:dyDescent="0.3">
      <c r="A1014" s="3" t="s">
        <v>1503</v>
      </c>
      <c r="B1014" s="4" t="s">
        <v>597</v>
      </c>
      <c r="C1014" s="4">
        <v>209</v>
      </c>
      <c r="D1014" s="4">
        <v>289</v>
      </c>
      <c r="F1014" s="3" t="s">
        <v>1500</v>
      </c>
      <c r="G1014" s="4" t="s">
        <v>2154</v>
      </c>
      <c r="H1014" s="4">
        <v>377</v>
      </c>
      <c r="I1014" s="4">
        <v>1.0069999999999999</v>
      </c>
      <c r="K1014" s="3" t="s">
        <v>1466</v>
      </c>
      <c r="L1014" s="4" t="s">
        <v>1878</v>
      </c>
      <c r="M1014" s="4">
        <v>1.52</v>
      </c>
      <c r="N1014" s="4">
        <v>1.7909999999999999</v>
      </c>
      <c r="O1014" s="5"/>
    </row>
    <row r="1015" spans="1:15" ht="15.75" thickBot="1" x14ac:dyDescent="0.3">
      <c r="A1015" s="3" t="s">
        <v>1504</v>
      </c>
      <c r="B1015" s="4" t="s">
        <v>281</v>
      </c>
      <c r="C1015" s="4">
        <v>49</v>
      </c>
      <c r="D1015" s="4">
        <v>224</v>
      </c>
      <c r="F1015" s="3" t="s">
        <v>1501</v>
      </c>
      <c r="G1015" s="4" t="s">
        <v>284</v>
      </c>
      <c r="H1015" s="4">
        <v>29</v>
      </c>
      <c r="I1015" s="4">
        <v>122</v>
      </c>
      <c r="K1015" s="3" t="s">
        <v>1467</v>
      </c>
      <c r="L1015" s="4" t="s">
        <v>2053</v>
      </c>
      <c r="M1015" s="4">
        <v>1.17</v>
      </c>
      <c r="N1015" s="4">
        <v>1.319</v>
      </c>
      <c r="O1015" s="5"/>
    </row>
    <row r="1016" spans="1:15" ht="15.75" thickBot="1" x14ac:dyDescent="0.3">
      <c r="A1016" s="3" t="s">
        <v>1505</v>
      </c>
      <c r="B1016" s="4" t="s">
        <v>754</v>
      </c>
      <c r="C1016" s="4">
        <v>1.018</v>
      </c>
      <c r="D1016" s="4">
        <v>2.7469999999999999</v>
      </c>
      <c r="F1016" s="3" t="s">
        <v>2155</v>
      </c>
      <c r="G1016" s="4" t="s">
        <v>463</v>
      </c>
      <c r="H1016" s="4">
        <v>303</v>
      </c>
      <c r="I1016" s="4">
        <v>350</v>
      </c>
      <c r="K1016" s="3" t="s">
        <v>1469</v>
      </c>
      <c r="L1016" s="4" t="s">
        <v>2091</v>
      </c>
      <c r="M1016" s="4">
        <v>12</v>
      </c>
      <c r="N1016" s="4">
        <v>12.994</v>
      </c>
      <c r="O1016" s="5"/>
    </row>
    <row r="1017" spans="1:15" ht="15.75" thickBot="1" x14ac:dyDescent="0.3">
      <c r="A1017" s="3" t="s">
        <v>1506</v>
      </c>
      <c r="B1017" s="4" t="s">
        <v>1216</v>
      </c>
      <c r="C1017" s="4">
        <v>754</v>
      </c>
      <c r="D1017" s="4">
        <v>1.3620000000000001</v>
      </c>
      <c r="F1017" s="3" t="s">
        <v>1504</v>
      </c>
      <c r="G1017" s="4" t="s">
        <v>837</v>
      </c>
      <c r="H1017" s="4">
        <v>132</v>
      </c>
      <c r="I1017" s="4">
        <v>213</v>
      </c>
      <c r="K1017" s="3" t="s">
        <v>1470</v>
      </c>
      <c r="L1017" s="4" t="s">
        <v>2219</v>
      </c>
      <c r="M1017" s="4">
        <v>63</v>
      </c>
      <c r="N1017" s="4">
        <v>78</v>
      </c>
      <c r="O1017" s="5"/>
    </row>
    <row r="1018" spans="1:15" ht="15.75" thickBot="1" x14ac:dyDescent="0.3">
      <c r="A1018" s="3" t="s">
        <v>1507</v>
      </c>
      <c r="B1018" s="4" t="s">
        <v>1508</v>
      </c>
      <c r="C1018" s="4">
        <v>40</v>
      </c>
      <c r="D1018" s="4">
        <v>203</v>
      </c>
      <c r="F1018" s="3" t="s">
        <v>1505</v>
      </c>
      <c r="G1018" s="4" t="s">
        <v>837</v>
      </c>
      <c r="H1018" s="4">
        <v>1.7969999999999999</v>
      </c>
      <c r="I1018" s="4">
        <v>2.899</v>
      </c>
      <c r="K1018" s="3" t="s">
        <v>1471</v>
      </c>
      <c r="L1018" s="4" t="s">
        <v>903</v>
      </c>
      <c r="M1018" s="4">
        <v>1.4239999999999999</v>
      </c>
      <c r="N1018" s="4">
        <v>1.8160000000000001</v>
      </c>
      <c r="O1018" s="5"/>
    </row>
    <row r="1019" spans="1:15" ht="15.75" thickBot="1" x14ac:dyDescent="0.3">
      <c r="A1019" s="3" t="s">
        <v>1509</v>
      </c>
      <c r="B1019" s="4" t="s">
        <v>60</v>
      </c>
      <c r="C1019" s="4">
        <v>142</v>
      </c>
      <c r="D1019" s="4">
        <v>706</v>
      </c>
      <c r="F1019" s="3" t="s">
        <v>1506</v>
      </c>
      <c r="G1019" s="4" t="s">
        <v>1289</v>
      </c>
      <c r="H1019" s="4">
        <v>1</v>
      </c>
      <c r="I1019" s="4">
        <v>1.4379999999999999</v>
      </c>
      <c r="K1019" s="3" t="s">
        <v>1472</v>
      </c>
      <c r="L1019" s="4" t="s">
        <v>468</v>
      </c>
      <c r="M1019" s="4">
        <v>1.6919999999999999</v>
      </c>
      <c r="N1019" s="4">
        <v>1.905</v>
      </c>
      <c r="O1019" s="5"/>
    </row>
    <row r="1020" spans="1:15" ht="15.75" thickBot="1" x14ac:dyDescent="0.3">
      <c r="A1020" s="3" t="s">
        <v>401</v>
      </c>
      <c r="B1020" s="4" t="s">
        <v>1510</v>
      </c>
      <c r="C1020" s="4">
        <v>72</v>
      </c>
      <c r="D1020" s="4">
        <v>353</v>
      </c>
      <c r="F1020" s="3" t="s">
        <v>2156</v>
      </c>
      <c r="G1020" s="4" t="s">
        <v>509</v>
      </c>
      <c r="H1020" s="4">
        <v>177</v>
      </c>
      <c r="I1020" s="4">
        <v>227</v>
      </c>
      <c r="K1020" s="3" t="s">
        <v>979</v>
      </c>
      <c r="L1020" s="4" t="s">
        <v>2098</v>
      </c>
      <c r="M1020" s="4">
        <v>2.1749999999999998</v>
      </c>
      <c r="N1020" s="4">
        <v>2.4180000000000001</v>
      </c>
      <c r="O1020" s="5"/>
    </row>
    <row r="1021" spans="1:15" ht="15.75" thickBot="1" x14ac:dyDescent="0.3">
      <c r="A1021" s="3" t="s">
        <v>1511</v>
      </c>
      <c r="B1021" s="4" t="s">
        <v>1454</v>
      </c>
      <c r="C1021" s="4">
        <v>10</v>
      </c>
      <c r="D1021" s="4">
        <v>123</v>
      </c>
      <c r="F1021" s="3" t="s">
        <v>1509</v>
      </c>
      <c r="G1021" s="4" t="s">
        <v>922</v>
      </c>
      <c r="H1021" s="4">
        <v>419</v>
      </c>
      <c r="I1021" s="4">
        <v>723</v>
      </c>
      <c r="K1021" s="3" t="s">
        <v>1200</v>
      </c>
      <c r="L1021" s="4" t="s">
        <v>2116</v>
      </c>
      <c r="M1021" s="4">
        <v>1.177</v>
      </c>
      <c r="N1021" s="4">
        <v>1.3520000000000001</v>
      </c>
      <c r="O1021" s="5"/>
    </row>
    <row r="1022" spans="1:15" ht="27" thickBot="1" x14ac:dyDescent="0.3">
      <c r="A1022" s="3" t="s">
        <v>1512</v>
      </c>
      <c r="B1022" s="4" t="s">
        <v>1477</v>
      </c>
      <c r="C1022" s="4">
        <v>396</v>
      </c>
      <c r="D1022" s="4">
        <v>2.2730000000000001</v>
      </c>
      <c r="F1022" s="3" t="s">
        <v>401</v>
      </c>
      <c r="G1022" s="4" t="s">
        <v>1165</v>
      </c>
      <c r="H1022" s="4">
        <v>175</v>
      </c>
      <c r="I1022" s="4">
        <v>419</v>
      </c>
      <c r="K1022" s="3" t="s">
        <v>2147</v>
      </c>
      <c r="L1022" s="4" t="s">
        <v>694</v>
      </c>
      <c r="M1022" s="4">
        <v>284</v>
      </c>
      <c r="N1022" s="4">
        <v>401</v>
      </c>
      <c r="O1022" s="5"/>
    </row>
    <row r="1023" spans="1:15" ht="15.75" thickBot="1" x14ac:dyDescent="0.3">
      <c r="A1023" s="3" t="s">
        <v>1513</v>
      </c>
      <c r="B1023" s="4" t="s">
        <v>321</v>
      </c>
      <c r="C1023" s="4">
        <v>9</v>
      </c>
      <c r="D1023" s="4">
        <v>219</v>
      </c>
      <c r="F1023" s="3" t="s">
        <v>2157</v>
      </c>
      <c r="G1023" s="4" t="s">
        <v>479</v>
      </c>
      <c r="H1023" s="4">
        <v>26</v>
      </c>
      <c r="I1023" s="4">
        <v>92</v>
      </c>
      <c r="K1023" s="3" t="s">
        <v>1475</v>
      </c>
      <c r="L1023" s="4" t="s">
        <v>862</v>
      </c>
      <c r="M1023" s="4">
        <v>3.22</v>
      </c>
      <c r="N1023" s="4">
        <v>3.7050000000000001</v>
      </c>
      <c r="O1023" s="5"/>
    </row>
    <row r="1024" spans="1:15" ht="15.75" thickBot="1" x14ac:dyDescent="0.3">
      <c r="A1024" s="3" t="s">
        <v>476</v>
      </c>
      <c r="B1024" s="4" t="s">
        <v>936</v>
      </c>
      <c r="C1024" s="4">
        <v>54</v>
      </c>
      <c r="D1024" s="4">
        <v>335</v>
      </c>
      <c r="F1024" s="3" t="s">
        <v>1512</v>
      </c>
      <c r="G1024" s="4" t="s">
        <v>886</v>
      </c>
      <c r="H1024" s="4">
        <v>1.18</v>
      </c>
      <c r="I1024" s="4">
        <v>2.06</v>
      </c>
      <c r="K1024" s="3" t="s">
        <v>1476</v>
      </c>
      <c r="L1024" s="4" t="s">
        <v>1201</v>
      </c>
      <c r="M1024" s="4">
        <v>185</v>
      </c>
      <c r="N1024" s="4">
        <v>317</v>
      </c>
      <c r="O1024" s="5"/>
    </row>
    <row r="1025" spans="1:15" ht="15.75" thickBot="1" x14ac:dyDescent="0.3">
      <c r="A1025" s="3" t="s">
        <v>1514</v>
      </c>
      <c r="B1025" s="4" t="s">
        <v>1156</v>
      </c>
      <c r="C1025" s="4">
        <v>296</v>
      </c>
      <c r="D1025" s="4">
        <v>1.1950000000000001</v>
      </c>
      <c r="F1025" s="3" t="s">
        <v>1513</v>
      </c>
      <c r="G1025" s="4" t="s">
        <v>1884</v>
      </c>
      <c r="H1025" s="4">
        <v>124</v>
      </c>
      <c r="I1025" s="4">
        <v>204</v>
      </c>
      <c r="K1025" s="3" t="s">
        <v>1478</v>
      </c>
      <c r="L1025" s="4" t="s">
        <v>2295</v>
      </c>
      <c r="M1025" s="4">
        <v>395</v>
      </c>
      <c r="N1025" s="4">
        <v>481</v>
      </c>
      <c r="O1025" s="5"/>
    </row>
    <row r="1026" spans="1:15" ht="15.75" thickBot="1" x14ac:dyDescent="0.3">
      <c r="A1026" s="3" t="s">
        <v>30</v>
      </c>
      <c r="B1026" s="4" t="s">
        <v>1515</v>
      </c>
      <c r="C1026" s="4">
        <v>8</v>
      </c>
      <c r="D1026" s="4">
        <v>173</v>
      </c>
      <c r="F1026" s="3" t="s">
        <v>476</v>
      </c>
      <c r="G1026" s="4" t="s">
        <v>884</v>
      </c>
      <c r="H1026" s="4">
        <v>177</v>
      </c>
      <c r="I1026" s="4">
        <v>322</v>
      </c>
      <c r="K1026" s="3" t="s">
        <v>1479</v>
      </c>
      <c r="L1026" s="4" t="s">
        <v>699</v>
      </c>
      <c r="M1026" s="4">
        <v>2.3109999999999999</v>
      </c>
      <c r="N1026" s="4">
        <v>2.5329999999999999</v>
      </c>
      <c r="O1026" s="5"/>
    </row>
    <row r="1027" spans="1:15" ht="15.75" thickBot="1" x14ac:dyDescent="0.3">
      <c r="A1027" s="3" t="s">
        <v>1516</v>
      </c>
      <c r="B1027" s="4" t="s">
        <v>1517</v>
      </c>
      <c r="C1027" s="4">
        <v>29</v>
      </c>
      <c r="D1027" s="4">
        <v>351</v>
      </c>
      <c r="F1027" s="3" t="s">
        <v>1514</v>
      </c>
      <c r="G1027" s="4" t="s">
        <v>910</v>
      </c>
      <c r="H1027" s="4">
        <v>648</v>
      </c>
      <c r="I1027" s="4">
        <v>1.03</v>
      </c>
      <c r="K1027" s="3" t="s">
        <v>1480</v>
      </c>
      <c r="L1027" s="4" t="s">
        <v>2373</v>
      </c>
      <c r="M1027" s="4">
        <v>329</v>
      </c>
      <c r="N1027" s="4">
        <v>374</v>
      </c>
      <c r="O1027" s="5"/>
    </row>
    <row r="1028" spans="1:15" ht="15.75" thickBot="1" x14ac:dyDescent="0.3">
      <c r="A1028" s="3" t="s">
        <v>1518</v>
      </c>
      <c r="B1028" s="4" t="s">
        <v>286</v>
      </c>
      <c r="C1028" s="4">
        <v>333</v>
      </c>
      <c r="D1028" s="4">
        <v>3.2109999999999999</v>
      </c>
      <c r="F1028" s="3" t="s">
        <v>30</v>
      </c>
      <c r="G1028" s="4" t="s">
        <v>1410</v>
      </c>
      <c r="H1028" s="4">
        <v>59</v>
      </c>
      <c r="I1028" s="4">
        <v>157</v>
      </c>
      <c r="K1028" s="3" t="s">
        <v>2401</v>
      </c>
      <c r="L1028" s="4" t="s">
        <v>2083</v>
      </c>
      <c r="M1028" s="4">
        <v>3.5110000000000001</v>
      </c>
      <c r="N1028" s="4">
        <v>4.0739999999999998</v>
      </c>
      <c r="O1028" s="5"/>
    </row>
    <row r="1029" spans="1:15" ht="15.75" thickBot="1" x14ac:dyDescent="0.3">
      <c r="A1029" s="3" t="s">
        <v>1519</v>
      </c>
      <c r="B1029" s="4" t="s">
        <v>1520</v>
      </c>
      <c r="C1029" s="4">
        <v>33</v>
      </c>
      <c r="D1029" s="4">
        <v>432</v>
      </c>
      <c r="F1029" s="3" t="s">
        <v>1516</v>
      </c>
      <c r="G1029" s="4" t="s">
        <v>1634</v>
      </c>
      <c r="H1029" s="4">
        <v>172</v>
      </c>
      <c r="I1029" s="4">
        <v>347</v>
      </c>
      <c r="K1029" s="3" t="s">
        <v>1482</v>
      </c>
      <c r="L1029" s="4" t="s">
        <v>2086</v>
      </c>
      <c r="M1029" s="4">
        <v>435</v>
      </c>
      <c r="N1029" s="4">
        <v>511</v>
      </c>
      <c r="O1029" s="5"/>
    </row>
    <row r="1030" spans="1:15" ht="15.75" thickBot="1" x14ac:dyDescent="0.3">
      <c r="A1030" s="3" t="s">
        <v>1134</v>
      </c>
      <c r="B1030" s="4" t="s">
        <v>1041</v>
      </c>
      <c r="C1030" s="4">
        <v>185</v>
      </c>
      <c r="D1030" s="4">
        <v>749</v>
      </c>
      <c r="F1030" s="3" t="s">
        <v>1518</v>
      </c>
      <c r="G1030" s="4" t="s">
        <v>146</v>
      </c>
      <c r="H1030" s="4">
        <v>1.375</v>
      </c>
      <c r="I1030" s="4">
        <v>3.11</v>
      </c>
      <c r="K1030" s="3" t="s">
        <v>1483</v>
      </c>
      <c r="L1030" s="4" t="s">
        <v>2009</v>
      </c>
      <c r="M1030" s="4">
        <v>284</v>
      </c>
      <c r="N1030" s="4">
        <v>442</v>
      </c>
      <c r="O1030" s="5"/>
    </row>
    <row r="1031" spans="1:15" ht="15.75" thickBot="1" x14ac:dyDescent="0.3">
      <c r="A1031" s="3" t="s">
        <v>514</v>
      </c>
      <c r="B1031" s="4" t="s">
        <v>1521</v>
      </c>
      <c r="C1031" s="4">
        <v>35</v>
      </c>
      <c r="D1031" s="4">
        <v>533</v>
      </c>
      <c r="F1031" s="3" t="s">
        <v>2158</v>
      </c>
      <c r="G1031" s="4" t="s">
        <v>1719</v>
      </c>
      <c r="H1031" s="4">
        <v>200</v>
      </c>
      <c r="I1031" s="4">
        <v>407</v>
      </c>
      <c r="K1031" s="3" t="s">
        <v>1484</v>
      </c>
      <c r="L1031" s="4" t="s">
        <v>1899</v>
      </c>
      <c r="M1031" s="4">
        <v>480</v>
      </c>
      <c r="N1031" s="4">
        <v>531</v>
      </c>
      <c r="O1031" s="5"/>
    </row>
    <row r="1032" spans="1:15" ht="15.75" thickBot="1" x14ac:dyDescent="0.3">
      <c r="A1032" s="3" t="s">
        <v>1522</v>
      </c>
      <c r="B1032" s="4" t="s">
        <v>1046</v>
      </c>
      <c r="C1032" s="4">
        <v>8</v>
      </c>
      <c r="D1032" s="4">
        <v>186</v>
      </c>
      <c r="F1032" s="3" t="s">
        <v>1134</v>
      </c>
      <c r="G1032" s="4" t="s">
        <v>1394</v>
      </c>
      <c r="H1032" s="4">
        <v>367</v>
      </c>
      <c r="I1032" s="4">
        <v>796</v>
      </c>
      <c r="K1032" s="3" t="s">
        <v>1485</v>
      </c>
      <c r="L1032" s="4" t="s">
        <v>2235</v>
      </c>
      <c r="M1032" s="4">
        <v>709</v>
      </c>
      <c r="N1032" s="4">
        <v>817</v>
      </c>
      <c r="O1032" s="5"/>
    </row>
    <row r="1033" spans="1:15" ht="15.75" thickBot="1" x14ac:dyDescent="0.3">
      <c r="A1033" s="3" t="s">
        <v>471</v>
      </c>
      <c r="B1033" s="4" t="s">
        <v>499</v>
      </c>
      <c r="C1033" s="4">
        <v>30</v>
      </c>
      <c r="D1033" s="4">
        <v>402</v>
      </c>
      <c r="F1033" s="3" t="s">
        <v>514</v>
      </c>
      <c r="G1033" s="4" t="s">
        <v>1680</v>
      </c>
      <c r="H1033" s="4">
        <v>142</v>
      </c>
      <c r="I1033" s="4">
        <v>448</v>
      </c>
      <c r="K1033" s="3" t="s">
        <v>1486</v>
      </c>
      <c r="L1033" s="4" t="s">
        <v>2105</v>
      </c>
      <c r="M1033" s="4">
        <v>401</v>
      </c>
      <c r="N1033" s="4">
        <v>443</v>
      </c>
      <c r="O1033" s="5"/>
    </row>
    <row r="1034" spans="1:15" ht="15.75" thickBot="1" x14ac:dyDescent="0.3">
      <c r="A1034" s="3" t="s">
        <v>1523</v>
      </c>
      <c r="B1034" s="4" t="s">
        <v>1524</v>
      </c>
      <c r="C1034" s="4">
        <v>30</v>
      </c>
      <c r="D1034" s="4">
        <v>526</v>
      </c>
      <c r="F1034" s="3" t="s">
        <v>1522</v>
      </c>
      <c r="G1034" s="4" t="s">
        <v>332</v>
      </c>
      <c r="H1034" s="4">
        <v>45</v>
      </c>
      <c r="I1034" s="4">
        <v>192</v>
      </c>
      <c r="K1034" s="3" t="s">
        <v>1488</v>
      </c>
      <c r="L1034" s="4" t="s">
        <v>1899</v>
      </c>
      <c r="M1034" s="4">
        <v>1.202</v>
      </c>
      <c r="N1034" s="4">
        <v>1.33</v>
      </c>
      <c r="O1034" s="5"/>
    </row>
    <row r="1035" spans="1:15" ht="15.75" thickBot="1" x14ac:dyDescent="0.3">
      <c r="A1035" s="3" t="s">
        <v>1525</v>
      </c>
      <c r="B1035" s="4" t="s">
        <v>215</v>
      </c>
      <c r="C1035" s="4">
        <v>12</v>
      </c>
      <c r="D1035" s="4">
        <v>383</v>
      </c>
      <c r="F1035" s="3" t="s">
        <v>471</v>
      </c>
      <c r="G1035" s="4" t="s">
        <v>1552</v>
      </c>
      <c r="H1035" s="4">
        <v>165</v>
      </c>
      <c r="I1035" s="4">
        <v>360</v>
      </c>
      <c r="K1035" s="3" t="s">
        <v>1489</v>
      </c>
      <c r="L1035" s="4" t="s">
        <v>939</v>
      </c>
      <c r="M1035" s="4">
        <v>95.031000000000006</v>
      </c>
      <c r="N1035" s="4">
        <v>113.708</v>
      </c>
      <c r="O1035" s="5"/>
    </row>
    <row r="1036" spans="1:15" ht="15.75" thickBot="1" x14ac:dyDescent="0.3">
      <c r="A1036" s="3" t="s">
        <v>1526</v>
      </c>
      <c r="B1036" s="4" t="s">
        <v>1527</v>
      </c>
      <c r="C1036" s="4">
        <v>790</v>
      </c>
      <c r="D1036" s="4">
        <v>3.64</v>
      </c>
      <c r="F1036" s="3" t="s">
        <v>1523</v>
      </c>
      <c r="G1036" s="4" t="s">
        <v>2009</v>
      </c>
      <c r="H1036" s="4">
        <v>332</v>
      </c>
      <c r="I1036" s="4">
        <v>517</v>
      </c>
      <c r="K1036" s="3" t="s">
        <v>1491</v>
      </c>
      <c r="L1036" s="4" t="s">
        <v>1888</v>
      </c>
      <c r="M1036" s="4">
        <v>5.2190000000000003</v>
      </c>
      <c r="N1036" s="4">
        <v>6.7679999999999998</v>
      </c>
      <c r="O1036" s="5"/>
    </row>
    <row r="1037" spans="1:15" ht="15.75" thickBot="1" x14ac:dyDescent="0.3">
      <c r="A1037" s="3" t="s">
        <v>1528</v>
      </c>
      <c r="B1037" s="4" t="s">
        <v>257</v>
      </c>
      <c r="C1037" s="4">
        <v>51</v>
      </c>
      <c r="D1037" s="4">
        <v>762</v>
      </c>
      <c r="F1037" s="3" t="s">
        <v>1525</v>
      </c>
      <c r="G1037" s="4" t="s">
        <v>269</v>
      </c>
      <c r="H1037" s="4">
        <v>124</v>
      </c>
      <c r="I1037" s="4">
        <v>390</v>
      </c>
      <c r="K1037" s="3" t="s">
        <v>1492</v>
      </c>
      <c r="L1037" s="4" t="s">
        <v>897</v>
      </c>
      <c r="M1037" s="4">
        <v>4.3810000000000002</v>
      </c>
      <c r="N1037" s="4">
        <v>5.0810000000000004</v>
      </c>
      <c r="O1037" s="5"/>
    </row>
    <row r="1038" spans="1:15" ht="15.75" thickBot="1" x14ac:dyDescent="0.3">
      <c r="A1038" s="3" t="s">
        <v>1529</v>
      </c>
      <c r="B1038" s="4" t="s">
        <v>884</v>
      </c>
      <c r="C1038" s="4">
        <v>403</v>
      </c>
      <c r="D1038" s="4">
        <v>734</v>
      </c>
      <c r="F1038" s="3" t="s">
        <v>2159</v>
      </c>
      <c r="G1038" s="4" t="s">
        <v>44</v>
      </c>
      <c r="H1038" s="4">
        <v>1.821</v>
      </c>
      <c r="I1038" s="4">
        <v>3.7709999999999999</v>
      </c>
      <c r="K1038" s="3" t="s">
        <v>1493</v>
      </c>
      <c r="L1038" s="4" t="s">
        <v>2001</v>
      </c>
      <c r="M1038" s="4">
        <v>259</v>
      </c>
      <c r="N1038" s="4">
        <v>467</v>
      </c>
      <c r="O1038" s="5"/>
    </row>
    <row r="1039" spans="1:15" ht="15.75" thickBot="1" x14ac:dyDescent="0.3">
      <c r="A1039" s="3" t="s">
        <v>1530</v>
      </c>
      <c r="B1039" s="4" t="s">
        <v>77</v>
      </c>
      <c r="C1039" s="4">
        <v>138</v>
      </c>
      <c r="D1039" s="4">
        <v>1.1319999999999999</v>
      </c>
      <c r="F1039" s="3" t="s">
        <v>1528</v>
      </c>
      <c r="G1039" s="4" t="s">
        <v>1292</v>
      </c>
      <c r="H1039" s="4">
        <v>381</v>
      </c>
      <c r="I1039" s="4">
        <v>854</v>
      </c>
      <c r="K1039" s="3" t="s">
        <v>2402</v>
      </c>
      <c r="L1039" s="4" t="s">
        <v>690</v>
      </c>
      <c r="M1039" s="4">
        <v>239</v>
      </c>
      <c r="N1039" s="4">
        <v>480</v>
      </c>
      <c r="O1039" s="5"/>
    </row>
    <row r="1040" spans="1:15" ht="15.75" thickBot="1" x14ac:dyDescent="0.3">
      <c r="A1040" s="3" t="s">
        <v>1531</v>
      </c>
      <c r="B1040" s="4" t="s">
        <v>62</v>
      </c>
      <c r="C1040" s="4">
        <v>137</v>
      </c>
      <c r="D1040" s="4">
        <v>334</v>
      </c>
      <c r="F1040" s="3" t="s">
        <v>1529</v>
      </c>
      <c r="G1040" s="4" t="s">
        <v>1876</v>
      </c>
      <c r="H1040" s="4">
        <v>570</v>
      </c>
      <c r="I1040" s="4">
        <v>728</v>
      </c>
      <c r="K1040" s="3" t="s">
        <v>2152</v>
      </c>
      <c r="L1040" s="4" t="s">
        <v>660</v>
      </c>
      <c r="M1040" s="4">
        <v>154</v>
      </c>
      <c r="N1040" s="4">
        <v>429</v>
      </c>
      <c r="O1040" s="5"/>
    </row>
    <row r="1041" spans="1:15" ht="15.75" thickBot="1" x14ac:dyDescent="0.3">
      <c r="A1041" s="3" t="s">
        <v>1532</v>
      </c>
      <c r="B1041" s="4" t="s">
        <v>541</v>
      </c>
      <c r="C1041" s="4">
        <v>61</v>
      </c>
      <c r="D1041" s="4">
        <v>678</v>
      </c>
      <c r="F1041" s="3" t="s">
        <v>1530</v>
      </c>
      <c r="G1041" s="4" t="s">
        <v>827</v>
      </c>
      <c r="H1041" s="4">
        <v>450</v>
      </c>
      <c r="I1041" s="4">
        <v>1.173</v>
      </c>
      <c r="K1041" s="3" t="s">
        <v>1497</v>
      </c>
      <c r="L1041" s="4" t="s">
        <v>441</v>
      </c>
      <c r="M1041" s="4">
        <v>186</v>
      </c>
      <c r="N1041" s="4">
        <v>311</v>
      </c>
      <c r="O1041" s="5"/>
    </row>
    <row r="1042" spans="1:15" ht="15.75" thickBot="1" x14ac:dyDescent="0.3">
      <c r="A1042" s="3" t="s">
        <v>1533</v>
      </c>
      <c r="B1042" s="4" t="s">
        <v>728</v>
      </c>
      <c r="C1042" s="4">
        <v>20.739000000000001</v>
      </c>
      <c r="D1042" s="4">
        <v>30.475000000000001</v>
      </c>
      <c r="F1042" s="3" t="s">
        <v>1531</v>
      </c>
      <c r="G1042" s="4" t="s">
        <v>1299</v>
      </c>
      <c r="H1042" s="4">
        <v>158</v>
      </c>
      <c r="I1042" s="4">
        <v>308</v>
      </c>
      <c r="K1042" s="3" t="s">
        <v>1498</v>
      </c>
      <c r="L1042" s="4" t="s">
        <v>1895</v>
      </c>
      <c r="M1042" s="4">
        <v>6.5129999999999999</v>
      </c>
      <c r="N1042" s="4">
        <v>7.5890000000000004</v>
      </c>
      <c r="O1042" s="5"/>
    </row>
    <row r="1043" spans="1:15" ht="15.75" thickBot="1" x14ac:dyDescent="0.3">
      <c r="A1043" s="3" t="s">
        <v>1534</v>
      </c>
      <c r="B1043" s="4" t="s">
        <v>1535</v>
      </c>
      <c r="C1043" s="4">
        <v>32</v>
      </c>
      <c r="D1043" s="4">
        <v>402</v>
      </c>
      <c r="F1043" s="3" t="s">
        <v>1532</v>
      </c>
      <c r="G1043" s="4" t="s">
        <v>754</v>
      </c>
      <c r="H1043" s="4">
        <v>262</v>
      </c>
      <c r="I1043" s="4">
        <v>708</v>
      </c>
      <c r="K1043" s="3" t="s">
        <v>1499</v>
      </c>
      <c r="L1043" s="4" t="s">
        <v>1885</v>
      </c>
      <c r="M1043" s="4">
        <v>5.2969999999999997</v>
      </c>
      <c r="N1043" s="4">
        <v>5.6890000000000001</v>
      </c>
      <c r="O1043" s="5"/>
    </row>
    <row r="1044" spans="1:15" ht="15.75" thickBot="1" x14ac:dyDescent="0.3">
      <c r="A1044" s="3" t="s">
        <v>1536</v>
      </c>
      <c r="B1044" s="4" t="s">
        <v>565</v>
      </c>
      <c r="C1044" s="4">
        <v>135</v>
      </c>
      <c r="D1044" s="4">
        <v>795</v>
      </c>
      <c r="F1044" s="3" t="s">
        <v>1533</v>
      </c>
      <c r="G1044" s="4" t="s">
        <v>697</v>
      </c>
      <c r="H1044" s="4">
        <v>37.491999999999997</v>
      </c>
      <c r="I1044" s="4">
        <v>41.45</v>
      </c>
      <c r="K1044" s="3" t="s">
        <v>1500</v>
      </c>
      <c r="L1044" s="4" t="s">
        <v>1622</v>
      </c>
      <c r="M1044" s="4">
        <v>602</v>
      </c>
      <c r="N1044" s="4">
        <v>1.1459999999999999</v>
      </c>
      <c r="O1044" s="5"/>
    </row>
    <row r="1045" spans="1:15" ht="15.75" thickBot="1" x14ac:dyDescent="0.3">
      <c r="A1045" s="3" t="s">
        <v>1537</v>
      </c>
      <c r="B1045" s="4" t="s">
        <v>1538</v>
      </c>
      <c r="C1045" s="4">
        <v>177</v>
      </c>
      <c r="D1045" s="4">
        <v>436</v>
      </c>
      <c r="F1045" s="3" t="s">
        <v>1534</v>
      </c>
      <c r="G1045" s="4" t="s">
        <v>597</v>
      </c>
      <c r="H1045" s="4">
        <v>259</v>
      </c>
      <c r="I1045" s="4">
        <v>358</v>
      </c>
      <c r="K1045" s="3" t="s">
        <v>1501</v>
      </c>
      <c r="L1045" s="4" t="s">
        <v>1790</v>
      </c>
      <c r="M1045" s="4">
        <v>85</v>
      </c>
      <c r="N1045" s="4">
        <v>121</v>
      </c>
      <c r="O1045" s="5"/>
    </row>
    <row r="1046" spans="1:15" ht="15.75" thickBot="1" x14ac:dyDescent="0.3">
      <c r="A1046" s="3" t="s">
        <v>1539</v>
      </c>
      <c r="B1046" s="4" t="s">
        <v>568</v>
      </c>
      <c r="C1046" s="4">
        <v>88</v>
      </c>
      <c r="D1046" s="4">
        <v>542</v>
      </c>
      <c r="F1046" s="3" t="s">
        <v>1536</v>
      </c>
      <c r="G1046" s="4" t="s">
        <v>1850</v>
      </c>
      <c r="H1046" s="4">
        <v>556</v>
      </c>
      <c r="I1046" s="4">
        <v>752</v>
      </c>
      <c r="K1046" s="3" t="s">
        <v>2155</v>
      </c>
      <c r="L1046" s="4" t="s">
        <v>2258</v>
      </c>
      <c r="M1046" s="4">
        <v>406</v>
      </c>
      <c r="N1046" s="4">
        <v>430</v>
      </c>
      <c r="O1046" s="5"/>
    </row>
    <row r="1047" spans="1:15" ht="15.75" thickBot="1" x14ac:dyDescent="0.3">
      <c r="A1047" s="3" t="s">
        <v>1540</v>
      </c>
      <c r="B1047" s="4" t="s">
        <v>193</v>
      </c>
      <c r="C1047" s="4">
        <v>77</v>
      </c>
      <c r="D1047" s="4">
        <v>321</v>
      </c>
      <c r="F1047" s="3" t="s">
        <v>1537</v>
      </c>
      <c r="G1047" s="4" t="s">
        <v>1747</v>
      </c>
      <c r="H1047" s="4">
        <v>269</v>
      </c>
      <c r="I1047" s="4">
        <v>429</v>
      </c>
      <c r="K1047" s="3" t="s">
        <v>1504</v>
      </c>
      <c r="L1047" s="4" t="s">
        <v>533</v>
      </c>
      <c r="M1047" s="4">
        <v>123</v>
      </c>
      <c r="N1047" s="4">
        <v>203</v>
      </c>
      <c r="O1047" s="5"/>
    </row>
    <row r="1048" spans="1:15" ht="15.75" thickBot="1" x14ac:dyDescent="0.3">
      <c r="A1048" s="3" t="s">
        <v>1541</v>
      </c>
      <c r="B1048" s="4" t="s">
        <v>1542</v>
      </c>
      <c r="C1048" s="4">
        <v>18.939</v>
      </c>
      <c r="D1048" s="4">
        <v>22.963999999999999</v>
      </c>
      <c r="F1048" s="3" t="s">
        <v>1539</v>
      </c>
      <c r="G1048" s="4" t="s">
        <v>2127</v>
      </c>
      <c r="H1048" s="4">
        <v>424</v>
      </c>
      <c r="I1048" s="4">
        <v>616</v>
      </c>
      <c r="K1048" s="3" t="s">
        <v>1505</v>
      </c>
      <c r="L1048" s="4" t="s">
        <v>1834</v>
      </c>
      <c r="M1048" s="4">
        <v>2.544</v>
      </c>
      <c r="N1048" s="4">
        <v>3.4830000000000001</v>
      </c>
      <c r="O1048" s="5"/>
    </row>
    <row r="1049" spans="1:15" ht="15.75" thickBot="1" x14ac:dyDescent="0.3">
      <c r="A1049" s="3" t="s">
        <v>1543</v>
      </c>
      <c r="B1049" s="4" t="s">
        <v>763</v>
      </c>
      <c r="C1049" s="4">
        <v>339</v>
      </c>
      <c r="D1049" s="4">
        <v>1.2809999999999999</v>
      </c>
      <c r="F1049" s="3" t="s">
        <v>1540</v>
      </c>
      <c r="G1049" s="4" t="s">
        <v>1915</v>
      </c>
      <c r="H1049" s="4">
        <v>144</v>
      </c>
      <c r="I1049" s="4">
        <v>291</v>
      </c>
      <c r="K1049" s="3" t="s">
        <v>1506</v>
      </c>
      <c r="L1049" s="4" t="s">
        <v>1848</v>
      </c>
      <c r="M1049" s="4">
        <v>1.35</v>
      </c>
      <c r="N1049" s="4">
        <v>1.6859999999999999</v>
      </c>
      <c r="O1049" s="5"/>
    </row>
    <row r="1050" spans="1:15" ht="15.75" thickBot="1" x14ac:dyDescent="0.3">
      <c r="A1050" s="3" t="s">
        <v>1544</v>
      </c>
      <c r="B1050" s="4" t="s">
        <v>181</v>
      </c>
      <c r="C1050" s="4">
        <v>18</v>
      </c>
      <c r="D1050" s="4">
        <v>229</v>
      </c>
      <c r="F1050" s="3" t="s">
        <v>1541</v>
      </c>
      <c r="G1050" s="4" t="s">
        <v>2071</v>
      </c>
      <c r="H1050" s="4">
        <v>32.281999999999996</v>
      </c>
      <c r="I1050" s="4">
        <v>33.529000000000003</v>
      </c>
      <c r="K1050" s="3" t="s">
        <v>2156</v>
      </c>
      <c r="L1050" s="4" t="s">
        <v>2403</v>
      </c>
      <c r="M1050" s="4">
        <v>239</v>
      </c>
      <c r="N1050" s="4">
        <v>278</v>
      </c>
      <c r="O1050" s="5"/>
    </row>
    <row r="1051" spans="1:15" ht="15.75" thickBot="1" x14ac:dyDescent="0.3">
      <c r="A1051" s="3" t="s">
        <v>1545</v>
      </c>
      <c r="B1051" s="4" t="s">
        <v>1546</v>
      </c>
      <c r="C1051" s="4">
        <v>154</v>
      </c>
      <c r="D1051" s="4">
        <v>943</v>
      </c>
      <c r="F1051" s="3" t="s">
        <v>1543</v>
      </c>
      <c r="G1051" s="4" t="s">
        <v>2096</v>
      </c>
      <c r="H1051" s="4">
        <v>1.0649999999999999</v>
      </c>
      <c r="I1051" s="4">
        <v>1.4550000000000001</v>
      </c>
      <c r="K1051" s="3" t="s">
        <v>1509</v>
      </c>
      <c r="L1051" s="4" t="s">
        <v>1799</v>
      </c>
      <c r="M1051" s="4">
        <v>550</v>
      </c>
      <c r="N1051" s="4">
        <v>809</v>
      </c>
      <c r="O1051" s="5"/>
    </row>
    <row r="1052" spans="1:15" ht="15.75" thickBot="1" x14ac:dyDescent="0.3">
      <c r="A1052" s="3" t="s">
        <v>1547</v>
      </c>
      <c r="B1052" s="4" t="s">
        <v>454</v>
      </c>
      <c r="C1052" s="4">
        <v>72</v>
      </c>
      <c r="D1052" s="4">
        <v>312</v>
      </c>
      <c r="F1052" s="3" t="s">
        <v>1544</v>
      </c>
      <c r="G1052" s="4" t="s">
        <v>1821</v>
      </c>
      <c r="H1052" s="4">
        <v>152</v>
      </c>
      <c r="I1052" s="4">
        <v>288</v>
      </c>
      <c r="K1052" s="3" t="s">
        <v>401</v>
      </c>
      <c r="L1052" s="4" t="s">
        <v>1462</v>
      </c>
      <c r="M1052" s="4">
        <v>311</v>
      </c>
      <c r="N1052" s="4">
        <v>579</v>
      </c>
      <c r="O1052" s="5"/>
    </row>
    <row r="1053" spans="1:15" ht="15.75" thickBot="1" x14ac:dyDescent="0.3">
      <c r="A1053" s="3" t="s">
        <v>118</v>
      </c>
      <c r="B1053" s="4" t="s">
        <v>629</v>
      </c>
      <c r="C1053" s="4">
        <v>87</v>
      </c>
      <c r="D1053" s="4">
        <v>465</v>
      </c>
      <c r="F1053" s="3" t="s">
        <v>1545</v>
      </c>
      <c r="G1053" s="4" t="s">
        <v>1063</v>
      </c>
      <c r="H1053" s="4">
        <v>431</v>
      </c>
      <c r="I1053" s="4">
        <v>946</v>
      </c>
      <c r="K1053" s="3" t="s">
        <v>2157</v>
      </c>
      <c r="L1053" s="4" t="s">
        <v>2065</v>
      </c>
      <c r="M1053" s="4">
        <v>94</v>
      </c>
      <c r="N1053" s="4">
        <v>131</v>
      </c>
      <c r="O1053" s="5"/>
    </row>
    <row r="1054" spans="1:15" ht="15.75" thickBot="1" x14ac:dyDescent="0.3">
      <c r="A1054" s="3" t="s">
        <v>1548</v>
      </c>
      <c r="B1054" s="4" t="s">
        <v>1549</v>
      </c>
      <c r="C1054" s="4">
        <v>46</v>
      </c>
      <c r="D1054" s="4">
        <v>664</v>
      </c>
      <c r="F1054" s="3" t="s">
        <v>1547</v>
      </c>
      <c r="G1054" s="4" t="s">
        <v>857</v>
      </c>
      <c r="H1054" s="4">
        <v>239</v>
      </c>
      <c r="I1054" s="4">
        <v>303</v>
      </c>
      <c r="K1054" s="3" t="s">
        <v>1512</v>
      </c>
      <c r="L1054" s="4" t="s">
        <v>2404</v>
      </c>
      <c r="M1054" s="4">
        <v>1.4419999999999999</v>
      </c>
      <c r="N1054" s="4">
        <v>1.9830000000000001</v>
      </c>
      <c r="O1054" s="5"/>
    </row>
    <row r="1055" spans="1:15" ht="15.75" thickBot="1" x14ac:dyDescent="0.3">
      <c r="A1055" s="3" t="s">
        <v>1550</v>
      </c>
      <c r="B1055" s="4" t="s">
        <v>1462</v>
      </c>
      <c r="C1055" s="4">
        <v>415</v>
      </c>
      <c r="D1055" s="4">
        <v>772</v>
      </c>
      <c r="F1055" s="3" t="s">
        <v>118</v>
      </c>
      <c r="G1055" s="4" t="s">
        <v>1443</v>
      </c>
      <c r="H1055" s="4">
        <v>235</v>
      </c>
      <c r="I1055" s="4">
        <v>419</v>
      </c>
      <c r="K1055" s="3" t="s">
        <v>1513</v>
      </c>
      <c r="L1055" s="4" t="s">
        <v>1745</v>
      </c>
      <c r="M1055" s="4">
        <v>115</v>
      </c>
      <c r="N1055" s="4">
        <v>185</v>
      </c>
      <c r="O1055" s="5"/>
    </row>
    <row r="1056" spans="1:15" ht="15.75" thickBot="1" x14ac:dyDescent="0.3">
      <c r="A1056" s="3" t="s">
        <v>1551</v>
      </c>
      <c r="B1056" s="4" t="s">
        <v>1552</v>
      </c>
      <c r="C1056" s="4">
        <v>160</v>
      </c>
      <c r="D1056" s="4">
        <v>349</v>
      </c>
      <c r="F1056" s="3" t="s">
        <v>2160</v>
      </c>
      <c r="G1056" s="4" t="s">
        <v>2069</v>
      </c>
      <c r="H1056" s="4">
        <v>383</v>
      </c>
      <c r="I1056" s="4">
        <v>744</v>
      </c>
      <c r="K1056" s="3" t="s">
        <v>476</v>
      </c>
      <c r="L1056" s="4" t="s">
        <v>2302</v>
      </c>
      <c r="M1056" s="4">
        <v>256</v>
      </c>
      <c r="N1056" s="4">
        <v>319</v>
      </c>
      <c r="O1056" s="5"/>
    </row>
    <row r="1057" spans="1:15" ht="15.75" thickBot="1" x14ac:dyDescent="0.3">
      <c r="A1057" s="3" t="s">
        <v>1553</v>
      </c>
      <c r="B1057" s="4" t="s">
        <v>1165</v>
      </c>
      <c r="C1057" s="4">
        <v>1.415</v>
      </c>
      <c r="D1057" s="4">
        <v>3.39</v>
      </c>
      <c r="F1057" s="3" t="s">
        <v>1550</v>
      </c>
      <c r="G1057" s="4" t="s">
        <v>1876</v>
      </c>
      <c r="H1057" s="4">
        <v>770</v>
      </c>
      <c r="I1057" s="4">
        <v>984</v>
      </c>
      <c r="K1057" s="3" t="s">
        <v>1514</v>
      </c>
      <c r="L1057" s="4" t="s">
        <v>878</v>
      </c>
      <c r="M1057" s="4">
        <v>761</v>
      </c>
      <c r="N1057" s="4">
        <v>1.0009999999999999</v>
      </c>
      <c r="O1057" s="5"/>
    </row>
    <row r="1058" spans="1:15" ht="15.75" thickBot="1" x14ac:dyDescent="0.3">
      <c r="A1058" s="3" t="s">
        <v>457</v>
      </c>
      <c r="B1058" s="4" t="s">
        <v>1554</v>
      </c>
      <c r="C1058" s="4">
        <v>49</v>
      </c>
      <c r="D1058" s="4">
        <v>392</v>
      </c>
      <c r="F1058" s="3" t="s">
        <v>1551</v>
      </c>
      <c r="G1058" s="4" t="s">
        <v>1960</v>
      </c>
      <c r="H1058" s="4">
        <v>283</v>
      </c>
      <c r="I1058" s="4">
        <v>336</v>
      </c>
      <c r="K1058" s="3" t="s">
        <v>30</v>
      </c>
      <c r="L1058" s="4" t="s">
        <v>2064</v>
      </c>
      <c r="M1058" s="4">
        <v>84</v>
      </c>
      <c r="N1058" s="4">
        <v>152</v>
      </c>
      <c r="O1058" s="5"/>
    </row>
    <row r="1059" spans="1:15" ht="15.75" thickBot="1" x14ac:dyDescent="0.3">
      <c r="A1059" s="3" t="s">
        <v>1555</v>
      </c>
      <c r="B1059" s="4" t="s">
        <v>66</v>
      </c>
      <c r="C1059" s="4">
        <v>4</v>
      </c>
      <c r="D1059" s="4">
        <v>183</v>
      </c>
      <c r="F1059" s="3" t="s">
        <v>1553</v>
      </c>
      <c r="G1059" s="4" t="s">
        <v>475</v>
      </c>
      <c r="H1059" s="4">
        <v>3.1320000000000001</v>
      </c>
      <c r="I1059" s="4">
        <v>4.0430000000000001</v>
      </c>
      <c r="K1059" s="3" t="s">
        <v>1516</v>
      </c>
      <c r="L1059" s="4" t="s">
        <v>1822</v>
      </c>
      <c r="M1059" s="4">
        <v>226</v>
      </c>
      <c r="N1059" s="4">
        <v>326</v>
      </c>
      <c r="O1059" s="5"/>
    </row>
    <row r="1060" spans="1:15" ht="15.75" thickBot="1" x14ac:dyDescent="0.3">
      <c r="A1060" s="3" t="s">
        <v>1556</v>
      </c>
      <c r="B1060" s="4" t="s">
        <v>1474</v>
      </c>
      <c r="C1060" s="4">
        <v>1.274</v>
      </c>
      <c r="D1060" s="4">
        <v>2.6120000000000001</v>
      </c>
      <c r="F1060" s="3" t="s">
        <v>457</v>
      </c>
      <c r="G1060" s="4" t="s">
        <v>2161</v>
      </c>
      <c r="H1060" s="4">
        <v>176</v>
      </c>
      <c r="I1060" s="4">
        <v>399</v>
      </c>
      <c r="K1060" s="3" t="s">
        <v>1518</v>
      </c>
      <c r="L1060" s="4" t="s">
        <v>2216</v>
      </c>
      <c r="M1060" s="4">
        <v>1.806</v>
      </c>
      <c r="N1060" s="4">
        <v>3.4430000000000001</v>
      </c>
      <c r="O1060" s="5"/>
    </row>
    <row r="1061" spans="1:15" ht="15.75" thickBot="1" x14ac:dyDescent="0.3">
      <c r="A1061" s="3" t="s">
        <v>1557</v>
      </c>
      <c r="B1061" s="4" t="s">
        <v>1558</v>
      </c>
      <c r="C1061" s="4">
        <v>88</v>
      </c>
      <c r="D1061" s="4">
        <v>203</v>
      </c>
      <c r="F1061" s="3" t="s">
        <v>1555</v>
      </c>
      <c r="G1061" s="4" t="s">
        <v>1989</v>
      </c>
      <c r="H1061" s="4">
        <v>130</v>
      </c>
      <c r="I1061" s="4">
        <v>194</v>
      </c>
      <c r="K1061" s="3" t="s">
        <v>2405</v>
      </c>
      <c r="L1061" s="4" t="s">
        <v>657</v>
      </c>
      <c r="M1061" s="4">
        <v>278</v>
      </c>
      <c r="N1061" s="4">
        <v>487</v>
      </c>
      <c r="O1061" s="5"/>
    </row>
    <row r="1062" spans="1:15" ht="15.75" thickBot="1" x14ac:dyDescent="0.3">
      <c r="A1062" s="3" t="s">
        <v>927</v>
      </c>
      <c r="B1062" s="4" t="s">
        <v>936</v>
      </c>
      <c r="C1062" s="4">
        <v>182</v>
      </c>
      <c r="D1062" s="4">
        <v>1.125</v>
      </c>
      <c r="F1062" s="3" t="s">
        <v>1556</v>
      </c>
      <c r="G1062" s="4" t="s">
        <v>955</v>
      </c>
      <c r="H1062" s="4">
        <v>2.7</v>
      </c>
      <c r="I1062" s="4">
        <v>3.24</v>
      </c>
      <c r="K1062" s="3" t="s">
        <v>1134</v>
      </c>
      <c r="L1062" s="4" t="s">
        <v>1361</v>
      </c>
      <c r="M1062" s="4">
        <v>548</v>
      </c>
      <c r="N1062" s="4">
        <v>845</v>
      </c>
      <c r="O1062" s="5"/>
    </row>
    <row r="1063" spans="1:15" ht="15.75" thickBot="1" x14ac:dyDescent="0.3">
      <c r="A1063" s="3" t="s">
        <v>1559</v>
      </c>
      <c r="B1063" s="4" t="s">
        <v>936</v>
      </c>
      <c r="C1063" s="4">
        <v>182</v>
      </c>
      <c r="D1063" s="4">
        <v>1.125</v>
      </c>
      <c r="F1063" s="3" t="s">
        <v>1557</v>
      </c>
      <c r="G1063" s="4" t="s">
        <v>121</v>
      </c>
      <c r="H1063" s="4">
        <v>126</v>
      </c>
      <c r="I1063" s="4">
        <v>210</v>
      </c>
      <c r="K1063" s="3" t="s">
        <v>514</v>
      </c>
      <c r="L1063" s="4" t="s">
        <v>162</v>
      </c>
      <c r="M1063" s="4">
        <v>142</v>
      </c>
      <c r="N1063" s="4">
        <v>557</v>
      </c>
      <c r="O1063" s="5"/>
    </row>
    <row r="1064" spans="1:15" ht="15.75" thickBot="1" x14ac:dyDescent="0.3">
      <c r="A1064" s="3" t="s">
        <v>1560</v>
      </c>
      <c r="B1064" s="4" t="s">
        <v>284</v>
      </c>
      <c r="C1064" s="4">
        <v>1.4339999999999999</v>
      </c>
      <c r="D1064" s="4">
        <v>6.04</v>
      </c>
      <c r="F1064" s="3" t="s">
        <v>927</v>
      </c>
      <c r="G1064" s="4" t="s">
        <v>1719</v>
      </c>
      <c r="H1064" s="4">
        <v>686</v>
      </c>
      <c r="I1064" s="4">
        <v>1.3959999999999999</v>
      </c>
      <c r="K1064" s="3" t="s">
        <v>1522</v>
      </c>
      <c r="L1064" s="4" t="s">
        <v>992</v>
      </c>
      <c r="M1064" s="4">
        <v>159</v>
      </c>
      <c r="N1064" s="4">
        <v>205</v>
      </c>
      <c r="O1064" s="5"/>
    </row>
    <row r="1065" spans="1:15" ht="15.75" thickBot="1" x14ac:dyDescent="0.3">
      <c r="A1065" s="3" t="s">
        <v>1561</v>
      </c>
      <c r="B1065" s="4" t="s">
        <v>1120</v>
      </c>
      <c r="C1065" s="4">
        <v>34</v>
      </c>
      <c r="D1065" s="4">
        <v>365</v>
      </c>
      <c r="F1065" s="3" t="s">
        <v>1565</v>
      </c>
      <c r="G1065" s="4" t="s">
        <v>336</v>
      </c>
      <c r="H1065" s="4">
        <v>61</v>
      </c>
      <c r="I1065" s="4">
        <v>293</v>
      </c>
      <c r="K1065" s="3" t="s">
        <v>471</v>
      </c>
      <c r="L1065" s="4" t="s">
        <v>1962</v>
      </c>
      <c r="M1065" s="4">
        <v>299</v>
      </c>
      <c r="N1065" s="4">
        <v>408</v>
      </c>
      <c r="O1065" s="5"/>
    </row>
    <row r="1066" spans="1:15" ht="15.75" thickBot="1" x14ac:dyDescent="0.3">
      <c r="A1066" s="3" t="s">
        <v>1562</v>
      </c>
      <c r="B1066" s="4" t="s">
        <v>460</v>
      </c>
      <c r="C1066" s="4">
        <v>35</v>
      </c>
      <c r="D1066" s="4">
        <v>270</v>
      </c>
      <c r="F1066" s="3" t="s">
        <v>2162</v>
      </c>
      <c r="G1066" s="4" t="s">
        <v>470</v>
      </c>
      <c r="H1066" s="4">
        <v>625</v>
      </c>
      <c r="I1066" s="4">
        <v>1.103</v>
      </c>
      <c r="K1066" s="3" t="s">
        <v>1523</v>
      </c>
      <c r="L1066" s="4" t="s">
        <v>813</v>
      </c>
      <c r="M1066" s="4">
        <v>190</v>
      </c>
      <c r="N1066" s="4">
        <v>532</v>
      </c>
      <c r="O1066" s="5"/>
    </row>
    <row r="1067" spans="1:15" ht="15.75" thickBot="1" x14ac:dyDescent="0.3">
      <c r="A1067" s="3" t="s">
        <v>1563</v>
      </c>
      <c r="B1067" s="4" t="s">
        <v>1184</v>
      </c>
      <c r="C1067" s="4">
        <v>1.0940000000000001</v>
      </c>
      <c r="D1067" s="4">
        <v>2.6930000000000001</v>
      </c>
      <c r="F1067" s="3" t="s">
        <v>1560</v>
      </c>
      <c r="G1067" s="4" t="s">
        <v>1319</v>
      </c>
      <c r="H1067" s="4">
        <v>2.7749999999999999</v>
      </c>
      <c r="I1067" s="4">
        <v>5.8479999999999999</v>
      </c>
      <c r="K1067" s="3" t="s">
        <v>1525</v>
      </c>
      <c r="L1067" s="4" t="s">
        <v>2136</v>
      </c>
      <c r="M1067" s="4">
        <v>190</v>
      </c>
      <c r="N1067" s="4">
        <v>409</v>
      </c>
      <c r="O1067" s="5"/>
    </row>
    <row r="1068" spans="1:15" ht="15.75" thickBot="1" x14ac:dyDescent="0.3">
      <c r="A1068" s="3" t="s">
        <v>1564</v>
      </c>
      <c r="B1068" s="4" t="s">
        <v>626</v>
      </c>
      <c r="C1068" s="4">
        <v>38</v>
      </c>
      <c r="D1068" s="4">
        <v>634</v>
      </c>
      <c r="F1068" s="3" t="s">
        <v>1561</v>
      </c>
      <c r="G1068" s="4" t="s">
        <v>688</v>
      </c>
      <c r="H1068" s="4">
        <v>150</v>
      </c>
      <c r="I1068" s="4">
        <v>368</v>
      </c>
      <c r="K1068" s="3" t="s">
        <v>1526</v>
      </c>
      <c r="L1068" s="4" t="s">
        <v>2018</v>
      </c>
      <c r="M1068" s="4">
        <v>2.524</v>
      </c>
      <c r="N1068" s="4">
        <v>3.6059999999999999</v>
      </c>
      <c r="O1068" s="5"/>
    </row>
    <row r="1069" spans="1:15" ht="15.75" thickBot="1" x14ac:dyDescent="0.3">
      <c r="A1069" s="3" t="s">
        <v>1565</v>
      </c>
      <c r="B1069" s="4" t="s">
        <v>326</v>
      </c>
      <c r="C1069" s="4">
        <v>4</v>
      </c>
      <c r="D1069" s="4">
        <v>333</v>
      </c>
      <c r="F1069" s="3" t="s">
        <v>1562</v>
      </c>
      <c r="G1069" s="4" t="s">
        <v>931</v>
      </c>
      <c r="H1069" s="4">
        <v>207</v>
      </c>
      <c r="I1069" s="4">
        <v>435</v>
      </c>
      <c r="K1069" s="3" t="s">
        <v>1528</v>
      </c>
      <c r="L1069" s="4" t="s">
        <v>1817</v>
      </c>
      <c r="M1069" s="4">
        <v>580</v>
      </c>
      <c r="N1069" s="4">
        <v>781</v>
      </c>
      <c r="O1069" s="5"/>
    </row>
    <row r="1070" spans="1:15" ht="15.75" thickBot="1" x14ac:dyDescent="0.3">
      <c r="A1070" s="3" t="s">
        <v>1566</v>
      </c>
      <c r="B1070" s="4" t="s">
        <v>56</v>
      </c>
      <c r="C1070" s="4">
        <v>60</v>
      </c>
      <c r="D1070" s="4">
        <v>475</v>
      </c>
      <c r="F1070" s="3" t="s">
        <v>1563</v>
      </c>
      <c r="G1070" s="4" t="s">
        <v>1706</v>
      </c>
      <c r="H1070" s="4">
        <v>1.681</v>
      </c>
      <c r="I1070" s="4">
        <v>2.8849999999999998</v>
      </c>
      <c r="K1070" s="3" t="s">
        <v>1529</v>
      </c>
      <c r="L1070" s="4" t="s">
        <v>1878</v>
      </c>
      <c r="M1070" s="4">
        <v>620</v>
      </c>
      <c r="N1070" s="4">
        <v>731</v>
      </c>
      <c r="O1070" s="5"/>
    </row>
    <row r="1071" spans="1:15" ht="15.75" thickBot="1" x14ac:dyDescent="0.3">
      <c r="A1071" s="3" t="s">
        <v>1567</v>
      </c>
      <c r="B1071" s="4" t="s">
        <v>892</v>
      </c>
      <c r="C1071" s="4">
        <v>107</v>
      </c>
      <c r="D1071" s="4">
        <v>479</v>
      </c>
      <c r="F1071" s="3" t="s">
        <v>1564</v>
      </c>
      <c r="G1071" s="4" t="s">
        <v>281</v>
      </c>
      <c r="H1071" s="4">
        <v>133</v>
      </c>
      <c r="I1071" s="4">
        <v>609</v>
      </c>
      <c r="K1071" s="3" t="s">
        <v>1530</v>
      </c>
      <c r="L1071" s="4" t="s">
        <v>11</v>
      </c>
      <c r="M1071" s="4">
        <v>813</v>
      </c>
      <c r="N1071" s="4">
        <v>1.26</v>
      </c>
      <c r="O1071" s="5"/>
    </row>
    <row r="1072" spans="1:15" ht="15.75" thickBot="1" x14ac:dyDescent="0.3">
      <c r="A1072" s="3" t="s">
        <v>51</v>
      </c>
      <c r="B1072" s="4" t="s">
        <v>1494</v>
      </c>
      <c r="C1072" s="4">
        <v>16</v>
      </c>
      <c r="D1072" s="4">
        <v>335</v>
      </c>
      <c r="F1072" s="3" t="s">
        <v>1566</v>
      </c>
      <c r="G1072" s="4" t="s">
        <v>168</v>
      </c>
      <c r="H1072" s="4">
        <v>166</v>
      </c>
      <c r="I1072" s="4">
        <v>457</v>
      </c>
      <c r="K1072" s="3" t="s">
        <v>1531</v>
      </c>
      <c r="L1072" s="4" t="s">
        <v>713</v>
      </c>
      <c r="M1072" s="4">
        <v>137</v>
      </c>
      <c r="N1072" s="4">
        <v>200</v>
      </c>
      <c r="O1072" s="5"/>
    </row>
    <row r="1073" spans="1:15" ht="15.75" thickBot="1" x14ac:dyDescent="0.3">
      <c r="A1073" s="3" t="s">
        <v>1568</v>
      </c>
      <c r="B1073" s="4" t="s">
        <v>1070</v>
      </c>
      <c r="C1073" s="4">
        <v>46</v>
      </c>
      <c r="D1073" s="4">
        <v>456</v>
      </c>
      <c r="F1073" s="3" t="s">
        <v>1567</v>
      </c>
      <c r="G1073" s="4" t="s">
        <v>191</v>
      </c>
      <c r="H1073" s="4">
        <v>86</v>
      </c>
      <c r="I1073" s="4">
        <v>454</v>
      </c>
      <c r="K1073" s="3" t="s">
        <v>1532</v>
      </c>
      <c r="L1073" s="4" t="s">
        <v>870</v>
      </c>
      <c r="M1073" s="4">
        <v>374</v>
      </c>
      <c r="N1073" s="4">
        <v>634</v>
      </c>
      <c r="O1073" s="5"/>
    </row>
    <row r="1074" spans="1:15" ht="15.75" thickBot="1" x14ac:dyDescent="0.3">
      <c r="A1074" s="3" t="s">
        <v>1569</v>
      </c>
      <c r="B1074" s="4" t="s">
        <v>1570</v>
      </c>
      <c r="C1074" s="4">
        <v>339</v>
      </c>
      <c r="D1074" s="4">
        <v>1.4119999999999999</v>
      </c>
      <c r="F1074" s="3" t="s">
        <v>51</v>
      </c>
      <c r="G1074" s="4" t="s">
        <v>847</v>
      </c>
      <c r="H1074" s="4">
        <v>144</v>
      </c>
      <c r="I1074" s="4">
        <v>347</v>
      </c>
      <c r="K1074" s="3" t="s">
        <v>1533</v>
      </c>
      <c r="L1074" s="4" t="s">
        <v>2288</v>
      </c>
      <c r="M1074" s="4">
        <v>51.564</v>
      </c>
      <c r="N1074" s="4">
        <v>54.728999999999999</v>
      </c>
      <c r="O1074" s="5"/>
    </row>
    <row r="1075" spans="1:15" ht="15.75" thickBot="1" x14ac:dyDescent="0.3">
      <c r="A1075" s="3" t="s">
        <v>1571</v>
      </c>
      <c r="B1075" s="4" t="s">
        <v>218</v>
      </c>
      <c r="C1075" s="4">
        <v>35</v>
      </c>
      <c r="D1075" s="4">
        <v>321</v>
      </c>
      <c r="F1075" s="3" t="s">
        <v>1568</v>
      </c>
      <c r="G1075" s="4" t="s">
        <v>1988</v>
      </c>
      <c r="H1075" s="4">
        <v>208</v>
      </c>
      <c r="I1075" s="4">
        <v>293</v>
      </c>
      <c r="K1075" s="3" t="s">
        <v>1534</v>
      </c>
      <c r="L1075" s="4" t="s">
        <v>1629</v>
      </c>
      <c r="M1075" s="4">
        <v>277</v>
      </c>
      <c r="N1075" s="4">
        <v>360</v>
      </c>
      <c r="O1075" s="5"/>
    </row>
    <row r="1076" spans="1:15" ht="15.75" thickBot="1" x14ac:dyDescent="0.3">
      <c r="A1076" s="3" t="s">
        <v>1572</v>
      </c>
      <c r="B1076" s="4" t="s">
        <v>1191</v>
      </c>
      <c r="C1076" s="4">
        <v>65</v>
      </c>
      <c r="D1076" s="4">
        <v>232</v>
      </c>
      <c r="F1076" s="3" t="s">
        <v>1569</v>
      </c>
      <c r="G1076" s="4" t="s">
        <v>517</v>
      </c>
      <c r="H1076" s="4">
        <v>656</v>
      </c>
      <c r="I1076" s="4">
        <v>1.5760000000000001</v>
      </c>
      <c r="K1076" s="3" t="s">
        <v>1536</v>
      </c>
      <c r="L1076" s="4" t="s">
        <v>860</v>
      </c>
      <c r="M1076" s="4">
        <v>616</v>
      </c>
      <c r="N1076" s="4">
        <v>769</v>
      </c>
      <c r="O1076" s="5"/>
    </row>
    <row r="1077" spans="1:15" ht="15.75" thickBot="1" x14ac:dyDescent="0.3">
      <c r="A1077" s="3" t="s">
        <v>1573</v>
      </c>
      <c r="B1077" s="4" t="s">
        <v>822</v>
      </c>
      <c r="C1077" s="4">
        <v>239</v>
      </c>
      <c r="D1077" s="4">
        <v>859</v>
      </c>
      <c r="F1077" s="3" t="s">
        <v>2163</v>
      </c>
      <c r="G1077" s="4" t="s">
        <v>633</v>
      </c>
      <c r="H1077" s="4">
        <v>54</v>
      </c>
      <c r="I1077" s="4">
        <v>350</v>
      </c>
      <c r="K1077" s="3" t="s">
        <v>1537</v>
      </c>
      <c r="L1077" s="4" t="s">
        <v>1890</v>
      </c>
      <c r="M1077" s="4">
        <v>354</v>
      </c>
      <c r="N1077" s="4">
        <v>503</v>
      </c>
      <c r="O1077" s="5"/>
    </row>
    <row r="1078" spans="1:15" ht="15.75" thickBot="1" x14ac:dyDescent="0.3">
      <c r="A1078" s="3" t="s">
        <v>1574</v>
      </c>
      <c r="B1078" s="4" t="s">
        <v>523</v>
      </c>
      <c r="C1078" s="4">
        <v>934</v>
      </c>
      <c r="D1078" s="4">
        <v>3.22</v>
      </c>
      <c r="F1078" s="3" t="s">
        <v>1572</v>
      </c>
      <c r="G1078" s="4" t="s">
        <v>2129</v>
      </c>
      <c r="H1078" s="4">
        <v>85</v>
      </c>
      <c r="I1078" s="4">
        <v>222</v>
      </c>
      <c r="K1078" s="3" t="s">
        <v>1539</v>
      </c>
      <c r="L1078" s="4" t="s">
        <v>2070</v>
      </c>
      <c r="M1078" s="4">
        <v>392</v>
      </c>
      <c r="N1078" s="4">
        <v>640</v>
      </c>
      <c r="O1078" s="5"/>
    </row>
    <row r="1079" spans="1:15" ht="15.75" thickBot="1" x14ac:dyDescent="0.3">
      <c r="A1079" s="3" t="s">
        <v>1575</v>
      </c>
      <c r="B1079" s="4" t="s">
        <v>604</v>
      </c>
      <c r="C1079" s="4">
        <v>669</v>
      </c>
      <c r="D1079" s="4">
        <v>1.617</v>
      </c>
      <c r="F1079" s="3" t="s">
        <v>1573</v>
      </c>
      <c r="G1079" s="4" t="s">
        <v>2069</v>
      </c>
      <c r="H1079" s="4">
        <v>517</v>
      </c>
      <c r="I1079" s="4">
        <v>1.004</v>
      </c>
      <c r="K1079" s="3" t="s">
        <v>1540</v>
      </c>
      <c r="L1079" s="4" t="s">
        <v>1845</v>
      </c>
      <c r="M1079" s="4">
        <v>176</v>
      </c>
      <c r="N1079" s="4">
        <v>291</v>
      </c>
      <c r="O1079" s="5"/>
    </row>
    <row r="1080" spans="1:15" ht="15.75" thickBot="1" x14ac:dyDescent="0.3">
      <c r="A1080" s="3" t="s">
        <v>1576</v>
      </c>
      <c r="B1080" s="4" t="s">
        <v>231</v>
      </c>
      <c r="C1080" s="4">
        <v>29</v>
      </c>
      <c r="D1080" s="4">
        <v>329</v>
      </c>
      <c r="F1080" s="3" t="s">
        <v>1574</v>
      </c>
      <c r="G1080" s="4" t="s">
        <v>1894</v>
      </c>
      <c r="H1080" s="4">
        <v>2.1269999999999998</v>
      </c>
      <c r="I1080" s="4">
        <v>3.5720000000000001</v>
      </c>
      <c r="K1080" s="3" t="s">
        <v>1541</v>
      </c>
      <c r="L1080" s="4" t="s">
        <v>2290</v>
      </c>
      <c r="M1080" s="4">
        <v>44.744999999999997</v>
      </c>
      <c r="N1080" s="4">
        <v>45.594999999999999</v>
      </c>
      <c r="O1080" s="5"/>
    </row>
    <row r="1081" spans="1:15" ht="15.75" thickBot="1" x14ac:dyDescent="0.3">
      <c r="A1081" s="3" t="s">
        <v>1577</v>
      </c>
      <c r="B1081" s="4" t="s">
        <v>568</v>
      </c>
      <c r="C1081" s="4">
        <v>39</v>
      </c>
      <c r="D1081" s="4">
        <v>240</v>
      </c>
      <c r="F1081" s="3" t="s">
        <v>1575</v>
      </c>
      <c r="G1081" s="4" t="s">
        <v>1981</v>
      </c>
      <c r="H1081" s="4">
        <v>1.399</v>
      </c>
      <c r="I1081" s="4">
        <v>1.8480000000000001</v>
      </c>
      <c r="K1081" s="3" t="s">
        <v>1543</v>
      </c>
      <c r="L1081" s="4" t="s">
        <v>1950</v>
      </c>
      <c r="M1081" s="4">
        <v>1.5509999999999999</v>
      </c>
      <c r="N1081" s="4">
        <v>1.8360000000000001</v>
      </c>
      <c r="O1081" s="5"/>
    </row>
    <row r="1082" spans="1:15" ht="15.75" thickBot="1" x14ac:dyDescent="0.3">
      <c r="A1082" s="3" t="s">
        <v>1578</v>
      </c>
      <c r="B1082" s="4" t="s">
        <v>633</v>
      </c>
      <c r="C1082" s="4">
        <v>76</v>
      </c>
      <c r="D1082" s="4">
        <v>493</v>
      </c>
      <c r="F1082" s="3" t="s">
        <v>1576</v>
      </c>
      <c r="G1082" s="4" t="s">
        <v>1946</v>
      </c>
      <c r="H1082" s="4">
        <v>94</v>
      </c>
      <c r="I1082" s="4">
        <v>358</v>
      </c>
      <c r="K1082" s="3" t="s">
        <v>1544</v>
      </c>
      <c r="L1082" s="4" t="s">
        <v>2016</v>
      </c>
      <c r="M1082" s="4">
        <v>280</v>
      </c>
      <c r="N1082" s="4">
        <v>351</v>
      </c>
      <c r="O1082" s="5"/>
    </row>
    <row r="1083" spans="1:15" ht="15.75" thickBot="1" x14ac:dyDescent="0.3">
      <c r="A1083" s="3" t="s">
        <v>1579</v>
      </c>
      <c r="B1083" s="4" t="s">
        <v>284</v>
      </c>
      <c r="C1083" s="4">
        <v>60</v>
      </c>
      <c r="D1083" s="4">
        <v>253</v>
      </c>
      <c r="F1083" s="3" t="s">
        <v>1577</v>
      </c>
      <c r="G1083" s="4" t="s">
        <v>1546</v>
      </c>
      <c r="H1083" s="4">
        <v>42</v>
      </c>
      <c r="I1083" s="4">
        <v>257</v>
      </c>
      <c r="K1083" s="3" t="s">
        <v>1545</v>
      </c>
      <c r="L1083" s="4" t="s">
        <v>1830</v>
      </c>
      <c r="M1083" s="4">
        <v>535</v>
      </c>
      <c r="N1083" s="4">
        <v>1.087</v>
      </c>
      <c r="O1083" s="5"/>
    </row>
    <row r="1084" spans="1:15" ht="15.75" thickBot="1" x14ac:dyDescent="0.3">
      <c r="A1084" s="3" t="s">
        <v>1580</v>
      </c>
      <c r="B1084" s="4" t="s">
        <v>73</v>
      </c>
      <c r="C1084" s="4">
        <v>61</v>
      </c>
      <c r="D1084" s="4">
        <v>288</v>
      </c>
      <c r="F1084" s="3" t="s">
        <v>1578</v>
      </c>
      <c r="G1084" s="4" t="s">
        <v>672</v>
      </c>
      <c r="H1084" s="4">
        <v>231</v>
      </c>
      <c r="I1084" s="4">
        <v>532</v>
      </c>
      <c r="K1084" s="3" t="s">
        <v>1547</v>
      </c>
      <c r="L1084" s="4" t="s">
        <v>483</v>
      </c>
      <c r="M1084" s="4">
        <v>341</v>
      </c>
      <c r="N1084" s="4">
        <v>371</v>
      </c>
      <c r="O1084" s="5"/>
    </row>
    <row r="1085" spans="1:15" ht="15.75" thickBot="1" x14ac:dyDescent="0.3">
      <c r="A1085" s="3" t="s">
        <v>1581</v>
      </c>
      <c r="B1085" s="4" t="s">
        <v>1582</v>
      </c>
      <c r="C1085" s="4">
        <v>334</v>
      </c>
      <c r="D1085" s="4">
        <v>1.1579999999999999</v>
      </c>
      <c r="F1085" s="3" t="s">
        <v>1579</v>
      </c>
      <c r="G1085" s="4" t="s">
        <v>939</v>
      </c>
      <c r="H1085" s="4">
        <v>219</v>
      </c>
      <c r="I1085" s="4">
        <v>262</v>
      </c>
      <c r="K1085" s="3" t="s">
        <v>118</v>
      </c>
      <c r="L1085" s="4" t="s">
        <v>2082</v>
      </c>
      <c r="M1085" s="4">
        <v>277</v>
      </c>
      <c r="N1085" s="4">
        <v>375</v>
      </c>
      <c r="O1085" s="5"/>
    </row>
    <row r="1086" spans="1:15" ht="15.75" thickBot="1" x14ac:dyDescent="0.3">
      <c r="A1086" s="3" t="s">
        <v>1583</v>
      </c>
      <c r="B1086" s="4" t="s">
        <v>615</v>
      </c>
      <c r="C1086" s="4">
        <v>7</v>
      </c>
      <c r="D1086" s="4">
        <v>103</v>
      </c>
      <c r="F1086" s="3" t="s">
        <v>1580</v>
      </c>
      <c r="G1086" s="4" t="s">
        <v>2019</v>
      </c>
      <c r="H1086" s="4">
        <v>142</v>
      </c>
      <c r="I1086" s="4">
        <v>315</v>
      </c>
      <c r="K1086" s="3" t="s">
        <v>1548</v>
      </c>
      <c r="L1086" s="4" t="s">
        <v>1760</v>
      </c>
      <c r="M1086" s="4">
        <v>509</v>
      </c>
      <c r="N1086" s="4">
        <v>904</v>
      </c>
      <c r="O1086" s="5"/>
    </row>
    <row r="1087" spans="1:15" ht="15.75" thickBot="1" x14ac:dyDescent="0.3">
      <c r="A1087" s="3" t="s">
        <v>1584</v>
      </c>
      <c r="B1087" s="4" t="s">
        <v>1423</v>
      </c>
      <c r="C1087" s="4">
        <v>220</v>
      </c>
      <c r="D1087" s="4">
        <v>735</v>
      </c>
      <c r="F1087" s="3" t="s">
        <v>1581</v>
      </c>
      <c r="G1087" s="4" t="s">
        <v>1364</v>
      </c>
      <c r="H1087" s="4">
        <v>470</v>
      </c>
      <c r="I1087" s="4">
        <v>1.089</v>
      </c>
      <c r="K1087" s="3" t="s">
        <v>1550</v>
      </c>
      <c r="L1087" s="4" t="s">
        <v>2169</v>
      </c>
      <c r="M1087" s="4">
        <v>1.18</v>
      </c>
      <c r="N1087" s="4">
        <v>1.2569999999999999</v>
      </c>
      <c r="O1087" s="5"/>
    </row>
    <row r="1088" spans="1:15" ht="15.75" thickBot="1" x14ac:dyDescent="0.3">
      <c r="A1088" s="3" t="s">
        <v>1585</v>
      </c>
      <c r="B1088" s="4" t="s">
        <v>1231</v>
      </c>
      <c r="C1088" s="4">
        <v>107</v>
      </c>
      <c r="D1088" s="4">
        <v>320</v>
      </c>
      <c r="F1088" s="3" t="s">
        <v>1583</v>
      </c>
      <c r="G1088" s="4" t="s">
        <v>998</v>
      </c>
      <c r="H1088" s="4">
        <v>55</v>
      </c>
      <c r="I1088" s="4">
        <v>104</v>
      </c>
      <c r="K1088" s="3" t="s">
        <v>1551</v>
      </c>
      <c r="L1088" s="4" t="s">
        <v>1878</v>
      </c>
      <c r="M1088" s="4">
        <v>331</v>
      </c>
      <c r="N1088" s="4">
        <v>390</v>
      </c>
      <c r="O1088" s="5"/>
    </row>
    <row r="1089" spans="1:15" ht="15.75" thickBot="1" x14ac:dyDescent="0.3">
      <c r="A1089" s="3" t="s">
        <v>1586</v>
      </c>
      <c r="B1089" s="4" t="s">
        <v>1310</v>
      </c>
      <c r="C1089" s="4">
        <v>861</v>
      </c>
      <c r="D1089" s="4">
        <v>5.9</v>
      </c>
      <c r="F1089" s="3" t="s">
        <v>1584</v>
      </c>
      <c r="G1089" s="4" t="s">
        <v>690</v>
      </c>
      <c r="H1089" s="4">
        <v>343</v>
      </c>
      <c r="I1089" s="4">
        <v>689</v>
      </c>
      <c r="K1089" s="3" t="s">
        <v>1553</v>
      </c>
      <c r="L1089" s="4" t="s">
        <v>2303</v>
      </c>
      <c r="M1089" s="4">
        <v>4.0289999999999999</v>
      </c>
      <c r="N1089" s="4">
        <v>4.6959999999999997</v>
      </c>
      <c r="O1089" s="5"/>
    </row>
    <row r="1090" spans="1:15" ht="27" thickBot="1" x14ac:dyDescent="0.3">
      <c r="A1090" s="3" t="s">
        <v>1587</v>
      </c>
      <c r="B1090" s="4" t="s">
        <v>100</v>
      </c>
      <c r="C1090" s="4">
        <v>48</v>
      </c>
      <c r="D1090" s="4">
        <v>509</v>
      </c>
      <c r="F1090" s="3" t="s">
        <v>2164</v>
      </c>
      <c r="G1090" s="4" t="s">
        <v>352</v>
      </c>
      <c r="H1090" s="4">
        <v>72</v>
      </c>
      <c r="I1090" s="4">
        <v>296</v>
      </c>
      <c r="K1090" s="3" t="s">
        <v>457</v>
      </c>
      <c r="L1090" s="4" t="s">
        <v>2009</v>
      </c>
      <c r="M1090" s="4">
        <v>259</v>
      </c>
      <c r="N1090" s="4">
        <v>403</v>
      </c>
      <c r="O1090" s="5"/>
    </row>
    <row r="1091" spans="1:15" ht="15.75" thickBot="1" x14ac:dyDescent="0.3">
      <c r="A1091" s="3" t="s">
        <v>1588</v>
      </c>
      <c r="B1091" s="4" t="s">
        <v>98</v>
      </c>
      <c r="C1091" s="4">
        <v>15</v>
      </c>
      <c r="D1091" s="4">
        <v>220</v>
      </c>
      <c r="F1091" s="3" t="s">
        <v>1586</v>
      </c>
      <c r="G1091" s="4" t="s">
        <v>1839</v>
      </c>
      <c r="H1091" s="4">
        <v>3.2250000000000001</v>
      </c>
      <c r="I1091" s="4">
        <v>6.3390000000000004</v>
      </c>
      <c r="K1091" s="3" t="s">
        <v>1555</v>
      </c>
      <c r="L1091" s="4" t="s">
        <v>1977</v>
      </c>
      <c r="M1091" s="4">
        <v>139</v>
      </c>
      <c r="N1091" s="4">
        <v>228</v>
      </c>
      <c r="O1091" s="5"/>
    </row>
    <row r="1092" spans="1:15" ht="15.75" thickBot="1" x14ac:dyDescent="0.3">
      <c r="A1092" s="3" t="s">
        <v>1589</v>
      </c>
      <c r="B1092" s="4" t="s">
        <v>1255</v>
      </c>
      <c r="C1092" s="4">
        <v>34</v>
      </c>
      <c r="D1092" s="4">
        <v>377</v>
      </c>
      <c r="F1092" s="3" t="s">
        <v>1587</v>
      </c>
      <c r="G1092" s="4" t="s">
        <v>162</v>
      </c>
      <c r="H1092" s="4">
        <v>138</v>
      </c>
      <c r="I1092" s="4">
        <v>543</v>
      </c>
      <c r="K1092" s="3" t="s">
        <v>1556</v>
      </c>
      <c r="L1092" s="4" t="s">
        <v>85</v>
      </c>
      <c r="M1092" s="4">
        <v>3.4529999999999998</v>
      </c>
      <c r="N1092" s="4">
        <v>3.87</v>
      </c>
      <c r="O1092" s="5"/>
    </row>
    <row r="1093" spans="1:15" ht="15.75" thickBot="1" x14ac:dyDescent="0.3">
      <c r="A1093" s="3" t="s">
        <v>1590</v>
      </c>
      <c r="B1093" s="4" t="s">
        <v>181</v>
      </c>
      <c r="C1093" s="4">
        <v>70</v>
      </c>
      <c r="D1093" s="4">
        <v>888</v>
      </c>
      <c r="F1093" s="3" t="s">
        <v>1588</v>
      </c>
      <c r="G1093" s="4" t="s">
        <v>766</v>
      </c>
      <c r="H1093" s="4">
        <v>66</v>
      </c>
      <c r="I1093" s="4">
        <v>213</v>
      </c>
      <c r="K1093" s="3" t="s">
        <v>1557</v>
      </c>
      <c r="L1093" s="4" t="s">
        <v>699</v>
      </c>
      <c r="M1093" s="4">
        <v>178</v>
      </c>
      <c r="N1093" s="4">
        <v>195</v>
      </c>
      <c r="O1093" s="5"/>
    </row>
    <row r="1094" spans="1:15" ht="15.75" thickBot="1" x14ac:dyDescent="0.3">
      <c r="A1094" s="3" t="s">
        <v>1591</v>
      </c>
      <c r="B1094" s="4" t="s">
        <v>205</v>
      </c>
      <c r="C1094" s="4">
        <v>21</v>
      </c>
      <c r="D1094" s="4">
        <v>325</v>
      </c>
      <c r="F1094" s="3" t="s">
        <v>1589</v>
      </c>
      <c r="G1094" s="4" t="s">
        <v>172</v>
      </c>
      <c r="H1094" s="4">
        <v>122</v>
      </c>
      <c r="I1094" s="4">
        <v>400</v>
      </c>
      <c r="K1094" s="3" t="s">
        <v>927</v>
      </c>
      <c r="L1094" s="4" t="s">
        <v>1850</v>
      </c>
      <c r="M1094" s="4">
        <v>1.016</v>
      </c>
      <c r="N1094" s="4">
        <v>1.373</v>
      </c>
      <c r="O1094" s="5"/>
    </row>
    <row r="1095" spans="1:15" ht="15.75" thickBot="1" x14ac:dyDescent="0.3">
      <c r="A1095" s="3" t="s">
        <v>1592</v>
      </c>
      <c r="B1095" s="4" t="s">
        <v>1524</v>
      </c>
      <c r="C1095" s="4">
        <v>44</v>
      </c>
      <c r="D1095" s="4">
        <v>770</v>
      </c>
      <c r="F1095" s="3" t="s">
        <v>2165</v>
      </c>
      <c r="G1095" s="4" t="s">
        <v>1807</v>
      </c>
      <c r="H1095" s="4">
        <v>573</v>
      </c>
      <c r="I1095" s="4">
        <v>999</v>
      </c>
      <c r="K1095" s="3" t="s">
        <v>1565</v>
      </c>
      <c r="L1095" s="4" t="s">
        <v>1634</v>
      </c>
      <c r="M1095" s="4">
        <v>111</v>
      </c>
      <c r="N1095" s="4">
        <v>224</v>
      </c>
      <c r="O1095" s="5"/>
    </row>
    <row r="1096" spans="1:15" ht="15.75" thickBot="1" x14ac:dyDescent="0.3">
      <c r="A1096" s="3" t="s">
        <v>1593</v>
      </c>
      <c r="B1096" s="4" t="s">
        <v>1515</v>
      </c>
      <c r="C1096" s="4">
        <v>7</v>
      </c>
      <c r="D1096" s="4">
        <v>152</v>
      </c>
      <c r="F1096" s="3" t="s">
        <v>1591</v>
      </c>
      <c r="G1096" s="4" t="s">
        <v>763</v>
      </c>
      <c r="H1096" s="4">
        <v>79</v>
      </c>
      <c r="I1096" s="4">
        <v>299</v>
      </c>
      <c r="K1096" s="3" t="s">
        <v>929</v>
      </c>
      <c r="L1096" s="4" t="s">
        <v>2075</v>
      </c>
      <c r="M1096" s="4">
        <v>905</v>
      </c>
      <c r="N1096" s="4">
        <v>1.149</v>
      </c>
      <c r="O1096" s="5"/>
    </row>
    <row r="1097" spans="1:15" ht="15.75" thickBot="1" x14ac:dyDescent="0.3">
      <c r="A1097" s="3" t="s">
        <v>1594</v>
      </c>
      <c r="B1097" s="4" t="s">
        <v>108</v>
      </c>
      <c r="C1097" s="4">
        <v>521</v>
      </c>
      <c r="D1097" s="4">
        <v>1.5149999999999999</v>
      </c>
      <c r="F1097" s="3" t="s">
        <v>1592</v>
      </c>
      <c r="G1097" s="4" t="s">
        <v>964</v>
      </c>
      <c r="H1097" s="4">
        <v>406</v>
      </c>
      <c r="I1097" s="4">
        <v>817</v>
      </c>
      <c r="K1097" s="3" t="s">
        <v>1560</v>
      </c>
      <c r="L1097" s="4" t="s">
        <v>1867</v>
      </c>
      <c r="M1097" s="4">
        <v>4.6429999999999998</v>
      </c>
      <c r="N1097" s="4">
        <v>6.1959999999999997</v>
      </c>
      <c r="O1097" s="5"/>
    </row>
    <row r="1098" spans="1:15" ht="15.75" thickBot="1" x14ac:dyDescent="0.3">
      <c r="A1098" s="3" t="s">
        <v>574</v>
      </c>
      <c r="B1098" s="4" t="s">
        <v>157</v>
      </c>
      <c r="C1098" s="4">
        <v>45</v>
      </c>
      <c r="D1098" s="4">
        <v>431</v>
      </c>
      <c r="F1098" s="3" t="s">
        <v>1593</v>
      </c>
      <c r="G1098" s="4" t="s">
        <v>1490</v>
      </c>
      <c r="H1098" s="4">
        <v>93</v>
      </c>
      <c r="I1098" s="4">
        <v>220</v>
      </c>
      <c r="K1098" s="3" t="s">
        <v>1561</v>
      </c>
      <c r="L1098" s="4" t="s">
        <v>1850</v>
      </c>
      <c r="M1098" s="4">
        <v>270</v>
      </c>
      <c r="N1098" s="4">
        <v>365</v>
      </c>
      <c r="O1098" s="5"/>
    </row>
    <row r="1099" spans="1:15" ht="15.75" thickBot="1" x14ac:dyDescent="0.3">
      <c r="A1099" s="3" t="s">
        <v>1595</v>
      </c>
      <c r="B1099" s="4" t="s">
        <v>181</v>
      </c>
      <c r="C1099" s="4">
        <v>56</v>
      </c>
      <c r="D1099" s="4">
        <v>713</v>
      </c>
      <c r="F1099" s="3" t="s">
        <v>1594</v>
      </c>
      <c r="G1099" s="4" t="s">
        <v>2166</v>
      </c>
      <c r="H1099" s="4">
        <v>1.206</v>
      </c>
      <c r="I1099" s="4">
        <v>1.627</v>
      </c>
      <c r="K1099" s="3" t="s">
        <v>1562</v>
      </c>
      <c r="L1099" s="4" t="s">
        <v>2403</v>
      </c>
      <c r="M1099" s="4">
        <v>410</v>
      </c>
      <c r="N1099" s="4">
        <v>477</v>
      </c>
      <c r="O1099" s="5"/>
    </row>
    <row r="1100" spans="1:15" ht="15.75" thickBot="1" x14ac:dyDescent="0.3">
      <c r="A1100" s="3" t="s">
        <v>1596</v>
      </c>
      <c r="B1100" s="4" t="s">
        <v>590</v>
      </c>
      <c r="C1100" s="4">
        <v>256</v>
      </c>
      <c r="D1100" s="4">
        <v>1.91</v>
      </c>
      <c r="F1100" s="3" t="s">
        <v>574</v>
      </c>
      <c r="G1100" s="4" t="s">
        <v>775</v>
      </c>
      <c r="H1100" s="4">
        <v>189</v>
      </c>
      <c r="I1100" s="4">
        <v>452</v>
      </c>
      <c r="K1100" s="3" t="s">
        <v>1563</v>
      </c>
      <c r="L1100" s="4" t="s">
        <v>1823</v>
      </c>
      <c r="M1100" s="4">
        <v>2.448</v>
      </c>
      <c r="N1100" s="4">
        <v>3.1779999999999999</v>
      </c>
      <c r="O1100" s="5"/>
    </row>
    <row r="1101" spans="1:15" ht="15.75" thickBot="1" x14ac:dyDescent="0.3">
      <c r="A1101" s="3" t="s">
        <v>1597</v>
      </c>
      <c r="B1101" s="4" t="s">
        <v>1598</v>
      </c>
      <c r="C1101" s="4">
        <v>4</v>
      </c>
      <c r="D1101" s="4">
        <v>207</v>
      </c>
      <c r="F1101" s="3" t="s">
        <v>1595</v>
      </c>
      <c r="G1101" s="4" t="s">
        <v>233</v>
      </c>
      <c r="H1101" s="4">
        <v>353</v>
      </c>
      <c r="I1101" s="4">
        <v>769</v>
      </c>
      <c r="K1101" s="3" t="s">
        <v>1564</v>
      </c>
      <c r="L1101" s="4" t="s">
        <v>1782</v>
      </c>
      <c r="M1101" s="4">
        <v>326</v>
      </c>
      <c r="N1101" s="4">
        <v>637</v>
      </c>
      <c r="O1101" s="5"/>
    </row>
    <row r="1102" spans="1:15" ht="15.75" thickBot="1" x14ac:dyDescent="0.3">
      <c r="A1102" s="3" t="s">
        <v>1599</v>
      </c>
      <c r="B1102" s="4" t="s">
        <v>25</v>
      </c>
      <c r="C1102" s="4">
        <v>130</v>
      </c>
      <c r="D1102" s="4">
        <v>987</v>
      </c>
      <c r="F1102" s="3" t="s">
        <v>1596</v>
      </c>
      <c r="G1102" s="4" t="s">
        <v>379</v>
      </c>
      <c r="H1102" s="4">
        <v>806</v>
      </c>
      <c r="I1102" s="4">
        <v>1.714</v>
      </c>
      <c r="K1102" s="3" t="s">
        <v>1566</v>
      </c>
      <c r="L1102" s="4" t="s">
        <v>1848</v>
      </c>
      <c r="M1102" s="4">
        <v>364</v>
      </c>
      <c r="N1102" s="4">
        <v>455</v>
      </c>
      <c r="O1102" s="5"/>
    </row>
    <row r="1103" spans="1:15" ht="15.75" thickBot="1" x14ac:dyDescent="0.3">
      <c r="A1103" s="3" t="s">
        <v>1600</v>
      </c>
      <c r="B1103" s="4" t="s">
        <v>1334</v>
      </c>
      <c r="C1103" s="4">
        <v>122</v>
      </c>
      <c r="D1103" s="4">
        <v>716</v>
      </c>
      <c r="F1103" s="3" t="s">
        <v>1597</v>
      </c>
      <c r="G1103" s="4" t="s">
        <v>1869</v>
      </c>
      <c r="H1103" s="4">
        <v>101</v>
      </c>
      <c r="I1103" s="4">
        <v>198</v>
      </c>
      <c r="K1103" s="3" t="s">
        <v>1567</v>
      </c>
      <c r="L1103" s="4" t="s">
        <v>1973</v>
      </c>
      <c r="M1103" s="4">
        <v>311</v>
      </c>
      <c r="N1103" s="4">
        <v>434</v>
      </c>
      <c r="O1103" s="5"/>
    </row>
    <row r="1104" spans="1:15" ht="15.75" thickBot="1" x14ac:dyDescent="0.3">
      <c r="A1104" s="3" t="s">
        <v>1601</v>
      </c>
      <c r="B1104" s="4" t="s">
        <v>1310</v>
      </c>
      <c r="C1104" s="4">
        <v>302</v>
      </c>
      <c r="D1104" s="4">
        <v>2.0760000000000001</v>
      </c>
      <c r="F1104" s="3" t="s">
        <v>1599</v>
      </c>
      <c r="G1104" s="4" t="s">
        <v>969</v>
      </c>
      <c r="H1104" s="4">
        <v>377</v>
      </c>
      <c r="I1104" s="4">
        <v>841</v>
      </c>
      <c r="K1104" s="3" t="s">
        <v>51</v>
      </c>
      <c r="L1104" s="4" t="s">
        <v>2023</v>
      </c>
      <c r="M1104" s="4">
        <v>237</v>
      </c>
      <c r="N1104" s="4">
        <v>316</v>
      </c>
      <c r="O1104" s="5"/>
    </row>
    <row r="1105" spans="1:15" ht="15.75" thickBot="1" x14ac:dyDescent="0.3">
      <c r="A1105" s="3" t="s">
        <v>1602</v>
      </c>
      <c r="B1105" s="4" t="s">
        <v>1603</v>
      </c>
      <c r="C1105" s="4">
        <v>42</v>
      </c>
      <c r="D1105" s="4">
        <v>379</v>
      </c>
      <c r="F1105" s="3" t="s">
        <v>1600</v>
      </c>
      <c r="G1105" s="4" t="s">
        <v>1874</v>
      </c>
      <c r="H1105" s="4">
        <v>328</v>
      </c>
      <c r="I1105" s="4">
        <v>675</v>
      </c>
      <c r="K1105" s="3" t="s">
        <v>1568</v>
      </c>
      <c r="L1105" s="4" t="s">
        <v>1676</v>
      </c>
      <c r="M1105" s="4">
        <v>277</v>
      </c>
      <c r="N1105" s="4">
        <v>334</v>
      </c>
      <c r="O1105" s="5"/>
    </row>
    <row r="1106" spans="1:15" ht="15.75" thickBot="1" x14ac:dyDescent="0.3">
      <c r="A1106" s="3" t="s">
        <v>1604</v>
      </c>
      <c r="B1106" s="4" t="s">
        <v>267</v>
      </c>
      <c r="C1106" s="4">
        <v>39</v>
      </c>
      <c r="D1106" s="4">
        <v>261</v>
      </c>
      <c r="F1106" s="3" t="s">
        <v>1601</v>
      </c>
      <c r="G1106" s="4" t="s">
        <v>1773</v>
      </c>
      <c r="H1106" s="4">
        <v>887</v>
      </c>
      <c r="I1106" s="4">
        <v>2.3490000000000002</v>
      </c>
      <c r="K1106" s="3" t="s">
        <v>1569</v>
      </c>
      <c r="L1106" s="4" t="s">
        <v>166</v>
      </c>
      <c r="M1106" s="4">
        <v>1.3220000000000001</v>
      </c>
      <c r="N1106" s="4">
        <v>2.008</v>
      </c>
      <c r="O1106" s="5"/>
    </row>
    <row r="1107" spans="1:15" ht="15.75" thickBot="1" x14ac:dyDescent="0.3">
      <c r="A1107" s="3" t="s">
        <v>1605</v>
      </c>
      <c r="B1107" s="4" t="s">
        <v>237</v>
      </c>
      <c r="C1107" s="4">
        <v>7</v>
      </c>
      <c r="D1107" s="4">
        <v>286</v>
      </c>
      <c r="F1107" s="3" t="s">
        <v>2167</v>
      </c>
      <c r="G1107" s="4" t="s">
        <v>688</v>
      </c>
      <c r="H1107" s="4">
        <v>159</v>
      </c>
      <c r="I1107" s="4">
        <v>390</v>
      </c>
      <c r="K1107" s="3" t="s">
        <v>2163</v>
      </c>
      <c r="L1107" s="4" t="s">
        <v>1364</v>
      </c>
      <c r="M1107" s="4">
        <v>175</v>
      </c>
      <c r="N1107" s="4">
        <v>406</v>
      </c>
      <c r="O1107" s="5"/>
    </row>
    <row r="1108" spans="1:15" ht="15.75" thickBot="1" x14ac:dyDescent="0.3">
      <c r="A1108" s="3" t="s">
        <v>1606</v>
      </c>
      <c r="B1108" s="4" t="s">
        <v>36</v>
      </c>
      <c r="C1108" s="4">
        <v>14</v>
      </c>
      <c r="D1108" s="4">
        <v>527</v>
      </c>
      <c r="F1108" s="3" t="s">
        <v>1604</v>
      </c>
      <c r="G1108" s="4" t="s">
        <v>149</v>
      </c>
      <c r="H1108" s="4">
        <v>68</v>
      </c>
      <c r="I1108" s="4">
        <v>317</v>
      </c>
      <c r="K1108" s="3" t="s">
        <v>1572</v>
      </c>
      <c r="L1108" s="4" t="s">
        <v>1928</v>
      </c>
      <c r="M1108" s="4">
        <v>192</v>
      </c>
      <c r="N1108" s="4">
        <v>274</v>
      </c>
      <c r="O1108" s="5"/>
    </row>
    <row r="1109" spans="1:15" ht="15.75" thickBot="1" x14ac:dyDescent="0.3">
      <c r="A1109" s="3" t="s">
        <v>1607</v>
      </c>
      <c r="B1109" s="4" t="s">
        <v>942</v>
      </c>
      <c r="C1109" s="4">
        <v>200</v>
      </c>
      <c r="D1109" s="4">
        <v>623</v>
      </c>
      <c r="F1109" s="3" t="s">
        <v>1605</v>
      </c>
      <c r="G1109" s="4" t="s">
        <v>936</v>
      </c>
      <c r="H1109" s="4">
        <v>53</v>
      </c>
      <c r="I1109" s="4">
        <v>329</v>
      </c>
      <c r="K1109" s="3" t="s">
        <v>1573</v>
      </c>
      <c r="L1109" s="4" t="s">
        <v>1704</v>
      </c>
      <c r="M1109" s="4">
        <v>955</v>
      </c>
      <c r="N1109" s="4">
        <v>1.3280000000000001</v>
      </c>
      <c r="O1109" s="5"/>
    </row>
    <row r="1110" spans="1:15" ht="15.75" thickBot="1" x14ac:dyDescent="0.3">
      <c r="A1110" s="3" t="s">
        <v>1608</v>
      </c>
      <c r="B1110" s="4" t="s">
        <v>867</v>
      </c>
      <c r="C1110" s="4">
        <v>320.30599999999998</v>
      </c>
      <c r="D1110" s="4">
        <v>398.32799999999997</v>
      </c>
      <c r="F1110" s="3" t="s">
        <v>1606</v>
      </c>
      <c r="G1110" s="4" t="s">
        <v>2168</v>
      </c>
      <c r="H1110" s="4">
        <v>153</v>
      </c>
      <c r="I1110" s="4">
        <v>520</v>
      </c>
      <c r="K1110" s="3" t="s">
        <v>1574</v>
      </c>
      <c r="L1110" s="4" t="s">
        <v>1825</v>
      </c>
      <c r="M1110" s="4">
        <v>3.278</v>
      </c>
      <c r="N1110" s="4">
        <v>4.0140000000000002</v>
      </c>
      <c r="O1110" s="5"/>
    </row>
    <row r="1111" spans="1:15" ht="15.75" thickBot="1" x14ac:dyDescent="0.3">
      <c r="A1111" s="3" t="s">
        <v>1609</v>
      </c>
      <c r="B1111" s="4" t="s">
        <v>154</v>
      </c>
      <c r="C1111" s="4">
        <v>3.8260000000000001</v>
      </c>
      <c r="D1111" s="4">
        <v>9.8960000000000008</v>
      </c>
      <c r="F1111" s="3" t="s">
        <v>1607</v>
      </c>
      <c r="G1111" s="4" t="s">
        <v>886</v>
      </c>
      <c r="H1111" s="4">
        <v>454</v>
      </c>
      <c r="I1111" s="4">
        <v>793</v>
      </c>
      <c r="K1111" s="3" t="s">
        <v>1575</v>
      </c>
      <c r="L1111" s="4" t="s">
        <v>2086</v>
      </c>
      <c r="M1111" s="4">
        <v>1.875</v>
      </c>
      <c r="N1111" s="4">
        <v>2.2029999999999998</v>
      </c>
      <c r="O1111" s="5"/>
    </row>
    <row r="1112" spans="1:15" ht="15.75" thickBot="1" x14ac:dyDescent="0.3">
      <c r="A1112" s="3" t="s">
        <v>1610</v>
      </c>
      <c r="B1112" s="4" t="s">
        <v>732</v>
      </c>
      <c r="C1112" s="4">
        <v>248</v>
      </c>
      <c r="D1112" s="4">
        <v>590</v>
      </c>
      <c r="F1112" s="3" t="s">
        <v>1608</v>
      </c>
      <c r="G1112" s="4" t="s">
        <v>2169</v>
      </c>
      <c r="H1112" s="4">
        <v>573.16800000000001</v>
      </c>
      <c r="I1112" s="4">
        <v>610.66800000000001</v>
      </c>
      <c r="K1112" s="3" t="s">
        <v>1576</v>
      </c>
      <c r="L1112" s="4" t="s">
        <v>2307</v>
      </c>
      <c r="M1112" s="4">
        <v>312</v>
      </c>
      <c r="N1112" s="4">
        <v>373</v>
      </c>
      <c r="O1112" s="5"/>
    </row>
    <row r="1113" spans="1:15" ht="15.75" thickBot="1" x14ac:dyDescent="0.3">
      <c r="A1113" s="3" t="s">
        <v>1611</v>
      </c>
      <c r="B1113" s="4" t="s">
        <v>577</v>
      </c>
      <c r="C1113" s="4">
        <v>303</v>
      </c>
      <c r="D1113" s="4">
        <v>2.145</v>
      </c>
      <c r="F1113" s="3" t="s">
        <v>1609</v>
      </c>
      <c r="G1113" s="4" t="s">
        <v>1959</v>
      </c>
      <c r="H1113" s="4">
        <v>12.647</v>
      </c>
      <c r="I1113" s="4">
        <v>16.344000000000001</v>
      </c>
      <c r="K1113" s="3" t="s">
        <v>1577</v>
      </c>
      <c r="L1113" s="4" t="s">
        <v>2054</v>
      </c>
      <c r="M1113" s="4">
        <v>209</v>
      </c>
      <c r="N1113" s="4">
        <v>247</v>
      </c>
      <c r="O1113" s="5"/>
    </row>
    <row r="1114" spans="1:15" ht="15.75" thickBot="1" x14ac:dyDescent="0.3">
      <c r="A1114" s="3" t="s">
        <v>1612</v>
      </c>
      <c r="B1114" s="4" t="s">
        <v>1443</v>
      </c>
      <c r="C1114" s="4">
        <v>2.8090000000000002</v>
      </c>
      <c r="D1114" s="4">
        <v>5.016</v>
      </c>
      <c r="F1114" s="3" t="s">
        <v>1610</v>
      </c>
      <c r="G1114" s="4" t="s">
        <v>2022</v>
      </c>
      <c r="H1114" s="4">
        <v>824</v>
      </c>
      <c r="I1114" s="4">
        <v>946</v>
      </c>
      <c r="K1114" s="3" t="s">
        <v>1578</v>
      </c>
      <c r="L1114" s="4" t="s">
        <v>878</v>
      </c>
      <c r="M1114" s="4">
        <v>431</v>
      </c>
      <c r="N1114" s="4">
        <v>567</v>
      </c>
      <c r="O1114" s="5"/>
    </row>
    <row r="1115" spans="1:15" ht="15.75" thickBot="1" x14ac:dyDescent="0.3">
      <c r="A1115" s="3" t="s">
        <v>1613</v>
      </c>
      <c r="B1115" s="4" t="s">
        <v>209</v>
      </c>
      <c r="C1115" s="4">
        <v>281</v>
      </c>
      <c r="D1115" s="4">
        <v>1.236</v>
      </c>
      <c r="F1115" s="3" t="s">
        <v>1611</v>
      </c>
      <c r="G1115" s="4" t="s">
        <v>2028</v>
      </c>
      <c r="H1115" s="4">
        <v>1.33</v>
      </c>
      <c r="I1115" s="4">
        <v>2.907</v>
      </c>
      <c r="K1115" s="3" t="s">
        <v>1579</v>
      </c>
      <c r="L1115" s="4" t="s">
        <v>857</v>
      </c>
      <c r="M1115" s="4">
        <v>231</v>
      </c>
      <c r="N1115" s="4">
        <v>293</v>
      </c>
      <c r="O1115" s="5"/>
    </row>
    <row r="1116" spans="1:15" ht="15.75" thickBot="1" x14ac:dyDescent="0.3">
      <c r="A1116" s="3" t="s">
        <v>1614</v>
      </c>
      <c r="B1116" s="4" t="s">
        <v>618</v>
      </c>
      <c r="C1116" s="4">
        <v>85</v>
      </c>
      <c r="D1116" s="4">
        <v>424</v>
      </c>
      <c r="F1116" s="3" t="s">
        <v>1612</v>
      </c>
      <c r="G1116" s="4" t="s">
        <v>1887</v>
      </c>
      <c r="H1116" s="4">
        <v>8.6790000000000003</v>
      </c>
      <c r="I1116" s="4">
        <v>9.7379999999999995</v>
      </c>
      <c r="K1116" s="3" t="s">
        <v>1580</v>
      </c>
      <c r="L1116" s="4" t="s">
        <v>1392</v>
      </c>
      <c r="M1116" s="4">
        <v>220</v>
      </c>
      <c r="N1116" s="4">
        <v>331</v>
      </c>
      <c r="O1116" s="5"/>
    </row>
    <row r="1117" spans="1:15" ht="15.75" thickBot="1" x14ac:dyDescent="0.3">
      <c r="A1117" s="3" t="s">
        <v>1615</v>
      </c>
      <c r="B1117" s="4" t="s">
        <v>1616</v>
      </c>
      <c r="C1117" s="4">
        <v>100</v>
      </c>
      <c r="D1117" s="4">
        <v>485</v>
      </c>
      <c r="F1117" s="3" t="s">
        <v>1613</v>
      </c>
      <c r="G1117" s="4" t="s">
        <v>1894</v>
      </c>
      <c r="H1117" s="4">
        <v>888</v>
      </c>
      <c r="I1117" s="4">
        <v>1.4910000000000001</v>
      </c>
      <c r="K1117" s="3" t="s">
        <v>1581</v>
      </c>
      <c r="L1117" s="4" t="s">
        <v>2092</v>
      </c>
      <c r="M1117" s="4">
        <v>1.02</v>
      </c>
      <c r="N1117" s="4">
        <v>1.1419999999999999</v>
      </c>
      <c r="O1117" s="5"/>
    </row>
    <row r="1118" spans="1:15" ht="15.75" thickBot="1" x14ac:dyDescent="0.3">
      <c r="A1118" s="3" t="s">
        <v>1617</v>
      </c>
      <c r="B1118" s="4" t="s">
        <v>894</v>
      </c>
      <c r="C1118" s="4">
        <v>6.0250000000000004</v>
      </c>
      <c r="D1118" s="4">
        <v>9.2460000000000004</v>
      </c>
      <c r="F1118" s="3" t="s">
        <v>1614</v>
      </c>
      <c r="G1118" s="4" t="s">
        <v>1627</v>
      </c>
      <c r="H1118" s="4">
        <v>315</v>
      </c>
      <c r="I1118" s="4">
        <v>459</v>
      </c>
      <c r="K1118" s="3" t="s">
        <v>1583</v>
      </c>
      <c r="L1118" s="4" t="s">
        <v>2351</v>
      </c>
      <c r="M1118" s="4">
        <v>107</v>
      </c>
      <c r="N1118" s="4">
        <v>108</v>
      </c>
      <c r="O1118" s="5"/>
    </row>
    <row r="1119" spans="1:15" ht="15.75" thickBot="1" x14ac:dyDescent="0.3">
      <c r="A1119" s="3" t="s">
        <v>1618</v>
      </c>
      <c r="B1119" s="4" t="s">
        <v>1619</v>
      </c>
      <c r="C1119" s="4">
        <v>658</v>
      </c>
      <c r="D1119" s="4">
        <v>1.006</v>
      </c>
      <c r="F1119" s="3" t="s">
        <v>1615</v>
      </c>
      <c r="G1119" s="4" t="s">
        <v>878</v>
      </c>
      <c r="H1119" s="4">
        <v>611</v>
      </c>
      <c r="I1119" s="4">
        <v>803</v>
      </c>
      <c r="K1119" s="3" t="s">
        <v>1584</v>
      </c>
      <c r="L1119" s="4" t="s">
        <v>2092</v>
      </c>
      <c r="M1119" s="4">
        <v>648</v>
      </c>
      <c r="N1119" s="4">
        <v>725</v>
      </c>
      <c r="O1119" s="5"/>
    </row>
    <row r="1120" spans="1:15" ht="27" thickBot="1" x14ac:dyDescent="0.3">
      <c r="A1120" s="3" t="s">
        <v>1620</v>
      </c>
      <c r="B1120" s="4" t="s">
        <v>837</v>
      </c>
      <c r="C1120" s="4">
        <v>789</v>
      </c>
      <c r="D1120" s="4">
        <v>1.274</v>
      </c>
      <c r="F1120" s="3" t="s">
        <v>1617</v>
      </c>
      <c r="G1120" s="4" t="s">
        <v>468</v>
      </c>
      <c r="H1120" s="4">
        <v>12.766</v>
      </c>
      <c r="I1120" s="4">
        <v>14.361000000000001</v>
      </c>
      <c r="K1120" s="3" t="s">
        <v>2406</v>
      </c>
      <c r="L1120" s="4" t="s">
        <v>2303</v>
      </c>
      <c r="M1120" s="4">
        <v>265</v>
      </c>
      <c r="N1120" s="4">
        <v>309</v>
      </c>
      <c r="O1120" s="5"/>
    </row>
    <row r="1121" spans="1:15" ht="15.75" thickBot="1" x14ac:dyDescent="0.3">
      <c r="A1121" s="3" t="s">
        <v>1621</v>
      </c>
      <c r="B1121" s="4" t="s">
        <v>1622</v>
      </c>
      <c r="C1121" s="4">
        <v>376</v>
      </c>
      <c r="D1121" s="4">
        <v>715</v>
      </c>
      <c r="F1121" s="3" t="s">
        <v>2170</v>
      </c>
      <c r="G1121" s="4" t="s">
        <v>2086</v>
      </c>
      <c r="H1121" s="4">
        <v>1.55</v>
      </c>
      <c r="I1121" s="4">
        <v>1.82</v>
      </c>
      <c r="K1121" s="3" t="s">
        <v>1586</v>
      </c>
      <c r="L1121" s="4" t="s">
        <v>829</v>
      </c>
      <c r="M1121" s="4">
        <v>5.133</v>
      </c>
      <c r="N1121" s="4">
        <v>7.6440000000000001</v>
      </c>
      <c r="O1121" s="5"/>
    </row>
    <row r="1122" spans="1:15" ht="15.75" thickBot="1" x14ac:dyDescent="0.3">
      <c r="A1122" s="3" t="s">
        <v>1623</v>
      </c>
      <c r="B1122" s="4" t="s">
        <v>805</v>
      </c>
      <c r="C1122" s="4">
        <v>77</v>
      </c>
      <c r="D1122" s="4">
        <v>245</v>
      </c>
      <c r="F1122" s="3" t="s">
        <v>1618</v>
      </c>
      <c r="G1122" s="4" t="s">
        <v>483</v>
      </c>
      <c r="H1122" s="4">
        <v>1.41</v>
      </c>
      <c r="I1122" s="4">
        <v>1.534</v>
      </c>
      <c r="K1122" s="3" t="s">
        <v>2407</v>
      </c>
      <c r="L1122" s="4" t="s">
        <v>1911</v>
      </c>
      <c r="M1122" s="4">
        <v>361</v>
      </c>
      <c r="N1122" s="4">
        <v>703</v>
      </c>
      <c r="O1122" s="5"/>
    </row>
    <row r="1123" spans="1:15" ht="15.75" thickBot="1" x14ac:dyDescent="0.3">
      <c r="A1123" s="3" t="s">
        <v>1624</v>
      </c>
      <c r="B1123" s="4" t="s">
        <v>1625</v>
      </c>
      <c r="C1123" s="4">
        <v>2.6789999999999998</v>
      </c>
      <c r="D1123" s="4">
        <v>3.5990000000000002</v>
      </c>
      <c r="F1123" s="3" t="s">
        <v>1621</v>
      </c>
      <c r="G1123" s="4" t="s">
        <v>1883</v>
      </c>
      <c r="H1123" s="4">
        <v>2.0950000000000002</v>
      </c>
      <c r="I1123" s="4">
        <v>2.2599999999999998</v>
      </c>
      <c r="K1123" s="3" t="s">
        <v>2408</v>
      </c>
      <c r="L1123" s="4" t="s">
        <v>2056</v>
      </c>
      <c r="M1123" s="4">
        <v>138</v>
      </c>
      <c r="N1123" s="4">
        <v>255</v>
      </c>
      <c r="O1123" s="5"/>
    </row>
    <row r="1124" spans="1:15" ht="15.75" thickBot="1" x14ac:dyDescent="0.3">
      <c r="A1124" s="3" t="s">
        <v>1626</v>
      </c>
      <c r="B1124" s="4" t="s">
        <v>291</v>
      </c>
      <c r="C1124" s="4">
        <v>125</v>
      </c>
      <c r="D1124" s="4">
        <v>567</v>
      </c>
      <c r="F1124" s="3" t="s">
        <v>1623</v>
      </c>
      <c r="G1124" s="4" t="s">
        <v>878</v>
      </c>
      <c r="H1124" s="4">
        <v>229</v>
      </c>
      <c r="I1124" s="4">
        <v>301</v>
      </c>
      <c r="K1124" s="3" t="s">
        <v>1589</v>
      </c>
      <c r="L1124" s="4" t="s">
        <v>1903</v>
      </c>
      <c r="M1124" s="4">
        <v>262</v>
      </c>
      <c r="N1124" s="4">
        <v>434</v>
      </c>
      <c r="O1124" s="5"/>
    </row>
    <row r="1125" spans="1:15" ht="15.75" thickBot="1" x14ac:dyDescent="0.3">
      <c r="A1125" s="3" t="s">
        <v>651</v>
      </c>
      <c r="B1125" s="4" t="s">
        <v>1627</v>
      </c>
      <c r="C1125" s="4">
        <v>783</v>
      </c>
      <c r="D1125" s="4">
        <v>1.141</v>
      </c>
      <c r="F1125" s="3" t="s">
        <v>1624</v>
      </c>
      <c r="G1125" s="4" t="s">
        <v>2171</v>
      </c>
      <c r="H1125" s="4">
        <v>4.798</v>
      </c>
      <c r="I1125" s="4">
        <v>5.2210000000000001</v>
      </c>
      <c r="K1125" s="3" t="s">
        <v>1590</v>
      </c>
      <c r="L1125" s="4" t="s">
        <v>2018</v>
      </c>
      <c r="M1125" s="4">
        <v>492</v>
      </c>
      <c r="N1125" s="4">
        <v>703</v>
      </c>
      <c r="O1125" s="5"/>
    </row>
    <row r="1126" spans="1:15" ht="15.75" thickBot="1" x14ac:dyDescent="0.3">
      <c r="A1126" s="3" t="s">
        <v>1628</v>
      </c>
      <c r="B1126" s="4" t="s">
        <v>1629</v>
      </c>
      <c r="C1126" s="4">
        <v>538</v>
      </c>
      <c r="D1126" s="4">
        <v>699</v>
      </c>
      <c r="F1126" s="3" t="s">
        <v>1626</v>
      </c>
      <c r="G1126" s="4" t="s">
        <v>1903</v>
      </c>
      <c r="H1126" s="4">
        <v>443</v>
      </c>
      <c r="I1126" s="4">
        <v>734</v>
      </c>
      <c r="K1126" s="3" t="s">
        <v>1591</v>
      </c>
      <c r="L1126" s="4" t="s">
        <v>2062</v>
      </c>
      <c r="M1126" s="4">
        <v>179</v>
      </c>
      <c r="N1126" s="4">
        <v>327</v>
      </c>
      <c r="O1126" s="5"/>
    </row>
    <row r="1127" spans="1:15" ht="15.75" thickBot="1" x14ac:dyDescent="0.3">
      <c r="A1127" s="3" t="s">
        <v>1630</v>
      </c>
      <c r="B1127" s="4" t="s">
        <v>736</v>
      </c>
      <c r="C1127" s="4">
        <v>1.1859999999999999</v>
      </c>
      <c r="D1127" s="4">
        <v>3.4670000000000001</v>
      </c>
      <c r="F1127" s="3" t="s">
        <v>651</v>
      </c>
      <c r="G1127" s="4" t="s">
        <v>2124</v>
      </c>
      <c r="H1127" s="4">
        <v>1.359</v>
      </c>
      <c r="I1127" s="4">
        <v>1.5389999999999999</v>
      </c>
      <c r="K1127" s="3" t="s">
        <v>1592</v>
      </c>
      <c r="L1127" s="4" t="s">
        <v>1806</v>
      </c>
      <c r="M1127" s="4">
        <v>538</v>
      </c>
      <c r="N1127" s="4">
        <v>919</v>
      </c>
      <c r="O1127" s="5"/>
    </row>
    <row r="1128" spans="1:15" ht="15.75" thickBot="1" x14ac:dyDescent="0.3">
      <c r="A1128" s="3" t="s">
        <v>826</v>
      </c>
      <c r="B1128" s="4" t="s">
        <v>114</v>
      </c>
      <c r="C1128" s="4">
        <v>174</v>
      </c>
      <c r="D1128" s="4">
        <v>477</v>
      </c>
      <c r="F1128" s="3" t="s">
        <v>1628</v>
      </c>
      <c r="G1128" s="4" t="s">
        <v>1883</v>
      </c>
      <c r="H1128" s="4">
        <v>882</v>
      </c>
      <c r="I1128" s="4">
        <v>952</v>
      </c>
      <c r="K1128" s="3" t="s">
        <v>2409</v>
      </c>
      <c r="L1128" s="4" t="s">
        <v>2229</v>
      </c>
      <c r="M1128" s="4">
        <v>173</v>
      </c>
      <c r="N1128" s="4">
        <v>238</v>
      </c>
      <c r="O1128" s="5"/>
    </row>
    <row r="1129" spans="1:15" ht="15.75" thickBot="1" x14ac:dyDescent="0.3">
      <c r="A1129" s="3" t="s">
        <v>1631</v>
      </c>
      <c r="B1129" s="4" t="s">
        <v>1632</v>
      </c>
      <c r="C1129" s="4">
        <v>215</v>
      </c>
      <c r="D1129" s="4">
        <v>633</v>
      </c>
      <c r="F1129" s="3" t="s">
        <v>1630</v>
      </c>
      <c r="G1129" s="4" t="s">
        <v>1950</v>
      </c>
      <c r="H1129" s="4">
        <v>5.1520000000000001</v>
      </c>
      <c r="I1129" s="4">
        <v>6.1040000000000001</v>
      </c>
      <c r="K1129" s="3" t="s">
        <v>1594</v>
      </c>
      <c r="L1129" s="4" t="s">
        <v>1657</v>
      </c>
      <c r="M1129" s="4">
        <v>1.798</v>
      </c>
      <c r="N1129" s="4">
        <v>2.198</v>
      </c>
      <c r="O1129" s="5"/>
    </row>
    <row r="1130" spans="1:15" ht="15.75" thickBot="1" x14ac:dyDescent="0.3">
      <c r="A1130" s="3" t="s">
        <v>1633</v>
      </c>
      <c r="B1130" s="4" t="s">
        <v>1634</v>
      </c>
      <c r="C1130" s="4">
        <v>681</v>
      </c>
      <c r="D1130" s="4">
        <v>1.375</v>
      </c>
      <c r="F1130" s="3" t="s">
        <v>826</v>
      </c>
      <c r="G1130" s="4" t="s">
        <v>682</v>
      </c>
      <c r="H1130" s="4">
        <v>618</v>
      </c>
      <c r="I1130" s="4">
        <v>774</v>
      </c>
      <c r="K1130" s="3" t="s">
        <v>574</v>
      </c>
      <c r="L1130" s="4" t="s">
        <v>830</v>
      </c>
      <c r="M1130" s="4">
        <v>281</v>
      </c>
      <c r="N1130" s="4">
        <v>488</v>
      </c>
      <c r="O1130" s="5"/>
    </row>
    <row r="1131" spans="1:15" ht="15.75" thickBot="1" x14ac:dyDescent="0.3">
      <c r="A1131" s="3" t="s">
        <v>1635</v>
      </c>
      <c r="B1131" s="4" t="s">
        <v>501</v>
      </c>
      <c r="C1131" s="4">
        <v>51</v>
      </c>
      <c r="D1131" s="4">
        <v>340</v>
      </c>
      <c r="F1131" s="3" t="s">
        <v>1631</v>
      </c>
      <c r="G1131" s="4" t="s">
        <v>1996</v>
      </c>
      <c r="H1131" s="4">
        <v>855</v>
      </c>
      <c r="I1131" s="4">
        <v>970</v>
      </c>
      <c r="K1131" s="3" t="s">
        <v>2410</v>
      </c>
      <c r="L1131" s="4" t="s">
        <v>1891</v>
      </c>
      <c r="M1131" s="4">
        <v>241</v>
      </c>
      <c r="N1131" s="4">
        <v>355</v>
      </c>
      <c r="O1131" s="5"/>
    </row>
    <row r="1132" spans="1:15" ht="15.75" thickBot="1" x14ac:dyDescent="0.3">
      <c r="A1132" s="3" t="s">
        <v>1636</v>
      </c>
      <c r="B1132" s="4" t="s">
        <v>491</v>
      </c>
      <c r="C1132" s="4">
        <v>65</v>
      </c>
      <c r="D1132" s="4">
        <v>642</v>
      </c>
      <c r="F1132" s="3" t="s">
        <v>1633</v>
      </c>
      <c r="G1132" s="4" t="s">
        <v>1971</v>
      </c>
      <c r="H1132" s="4">
        <v>2.6869999999999998</v>
      </c>
      <c r="I1132" s="4">
        <v>2.9380000000000002</v>
      </c>
      <c r="K1132" s="3" t="s">
        <v>1595</v>
      </c>
      <c r="L1132" s="4" t="s">
        <v>1619</v>
      </c>
      <c r="M1132" s="4">
        <v>670</v>
      </c>
      <c r="N1132" s="4">
        <v>1.024</v>
      </c>
      <c r="O1132" s="5"/>
    </row>
    <row r="1133" spans="1:15" ht="15.75" thickBot="1" x14ac:dyDescent="0.3">
      <c r="A1133" s="3" t="s">
        <v>1637</v>
      </c>
      <c r="B1133" s="4" t="s">
        <v>1638</v>
      </c>
      <c r="C1133" s="4">
        <v>477</v>
      </c>
      <c r="D1133" s="4">
        <v>1.486</v>
      </c>
      <c r="F1133" s="3" t="s">
        <v>1635</v>
      </c>
      <c r="G1133" s="4" t="s">
        <v>829</v>
      </c>
      <c r="H1133" s="4">
        <v>276</v>
      </c>
      <c r="I1133" s="4">
        <v>411</v>
      </c>
      <c r="K1133" s="3" t="s">
        <v>1596</v>
      </c>
      <c r="L1133" s="4" t="s">
        <v>2011</v>
      </c>
      <c r="M1133" s="4">
        <v>1.2729999999999999</v>
      </c>
      <c r="N1133" s="4">
        <v>1.8380000000000001</v>
      </c>
      <c r="O1133" s="5"/>
    </row>
    <row r="1134" spans="1:15" ht="15.75" thickBot="1" x14ac:dyDescent="0.3">
      <c r="A1134" s="3" t="s">
        <v>1639</v>
      </c>
      <c r="B1134" s="4" t="s">
        <v>1638</v>
      </c>
      <c r="C1134" s="4">
        <v>477</v>
      </c>
      <c r="D1134" s="4">
        <v>1.486</v>
      </c>
      <c r="F1134" s="3" t="s">
        <v>1636</v>
      </c>
      <c r="G1134" s="4" t="s">
        <v>694</v>
      </c>
      <c r="H1134" s="4">
        <v>716</v>
      </c>
      <c r="I1134" s="4">
        <v>1.0109999999999999</v>
      </c>
      <c r="K1134" s="3" t="s">
        <v>1597</v>
      </c>
      <c r="L1134" s="4" t="s">
        <v>682</v>
      </c>
      <c r="M1134" s="4">
        <v>178</v>
      </c>
      <c r="N1134" s="4">
        <v>223</v>
      </c>
      <c r="O1134" s="5"/>
    </row>
    <row r="1135" spans="1:15" ht="15.75" thickBot="1" x14ac:dyDescent="0.3">
      <c r="A1135" s="3" t="s">
        <v>1640</v>
      </c>
      <c r="B1135" s="4" t="s">
        <v>291</v>
      </c>
      <c r="C1135" s="4">
        <v>563</v>
      </c>
      <c r="D1135" s="4">
        <v>2.548</v>
      </c>
      <c r="F1135" s="3" t="s">
        <v>1637</v>
      </c>
      <c r="G1135" s="4" t="s">
        <v>2172</v>
      </c>
      <c r="H1135" s="4">
        <v>1.4119999999999999</v>
      </c>
      <c r="I1135" s="4">
        <v>2.2130000000000001</v>
      </c>
      <c r="K1135" s="3" t="s">
        <v>1599</v>
      </c>
      <c r="L1135" s="4" t="s">
        <v>1997</v>
      </c>
      <c r="M1135" s="4">
        <v>646</v>
      </c>
      <c r="N1135" s="4">
        <v>913</v>
      </c>
      <c r="O1135" s="5"/>
    </row>
    <row r="1136" spans="1:15" ht="15.75" thickBot="1" x14ac:dyDescent="0.3">
      <c r="A1136" s="3" t="s">
        <v>1641</v>
      </c>
      <c r="B1136" s="4" t="s">
        <v>291</v>
      </c>
      <c r="C1136" s="4">
        <v>563</v>
      </c>
      <c r="D1136" s="4">
        <v>2.548</v>
      </c>
      <c r="F1136" s="3" t="s">
        <v>1639</v>
      </c>
      <c r="G1136" s="4" t="s">
        <v>2172</v>
      </c>
      <c r="H1136" s="4">
        <v>1.4119999999999999</v>
      </c>
      <c r="I1136" s="4">
        <v>2.2130000000000001</v>
      </c>
      <c r="K1136" s="3" t="s">
        <v>1600</v>
      </c>
      <c r="L1136" s="4" t="s">
        <v>1949</v>
      </c>
      <c r="M1136" s="4">
        <v>449</v>
      </c>
      <c r="N1136" s="4">
        <v>702</v>
      </c>
      <c r="O1136" s="5"/>
    </row>
    <row r="1137" spans="1:15" ht="15.75" thickBot="1" x14ac:dyDescent="0.3">
      <c r="A1137" s="3" t="s">
        <v>1642</v>
      </c>
      <c r="B1137" s="4" t="s">
        <v>1643</v>
      </c>
      <c r="C1137" s="4">
        <v>274.03199999999998</v>
      </c>
      <c r="D1137" s="4">
        <v>320.05099999999999</v>
      </c>
      <c r="F1137" s="3" t="s">
        <v>1640</v>
      </c>
      <c r="G1137" s="4" t="s">
        <v>1361</v>
      </c>
      <c r="H1137" s="4">
        <v>2.3450000000000002</v>
      </c>
      <c r="I1137" s="4">
        <v>3.6139999999999999</v>
      </c>
      <c r="K1137" s="3" t="s">
        <v>1601</v>
      </c>
      <c r="L1137" s="4" t="s">
        <v>788</v>
      </c>
      <c r="M1137" s="4">
        <v>1.7050000000000001</v>
      </c>
      <c r="N1137" s="4">
        <v>3.1960000000000002</v>
      </c>
      <c r="O1137" s="5"/>
    </row>
    <row r="1138" spans="1:15" ht="15.75" thickBot="1" x14ac:dyDescent="0.3">
      <c r="A1138" s="3" t="s">
        <v>1644</v>
      </c>
      <c r="B1138" s="4" t="s">
        <v>1645</v>
      </c>
      <c r="C1138" s="4">
        <v>1.6040000000000001</v>
      </c>
      <c r="D1138" s="4">
        <v>2.347</v>
      </c>
      <c r="F1138" s="3" t="s">
        <v>1641</v>
      </c>
      <c r="G1138" s="4" t="s">
        <v>1361</v>
      </c>
      <c r="H1138" s="4">
        <v>2.3450000000000002</v>
      </c>
      <c r="I1138" s="4">
        <v>3.6139999999999999</v>
      </c>
      <c r="K1138" s="3" t="s">
        <v>2411</v>
      </c>
      <c r="L1138" s="4" t="s">
        <v>686</v>
      </c>
      <c r="M1138" s="4">
        <v>174</v>
      </c>
      <c r="N1138" s="4">
        <v>253</v>
      </c>
      <c r="O1138" s="5"/>
    </row>
    <row r="1139" spans="1:15" ht="15.75" thickBot="1" x14ac:dyDescent="0.3">
      <c r="A1139" s="3" t="s">
        <v>1646</v>
      </c>
      <c r="B1139" s="4" t="s">
        <v>1379</v>
      </c>
      <c r="C1139" s="4">
        <v>1.274</v>
      </c>
      <c r="D1139" s="4">
        <v>3.238</v>
      </c>
      <c r="F1139" s="3" t="s">
        <v>1642</v>
      </c>
      <c r="G1139" s="4" t="s">
        <v>2095</v>
      </c>
      <c r="H1139" s="4">
        <v>465.572</v>
      </c>
      <c r="I1139" s="4">
        <v>484.07400000000001</v>
      </c>
      <c r="K1139" s="3" t="s">
        <v>2167</v>
      </c>
      <c r="L1139" s="4" t="s">
        <v>1441</v>
      </c>
      <c r="M1139" s="4">
        <v>168</v>
      </c>
      <c r="N1139" s="4">
        <v>325</v>
      </c>
      <c r="O1139" s="5"/>
    </row>
    <row r="1140" spans="1:15" ht="15.75" thickBot="1" x14ac:dyDescent="0.3">
      <c r="A1140" s="3" t="s">
        <v>1647</v>
      </c>
      <c r="B1140" s="4" t="s">
        <v>1648</v>
      </c>
      <c r="C1140" s="4">
        <v>166</v>
      </c>
      <c r="D1140" s="4">
        <v>493</v>
      </c>
      <c r="F1140" s="3" t="s">
        <v>1644</v>
      </c>
      <c r="G1140" s="4" t="s">
        <v>2173</v>
      </c>
      <c r="H1140" s="4">
        <v>3.8290000000000002</v>
      </c>
      <c r="I1140" s="4">
        <v>4.1520000000000001</v>
      </c>
      <c r="K1140" s="3" t="s">
        <v>1604</v>
      </c>
      <c r="L1140" s="4" t="s">
        <v>882</v>
      </c>
      <c r="M1140" s="4">
        <v>134</v>
      </c>
      <c r="N1140" s="4">
        <v>444</v>
      </c>
      <c r="O1140" s="5"/>
    </row>
    <row r="1141" spans="1:15" ht="15.75" thickBot="1" x14ac:dyDescent="0.3">
      <c r="A1141" s="3" t="s">
        <v>1649</v>
      </c>
      <c r="B1141" s="4" t="s">
        <v>1650</v>
      </c>
      <c r="C1141" s="4">
        <v>413</v>
      </c>
      <c r="D1141" s="4">
        <v>772</v>
      </c>
      <c r="F1141" s="3" t="s">
        <v>2174</v>
      </c>
      <c r="G1141" s="4" t="s">
        <v>1853</v>
      </c>
      <c r="H1141" s="4">
        <v>4.5540000000000003</v>
      </c>
      <c r="I1141" s="4">
        <v>5.4969999999999999</v>
      </c>
      <c r="K1141" s="3" t="s">
        <v>1605</v>
      </c>
      <c r="L1141" s="4" t="s">
        <v>2261</v>
      </c>
      <c r="M1141" s="4">
        <v>176</v>
      </c>
      <c r="N1141" s="4">
        <v>397</v>
      </c>
      <c r="O1141" s="5"/>
    </row>
    <row r="1142" spans="1:15" ht="15.75" thickBot="1" x14ac:dyDescent="0.3">
      <c r="A1142" s="3" t="s">
        <v>1651</v>
      </c>
      <c r="B1142" s="4" t="s">
        <v>1652</v>
      </c>
      <c r="C1142" s="4">
        <v>5.3109999999999999</v>
      </c>
      <c r="D1142" s="4">
        <v>7.7619999999999996</v>
      </c>
      <c r="F1142" s="3" t="s">
        <v>1647</v>
      </c>
      <c r="G1142" s="4" t="s">
        <v>2175</v>
      </c>
      <c r="H1142" s="4">
        <v>369</v>
      </c>
      <c r="I1142" s="4">
        <v>488</v>
      </c>
      <c r="K1142" s="3" t="s">
        <v>1606</v>
      </c>
      <c r="L1142" s="4" t="s">
        <v>801</v>
      </c>
      <c r="M1142" s="4">
        <v>248</v>
      </c>
      <c r="N1142" s="4">
        <v>615</v>
      </c>
      <c r="O1142" s="5"/>
    </row>
    <row r="1143" spans="1:15" ht="15.75" thickBot="1" x14ac:dyDescent="0.3">
      <c r="A1143" s="3" t="s">
        <v>1653</v>
      </c>
      <c r="B1143" s="4" t="s">
        <v>1366</v>
      </c>
      <c r="C1143" s="4">
        <v>51</v>
      </c>
      <c r="D1143" s="4">
        <v>223</v>
      </c>
      <c r="F1143" s="3" t="s">
        <v>1649</v>
      </c>
      <c r="G1143" s="4" t="s">
        <v>1956</v>
      </c>
      <c r="H1143" s="4">
        <v>740</v>
      </c>
      <c r="I1143" s="4">
        <v>908</v>
      </c>
      <c r="K1143" s="3" t="s">
        <v>1607</v>
      </c>
      <c r="L1143" s="4" t="s">
        <v>2011</v>
      </c>
      <c r="M1143" s="4">
        <v>805</v>
      </c>
      <c r="N1143" s="4">
        <v>1.1619999999999999</v>
      </c>
      <c r="O1143" s="5"/>
    </row>
    <row r="1144" spans="1:15" ht="15.75" thickBot="1" x14ac:dyDescent="0.3">
      <c r="A1144" s="3" t="s">
        <v>1654</v>
      </c>
      <c r="B1144" s="4" t="s">
        <v>1159</v>
      </c>
      <c r="C1144" s="4">
        <v>340</v>
      </c>
      <c r="D1144" s="4">
        <v>831</v>
      </c>
      <c r="F1144" s="3" t="s">
        <v>1651</v>
      </c>
      <c r="G1144" s="4" t="s">
        <v>2115</v>
      </c>
      <c r="H1144" s="4">
        <v>20.25</v>
      </c>
      <c r="I1144" s="4">
        <v>21.018000000000001</v>
      </c>
      <c r="K1144" s="3" t="s">
        <v>1608</v>
      </c>
      <c r="L1144" s="4" t="s">
        <v>1939</v>
      </c>
      <c r="M1144" s="4">
        <v>711.34400000000005</v>
      </c>
      <c r="N1144" s="4">
        <v>720.93</v>
      </c>
      <c r="O1144" s="5"/>
    </row>
    <row r="1145" spans="1:15" ht="15.75" thickBot="1" x14ac:dyDescent="0.3">
      <c r="A1145" s="3" t="s">
        <v>1655</v>
      </c>
      <c r="B1145" s="4" t="s">
        <v>957</v>
      </c>
      <c r="C1145" s="4">
        <v>4.6660000000000004</v>
      </c>
      <c r="D1145" s="4">
        <v>6.21</v>
      </c>
      <c r="F1145" s="3" t="s">
        <v>1653</v>
      </c>
      <c r="G1145" s="4" t="s">
        <v>1990</v>
      </c>
      <c r="H1145" s="4">
        <v>135</v>
      </c>
      <c r="I1145" s="4">
        <v>237</v>
      </c>
      <c r="K1145" s="3" t="s">
        <v>1609</v>
      </c>
      <c r="L1145" s="4" t="s">
        <v>543</v>
      </c>
      <c r="M1145" s="4">
        <v>19.024000000000001</v>
      </c>
      <c r="N1145" s="4">
        <v>21.617999999999999</v>
      </c>
      <c r="O1145" s="5"/>
    </row>
    <row r="1146" spans="1:15" ht="15.75" thickBot="1" x14ac:dyDescent="0.3">
      <c r="A1146" s="3" t="s">
        <v>1656</v>
      </c>
      <c r="B1146" s="4" t="s">
        <v>1657</v>
      </c>
      <c r="C1146" s="4">
        <v>2.2120000000000002</v>
      </c>
      <c r="D1146" s="4">
        <v>2.7010000000000001</v>
      </c>
      <c r="F1146" s="3" t="s">
        <v>1654</v>
      </c>
      <c r="G1146" s="4" t="s">
        <v>2176</v>
      </c>
      <c r="H1146" s="4">
        <v>1.532</v>
      </c>
      <c r="I1146" s="4">
        <v>1.794</v>
      </c>
      <c r="K1146" s="3" t="s">
        <v>1610</v>
      </c>
      <c r="L1146" s="4" t="s">
        <v>2182</v>
      </c>
      <c r="M1146" s="4">
        <v>1.266</v>
      </c>
      <c r="N1146" s="4">
        <v>1.3560000000000001</v>
      </c>
      <c r="O1146" s="5"/>
    </row>
    <row r="1147" spans="1:15" ht="15.75" thickBot="1" x14ac:dyDescent="0.3">
      <c r="A1147" s="3" t="s">
        <v>1658</v>
      </c>
      <c r="B1147" s="4" t="s">
        <v>515</v>
      </c>
      <c r="C1147" s="4">
        <v>687</v>
      </c>
      <c r="D1147" s="4">
        <v>1.4390000000000001</v>
      </c>
      <c r="F1147" s="3" t="s">
        <v>1655</v>
      </c>
      <c r="G1147" s="4" t="s">
        <v>2131</v>
      </c>
      <c r="H1147" s="4">
        <v>11.877000000000001</v>
      </c>
      <c r="I1147" s="4">
        <v>13.044</v>
      </c>
      <c r="K1147" s="3" t="s">
        <v>1611</v>
      </c>
      <c r="L1147" s="4" t="s">
        <v>2009</v>
      </c>
      <c r="M1147" s="4">
        <v>2.39</v>
      </c>
      <c r="N1147" s="4">
        <v>3.7189999999999999</v>
      </c>
      <c r="O1147" s="5"/>
    </row>
    <row r="1148" spans="1:15" ht="15.75" thickBot="1" x14ac:dyDescent="0.3">
      <c r="A1148" s="3" t="s">
        <v>1659</v>
      </c>
      <c r="B1148" s="4" t="s">
        <v>89</v>
      </c>
      <c r="C1148" s="4">
        <v>65</v>
      </c>
      <c r="D1148" s="4">
        <v>426</v>
      </c>
      <c r="F1148" s="3" t="s">
        <v>1656</v>
      </c>
      <c r="G1148" s="4" t="s">
        <v>2177</v>
      </c>
      <c r="H1148" s="4">
        <v>5.1139999999999999</v>
      </c>
      <c r="I1148" s="4">
        <v>5.3360000000000003</v>
      </c>
      <c r="K1148" s="3" t="s">
        <v>1612</v>
      </c>
      <c r="L1148" s="4" t="s">
        <v>1018</v>
      </c>
      <c r="M1148" s="4">
        <v>12.497</v>
      </c>
      <c r="N1148" s="4">
        <v>13.081</v>
      </c>
      <c r="O1148" s="5"/>
    </row>
    <row r="1149" spans="1:15" ht="15.75" thickBot="1" x14ac:dyDescent="0.3">
      <c r="A1149" s="3" t="s">
        <v>1660</v>
      </c>
      <c r="B1149" s="4" t="s">
        <v>438</v>
      </c>
      <c r="C1149" s="4">
        <v>70</v>
      </c>
      <c r="D1149" s="4">
        <v>333</v>
      </c>
      <c r="F1149" s="3" t="s">
        <v>1658</v>
      </c>
      <c r="G1149" s="4" t="s">
        <v>2058</v>
      </c>
      <c r="H1149" s="4">
        <v>2.8940000000000001</v>
      </c>
      <c r="I1149" s="4">
        <v>3.2509999999999999</v>
      </c>
      <c r="K1149" s="3" t="s">
        <v>1613</v>
      </c>
      <c r="L1149" s="4" t="s">
        <v>1678</v>
      </c>
      <c r="M1149" s="4">
        <v>1.2769999999999999</v>
      </c>
      <c r="N1149" s="4">
        <v>1.706</v>
      </c>
      <c r="O1149" s="5"/>
    </row>
    <row r="1150" spans="1:15" ht="15.75" thickBot="1" x14ac:dyDescent="0.3">
      <c r="A1150" s="3" t="s">
        <v>1661</v>
      </c>
      <c r="B1150" s="4" t="s">
        <v>435</v>
      </c>
      <c r="C1150" s="4">
        <v>921</v>
      </c>
      <c r="D1150" s="4">
        <v>1.5129999999999999</v>
      </c>
      <c r="F1150" s="3" t="s">
        <v>1659</v>
      </c>
      <c r="G1150" s="4" t="s">
        <v>487</v>
      </c>
      <c r="H1150" s="4">
        <v>282</v>
      </c>
      <c r="I1150" s="4">
        <v>502</v>
      </c>
      <c r="K1150" s="3" t="s">
        <v>1614</v>
      </c>
      <c r="L1150" s="4" t="s">
        <v>917</v>
      </c>
      <c r="M1150" s="4">
        <v>549</v>
      </c>
      <c r="N1150" s="4">
        <v>664</v>
      </c>
      <c r="O1150" s="5"/>
    </row>
    <row r="1151" spans="1:15" ht="15.75" thickBot="1" x14ac:dyDescent="0.3">
      <c r="A1151" s="3" t="s">
        <v>1662</v>
      </c>
      <c r="B1151" s="4" t="s">
        <v>801</v>
      </c>
      <c r="C1151" s="4">
        <v>315</v>
      </c>
      <c r="D1151" s="4">
        <v>781</v>
      </c>
      <c r="F1151" s="3" t="s">
        <v>1660</v>
      </c>
      <c r="G1151" s="4" t="s">
        <v>1876</v>
      </c>
      <c r="H1151" s="4">
        <v>384</v>
      </c>
      <c r="I1151" s="4">
        <v>491</v>
      </c>
      <c r="K1151" s="3" t="s">
        <v>1615</v>
      </c>
      <c r="L1151" s="4" t="s">
        <v>1797</v>
      </c>
      <c r="M1151" s="4">
        <v>1.0449999999999999</v>
      </c>
      <c r="N1151" s="4">
        <v>1.0920000000000001</v>
      </c>
      <c r="O1151" s="5"/>
    </row>
    <row r="1152" spans="1:15" ht="15.75" thickBot="1" x14ac:dyDescent="0.3">
      <c r="A1152" s="3" t="s">
        <v>1663</v>
      </c>
      <c r="B1152" s="4" t="s">
        <v>1331</v>
      </c>
      <c r="C1152" s="4">
        <v>403</v>
      </c>
      <c r="D1152" s="4">
        <v>944</v>
      </c>
      <c r="F1152" s="3" t="s">
        <v>1661</v>
      </c>
      <c r="G1152" s="4" t="s">
        <v>2178</v>
      </c>
      <c r="H1152" s="4">
        <v>2.8370000000000002</v>
      </c>
      <c r="I1152" s="4">
        <v>3.1240000000000001</v>
      </c>
      <c r="K1152" s="3" t="s">
        <v>1617</v>
      </c>
      <c r="L1152" s="4" t="s">
        <v>2412</v>
      </c>
      <c r="M1152" s="4">
        <v>20.393999999999998</v>
      </c>
      <c r="N1152" s="4">
        <v>20.928000000000001</v>
      </c>
      <c r="O1152" s="5"/>
    </row>
    <row r="1153" spans="1:15" ht="15.75" thickBot="1" x14ac:dyDescent="0.3">
      <c r="A1153" s="3" t="s">
        <v>1664</v>
      </c>
      <c r="B1153" s="4" t="s">
        <v>722</v>
      </c>
      <c r="C1153" s="4">
        <v>173</v>
      </c>
      <c r="D1153" s="4">
        <v>282</v>
      </c>
      <c r="F1153" s="3" t="s">
        <v>1662</v>
      </c>
      <c r="G1153" s="4" t="s">
        <v>451</v>
      </c>
      <c r="H1153" s="4">
        <v>1.0029999999999999</v>
      </c>
      <c r="I1153" s="4">
        <v>1.3049999999999999</v>
      </c>
      <c r="K1153" s="3" t="s">
        <v>1618</v>
      </c>
      <c r="L1153" s="4" t="s">
        <v>2294</v>
      </c>
      <c r="M1153" s="4">
        <v>2.4260000000000002</v>
      </c>
      <c r="N1153" s="4">
        <v>2.4990000000000001</v>
      </c>
      <c r="O1153" s="5"/>
    </row>
    <row r="1154" spans="1:15" ht="15.75" thickBot="1" x14ac:dyDescent="0.3">
      <c r="A1154" s="3" t="s">
        <v>1665</v>
      </c>
      <c r="B1154" s="4" t="s">
        <v>172</v>
      </c>
      <c r="C1154" s="4">
        <v>182</v>
      </c>
      <c r="D1154" s="4">
        <v>596</v>
      </c>
      <c r="F1154" s="3" t="s">
        <v>1663</v>
      </c>
      <c r="G1154" s="4" t="s">
        <v>2032</v>
      </c>
      <c r="H1154" s="4">
        <v>1.2070000000000001</v>
      </c>
      <c r="I1154" s="4">
        <v>1.413</v>
      </c>
      <c r="K1154" s="3" t="s">
        <v>1620</v>
      </c>
      <c r="L1154" s="4" t="s">
        <v>2286</v>
      </c>
      <c r="M1154" s="4">
        <v>2.2280000000000002</v>
      </c>
      <c r="N1154" s="4">
        <v>2.3029999999999999</v>
      </c>
      <c r="O1154" s="5"/>
    </row>
    <row r="1155" spans="1:15" ht="15.75" thickBot="1" x14ac:dyDescent="0.3">
      <c r="A1155" s="3" t="s">
        <v>1666</v>
      </c>
      <c r="B1155" s="4" t="s">
        <v>690</v>
      </c>
      <c r="C1155" s="4">
        <v>250</v>
      </c>
      <c r="D1155" s="4">
        <v>503</v>
      </c>
      <c r="F1155" s="3" t="s">
        <v>1664</v>
      </c>
      <c r="G1155" s="4" t="s">
        <v>2062</v>
      </c>
      <c r="H1155" s="4">
        <v>208</v>
      </c>
      <c r="I1155" s="4">
        <v>380</v>
      </c>
      <c r="K1155" s="3" t="s">
        <v>1621</v>
      </c>
      <c r="L1155" s="4" t="s">
        <v>2184</v>
      </c>
      <c r="M1155" s="4">
        <v>4.069</v>
      </c>
      <c r="N1155" s="4">
        <v>4.1429999999999998</v>
      </c>
      <c r="O1155" s="5"/>
    </row>
    <row r="1156" spans="1:15" ht="15.75" thickBot="1" x14ac:dyDescent="0.3">
      <c r="A1156" s="3" t="s">
        <v>1667</v>
      </c>
      <c r="B1156" s="4" t="s">
        <v>1668</v>
      </c>
      <c r="C1156" s="4">
        <v>704</v>
      </c>
      <c r="D1156" s="4">
        <v>1.1990000000000001</v>
      </c>
      <c r="F1156" s="3" t="s">
        <v>1665</v>
      </c>
      <c r="G1156" s="4" t="s">
        <v>949</v>
      </c>
      <c r="H1156" s="4">
        <v>381</v>
      </c>
      <c r="I1156" s="4">
        <v>656</v>
      </c>
      <c r="K1156" s="3" t="s">
        <v>1623</v>
      </c>
      <c r="L1156" s="4" t="s">
        <v>2117</v>
      </c>
      <c r="M1156" s="4">
        <v>344</v>
      </c>
      <c r="N1156" s="4">
        <v>369</v>
      </c>
      <c r="O1156" s="5"/>
    </row>
    <row r="1157" spans="1:15" ht="15.75" thickBot="1" x14ac:dyDescent="0.3">
      <c r="A1157" s="3" t="s">
        <v>1669</v>
      </c>
      <c r="B1157" s="4" t="s">
        <v>346</v>
      </c>
      <c r="C1157" s="4">
        <v>78</v>
      </c>
      <c r="D1157" s="4">
        <v>331</v>
      </c>
      <c r="F1157" s="3" t="s">
        <v>1666</v>
      </c>
      <c r="G1157" s="4" t="s">
        <v>718</v>
      </c>
      <c r="H1157" s="4">
        <v>505</v>
      </c>
      <c r="I1157" s="4">
        <v>662</v>
      </c>
      <c r="K1157" s="3" t="s">
        <v>1624</v>
      </c>
      <c r="L1157" s="4" t="s">
        <v>2413</v>
      </c>
      <c r="M1157" s="4">
        <v>7.1449999999999996</v>
      </c>
      <c r="N1157" s="4">
        <v>7.2510000000000003</v>
      </c>
      <c r="O1157" s="5"/>
    </row>
    <row r="1158" spans="1:15" ht="15.75" thickBot="1" x14ac:dyDescent="0.3">
      <c r="A1158" s="3" t="s">
        <v>1670</v>
      </c>
      <c r="B1158" s="4" t="s">
        <v>1671</v>
      </c>
      <c r="C1158" s="4">
        <v>190</v>
      </c>
      <c r="D1158" s="4">
        <v>888</v>
      </c>
      <c r="F1158" s="3" t="s">
        <v>1667</v>
      </c>
      <c r="G1158" s="4" t="s">
        <v>1885</v>
      </c>
      <c r="H1158" s="4">
        <v>2.2080000000000002</v>
      </c>
      <c r="I1158" s="4">
        <v>2.37</v>
      </c>
      <c r="K1158" s="3" t="s">
        <v>1626</v>
      </c>
      <c r="L1158" s="4" t="s">
        <v>1895</v>
      </c>
      <c r="M1158" s="4">
        <v>834</v>
      </c>
      <c r="N1158" s="4">
        <v>971</v>
      </c>
      <c r="O1158" s="5"/>
    </row>
    <row r="1159" spans="1:15" ht="15.75" thickBot="1" x14ac:dyDescent="0.3">
      <c r="A1159" s="3" t="s">
        <v>1672</v>
      </c>
      <c r="B1159" s="4" t="s">
        <v>301</v>
      </c>
      <c r="C1159" s="4">
        <v>51</v>
      </c>
      <c r="D1159" s="4">
        <v>164</v>
      </c>
      <c r="F1159" s="3" t="s">
        <v>1669</v>
      </c>
      <c r="G1159" s="4" t="s">
        <v>870</v>
      </c>
      <c r="H1159" s="4">
        <v>269</v>
      </c>
      <c r="I1159" s="4">
        <v>456</v>
      </c>
      <c r="K1159" s="3" t="s">
        <v>651</v>
      </c>
      <c r="L1159" s="4" t="s">
        <v>2222</v>
      </c>
      <c r="M1159" s="4">
        <v>2.1389999999999998</v>
      </c>
      <c r="N1159" s="4">
        <v>2.1669999999999998</v>
      </c>
      <c r="O1159" s="5"/>
    </row>
    <row r="1160" spans="1:15" ht="15.75" thickBot="1" x14ac:dyDescent="0.3">
      <c r="A1160" s="3" t="s">
        <v>1673</v>
      </c>
      <c r="B1160" s="4" t="s">
        <v>1674</v>
      </c>
      <c r="C1160" s="4">
        <v>748</v>
      </c>
      <c r="D1160" s="4">
        <v>1.3959999999999999</v>
      </c>
      <c r="F1160" s="3" t="s">
        <v>1670</v>
      </c>
      <c r="G1160" s="4" t="s">
        <v>1027</v>
      </c>
      <c r="H1160" s="4">
        <v>719</v>
      </c>
      <c r="I1160" s="4">
        <v>1.1399999999999999</v>
      </c>
      <c r="K1160" s="3" t="s">
        <v>1628</v>
      </c>
      <c r="L1160" s="4" t="s">
        <v>1939</v>
      </c>
      <c r="M1160" s="4">
        <v>1.2090000000000001</v>
      </c>
      <c r="N1160" s="4">
        <v>1.2250000000000001</v>
      </c>
      <c r="O1160" s="5"/>
    </row>
    <row r="1161" spans="1:15" ht="15.75" thickBot="1" x14ac:dyDescent="0.3">
      <c r="A1161" s="3" t="s">
        <v>1675</v>
      </c>
      <c r="B1161" s="4" t="s">
        <v>1676</v>
      </c>
      <c r="C1161" s="4">
        <v>2.359</v>
      </c>
      <c r="D1161" s="4">
        <v>2.8450000000000002</v>
      </c>
      <c r="F1161" s="3" t="s">
        <v>1672</v>
      </c>
      <c r="G1161" s="4" t="s">
        <v>2092</v>
      </c>
      <c r="H1161" s="4">
        <v>193</v>
      </c>
      <c r="I1161" s="4">
        <v>216</v>
      </c>
      <c r="K1161" s="3" t="s">
        <v>1630</v>
      </c>
      <c r="L1161" s="4" t="s">
        <v>2173</v>
      </c>
      <c r="M1161" s="4">
        <v>7.96</v>
      </c>
      <c r="N1161" s="4">
        <v>8.6329999999999991</v>
      </c>
      <c r="O1161" s="5"/>
    </row>
    <row r="1162" spans="1:15" ht="15.75" thickBot="1" x14ac:dyDescent="0.3">
      <c r="A1162" s="3" t="s">
        <v>1677</v>
      </c>
      <c r="B1162" s="4" t="s">
        <v>1678</v>
      </c>
      <c r="C1162" s="4">
        <v>999</v>
      </c>
      <c r="D1162" s="4">
        <v>1.335</v>
      </c>
      <c r="F1162" s="3" t="s">
        <v>1673</v>
      </c>
      <c r="G1162" s="4" t="s">
        <v>2179</v>
      </c>
      <c r="H1162" s="4">
        <v>2.6509999999999998</v>
      </c>
      <c r="I1162" s="4">
        <v>2.9889999999999999</v>
      </c>
      <c r="K1162" s="3" t="s">
        <v>826</v>
      </c>
      <c r="L1162" s="4" t="s">
        <v>2105</v>
      </c>
      <c r="M1162" s="4">
        <v>926</v>
      </c>
      <c r="N1162" s="4">
        <v>1.0229999999999999</v>
      </c>
      <c r="O1162" s="5"/>
    </row>
    <row r="1163" spans="1:15" ht="15.75" thickBot="1" x14ac:dyDescent="0.3">
      <c r="A1163" s="3" t="s">
        <v>1679</v>
      </c>
      <c r="B1163" s="4" t="s">
        <v>1680</v>
      </c>
      <c r="C1163" s="4">
        <v>349</v>
      </c>
      <c r="D1163" s="4">
        <v>1.103</v>
      </c>
      <c r="F1163" s="3" t="s">
        <v>2180</v>
      </c>
      <c r="G1163" s="4" t="s">
        <v>2181</v>
      </c>
      <c r="H1163" s="4">
        <v>2.4910000000000001</v>
      </c>
      <c r="I1163" s="4">
        <v>3.254</v>
      </c>
      <c r="K1163" s="3" t="s">
        <v>1631</v>
      </c>
      <c r="L1163" s="4" t="s">
        <v>2322</v>
      </c>
      <c r="M1163" s="4">
        <v>1.1890000000000001</v>
      </c>
      <c r="N1163" s="4">
        <v>1.2709999999999999</v>
      </c>
      <c r="O1163" s="5"/>
    </row>
    <row r="1164" spans="1:15" ht="15.75" thickBot="1" x14ac:dyDescent="0.3">
      <c r="A1164" s="3" t="s">
        <v>1681</v>
      </c>
      <c r="B1164" s="4" t="s">
        <v>1682</v>
      </c>
      <c r="C1164" s="4">
        <v>829</v>
      </c>
      <c r="D1164" s="4">
        <v>2.3359999999999999</v>
      </c>
      <c r="F1164" s="3" t="s">
        <v>1675</v>
      </c>
      <c r="G1164" s="4" t="s">
        <v>2182</v>
      </c>
      <c r="H1164" s="4">
        <v>4.702</v>
      </c>
      <c r="I1164" s="4">
        <v>5.0369999999999999</v>
      </c>
      <c r="K1164" s="3" t="s">
        <v>1633</v>
      </c>
      <c r="L1164" s="4" t="s">
        <v>2071</v>
      </c>
      <c r="M1164" s="4">
        <v>4.22</v>
      </c>
      <c r="N1164" s="4">
        <v>4.3860000000000001</v>
      </c>
      <c r="O1164" s="5"/>
    </row>
    <row r="1165" spans="1:15" ht="15.75" thickBot="1" x14ac:dyDescent="0.3">
      <c r="A1165" s="3" t="s">
        <v>1683</v>
      </c>
      <c r="B1165" s="4" t="s">
        <v>699</v>
      </c>
      <c r="C1165" s="4">
        <v>241.81200000000001</v>
      </c>
      <c r="D1165" s="4">
        <v>265.08300000000003</v>
      </c>
      <c r="F1165" s="3" t="s">
        <v>1677</v>
      </c>
      <c r="G1165" s="4" t="s">
        <v>2183</v>
      </c>
      <c r="H1165" s="4">
        <v>2.3820000000000001</v>
      </c>
      <c r="I1165" s="4">
        <v>2.677</v>
      </c>
      <c r="K1165" s="3" t="s">
        <v>1635</v>
      </c>
      <c r="L1165" s="4" t="s">
        <v>1979</v>
      </c>
      <c r="M1165" s="4">
        <v>436</v>
      </c>
      <c r="N1165" s="4">
        <v>537</v>
      </c>
      <c r="O1165" s="5"/>
    </row>
    <row r="1166" spans="1:15" ht="15.75" thickBot="1" x14ac:dyDescent="0.3">
      <c r="A1166" s="3" t="s">
        <v>51</v>
      </c>
      <c r="B1166" s="4" t="s">
        <v>1684</v>
      </c>
      <c r="C1166" s="4">
        <v>1.8819999999999999</v>
      </c>
      <c r="D1166" s="4">
        <v>2.65</v>
      </c>
      <c r="F1166" s="3" t="s">
        <v>1679</v>
      </c>
      <c r="G1166" s="4" t="s">
        <v>1968</v>
      </c>
      <c r="H1166" s="4">
        <v>871</v>
      </c>
      <c r="I1166" s="4">
        <v>1.375</v>
      </c>
      <c r="K1166" s="3" t="s">
        <v>1636</v>
      </c>
      <c r="L1166" s="4" t="s">
        <v>2375</v>
      </c>
      <c r="M1166" s="4">
        <v>1.1890000000000001</v>
      </c>
      <c r="N1166" s="4">
        <v>1.4159999999999999</v>
      </c>
      <c r="O1166" s="5"/>
    </row>
    <row r="1167" spans="1:15" ht="15.75" thickBot="1" x14ac:dyDescent="0.3">
      <c r="A1167" s="3" t="s">
        <v>1685</v>
      </c>
      <c r="B1167" s="4" t="s">
        <v>608</v>
      </c>
      <c r="C1167" s="4">
        <v>432</v>
      </c>
      <c r="D1167" s="4">
        <v>1.6719999999999999</v>
      </c>
      <c r="F1167" s="3" t="s">
        <v>1683</v>
      </c>
      <c r="G1167" s="4" t="s">
        <v>2184</v>
      </c>
      <c r="H1167" s="4">
        <v>372.363</v>
      </c>
      <c r="I1167" s="4">
        <v>379.17700000000002</v>
      </c>
      <c r="K1167" s="3" t="s">
        <v>1637</v>
      </c>
      <c r="L1167" s="4" t="s">
        <v>2293</v>
      </c>
      <c r="M1167" s="4">
        <v>3.0720000000000001</v>
      </c>
      <c r="N1167" s="4">
        <v>3.2389999999999999</v>
      </c>
      <c r="O1167" s="5"/>
    </row>
    <row r="1168" spans="1:15" ht="15.75" thickBot="1" x14ac:dyDescent="0.3">
      <c r="A1168" s="3" t="s">
        <v>1686</v>
      </c>
      <c r="B1168" s="4" t="s">
        <v>388</v>
      </c>
      <c r="C1168" s="4">
        <v>146</v>
      </c>
      <c r="D1168" s="4">
        <v>376</v>
      </c>
      <c r="F1168" s="3" t="s">
        <v>51</v>
      </c>
      <c r="G1168" s="4" t="s">
        <v>2071</v>
      </c>
      <c r="H1168" s="4">
        <v>4.633</v>
      </c>
      <c r="I1168" s="4">
        <v>4.8120000000000003</v>
      </c>
      <c r="K1168" s="3" t="s">
        <v>1639</v>
      </c>
      <c r="L1168" s="4" t="s">
        <v>2293</v>
      </c>
      <c r="M1168" s="4">
        <v>3.0720000000000001</v>
      </c>
      <c r="N1168" s="4">
        <v>3.2389999999999999</v>
      </c>
      <c r="O1168" s="5"/>
    </row>
    <row r="1169" spans="1:15" ht="15.75" thickBot="1" x14ac:dyDescent="0.3">
      <c r="A1169" s="3" t="s">
        <v>1687</v>
      </c>
      <c r="B1169" s="4" t="s">
        <v>426</v>
      </c>
      <c r="C1169" s="4">
        <v>3.3570000000000002</v>
      </c>
      <c r="D1169" s="4">
        <v>5.0910000000000002</v>
      </c>
      <c r="F1169" s="3" t="s">
        <v>1685</v>
      </c>
      <c r="G1169" s="4" t="s">
        <v>419</v>
      </c>
      <c r="H1169" s="4">
        <v>1.071</v>
      </c>
      <c r="I1169" s="4">
        <v>1.8859999999999999</v>
      </c>
      <c r="K1169" s="3" t="s">
        <v>1640</v>
      </c>
      <c r="L1169" s="4" t="s">
        <v>483</v>
      </c>
      <c r="M1169" s="4">
        <v>4.633</v>
      </c>
      <c r="N1169" s="4">
        <v>5.0369999999999999</v>
      </c>
      <c r="O1169" s="5"/>
    </row>
    <row r="1170" spans="1:15" ht="15.75" thickBot="1" x14ac:dyDescent="0.3">
      <c r="A1170" s="3" t="s">
        <v>1688</v>
      </c>
      <c r="B1170" s="4" t="s">
        <v>517</v>
      </c>
      <c r="C1170" s="4">
        <v>702</v>
      </c>
      <c r="D1170" s="4">
        <v>1.6839999999999999</v>
      </c>
      <c r="F1170" s="3" t="s">
        <v>1686</v>
      </c>
      <c r="G1170" s="4" t="s">
        <v>468</v>
      </c>
      <c r="H1170" s="4">
        <v>503</v>
      </c>
      <c r="I1170" s="4">
        <v>566</v>
      </c>
      <c r="K1170" s="3" t="s">
        <v>1641</v>
      </c>
      <c r="L1170" s="4" t="s">
        <v>483</v>
      </c>
      <c r="M1170" s="4">
        <v>4.633</v>
      </c>
      <c r="N1170" s="4">
        <v>5.0369999999999999</v>
      </c>
      <c r="O1170" s="5"/>
    </row>
    <row r="1171" spans="1:15" ht="15.75" thickBot="1" x14ac:dyDescent="0.3">
      <c r="A1171" s="3" t="s">
        <v>1689</v>
      </c>
      <c r="B1171" s="4" t="s">
        <v>1194</v>
      </c>
      <c r="C1171" s="4">
        <v>291</v>
      </c>
      <c r="D1171" s="4">
        <v>504</v>
      </c>
      <c r="F1171" s="3" t="s">
        <v>1687</v>
      </c>
      <c r="G1171" s="4" t="s">
        <v>1971</v>
      </c>
      <c r="H1171" s="4">
        <v>8.843</v>
      </c>
      <c r="I1171" s="4">
        <v>9.67</v>
      </c>
      <c r="K1171" s="3" t="s">
        <v>1642</v>
      </c>
      <c r="L1171" s="4" t="s">
        <v>2352</v>
      </c>
      <c r="M1171" s="4">
        <v>629.78700000000003</v>
      </c>
      <c r="N1171" s="4">
        <v>634.61099999999999</v>
      </c>
      <c r="O1171" s="5"/>
    </row>
    <row r="1172" spans="1:15" ht="15.75" thickBot="1" x14ac:dyDescent="0.3">
      <c r="A1172" s="3" t="s">
        <v>1690</v>
      </c>
      <c r="B1172" s="4" t="s">
        <v>1460</v>
      </c>
      <c r="C1172" s="4">
        <v>7.9889999999999999</v>
      </c>
      <c r="D1172" s="4">
        <v>9.8859999999999992</v>
      </c>
      <c r="F1172" s="3" t="s">
        <v>1688</v>
      </c>
      <c r="G1172" s="4" t="s">
        <v>1780</v>
      </c>
      <c r="H1172" s="4">
        <v>2.956</v>
      </c>
      <c r="I1172" s="4">
        <v>3.488</v>
      </c>
      <c r="K1172" s="3" t="s">
        <v>1644</v>
      </c>
      <c r="L1172" s="4" t="s">
        <v>2237</v>
      </c>
      <c r="M1172" s="4">
        <v>6.3760000000000003</v>
      </c>
      <c r="N1172" s="4">
        <v>6.4480000000000004</v>
      </c>
      <c r="O1172" s="5"/>
    </row>
    <row r="1173" spans="1:15" ht="15.75" thickBot="1" x14ac:dyDescent="0.3">
      <c r="A1173" s="3" t="s">
        <v>1691</v>
      </c>
      <c r="B1173" s="4" t="s">
        <v>1073</v>
      </c>
      <c r="C1173" s="4">
        <v>196</v>
      </c>
      <c r="D1173" s="4">
        <v>495</v>
      </c>
      <c r="F1173" s="3" t="s">
        <v>1689</v>
      </c>
      <c r="G1173" s="4" t="s">
        <v>2035</v>
      </c>
      <c r="H1173" s="4">
        <v>616</v>
      </c>
      <c r="I1173" s="4">
        <v>703</v>
      </c>
      <c r="K1173" s="3" t="s">
        <v>2174</v>
      </c>
      <c r="L1173" s="4" t="s">
        <v>2414</v>
      </c>
      <c r="M1173" s="4">
        <v>7.8239999999999998</v>
      </c>
      <c r="N1173" s="4">
        <v>8.0009999999999994</v>
      </c>
      <c r="O1173" s="5"/>
    </row>
    <row r="1174" spans="1:15" ht="15.75" thickBot="1" x14ac:dyDescent="0.3">
      <c r="A1174" s="3" t="s">
        <v>1692</v>
      </c>
      <c r="B1174" s="4" t="s">
        <v>130</v>
      </c>
      <c r="C1174" s="4">
        <v>39</v>
      </c>
      <c r="D1174" s="4">
        <v>97</v>
      </c>
      <c r="F1174" s="3" t="s">
        <v>1690</v>
      </c>
      <c r="G1174" s="4" t="s">
        <v>2071</v>
      </c>
      <c r="H1174" s="4">
        <v>15.696999999999999</v>
      </c>
      <c r="I1174" s="4">
        <v>16.302</v>
      </c>
      <c r="K1174" s="3" t="s">
        <v>1647</v>
      </c>
      <c r="L1174" s="4" t="s">
        <v>2362</v>
      </c>
      <c r="M1174" s="4">
        <v>505</v>
      </c>
      <c r="N1174" s="4">
        <v>560</v>
      </c>
      <c r="O1174" s="5"/>
    </row>
    <row r="1175" spans="1:15" ht="15.75" thickBot="1" x14ac:dyDescent="0.3">
      <c r="A1175" s="3" t="s">
        <v>1693</v>
      </c>
      <c r="B1175" s="4" t="s">
        <v>1694</v>
      </c>
      <c r="C1175" s="4">
        <v>7.7539999999999996</v>
      </c>
      <c r="D1175" s="4">
        <v>9.2940000000000005</v>
      </c>
      <c r="F1175" s="3" t="s">
        <v>1691</v>
      </c>
      <c r="G1175" s="4" t="s">
        <v>1643</v>
      </c>
      <c r="H1175" s="4">
        <v>569</v>
      </c>
      <c r="I1175" s="4">
        <v>664</v>
      </c>
      <c r="K1175" s="3" t="s">
        <v>1649</v>
      </c>
      <c r="L1175" s="4" t="s">
        <v>2309</v>
      </c>
      <c r="M1175" s="4">
        <v>978</v>
      </c>
      <c r="N1175" s="4">
        <v>1.04</v>
      </c>
      <c r="O1175" s="5"/>
    </row>
    <row r="1176" spans="1:15" ht="15.75" thickBot="1" x14ac:dyDescent="0.3">
      <c r="A1176" s="3" t="s">
        <v>1695</v>
      </c>
      <c r="B1176" s="4" t="s">
        <v>365</v>
      </c>
      <c r="C1176" s="4">
        <v>692</v>
      </c>
      <c r="D1176" s="4">
        <v>3.1909999999999998</v>
      </c>
      <c r="F1176" s="3" t="s">
        <v>1692</v>
      </c>
      <c r="G1176" s="4" t="s">
        <v>1972</v>
      </c>
      <c r="H1176" s="4">
        <v>79</v>
      </c>
      <c r="I1176" s="4">
        <v>104</v>
      </c>
      <c r="K1176" s="3" t="s">
        <v>1651</v>
      </c>
      <c r="L1176" s="4" t="s">
        <v>2415</v>
      </c>
      <c r="M1176" s="4">
        <v>40.652000000000001</v>
      </c>
      <c r="N1176" s="4">
        <v>40.985999999999997</v>
      </c>
      <c r="O1176" s="5"/>
    </row>
    <row r="1177" spans="1:15" ht="15.75" thickBot="1" x14ac:dyDescent="0.3">
      <c r="A1177" s="3" t="s">
        <v>1696</v>
      </c>
      <c r="B1177" s="4" t="s">
        <v>1366</v>
      </c>
      <c r="C1177" s="4">
        <v>63</v>
      </c>
      <c r="D1177" s="4">
        <v>276</v>
      </c>
      <c r="F1177" s="3" t="s">
        <v>1693</v>
      </c>
      <c r="G1177" s="4" t="s">
        <v>2185</v>
      </c>
      <c r="H1177" s="4">
        <v>15.048999999999999</v>
      </c>
      <c r="I1177" s="4">
        <v>15.534000000000001</v>
      </c>
      <c r="K1177" s="3" t="s">
        <v>1653</v>
      </c>
      <c r="L1177" s="4" t="s">
        <v>2235</v>
      </c>
      <c r="M1177" s="4">
        <v>203</v>
      </c>
      <c r="N1177" s="4">
        <v>234</v>
      </c>
      <c r="O1177" s="5"/>
    </row>
    <row r="1178" spans="1:15" ht="15.75" thickBot="1" x14ac:dyDescent="0.3">
      <c r="A1178" s="3" t="s">
        <v>1697</v>
      </c>
      <c r="B1178" s="4" t="s">
        <v>350</v>
      </c>
      <c r="C1178" s="4">
        <v>629</v>
      </c>
      <c r="D1178" s="4">
        <v>2.915</v>
      </c>
      <c r="F1178" s="3" t="s">
        <v>2186</v>
      </c>
      <c r="G1178" s="4" t="s">
        <v>713</v>
      </c>
      <c r="H1178" s="4">
        <v>1.5649999999999999</v>
      </c>
      <c r="I1178" s="4">
        <v>2.2829999999999999</v>
      </c>
      <c r="K1178" s="3" t="s">
        <v>1654</v>
      </c>
      <c r="L1178" s="4" t="s">
        <v>2141</v>
      </c>
      <c r="M1178" s="4">
        <v>2.194</v>
      </c>
      <c r="N1178" s="4">
        <v>2.306</v>
      </c>
      <c r="O1178" s="5"/>
    </row>
    <row r="1179" spans="1:15" ht="15.75" thickBot="1" x14ac:dyDescent="0.3">
      <c r="A1179" s="3" t="s">
        <v>1698</v>
      </c>
      <c r="B1179" s="4" t="s">
        <v>1699</v>
      </c>
      <c r="C1179" s="4">
        <v>25.515999999999998</v>
      </c>
      <c r="D1179" s="4">
        <v>38.557000000000002</v>
      </c>
      <c r="F1179" s="3" t="s">
        <v>1696</v>
      </c>
      <c r="G1179" s="4" t="s">
        <v>1731</v>
      </c>
      <c r="H1179" s="4">
        <v>349</v>
      </c>
      <c r="I1179" s="4">
        <v>467</v>
      </c>
      <c r="K1179" s="3" t="s">
        <v>1655</v>
      </c>
      <c r="L1179" s="4" t="s">
        <v>2416</v>
      </c>
      <c r="M1179" s="4">
        <v>22.079000000000001</v>
      </c>
      <c r="N1179" s="4">
        <v>22.166</v>
      </c>
      <c r="O1179" s="5"/>
    </row>
    <row r="1180" spans="1:15" ht="15.75" thickBot="1" x14ac:dyDescent="0.3">
      <c r="A1180" s="3" t="s">
        <v>1700</v>
      </c>
      <c r="B1180" s="4" t="s">
        <v>398</v>
      </c>
      <c r="C1180" s="4">
        <v>532</v>
      </c>
      <c r="D1180" s="4">
        <v>2.234</v>
      </c>
      <c r="F1180" s="3" t="s">
        <v>2187</v>
      </c>
      <c r="G1180" s="4" t="s">
        <v>2188</v>
      </c>
      <c r="H1180" s="4">
        <v>1.216</v>
      </c>
      <c r="I1180" s="4">
        <v>1.8160000000000001</v>
      </c>
      <c r="K1180" s="3" t="s">
        <v>1656</v>
      </c>
      <c r="L1180" s="4" t="s">
        <v>2416</v>
      </c>
      <c r="M1180" s="4">
        <v>8.9149999999999991</v>
      </c>
      <c r="N1180" s="4">
        <v>8.9499999999999993</v>
      </c>
      <c r="O1180" s="5"/>
    </row>
    <row r="1181" spans="1:15" ht="15.75" thickBot="1" x14ac:dyDescent="0.3">
      <c r="A1181" s="3" t="s">
        <v>1701</v>
      </c>
      <c r="B1181" s="4" t="s">
        <v>672</v>
      </c>
      <c r="C1181" s="4">
        <v>647</v>
      </c>
      <c r="D1181" s="4">
        <v>1.4890000000000001</v>
      </c>
      <c r="F1181" s="3" t="s">
        <v>2189</v>
      </c>
      <c r="G1181" s="4" t="s">
        <v>1643</v>
      </c>
      <c r="H1181" s="4">
        <v>56.012</v>
      </c>
      <c r="I1181" s="4">
        <v>65.373000000000005</v>
      </c>
      <c r="K1181" s="3" t="s">
        <v>1658</v>
      </c>
      <c r="L1181" s="4" t="s">
        <v>1793</v>
      </c>
      <c r="M1181" s="4">
        <v>4.2480000000000002</v>
      </c>
      <c r="N1181" s="4">
        <v>4.3630000000000004</v>
      </c>
      <c r="O1181" s="5"/>
    </row>
    <row r="1182" spans="1:15" ht="15.75" thickBot="1" x14ac:dyDescent="0.3">
      <c r="A1182" s="3" t="s">
        <v>1702</v>
      </c>
      <c r="B1182" s="4" t="s">
        <v>579</v>
      </c>
      <c r="C1182" s="4">
        <v>314</v>
      </c>
      <c r="D1182" s="4">
        <v>1.429</v>
      </c>
      <c r="F1182" s="3" t="s">
        <v>1700</v>
      </c>
      <c r="G1182" s="4" t="s">
        <v>1978</v>
      </c>
      <c r="H1182" s="4">
        <v>1.9339999999999999</v>
      </c>
      <c r="I1182" s="4">
        <v>3.5819999999999999</v>
      </c>
      <c r="K1182" s="3" t="s">
        <v>1659</v>
      </c>
      <c r="L1182" s="4" t="s">
        <v>2131</v>
      </c>
      <c r="M1182" s="4">
        <v>509</v>
      </c>
      <c r="N1182" s="4">
        <v>559</v>
      </c>
      <c r="O1182" s="5"/>
    </row>
    <row r="1183" spans="1:15" ht="15.75" thickBot="1" x14ac:dyDescent="0.3">
      <c r="A1183" s="3" t="s">
        <v>1703</v>
      </c>
      <c r="B1183" s="4" t="s">
        <v>1704</v>
      </c>
      <c r="C1183" s="4">
        <v>24.023</v>
      </c>
      <c r="D1183" s="4">
        <v>33.405000000000001</v>
      </c>
      <c r="F1183" s="3" t="s">
        <v>1701</v>
      </c>
      <c r="G1183" s="4" t="s">
        <v>1964</v>
      </c>
      <c r="H1183" s="4">
        <v>1.3169999999999999</v>
      </c>
      <c r="I1183" s="4">
        <v>1.9059999999999999</v>
      </c>
      <c r="K1183" s="3" t="s">
        <v>1660</v>
      </c>
      <c r="L1183" s="4" t="s">
        <v>2110</v>
      </c>
      <c r="M1183" s="4">
        <v>721</v>
      </c>
      <c r="N1183" s="4">
        <v>769</v>
      </c>
      <c r="O1183" s="5"/>
    </row>
    <row r="1184" spans="1:15" ht="15.75" thickBot="1" x14ac:dyDescent="0.3">
      <c r="A1184" s="3" t="s">
        <v>1705</v>
      </c>
      <c r="B1184" s="4" t="s">
        <v>1706</v>
      </c>
      <c r="C1184" s="4">
        <v>47.585000000000001</v>
      </c>
      <c r="D1184" s="4">
        <v>81.731999999999999</v>
      </c>
      <c r="F1184" s="3" t="s">
        <v>1702</v>
      </c>
      <c r="G1184" s="4" t="s">
        <v>1830</v>
      </c>
      <c r="H1184" s="4">
        <v>891</v>
      </c>
      <c r="I1184" s="4">
        <v>1.81</v>
      </c>
      <c r="K1184" s="3" t="s">
        <v>1661</v>
      </c>
      <c r="L1184" s="4" t="s">
        <v>2296</v>
      </c>
      <c r="M1184" s="4">
        <v>4.4359999999999999</v>
      </c>
      <c r="N1184" s="4">
        <v>4.4850000000000003</v>
      </c>
      <c r="O1184" s="5"/>
    </row>
    <row r="1185" spans="1:15" ht="15.75" thickBot="1" x14ac:dyDescent="0.3">
      <c r="A1185" s="3" t="s">
        <v>1707</v>
      </c>
      <c r="B1185" s="4" t="s">
        <v>990</v>
      </c>
      <c r="C1185" s="4">
        <v>33.835999999999999</v>
      </c>
      <c r="D1185" s="4">
        <v>52.097000000000001</v>
      </c>
      <c r="F1185" s="3" t="s">
        <v>2190</v>
      </c>
      <c r="G1185" s="4" t="s">
        <v>1977</v>
      </c>
      <c r="H1185" s="4">
        <v>1.347</v>
      </c>
      <c r="I1185" s="4">
        <v>2.2090000000000001</v>
      </c>
      <c r="K1185" s="3" t="s">
        <v>1662</v>
      </c>
      <c r="L1185" s="4" t="s">
        <v>1971</v>
      </c>
      <c r="M1185" s="4">
        <v>2.0009999999999999</v>
      </c>
      <c r="N1185" s="4">
        <v>2.1890000000000001</v>
      </c>
      <c r="O1185" s="5"/>
    </row>
    <row r="1186" spans="1:15" ht="15.75" thickBot="1" x14ac:dyDescent="0.3">
      <c r="A1186" s="3" t="s">
        <v>1708</v>
      </c>
      <c r="B1186" s="4" t="s">
        <v>563</v>
      </c>
      <c r="C1186" s="4">
        <v>54</v>
      </c>
      <c r="D1186" s="4">
        <v>766</v>
      </c>
      <c r="F1186" s="3" t="s">
        <v>2191</v>
      </c>
      <c r="G1186" s="4" t="s">
        <v>1971</v>
      </c>
      <c r="H1186" s="4">
        <v>49.441000000000003</v>
      </c>
      <c r="I1186" s="4">
        <v>54.042000000000002</v>
      </c>
      <c r="K1186" s="3" t="s">
        <v>1663</v>
      </c>
      <c r="L1186" s="4" t="s">
        <v>2414</v>
      </c>
      <c r="M1186" s="4">
        <v>2.6459999999999999</v>
      </c>
      <c r="N1186" s="4">
        <v>2.7069999999999999</v>
      </c>
      <c r="O1186" s="5"/>
    </row>
    <row r="1187" spans="1:15" ht="15.75" thickBot="1" x14ac:dyDescent="0.3">
      <c r="A1187" s="3" t="s">
        <v>1709</v>
      </c>
      <c r="B1187" s="4" t="s">
        <v>1710</v>
      </c>
      <c r="C1187" s="4">
        <v>26.957000000000001</v>
      </c>
      <c r="D1187" s="4">
        <v>31.047000000000001</v>
      </c>
      <c r="F1187" s="3" t="s">
        <v>2192</v>
      </c>
      <c r="G1187" s="4" t="s">
        <v>473</v>
      </c>
      <c r="H1187" s="4">
        <v>1.0820000000000001</v>
      </c>
      <c r="I1187" s="4">
        <v>1.8240000000000001</v>
      </c>
      <c r="K1187" s="3" t="s">
        <v>1664</v>
      </c>
      <c r="L1187" s="4" t="s">
        <v>2214</v>
      </c>
      <c r="M1187" s="4">
        <v>384</v>
      </c>
      <c r="N1187" s="4">
        <v>429</v>
      </c>
      <c r="O1187" s="5"/>
    </row>
    <row r="1188" spans="1:15" ht="15.75" thickBot="1" x14ac:dyDescent="0.3">
      <c r="A1188" s="3" t="s">
        <v>1711</v>
      </c>
      <c r="B1188" s="4" t="s">
        <v>1712</v>
      </c>
      <c r="C1188" s="4">
        <v>497</v>
      </c>
      <c r="D1188" s="4">
        <v>1.101</v>
      </c>
      <c r="F1188" s="3" t="s">
        <v>1705</v>
      </c>
      <c r="G1188" s="4" t="s">
        <v>1780</v>
      </c>
      <c r="H1188" s="4">
        <v>92.703000000000003</v>
      </c>
      <c r="I1188" s="4">
        <v>109.411</v>
      </c>
      <c r="K1188" s="3" t="s">
        <v>1665</v>
      </c>
      <c r="L1188" s="4" t="s">
        <v>1883</v>
      </c>
      <c r="M1188" s="4">
        <v>701</v>
      </c>
      <c r="N1188" s="4">
        <v>757</v>
      </c>
      <c r="O1188" s="5"/>
    </row>
    <row r="1189" spans="1:15" ht="15.75" thickBot="1" x14ac:dyDescent="0.3">
      <c r="A1189" s="3" t="s">
        <v>1713</v>
      </c>
      <c r="B1189" s="4" t="s">
        <v>424</v>
      </c>
      <c r="C1189" s="4">
        <v>653</v>
      </c>
      <c r="D1189" s="4">
        <v>1.673</v>
      </c>
      <c r="F1189" s="3" t="s">
        <v>1707</v>
      </c>
      <c r="G1189" s="4" t="s">
        <v>2120</v>
      </c>
      <c r="H1189" s="4">
        <v>63.087000000000003</v>
      </c>
      <c r="I1189" s="4">
        <v>72.174999999999997</v>
      </c>
      <c r="K1189" s="3" t="s">
        <v>1666</v>
      </c>
      <c r="L1189" s="4" t="s">
        <v>1793</v>
      </c>
      <c r="M1189" s="4">
        <v>838</v>
      </c>
      <c r="N1189" s="4">
        <v>861</v>
      </c>
      <c r="O1189" s="5"/>
    </row>
    <row r="1190" spans="1:15" ht="15.75" thickBot="1" x14ac:dyDescent="0.3">
      <c r="A1190" s="3" t="s">
        <v>1714</v>
      </c>
      <c r="B1190" s="4" t="s">
        <v>1715</v>
      </c>
      <c r="C1190" s="4">
        <v>136</v>
      </c>
      <c r="D1190" s="4">
        <v>511</v>
      </c>
      <c r="F1190" s="3" t="s">
        <v>1708</v>
      </c>
      <c r="G1190" s="4" t="s">
        <v>1959</v>
      </c>
      <c r="H1190" s="4">
        <v>739</v>
      </c>
      <c r="I1190" s="4">
        <v>956</v>
      </c>
      <c r="K1190" s="3" t="s">
        <v>1667</v>
      </c>
      <c r="L1190" s="4" t="s">
        <v>2352</v>
      </c>
      <c r="M1190" s="4">
        <v>4.2149999999999999</v>
      </c>
      <c r="N1190" s="4">
        <v>4.2480000000000002</v>
      </c>
      <c r="O1190" s="5"/>
    </row>
    <row r="1191" spans="1:15" ht="15.75" thickBot="1" x14ac:dyDescent="0.3">
      <c r="A1191" s="3" t="s">
        <v>1716</v>
      </c>
      <c r="B1191" s="4" t="s">
        <v>56</v>
      </c>
      <c r="C1191" s="4">
        <v>77</v>
      </c>
      <c r="D1191" s="4">
        <v>607</v>
      </c>
      <c r="F1191" s="3" t="s">
        <v>1709</v>
      </c>
      <c r="G1191" s="4" t="s">
        <v>2184</v>
      </c>
      <c r="H1191" s="4">
        <v>41.710999999999999</v>
      </c>
      <c r="I1191" s="4">
        <v>42.457000000000001</v>
      </c>
      <c r="K1191" s="3" t="s">
        <v>1669</v>
      </c>
      <c r="L1191" s="4" t="s">
        <v>2219</v>
      </c>
      <c r="M1191" s="4">
        <v>411</v>
      </c>
      <c r="N1191" s="4">
        <v>509</v>
      </c>
      <c r="O1191" s="5"/>
    </row>
    <row r="1192" spans="1:15" ht="15.75" thickBot="1" x14ac:dyDescent="0.3">
      <c r="A1192" s="3" t="s">
        <v>1717</v>
      </c>
      <c r="B1192" s="4" t="s">
        <v>949</v>
      </c>
      <c r="C1192" s="4">
        <v>572</v>
      </c>
      <c r="D1192" s="4">
        <v>986</v>
      </c>
      <c r="F1192" s="3" t="s">
        <v>1711</v>
      </c>
      <c r="G1192" s="4" t="s">
        <v>2193</v>
      </c>
      <c r="H1192" s="4">
        <v>1.704</v>
      </c>
      <c r="I1192" s="4">
        <v>1.8380000000000001</v>
      </c>
      <c r="K1192" s="3" t="s">
        <v>1670</v>
      </c>
      <c r="L1192" s="4" t="s">
        <v>2193</v>
      </c>
      <c r="M1192" s="4">
        <v>1.234</v>
      </c>
      <c r="N1192" s="4">
        <v>1.33</v>
      </c>
      <c r="O1192" s="5"/>
    </row>
    <row r="1193" spans="1:15" ht="15.75" thickBot="1" x14ac:dyDescent="0.3">
      <c r="A1193" s="3" t="s">
        <v>1718</v>
      </c>
      <c r="B1193" s="4" t="s">
        <v>1719</v>
      </c>
      <c r="C1193" s="4">
        <v>798</v>
      </c>
      <c r="D1193" s="4">
        <v>1.6220000000000001</v>
      </c>
      <c r="F1193" s="3" t="s">
        <v>2194</v>
      </c>
      <c r="G1193" s="4" t="s">
        <v>1947</v>
      </c>
      <c r="H1193" s="4">
        <v>1.3879999999999999</v>
      </c>
      <c r="I1193" s="4">
        <v>1.903</v>
      </c>
      <c r="K1193" s="3" t="s">
        <v>1672</v>
      </c>
      <c r="L1193" s="4" t="s">
        <v>2281</v>
      </c>
      <c r="M1193" s="4">
        <v>215</v>
      </c>
      <c r="N1193" s="4">
        <v>227</v>
      </c>
      <c r="O1193" s="5"/>
    </row>
    <row r="1194" spans="1:15" ht="15.75" thickBot="1" x14ac:dyDescent="0.3">
      <c r="A1194" s="3" t="s">
        <v>1720</v>
      </c>
      <c r="B1194" s="4" t="s">
        <v>1721</v>
      </c>
      <c r="C1194" s="4">
        <v>417</v>
      </c>
      <c r="D1194" s="4">
        <v>1.494</v>
      </c>
      <c r="F1194" s="3" t="s">
        <v>2195</v>
      </c>
      <c r="G1194" s="4" t="s">
        <v>663</v>
      </c>
      <c r="H1194" s="4">
        <v>363</v>
      </c>
      <c r="I1194" s="4">
        <v>638</v>
      </c>
      <c r="K1194" s="3" t="s">
        <v>1673</v>
      </c>
      <c r="L1194" s="4" t="s">
        <v>2299</v>
      </c>
      <c r="M1194" s="4">
        <v>4.2679999999999998</v>
      </c>
      <c r="N1194" s="4">
        <v>4.4029999999999996</v>
      </c>
      <c r="O1194" s="5"/>
    </row>
    <row r="1195" spans="1:15" ht="15.75" thickBot="1" x14ac:dyDescent="0.3">
      <c r="A1195" s="3" t="s">
        <v>630</v>
      </c>
      <c r="B1195" s="4" t="s">
        <v>1257</v>
      </c>
      <c r="C1195" s="4">
        <v>69</v>
      </c>
      <c r="D1195" s="4">
        <v>587</v>
      </c>
      <c r="F1195" s="3" t="s">
        <v>1716</v>
      </c>
      <c r="G1195" s="4" t="s">
        <v>1828</v>
      </c>
      <c r="H1195" s="4">
        <v>699</v>
      </c>
      <c r="I1195" s="4">
        <v>890</v>
      </c>
      <c r="K1195" s="3" t="s">
        <v>1675</v>
      </c>
      <c r="L1195" s="4" t="s">
        <v>2417</v>
      </c>
      <c r="M1195" s="4">
        <v>7.9690000000000003</v>
      </c>
      <c r="N1195" s="4">
        <v>8.0039999999999996</v>
      </c>
      <c r="O1195" s="5"/>
    </row>
    <row r="1196" spans="1:15" ht="15.75" thickBot="1" x14ac:dyDescent="0.3">
      <c r="A1196" s="3" t="s">
        <v>1722</v>
      </c>
      <c r="B1196" s="4" t="s">
        <v>1004</v>
      </c>
      <c r="C1196" s="4">
        <v>217</v>
      </c>
      <c r="D1196" s="4">
        <v>1.39</v>
      </c>
      <c r="F1196" s="3" t="s">
        <v>1717</v>
      </c>
      <c r="G1196" s="4" t="s">
        <v>978</v>
      </c>
      <c r="H1196" s="4">
        <v>1.204</v>
      </c>
      <c r="I1196" s="4">
        <v>1.5580000000000001</v>
      </c>
      <c r="K1196" s="3" t="s">
        <v>1677</v>
      </c>
      <c r="L1196" s="4" t="s">
        <v>2237</v>
      </c>
      <c r="M1196" s="4">
        <v>3.5760000000000001</v>
      </c>
      <c r="N1196" s="4">
        <v>3.6190000000000002</v>
      </c>
      <c r="O1196" s="5"/>
    </row>
    <row r="1197" spans="1:15" ht="15.75" thickBot="1" x14ac:dyDescent="0.3">
      <c r="A1197" s="3" t="s">
        <v>1723</v>
      </c>
      <c r="B1197" s="4" t="s">
        <v>203</v>
      </c>
      <c r="C1197" s="4">
        <v>203</v>
      </c>
      <c r="D1197" s="4">
        <v>1.208</v>
      </c>
      <c r="F1197" s="3" t="s">
        <v>1718</v>
      </c>
      <c r="G1197" s="4" t="s">
        <v>2196</v>
      </c>
      <c r="H1197" s="4">
        <v>2.4470000000000001</v>
      </c>
      <c r="I1197" s="4">
        <v>2.63</v>
      </c>
      <c r="K1197" s="3" t="s">
        <v>1679</v>
      </c>
      <c r="L1197" s="4" t="s">
        <v>2051</v>
      </c>
      <c r="M1197" s="4">
        <v>1.2969999999999999</v>
      </c>
      <c r="N1197" s="4">
        <v>1.4850000000000001</v>
      </c>
      <c r="O1197" s="5"/>
    </row>
    <row r="1198" spans="1:15" ht="15.75" thickBot="1" x14ac:dyDescent="0.3">
      <c r="A1198" s="3" t="s">
        <v>1724</v>
      </c>
      <c r="B1198" s="4" t="s">
        <v>1170</v>
      </c>
      <c r="C1198" s="4">
        <v>479</v>
      </c>
      <c r="D1198" s="4">
        <v>1.5820000000000001</v>
      </c>
      <c r="F1198" s="3" t="s">
        <v>1720</v>
      </c>
      <c r="G1198" s="4" t="s">
        <v>1800</v>
      </c>
      <c r="H1198" s="4">
        <v>1.19</v>
      </c>
      <c r="I1198" s="4">
        <v>1.802</v>
      </c>
      <c r="K1198" s="3" t="s">
        <v>1681</v>
      </c>
      <c r="L1198" s="4" t="s">
        <v>1971</v>
      </c>
      <c r="M1198" s="4">
        <v>4.2110000000000003</v>
      </c>
      <c r="N1198" s="4">
        <v>4.6029999999999998</v>
      </c>
      <c r="O1198" s="5"/>
    </row>
    <row r="1199" spans="1:15" ht="15.75" thickBot="1" x14ac:dyDescent="0.3">
      <c r="A1199" s="3" t="s">
        <v>1725</v>
      </c>
      <c r="B1199" s="4" t="s">
        <v>311</v>
      </c>
      <c r="C1199" s="4">
        <v>676</v>
      </c>
      <c r="D1199" s="4">
        <v>1.548</v>
      </c>
      <c r="F1199" s="3" t="s">
        <v>630</v>
      </c>
      <c r="G1199" s="4" t="s">
        <v>2085</v>
      </c>
      <c r="H1199" s="4">
        <v>548</v>
      </c>
      <c r="I1199" s="4">
        <v>752</v>
      </c>
      <c r="K1199" s="3" t="s">
        <v>1683</v>
      </c>
      <c r="L1199" s="4" t="s">
        <v>2042</v>
      </c>
      <c r="M1199" s="4">
        <v>465.63299999999998</v>
      </c>
      <c r="N1199" s="4">
        <v>466.96</v>
      </c>
      <c r="O1199" s="5"/>
    </row>
    <row r="1200" spans="1:15" ht="15.75" thickBot="1" x14ac:dyDescent="0.3">
      <c r="A1200" s="3" t="s">
        <v>1726</v>
      </c>
      <c r="B1200" s="4" t="s">
        <v>1627</v>
      </c>
      <c r="C1200" s="4">
        <v>882</v>
      </c>
      <c r="D1200" s="4">
        <v>1.2849999999999999</v>
      </c>
      <c r="F1200" s="3" t="s">
        <v>1722</v>
      </c>
      <c r="G1200" s="4" t="s">
        <v>807</v>
      </c>
      <c r="H1200" s="4">
        <v>912</v>
      </c>
      <c r="I1200" s="4">
        <v>1.597</v>
      </c>
      <c r="K1200" s="3" t="s">
        <v>51</v>
      </c>
      <c r="L1200" s="4" t="s">
        <v>2296</v>
      </c>
      <c r="M1200" s="4">
        <v>8.7609999999999992</v>
      </c>
      <c r="N1200" s="4">
        <v>8.8569999999999993</v>
      </c>
      <c r="O1200" s="5"/>
    </row>
    <row r="1201" spans="1:15" ht="15.75" thickBot="1" x14ac:dyDescent="0.3">
      <c r="A1201" s="3" t="s">
        <v>1727</v>
      </c>
      <c r="B1201" s="4" t="s">
        <v>1334</v>
      </c>
      <c r="C1201" s="4">
        <v>80</v>
      </c>
      <c r="D1201" s="4">
        <v>469</v>
      </c>
      <c r="F1201" s="3" t="s">
        <v>1723</v>
      </c>
      <c r="G1201" s="4" t="s">
        <v>1900</v>
      </c>
      <c r="H1201" s="4">
        <v>933</v>
      </c>
      <c r="I1201" s="4">
        <v>1.673</v>
      </c>
      <c r="K1201" s="3" t="s">
        <v>1685</v>
      </c>
      <c r="L1201" s="4" t="s">
        <v>1837</v>
      </c>
      <c r="M1201" s="4">
        <v>1.6259999999999999</v>
      </c>
      <c r="N1201" s="4">
        <v>2.0550000000000002</v>
      </c>
      <c r="O1201" s="5"/>
    </row>
    <row r="1202" spans="1:15" ht="15.75" thickBot="1" x14ac:dyDescent="0.3">
      <c r="A1202" s="3" t="s">
        <v>160</v>
      </c>
      <c r="B1202" s="4" t="s">
        <v>1101</v>
      </c>
      <c r="C1202" s="4">
        <v>588</v>
      </c>
      <c r="D1202" s="4">
        <v>2.6520000000000001</v>
      </c>
      <c r="F1202" s="3" t="s">
        <v>2197</v>
      </c>
      <c r="G1202" s="4" t="s">
        <v>1898</v>
      </c>
      <c r="H1202" s="4">
        <v>1.3149999999999999</v>
      </c>
      <c r="I1202" s="4">
        <v>2.468</v>
      </c>
      <c r="K1202" s="3" t="s">
        <v>1686</v>
      </c>
      <c r="L1202" s="4" t="s">
        <v>2184</v>
      </c>
      <c r="M1202" s="4">
        <v>764</v>
      </c>
      <c r="N1202" s="4">
        <v>778</v>
      </c>
      <c r="O1202" s="5"/>
    </row>
    <row r="1203" spans="1:15" ht="15.75" thickBot="1" x14ac:dyDescent="0.3">
      <c r="A1203" s="3" t="s">
        <v>1728</v>
      </c>
      <c r="B1203" s="4" t="s">
        <v>229</v>
      </c>
      <c r="C1203" s="4">
        <v>310</v>
      </c>
      <c r="D1203" s="4">
        <v>895</v>
      </c>
      <c r="F1203" s="3" t="s">
        <v>1725</v>
      </c>
      <c r="G1203" s="4" t="s">
        <v>973</v>
      </c>
      <c r="H1203" s="4">
        <v>1.7030000000000001</v>
      </c>
      <c r="I1203" s="4">
        <v>2.7090000000000001</v>
      </c>
      <c r="K1203" s="3" t="s">
        <v>1687</v>
      </c>
      <c r="L1203" s="4" t="s">
        <v>2222</v>
      </c>
      <c r="M1203" s="4">
        <v>13.651999999999999</v>
      </c>
      <c r="N1203" s="4">
        <v>13.829000000000001</v>
      </c>
      <c r="O1203" s="5"/>
    </row>
    <row r="1204" spans="1:15" ht="15.75" thickBot="1" x14ac:dyDescent="0.3">
      <c r="A1204" s="3" t="s">
        <v>1729</v>
      </c>
      <c r="B1204" s="4" t="s">
        <v>779</v>
      </c>
      <c r="C1204" s="4">
        <v>171</v>
      </c>
      <c r="D1204" s="4">
        <v>674</v>
      </c>
      <c r="F1204" s="3" t="s">
        <v>2198</v>
      </c>
      <c r="G1204" s="4" t="s">
        <v>1970</v>
      </c>
      <c r="H1204" s="4">
        <v>1.5009999999999999</v>
      </c>
      <c r="I1204" s="4">
        <v>1.8779999999999999</v>
      </c>
      <c r="K1204" s="3" t="s">
        <v>1688</v>
      </c>
      <c r="L1204" s="4" t="s">
        <v>2041</v>
      </c>
      <c r="M1204" s="4">
        <v>4.7229999999999999</v>
      </c>
      <c r="N1204" s="4">
        <v>4.8570000000000002</v>
      </c>
      <c r="O1204" s="5"/>
    </row>
    <row r="1205" spans="1:15" ht="15.75" thickBot="1" x14ac:dyDescent="0.3">
      <c r="A1205" s="3" t="s">
        <v>1730</v>
      </c>
      <c r="B1205" s="4" t="s">
        <v>1731</v>
      </c>
      <c r="C1205" s="4">
        <v>2.7109999999999999</v>
      </c>
      <c r="D1205" s="4">
        <v>3.6280000000000001</v>
      </c>
      <c r="F1205" s="3" t="s">
        <v>1727</v>
      </c>
      <c r="G1205" s="4" t="s">
        <v>1006</v>
      </c>
      <c r="H1205" s="4">
        <v>360</v>
      </c>
      <c r="I1205" s="4">
        <v>580</v>
      </c>
      <c r="K1205" s="3" t="s">
        <v>1689</v>
      </c>
      <c r="L1205" s="4" t="s">
        <v>2413</v>
      </c>
      <c r="M1205" s="4">
        <v>1.022</v>
      </c>
      <c r="N1205" s="4">
        <v>1.0369999999999999</v>
      </c>
      <c r="O1205" s="5"/>
    </row>
    <row r="1206" spans="1:15" ht="15.75" thickBot="1" x14ac:dyDescent="0.3">
      <c r="A1206" s="3" t="s">
        <v>1044</v>
      </c>
      <c r="B1206" s="4" t="s">
        <v>1732</v>
      </c>
      <c r="C1206" s="4">
        <v>2.2879999999999998</v>
      </c>
      <c r="D1206" s="4">
        <v>2.5859999999999999</v>
      </c>
      <c r="F1206" s="3" t="s">
        <v>160</v>
      </c>
      <c r="G1206" s="4" t="s">
        <v>2087</v>
      </c>
      <c r="H1206" s="4">
        <v>2.6320000000000001</v>
      </c>
      <c r="I1206" s="4">
        <v>3.6349999999999998</v>
      </c>
      <c r="K1206" s="3" t="s">
        <v>1690</v>
      </c>
      <c r="L1206" s="4" t="s">
        <v>2047</v>
      </c>
      <c r="M1206" s="4">
        <v>23.164000000000001</v>
      </c>
      <c r="N1206" s="4">
        <v>23.305</v>
      </c>
      <c r="O1206" s="5"/>
    </row>
    <row r="1207" spans="1:15" ht="15.75" thickBot="1" x14ac:dyDescent="0.3">
      <c r="A1207" s="3" t="s">
        <v>1733</v>
      </c>
      <c r="B1207" s="4" t="s">
        <v>40</v>
      </c>
      <c r="C1207" s="4">
        <v>14</v>
      </c>
      <c r="D1207" s="4">
        <v>106</v>
      </c>
      <c r="F1207" s="3" t="s">
        <v>1728</v>
      </c>
      <c r="G1207" s="4" t="s">
        <v>2134</v>
      </c>
      <c r="H1207" s="4">
        <v>1.1279999999999999</v>
      </c>
      <c r="I1207" s="4">
        <v>1.3049999999999999</v>
      </c>
      <c r="K1207" s="3" t="s">
        <v>1691</v>
      </c>
      <c r="L1207" s="4" t="s">
        <v>2071</v>
      </c>
      <c r="M1207" s="4">
        <v>973</v>
      </c>
      <c r="N1207" s="4">
        <v>1.0109999999999999</v>
      </c>
      <c r="O1207" s="5"/>
    </row>
    <row r="1208" spans="1:15" ht="15.75" thickBot="1" x14ac:dyDescent="0.3">
      <c r="A1208" s="3" t="s">
        <v>1734</v>
      </c>
      <c r="B1208" s="4" t="s">
        <v>435</v>
      </c>
      <c r="C1208" s="4">
        <v>146</v>
      </c>
      <c r="D1208" s="4">
        <v>240</v>
      </c>
      <c r="F1208" s="3" t="s">
        <v>1729</v>
      </c>
      <c r="G1208" s="4" t="s">
        <v>2199</v>
      </c>
      <c r="H1208" s="4">
        <v>610</v>
      </c>
      <c r="I1208" s="4">
        <v>906</v>
      </c>
      <c r="K1208" s="3" t="s">
        <v>1692</v>
      </c>
      <c r="L1208" s="4" t="s">
        <v>1018</v>
      </c>
      <c r="M1208" s="4">
        <v>194</v>
      </c>
      <c r="N1208" s="4">
        <v>203</v>
      </c>
      <c r="O1208" s="5"/>
    </row>
    <row r="1209" spans="1:15" ht="15.75" thickBot="1" x14ac:dyDescent="0.3">
      <c r="A1209" s="3" t="s">
        <v>634</v>
      </c>
      <c r="B1209" s="4" t="s">
        <v>379</v>
      </c>
      <c r="C1209" s="4">
        <v>113</v>
      </c>
      <c r="D1209" s="4">
        <v>240</v>
      </c>
      <c r="F1209" s="3" t="s">
        <v>2200</v>
      </c>
      <c r="G1209" s="4" t="s">
        <v>463</v>
      </c>
      <c r="H1209" s="4">
        <v>3.734</v>
      </c>
      <c r="I1209" s="4">
        <v>4.3129999999999997</v>
      </c>
      <c r="K1209" s="3" t="s">
        <v>1693</v>
      </c>
      <c r="L1209" s="4" t="s">
        <v>2417</v>
      </c>
      <c r="M1209" s="4">
        <v>21.997</v>
      </c>
      <c r="N1209" s="4">
        <v>22.091000000000001</v>
      </c>
      <c r="O1209" s="5"/>
    </row>
    <row r="1210" spans="1:15" ht="15.75" thickBot="1" x14ac:dyDescent="0.3">
      <c r="A1210" s="3" t="s">
        <v>1735</v>
      </c>
      <c r="B1210" s="4" t="s">
        <v>94</v>
      </c>
      <c r="C1210" s="4">
        <v>150</v>
      </c>
      <c r="D1210" s="4">
        <v>456</v>
      </c>
      <c r="F1210" s="3" t="s">
        <v>1044</v>
      </c>
      <c r="G1210" s="4" t="s">
        <v>1820</v>
      </c>
      <c r="H1210" s="4">
        <v>3.028</v>
      </c>
      <c r="I1210" s="4">
        <v>3.1779999999999999</v>
      </c>
      <c r="K1210" s="3" t="s">
        <v>1695</v>
      </c>
      <c r="L1210" s="4" t="s">
        <v>2196</v>
      </c>
      <c r="M1210" s="4">
        <v>3.31</v>
      </c>
      <c r="N1210" s="4">
        <v>3.5590000000000002</v>
      </c>
      <c r="O1210" s="5"/>
    </row>
    <row r="1211" spans="1:15" ht="15.75" thickBot="1" x14ac:dyDescent="0.3">
      <c r="A1211" s="3" t="s">
        <v>1736</v>
      </c>
      <c r="B1211" s="4" t="s">
        <v>998</v>
      </c>
      <c r="C1211" s="4">
        <v>707</v>
      </c>
      <c r="D1211" s="4">
        <v>1.3380000000000001</v>
      </c>
      <c r="F1211" s="3" t="s">
        <v>1733</v>
      </c>
      <c r="G1211" s="4" t="s">
        <v>744</v>
      </c>
      <c r="H1211" s="4">
        <v>29</v>
      </c>
      <c r="I1211" s="4">
        <v>82</v>
      </c>
      <c r="K1211" s="3" t="s">
        <v>1696</v>
      </c>
      <c r="L1211" s="4" t="s">
        <v>2071</v>
      </c>
      <c r="M1211" s="4">
        <v>769</v>
      </c>
      <c r="N1211" s="4">
        <v>799</v>
      </c>
      <c r="O1211" s="5"/>
    </row>
    <row r="1212" spans="1:15" ht="15.75" thickBot="1" x14ac:dyDescent="0.3">
      <c r="A1212" s="3" t="s">
        <v>1737</v>
      </c>
      <c r="B1212" s="4" t="s">
        <v>998</v>
      </c>
      <c r="C1212" s="4">
        <v>707</v>
      </c>
      <c r="D1212" s="4">
        <v>1.3380000000000001</v>
      </c>
      <c r="F1212" s="3" t="s">
        <v>1734</v>
      </c>
      <c r="G1212" s="4" t="s">
        <v>1930</v>
      </c>
      <c r="H1212" s="4">
        <v>191</v>
      </c>
      <c r="I1212" s="4">
        <v>301</v>
      </c>
      <c r="K1212" s="3" t="s">
        <v>2187</v>
      </c>
      <c r="L1212" s="4" t="s">
        <v>2211</v>
      </c>
      <c r="M1212" s="4">
        <v>2.5409999999999999</v>
      </c>
      <c r="N1212" s="4">
        <v>2.76</v>
      </c>
      <c r="O1212" s="5"/>
    </row>
    <row r="1213" spans="1:15" ht="15.75" thickBot="1" x14ac:dyDescent="0.3">
      <c r="A1213" s="3" t="s">
        <v>1738</v>
      </c>
      <c r="B1213" s="4" t="s">
        <v>1271</v>
      </c>
      <c r="C1213" s="4">
        <v>455</v>
      </c>
      <c r="D1213" s="4">
        <v>1.3979999999999999</v>
      </c>
      <c r="F1213" s="3" t="s">
        <v>634</v>
      </c>
      <c r="G1213" s="4" t="s">
        <v>433</v>
      </c>
      <c r="H1213" s="4">
        <v>158</v>
      </c>
      <c r="I1213" s="4">
        <v>265</v>
      </c>
      <c r="K1213" s="3" t="s">
        <v>2418</v>
      </c>
      <c r="L1213" s="4" t="s">
        <v>2185</v>
      </c>
      <c r="M1213" s="4">
        <v>91.084000000000003</v>
      </c>
      <c r="N1213" s="4">
        <v>94.022999999999996</v>
      </c>
      <c r="O1213" s="5"/>
    </row>
    <row r="1214" spans="1:15" ht="15.75" thickBot="1" x14ac:dyDescent="0.3">
      <c r="A1214" s="3" t="s">
        <v>1739</v>
      </c>
      <c r="B1214" s="4" t="s">
        <v>170</v>
      </c>
      <c r="C1214" s="4">
        <v>431</v>
      </c>
      <c r="D1214" s="4">
        <v>1.1359999999999999</v>
      </c>
      <c r="F1214" s="3" t="s">
        <v>1735</v>
      </c>
      <c r="G1214" s="4" t="s">
        <v>2199</v>
      </c>
      <c r="H1214" s="4">
        <v>328</v>
      </c>
      <c r="I1214" s="4">
        <v>487</v>
      </c>
      <c r="K1214" s="3" t="s">
        <v>2189</v>
      </c>
      <c r="L1214" s="4" t="s">
        <v>2185</v>
      </c>
      <c r="M1214" s="4">
        <v>91.084000000000003</v>
      </c>
      <c r="N1214" s="4">
        <v>94.022999999999996</v>
      </c>
      <c r="O1214" s="5"/>
    </row>
    <row r="1215" spans="1:15" ht="15.75" thickBot="1" x14ac:dyDescent="0.3">
      <c r="A1215" s="3" t="s">
        <v>1740</v>
      </c>
      <c r="B1215" s="4" t="s">
        <v>1741</v>
      </c>
      <c r="C1215" s="4">
        <v>24</v>
      </c>
      <c r="D1215" s="4">
        <v>262</v>
      </c>
      <c r="F1215" s="3" t="s">
        <v>1736</v>
      </c>
      <c r="G1215" s="4" t="s">
        <v>1780</v>
      </c>
      <c r="H1215" s="4">
        <v>1.462</v>
      </c>
      <c r="I1215" s="4">
        <v>1.726</v>
      </c>
      <c r="K1215" s="3" t="s">
        <v>1700</v>
      </c>
      <c r="L1215" s="4" t="s">
        <v>1996</v>
      </c>
      <c r="M1215" s="4">
        <v>2.2160000000000002</v>
      </c>
      <c r="N1215" s="4">
        <v>2.5139999999999998</v>
      </c>
      <c r="O1215" s="5"/>
    </row>
    <row r="1216" spans="1:15" ht="15.75" thickBot="1" x14ac:dyDescent="0.3">
      <c r="A1216" s="3" t="s">
        <v>1742</v>
      </c>
      <c r="B1216" s="4" t="s">
        <v>1743</v>
      </c>
      <c r="C1216" s="4">
        <v>1.0940000000000001</v>
      </c>
      <c r="D1216" s="4">
        <v>2.173</v>
      </c>
      <c r="F1216" s="3" t="s">
        <v>1737</v>
      </c>
      <c r="G1216" s="4" t="s">
        <v>1780</v>
      </c>
      <c r="H1216" s="4">
        <v>1.462</v>
      </c>
      <c r="I1216" s="4">
        <v>1.726</v>
      </c>
      <c r="K1216" s="3" t="s">
        <v>2419</v>
      </c>
      <c r="L1216" s="4" t="s">
        <v>2285</v>
      </c>
      <c r="M1216" s="4">
        <v>1.347</v>
      </c>
      <c r="N1216" s="4">
        <v>1.4850000000000001</v>
      </c>
      <c r="O1216" s="5"/>
    </row>
    <row r="1217" spans="1:15" ht="15.75" thickBot="1" x14ac:dyDescent="0.3">
      <c r="A1217" s="3" t="s">
        <v>253</v>
      </c>
      <c r="B1217" s="4" t="s">
        <v>611</v>
      </c>
      <c r="C1217" s="4">
        <v>34</v>
      </c>
      <c r="D1217" s="4">
        <v>175</v>
      </c>
      <c r="F1217" s="3" t="s">
        <v>1738</v>
      </c>
      <c r="G1217" s="4" t="s">
        <v>1704</v>
      </c>
      <c r="H1217" s="4">
        <v>1.139</v>
      </c>
      <c r="I1217" s="4">
        <v>1.5840000000000001</v>
      </c>
      <c r="K1217" s="3" t="s">
        <v>1701</v>
      </c>
      <c r="L1217" s="4" t="s">
        <v>2196</v>
      </c>
      <c r="M1217" s="4">
        <v>2.512</v>
      </c>
      <c r="N1217" s="4">
        <v>2.7010000000000001</v>
      </c>
      <c r="O1217" s="5"/>
    </row>
    <row r="1218" spans="1:15" ht="15.75" thickBot="1" x14ac:dyDescent="0.3">
      <c r="A1218" s="3" t="s">
        <v>1198</v>
      </c>
      <c r="B1218" s="4" t="s">
        <v>1680</v>
      </c>
      <c r="C1218" s="4">
        <v>86</v>
      </c>
      <c r="D1218" s="4">
        <v>272</v>
      </c>
      <c r="F1218" s="3" t="s">
        <v>1739</v>
      </c>
      <c r="G1218" s="4" t="s">
        <v>2166</v>
      </c>
      <c r="H1218" s="4">
        <v>965</v>
      </c>
      <c r="I1218" s="4">
        <v>1.302</v>
      </c>
      <c r="K1218" s="3" t="s">
        <v>1702</v>
      </c>
      <c r="L1218" s="4" t="s">
        <v>2193</v>
      </c>
      <c r="M1218" s="4">
        <v>2.0990000000000002</v>
      </c>
      <c r="N1218" s="4">
        <v>2.2629999999999999</v>
      </c>
      <c r="O1218" s="5"/>
    </row>
    <row r="1219" spans="1:15" ht="15.75" thickBot="1" x14ac:dyDescent="0.3">
      <c r="A1219" s="3" t="s">
        <v>1744</v>
      </c>
      <c r="B1219" s="4" t="s">
        <v>1745</v>
      </c>
      <c r="C1219" s="4">
        <v>875</v>
      </c>
      <c r="D1219" s="4">
        <v>1.4079999999999999</v>
      </c>
      <c r="F1219" s="3" t="s">
        <v>2201</v>
      </c>
      <c r="G1219" s="4" t="s">
        <v>1463</v>
      </c>
      <c r="H1219" s="4">
        <v>174</v>
      </c>
      <c r="I1219" s="4">
        <v>282</v>
      </c>
      <c r="K1219" s="3" t="s">
        <v>2420</v>
      </c>
      <c r="L1219" s="4" t="s">
        <v>2288</v>
      </c>
      <c r="M1219" s="4">
        <v>2.7370000000000001</v>
      </c>
      <c r="N1219" s="4">
        <v>2.9049999999999998</v>
      </c>
      <c r="O1219" s="5"/>
    </row>
    <row r="1220" spans="1:15" ht="15.75" thickBot="1" x14ac:dyDescent="0.3">
      <c r="A1220" s="3" t="s">
        <v>861</v>
      </c>
      <c r="B1220" s="4" t="s">
        <v>200</v>
      </c>
      <c r="C1220" s="4">
        <v>99</v>
      </c>
      <c r="D1220" s="4">
        <v>318</v>
      </c>
      <c r="F1220" s="3" t="s">
        <v>1742</v>
      </c>
      <c r="G1220" s="4" t="s">
        <v>1896</v>
      </c>
      <c r="H1220" s="4">
        <v>1.9259999999999999</v>
      </c>
      <c r="I1220" s="4">
        <v>2.6989999999999998</v>
      </c>
      <c r="K1220" s="3" t="s">
        <v>2421</v>
      </c>
      <c r="L1220" s="4" t="s">
        <v>2092</v>
      </c>
      <c r="M1220" s="4">
        <v>1.286</v>
      </c>
      <c r="N1220" s="4">
        <v>1.4390000000000001</v>
      </c>
      <c r="O1220" s="5"/>
    </row>
    <row r="1221" spans="1:15" ht="15.75" thickBot="1" x14ac:dyDescent="0.3">
      <c r="A1221" s="3" t="s">
        <v>1746</v>
      </c>
      <c r="B1221" s="4" t="s">
        <v>1747</v>
      </c>
      <c r="C1221" s="4">
        <v>2.0880000000000001</v>
      </c>
      <c r="D1221" s="4">
        <v>3.33</v>
      </c>
      <c r="F1221" s="3" t="s">
        <v>253</v>
      </c>
      <c r="G1221" s="4" t="s">
        <v>756</v>
      </c>
      <c r="H1221" s="4">
        <v>112</v>
      </c>
      <c r="I1221" s="4">
        <v>279</v>
      </c>
      <c r="K1221" s="3" t="s">
        <v>2191</v>
      </c>
      <c r="L1221" s="4" t="s">
        <v>2046</v>
      </c>
      <c r="M1221" s="4">
        <v>76.63</v>
      </c>
      <c r="N1221" s="4">
        <v>78.326999999999998</v>
      </c>
      <c r="O1221" s="5"/>
    </row>
    <row r="1222" spans="1:15" ht="15.75" thickBot="1" x14ac:dyDescent="0.3">
      <c r="A1222" s="3" t="s">
        <v>1748</v>
      </c>
      <c r="B1222" s="4" t="s">
        <v>1749</v>
      </c>
      <c r="C1222" s="4">
        <v>1.6</v>
      </c>
      <c r="D1222" s="4">
        <v>2.4740000000000002</v>
      </c>
      <c r="F1222" s="3" t="s">
        <v>2202</v>
      </c>
      <c r="G1222" s="4" t="s">
        <v>2027</v>
      </c>
      <c r="H1222" s="4">
        <v>190</v>
      </c>
      <c r="I1222" s="4">
        <v>298</v>
      </c>
      <c r="K1222" s="3" t="s">
        <v>2192</v>
      </c>
      <c r="L1222" s="4" t="s">
        <v>2258</v>
      </c>
      <c r="M1222" s="4">
        <v>2.2570000000000001</v>
      </c>
      <c r="N1222" s="4">
        <v>2.3889999999999998</v>
      </c>
      <c r="O1222" s="5"/>
    </row>
    <row r="1223" spans="1:15" ht="15.75" thickBot="1" x14ac:dyDescent="0.3">
      <c r="A1223" s="3" t="s">
        <v>1692</v>
      </c>
      <c r="B1223" s="4" t="s">
        <v>521</v>
      </c>
      <c r="C1223" s="4">
        <v>296</v>
      </c>
      <c r="D1223" s="4">
        <v>513</v>
      </c>
      <c r="F1223" s="3" t="s">
        <v>1744</v>
      </c>
      <c r="G1223" s="4" t="s">
        <v>1676</v>
      </c>
      <c r="H1223" s="4">
        <v>1.45</v>
      </c>
      <c r="I1223" s="4">
        <v>1.7470000000000001</v>
      </c>
      <c r="K1223" s="3" t="s">
        <v>1705</v>
      </c>
      <c r="L1223" s="4" t="s">
        <v>2193</v>
      </c>
      <c r="M1223" s="4">
        <v>127.48</v>
      </c>
      <c r="N1223" s="4">
        <v>137.434</v>
      </c>
      <c r="O1223" s="5"/>
    </row>
    <row r="1224" spans="1:15" ht="15.75" thickBot="1" x14ac:dyDescent="0.3">
      <c r="A1224" s="3" t="s">
        <v>1750</v>
      </c>
      <c r="B1224" s="4" t="s">
        <v>701</v>
      </c>
      <c r="C1224" s="4">
        <v>192</v>
      </c>
      <c r="D1224" s="4">
        <v>343</v>
      </c>
      <c r="F1224" s="3" t="s">
        <v>2203</v>
      </c>
      <c r="G1224" s="4" t="s">
        <v>2136</v>
      </c>
      <c r="H1224" s="4">
        <v>174</v>
      </c>
      <c r="I1224" s="4">
        <v>375</v>
      </c>
      <c r="K1224" s="3" t="s">
        <v>1707</v>
      </c>
      <c r="L1224" s="4" t="s">
        <v>2309</v>
      </c>
      <c r="M1224" s="4">
        <v>83.957999999999998</v>
      </c>
      <c r="N1224" s="4">
        <v>89.316999999999993</v>
      </c>
      <c r="O1224" s="5"/>
    </row>
    <row r="1225" spans="1:15" ht="15.75" thickBot="1" x14ac:dyDescent="0.3">
      <c r="A1225" s="3" t="s">
        <v>1751</v>
      </c>
      <c r="B1225" s="4" t="s">
        <v>775</v>
      </c>
      <c r="C1225" s="4">
        <v>3.343</v>
      </c>
      <c r="D1225" s="4">
        <v>7.98</v>
      </c>
      <c r="F1225" s="3" t="s">
        <v>1746</v>
      </c>
      <c r="G1225" s="4" t="s">
        <v>2015</v>
      </c>
      <c r="H1225" s="4">
        <v>3.4420000000000002</v>
      </c>
      <c r="I1225" s="4">
        <v>4.1609999999999996</v>
      </c>
      <c r="K1225" s="3" t="s">
        <v>1708</v>
      </c>
      <c r="L1225" s="4" t="s">
        <v>2150</v>
      </c>
      <c r="M1225" s="4">
        <v>1.169</v>
      </c>
      <c r="N1225" s="4">
        <v>1.3069999999999999</v>
      </c>
      <c r="O1225" s="5"/>
    </row>
    <row r="1226" spans="1:15" ht="15.75" thickBot="1" x14ac:dyDescent="0.3">
      <c r="A1226" s="3" t="s">
        <v>1752</v>
      </c>
      <c r="B1226" s="4" t="s">
        <v>1175</v>
      </c>
      <c r="C1226" s="4">
        <v>92</v>
      </c>
      <c r="D1226" s="4">
        <v>408</v>
      </c>
      <c r="F1226" s="3" t="s">
        <v>1748</v>
      </c>
      <c r="G1226" s="4" t="s">
        <v>1657</v>
      </c>
      <c r="H1226" s="4">
        <v>2.5369999999999999</v>
      </c>
      <c r="I1226" s="4">
        <v>3.1</v>
      </c>
      <c r="K1226" s="3" t="s">
        <v>1709</v>
      </c>
      <c r="L1226" s="4" t="s">
        <v>2352</v>
      </c>
      <c r="M1226" s="4">
        <v>48.756</v>
      </c>
      <c r="N1226" s="4">
        <v>49.143000000000001</v>
      </c>
      <c r="O1226" s="5"/>
    </row>
    <row r="1227" spans="1:15" ht="15.75" thickBot="1" x14ac:dyDescent="0.3">
      <c r="A1227" s="3" t="s">
        <v>599</v>
      </c>
      <c r="B1227" s="4" t="s">
        <v>1753</v>
      </c>
      <c r="C1227" s="4">
        <v>196</v>
      </c>
      <c r="D1227" s="4">
        <v>440</v>
      </c>
      <c r="F1227" s="3" t="s">
        <v>1692</v>
      </c>
      <c r="G1227" s="4" t="s">
        <v>2204</v>
      </c>
      <c r="H1227" s="4">
        <v>524</v>
      </c>
      <c r="I1227" s="4">
        <v>621</v>
      </c>
      <c r="K1227" s="3" t="s">
        <v>1711</v>
      </c>
      <c r="L1227" s="4" t="s">
        <v>2334</v>
      </c>
      <c r="M1227" s="4">
        <v>2.65</v>
      </c>
      <c r="N1227" s="4">
        <v>2.746</v>
      </c>
      <c r="O1227" s="5"/>
    </row>
    <row r="1228" spans="1:15" ht="15.75" thickBot="1" x14ac:dyDescent="0.3">
      <c r="A1228" s="3" t="s">
        <v>1754</v>
      </c>
      <c r="B1228" s="4" t="s">
        <v>112</v>
      </c>
      <c r="C1228" s="4">
        <v>54</v>
      </c>
      <c r="D1228" s="4">
        <v>365</v>
      </c>
      <c r="F1228" s="3" t="s">
        <v>2205</v>
      </c>
      <c r="G1228" s="4" t="s">
        <v>463</v>
      </c>
      <c r="H1228" s="4">
        <v>381</v>
      </c>
      <c r="I1228" s="4">
        <v>440</v>
      </c>
      <c r="K1228" s="3" t="s">
        <v>1713</v>
      </c>
      <c r="L1228" s="4" t="s">
        <v>1710</v>
      </c>
      <c r="M1228" s="4">
        <v>1.9530000000000001</v>
      </c>
      <c r="N1228" s="4">
        <v>2.2480000000000002</v>
      </c>
      <c r="O1228" s="5"/>
    </row>
    <row r="1229" spans="1:15" ht="15.75" thickBot="1" x14ac:dyDescent="0.3">
      <c r="A1229" s="3" t="s">
        <v>1755</v>
      </c>
      <c r="B1229" s="4" t="s">
        <v>1086</v>
      </c>
      <c r="C1229" s="4">
        <v>281</v>
      </c>
      <c r="D1229" s="4">
        <v>489</v>
      </c>
      <c r="F1229" s="3" t="s">
        <v>1751</v>
      </c>
      <c r="G1229" s="4" t="s">
        <v>953</v>
      </c>
      <c r="H1229" s="4">
        <v>9.0549999999999997</v>
      </c>
      <c r="I1229" s="4">
        <v>11.275</v>
      </c>
      <c r="K1229" s="3" t="s">
        <v>2422</v>
      </c>
      <c r="L1229" s="4" t="s">
        <v>1878</v>
      </c>
      <c r="M1229" s="4">
        <v>643</v>
      </c>
      <c r="N1229" s="4">
        <v>758</v>
      </c>
      <c r="O1229" s="5"/>
    </row>
    <row r="1230" spans="1:15" ht="15.75" thickBot="1" x14ac:dyDescent="0.3">
      <c r="A1230" s="3" t="s">
        <v>1756</v>
      </c>
      <c r="B1230" s="4" t="s">
        <v>1239</v>
      </c>
      <c r="C1230" s="4">
        <v>11</v>
      </c>
      <c r="D1230" s="4">
        <v>459</v>
      </c>
      <c r="F1230" s="3" t="s">
        <v>1752</v>
      </c>
      <c r="G1230" s="4" t="s">
        <v>465</v>
      </c>
      <c r="H1230" s="4">
        <v>333</v>
      </c>
      <c r="I1230" s="4">
        <v>532</v>
      </c>
      <c r="K1230" s="3" t="s">
        <v>1716</v>
      </c>
      <c r="L1230" s="4" t="s">
        <v>2288</v>
      </c>
      <c r="M1230" s="4">
        <v>1.075</v>
      </c>
      <c r="N1230" s="4">
        <v>1.1399999999999999</v>
      </c>
      <c r="O1230" s="5"/>
    </row>
    <row r="1231" spans="1:15" ht="15.75" thickBot="1" x14ac:dyDescent="0.3">
      <c r="A1231" s="3" t="s">
        <v>1757</v>
      </c>
      <c r="B1231" s="4" t="s">
        <v>1177</v>
      </c>
      <c r="C1231" s="4">
        <v>260</v>
      </c>
      <c r="D1231" s="4">
        <v>948</v>
      </c>
      <c r="F1231" s="3" t="s">
        <v>599</v>
      </c>
      <c r="G1231" s="4" t="s">
        <v>708</v>
      </c>
      <c r="H1231" s="4">
        <v>408</v>
      </c>
      <c r="I1231" s="4">
        <v>554</v>
      </c>
      <c r="K1231" s="3" t="s">
        <v>1717</v>
      </c>
      <c r="L1231" s="4" t="s">
        <v>2115</v>
      </c>
      <c r="M1231" s="4">
        <v>2.6019999999999999</v>
      </c>
      <c r="N1231" s="4">
        <v>2.7</v>
      </c>
      <c r="O1231" s="5"/>
    </row>
    <row r="1232" spans="1:15" ht="15.75" thickBot="1" x14ac:dyDescent="0.3">
      <c r="A1232" s="3" t="s">
        <v>1758</v>
      </c>
      <c r="B1232" s="4" t="s">
        <v>142</v>
      </c>
      <c r="C1232" s="4">
        <v>433</v>
      </c>
      <c r="D1232" s="4">
        <v>1.2909999999999999</v>
      </c>
      <c r="F1232" s="3" t="s">
        <v>2206</v>
      </c>
      <c r="G1232" s="4" t="s">
        <v>424</v>
      </c>
      <c r="H1232" s="4">
        <v>178</v>
      </c>
      <c r="I1232" s="4">
        <v>456</v>
      </c>
      <c r="K1232" s="3" t="s">
        <v>1718</v>
      </c>
      <c r="L1232" s="4" t="s">
        <v>2423</v>
      </c>
      <c r="M1232" s="4">
        <v>3.6379999999999999</v>
      </c>
      <c r="N1232" s="4">
        <v>3.7909999999999999</v>
      </c>
      <c r="O1232" s="5"/>
    </row>
    <row r="1233" spans="1:15" ht="15.75" thickBot="1" x14ac:dyDescent="0.3">
      <c r="A1233" s="3" t="s">
        <v>1759</v>
      </c>
      <c r="B1233" s="4" t="s">
        <v>1760</v>
      </c>
      <c r="C1233" s="4">
        <v>2.016</v>
      </c>
      <c r="D1233" s="4">
        <v>3.58</v>
      </c>
      <c r="F1233" s="3" t="s">
        <v>1755</v>
      </c>
      <c r="G1233" s="4" t="s">
        <v>2178</v>
      </c>
      <c r="H1233" s="4">
        <v>438</v>
      </c>
      <c r="I1233" s="4">
        <v>482</v>
      </c>
      <c r="K1233" s="3" t="s">
        <v>1720</v>
      </c>
      <c r="L1233" s="4" t="s">
        <v>1960</v>
      </c>
      <c r="M1233" s="4">
        <v>1.8109999999999999</v>
      </c>
      <c r="N1233" s="4">
        <v>2.15</v>
      </c>
      <c r="O1233" s="5"/>
    </row>
    <row r="1234" spans="1:15" ht="15.75" thickBot="1" x14ac:dyDescent="0.3">
      <c r="A1234" s="3" t="s">
        <v>1761</v>
      </c>
      <c r="B1234" s="4" t="s">
        <v>1762</v>
      </c>
      <c r="C1234" s="4">
        <v>2.6</v>
      </c>
      <c r="D1234" s="4">
        <v>7.7960000000000003</v>
      </c>
      <c r="F1234" s="3" t="s">
        <v>1756</v>
      </c>
      <c r="G1234" s="4" t="s">
        <v>388</v>
      </c>
      <c r="H1234" s="4">
        <v>198</v>
      </c>
      <c r="I1234" s="4">
        <v>510</v>
      </c>
      <c r="K1234" s="3" t="s">
        <v>630</v>
      </c>
      <c r="L1234" s="4" t="s">
        <v>2315</v>
      </c>
      <c r="M1234" s="4">
        <v>951</v>
      </c>
      <c r="N1234" s="4">
        <v>1.036</v>
      </c>
      <c r="O1234" s="5"/>
    </row>
    <row r="1235" spans="1:15" ht="15.75" thickBot="1" x14ac:dyDescent="0.3">
      <c r="A1235" s="3" t="s">
        <v>1763</v>
      </c>
      <c r="B1235" s="4" t="s">
        <v>1764</v>
      </c>
      <c r="C1235" s="4">
        <v>51</v>
      </c>
      <c r="D1235" s="4">
        <v>83</v>
      </c>
      <c r="F1235" s="3" t="s">
        <v>2207</v>
      </c>
      <c r="G1235" s="4" t="s">
        <v>1172</v>
      </c>
      <c r="H1235" s="4">
        <v>923</v>
      </c>
      <c r="I1235" s="4">
        <v>1.1599999999999999</v>
      </c>
      <c r="K1235" s="3" t="s">
        <v>1722</v>
      </c>
      <c r="L1235" s="4" t="s">
        <v>2065</v>
      </c>
      <c r="M1235" s="4">
        <v>1.3480000000000001</v>
      </c>
      <c r="N1235" s="4">
        <v>1.88</v>
      </c>
      <c r="O1235" s="5"/>
    </row>
    <row r="1236" spans="1:15" ht="15.75" thickBot="1" x14ac:dyDescent="0.3">
      <c r="A1236" s="3" t="s">
        <v>1765</v>
      </c>
      <c r="B1236" s="4" t="s">
        <v>924</v>
      </c>
      <c r="C1236" s="4">
        <v>69</v>
      </c>
      <c r="D1236" s="4">
        <v>286</v>
      </c>
      <c r="F1236" s="3" t="s">
        <v>1758</v>
      </c>
      <c r="G1236" s="4" t="s">
        <v>1986</v>
      </c>
      <c r="H1236" s="4">
        <v>1.4179999999999999</v>
      </c>
      <c r="I1236" s="4">
        <v>1.5820000000000001</v>
      </c>
      <c r="K1236" s="3" t="s">
        <v>1723</v>
      </c>
      <c r="L1236" s="4" t="s">
        <v>2054</v>
      </c>
      <c r="M1236" s="4">
        <v>1.706</v>
      </c>
      <c r="N1236" s="4">
        <v>2.016</v>
      </c>
      <c r="O1236" s="5"/>
    </row>
    <row r="1237" spans="1:15" ht="15.75" thickBot="1" x14ac:dyDescent="0.3">
      <c r="A1237" s="3" t="s">
        <v>1766</v>
      </c>
      <c r="B1237" s="4" t="s">
        <v>255</v>
      </c>
      <c r="C1237" s="4">
        <v>243</v>
      </c>
      <c r="D1237" s="4">
        <v>535</v>
      </c>
      <c r="F1237" s="3" t="s">
        <v>1759</v>
      </c>
      <c r="G1237" s="4" t="s">
        <v>1986</v>
      </c>
      <c r="H1237" s="4">
        <v>4.2149999999999999</v>
      </c>
      <c r="I1237" s="4">
        <v>4.7030000000000003</v>
      </c>
      <c r="K1237" s="3" t="s">
        <v>2424</v>
      </c>
      <c r="L1237" s="4" t="s">
        <v>1704</v>
      </c>
      <c r="M1237" s="4">
        <v>2.4119999999999999</v>
      </c>
      <c r="N1237" s="4">
        <v>3.3519999999999999</v>
      </c>
      <c r="O1237" s="5"/>
    </row>
    <row r="1238" spans="1:15" ht="15.75" thickBot="1" x14ac:dyDescent="0.3">
      <c r="A1238" s="3" t="s">
        <v>1767</v>
      </c>
      <c r="B1238" s="4" t="s">
        <v>933</v>
      </c>
      <c r="C1238" s="4">
        <v>193</v>
      </c>
      <c r="D1238" s="4">
        <v>535</v>
      </c>
      <c r="F1238" s="3" t="s">
        <v>2208</v>
      </c>
      <c r="G1238" s="4" t="s">
        <v>2085</v>
      </c>
      <c r="H1238" s="4">
        <v>944</v>
      </c>
      <c r="I1238" s="4">
        <v>1.296</v>
      </c>
      <c r="K1238" s="3" t="s">
        <v>1725</v>
      </c>
      <c r="L1238" s="4" t="s">
        <v>1950</v>
      </c>
      <c r="M1238" s="4">
        <v>2.7890000000000001</v>
      </c>
      <c r="N1238" s="4">
        <v>3.3039999999999998</v>
      </c>
      <c r="O1238" s="5"/>
    </row>
    <row r="1239" spans="1:15" ht="15.75" thickBot="1" x14ac:dyDescent="0.3">
      <c r="A1239" s="3" t="s">
        <v>1768</v>
      </c>
      <c r="B1239" s="4" t="s">
        <v>1769</v>
      </c>
      <c r="C1239" s="4">
        <v>1.3109999999999999</v>
      </c>
      <c r="D1239" s="4">
        <v>2.6150000000000002</v>
      </c>
      <c r="F1239" s="3" t="s">
        <v>1761</v>
      </c>
      <c r="G1239" s="4" t="s">
        <v>857</v>
      </c>
      <c r="H1239" s="4">
        <v>7.0890000000000004</v>
      </c>
      <c r="I1239" s="4">
        <v>8.9860000000000007</v>
      </c>
      <c r="K1239" s="3" t="s">
        <v>1726</v>
      </c>
      <c r="L1239" s="4" t="s">
        <v>2193</v>
      </c>
      <c r="M1239" s="4">
        <v>2.15</v>
      </c>
      <c r="N1239" s="4">
        <v>2.3170000000000002</v>
      </c>
      <c r="O1239" s="5"/>
    </row>
    <row r="1240" spans="1:15" ht="15.75" thickBot="1" x14ac:dyDescent="0.3">
      <c r="A1240" s="3" t="s">
        <v>1342</v>
      </c>
      <c r="B1240" s="4" t="s">
        <v>461</v>
      </c>
      <c r="C1240" s="4">
        <v>123</v>
      </c>
      <c r="D1240" s="4">
        <v>2.0270000000000001</v>
      </c>
      <c r="F1240" s="3" t="s">
        <v>1763</v>
      </c>
      <c r="G1240" s="4" t="s">
        <v>2131</v>
      </c>
      <c r="H1240" s="4">
        <v>71</v>
      </c>
      <c r="I1240" s="4">
        <v>78</v>
      </c>
      <c r="K1240" s="3" t="s">
        <v>1727</v>
      </c>
      <c r="L1240" s="4" t="s">
        <v>1684</v>
      </c>
      <c r="M1240" s="4">
        <v>493</v>
      </c>
      <c r="N1240" s="4">
        <v>694</v>
      </c>
      <c r="O1240" s="5"/>
    </row>
    <row r="1241" spans="1:15" ht="15.75" thickBot="1" x14ac:dyDescent="0.3">
      <c r="A1241" s="3" t="s">
        <v>1770</v>
      </c>
      <c r="B1241" s="4" t="s">
        <v>400</v>
      </c>
      <c r="C1241" s="4">
        <v>27</v>
      </c>
      <c r="D1241" s="4">
        <v>502</v>
      </c>
      <c r="F1241" s="3" t="s">
        <v>1765</v>
      </c>
      <c r="G1241" s="4" t="s">
        <v>840</v>
      </c>
      <c r="H1241" s="4">
        <v>210</v>
      </c>
      <c r="I1241" s="4">
        <v>320</v>
      </c>
      <c r="K1241" s="3" t="s">
        <v>160</v>
      </c>
      <c r="L1241" s="4" t="s">
        <v>2354</v>
      </c>
      <c r="M1241" s="4">
        <v>5.1050000000000004</v>
      </c>
      <c r="N1241" s="4">
        <v>5.81</v>
      </c>
      <c r="O1241" s="5"/>
    </row>
    <row r="1242" spans="1:15" ht="15.75" thickBot="1" x14ac:dyDescent="0.3">
      <c r="A1242" s="3" t="s">
        <v>1771</v>
      </c>
      <c r="B1242" s="4" t="s">
        <v>489</v>
      </c>
      <c r="C1242" s="4">
        <v>583</v>
      </c>
      <c r="D1242" s="4">
        <v>1.2130000000000001</v>
      </c>
      <c r="F1242" s="3" t="s">
        <v>1766</v>
      </c>
      <c r="G1242" s="4" t="s">
        <v>833</v>
      </c>
      <c r="H1242" s="4">
        <v>485</v>
      </c>
      <c r="I1242" s="4">
        <v>584</v>
      </c>
      <c r="K1242" s="3" t="s">
        <v>1728</v>
      </c>
      <c r="L1242" s="4" t="s">
        <v>2288</v>
      </c>
      <c r="M1242" s="4">
        <v>1.6639999999999999</v>
      </c>
      <c r="N1242" s="4">
        <v>1.7649999999999999</v>
      </c>
      <c r="O1242" s="5"/>
    </row>
    <row r="1243" spans="1:15" ht="15.75" thickBot="1" x14ac:dyDescent="0.3">
      <c r="A1243" s="3" t="s">
        <v>1772</v>
      </c>
      <c r="B1243" s="4" t="s">
        <v>1773</v>
      </c>
      <c r="C1243" s="4">
        <v>751</v>
      </c>
      <c r="D1243" s="4">
        <v>1.992</v>
      </c>
      <c r="F1243" s="3" t="s">
        <v>1767</v>
      </c>
      <c r="G1243" s="4" t="s">
        <v>2015</v>
      </c>
      <c r="H1243" s="4">
        <v>523</v>
      </c>
      <c r="I1243" s="4">
        <v>632</v>
      </c>
      <c r="K1243" s="3" t="s">
        <v>1729</v>
      </c>
      <c r="L1243" s="4" t="s">
        <v>2098</v>
      </c>
      <c r="M1243" s="4">
        <v>1.0429999999999999</v>
      </c>
      <c r="N1243" s="4">
        <v>1.1599999999999999</v>
      </c>
      <c r="O1243" s="5"/>
    </row>
    <row r="1244" spans="1:15" ht="15.75" thickBot="1" x14ac:dyDescent="0.3">
      <c r="A1244" s="3" t="s">
        <v>1774</v>
      </c>
      <c r="B1244" s="4" t="s">
        <v>600</v>
      </c>
      <c r="C1244" s="4">
        <v>49</v>
      </c>
      <c r="D1244" s="4">
        <v>276</v>
      </c>
      <c r="F1244" s="3" t="s">
        <v>1768</v>
      </c>
      <c r="G1244" s="4" t="s">
        <v>1927</v>
      </c>
      <c r="H1244" s="4">
        <v>2.86</v>
      </c>
      <c r="I1244" s="4">
        <v>3.1829999999999998</v>
      </c>
      <c r="K1244" s="3" t="s">
        <v>2200</v>
      </c>
      <c r="L1244" s="4" t="s">
        <v>1018</v>
      </c>
      <c r="M1244" s="4">
        <v>5.4359999999999999</v>
      </c>
      <c r="N1244" s="4">
        <v>5.6909999999999998</v>
      </c>
      <c r="O1244" s="5"/>
    </row>
    <row r="1245" spans="1:15" ht="15.75" thickBot="1" x14ac:dyDescent="0.3">
      <c r="A1245" s="3" t="s">
        <v>1775</v>
      </c>
      <c r="B1245" s="4" t="s">
        <v>1159</v>
      </c>
      <c r="C1245" s="4">
        <v>702</v>
      </c>
      <c r="D1245" s="4">
        <v>1.716</v>
      </c>
      <c r="F1245" s="3" t="s">
        <v>1342</v>
      </c>
      <c r="G1245" s="4" t="s">
        <v>244</v>
      </c>
      <c r="H1245" s="4">
        <v>1.554</v>
      </c>
      <c r="I1245" s="4">
        <v>2.423</v>
      </c>
      <c r="K1245" s="3" t="s">
        <v>2425</v>
      </c>
      <c r="L1245" s="4" t="s">
        <v>2426</v>
      </c>
      <c r="M1245" s="4">
        <v>4.0629999999999997</v>
      </c>
      <c r="N1245" s="4">
        <v>4.1319999999999997</v>
      </c>
      <c r="O1245" s="5"/>
    </row>
    <row r="1246" spans="1:15" ht="15.75" thickBot="1" x14ac:dyDescent="0.3">
      <c r="F1246" s="3" t="s">
        <v>2209</v>
      </c>
      <c r="G1246" s="4" t="s">
        <v>426</v>
      </c>
      <c r="H1246" s="4">
        <v>314</v>
      </c>
      <c r="I1246" s="4">
        <v>476</v>
      </c>
      <c r="K1246" s="3" t="s">
        <v>1733</v>
      </c>
      <c r="L1246" s="4" t="s">
        <v>1976</v>
      </c>
      <c r="M1246" s="4">
        <v>68</v>
      </c>
      <c r="N1246" s="4">
        <v>89</v>
      </c>
      <c r="O1246" s="5"/>
    </row>
    <row r="1247" spans="1:15" ht="15.75" thickBot="1" x14ac:dyDescent="0.3">
      <c r="F1247" s="3" t="s">
        <v>1771</v>
      </c>
      <c r="G1247" s="4" t="s">
        <v>1985</v>
      </c>
      <c r="H1247" s="4">
        <v>1.0720000000000001</v>
      </c>
      <c r="I1247" s="4">
        <v>1.29</v>
      </c>
      <c r="K1247" s="3" t="s">
        <v>1734</v>
      </c>
      <c r="L1247" s="4" t="s">
        <v>2373</v>
      </c>
      <c r="M1247" s="4">
        <v>337</v>
      </c>
      <c r="N1247" s="4">
        <v>383</v>
      </c>
      <c r="O1247" s="5"/>
    </row>
    <row r="1248" spans="1:15" ht="15.75" thickBot="1" x14ac:dyDescent="0.3">
      <c r="F1248" s="3" t="s">
        <v>1772</v>
      </c>
      <c r="G1248" s="4" t="s">
        <v>1988</v>
      </c>
      <c r="H1248" s="4">
        <v>1.7689999999999999</v>
      </c>
      <c r="I1248" s="4">
        <v>2.492</v>
      </c>
      <c r="K1248" s="3" t="s">
        <v>634</v>
      </c>
      <c r="L1248" s="4" t="s">
        <v>2098</v>
      </c>
      <c r="M1248" s="4">
        <v>295</v>
      </c>
      <c r="N1248" s="4">
        <v>328</v>
      </c>
      <c r="O1248" s="5"/>
    </row>
    <row r="1249" spans="6:15" ht="15.75" thickBot="1" x14ac:dyDescent="0.3">
      <c r="F1249" s="3" t="s">
        <v>1774</v>
      </c>
      <c r="G1249" s="4" t="s">
        <v>2116</v>
      </c>
      <c r="H1249" s="4">
        <v>364</v>
      </c>
      <c r="I1249" s="4">
        <v>418</v>
      </c>
      <c r="K1249" s="3" t="s">
        <v>1735</v>
      </c>
      <c r="L1249" s="4" t="s">
        <v>2179</v>
      </c>
      <c r="M1249" s="4">
        <v>673</v>
      </c>
      <c r="N1249" s="4">
        <v>759</v>
      </c>
      <c r="O1249" s="5"/>
    </row>
    <row r="1250" spans="6:15" ht="15.75" thickBot="1" x14ac:dyDescent="0.3">
      <c r="F1250" s="3" t="s">
        <v>1775</v>
      </c>
      <c r="G1250" s="4" t="s">
        <v>415</v>
      </c>
      <c r="H1250" s="4">
        <v>1.405</v>
      </c>
      <c r="I1250" s="4">
        <v>2.0739999999999998</v>
      </c>
      <c r="K1250" s="3" t="s">
        <v>1736</v>
      </c>
      <c r="L1250" s="4" t="s">
        <v>2294</v>
      </c>
      <c r="M1250" s="4">
        <v>2.2010000000000001</v>
      </c>
      <c r="N1250" s="4">
        <v>2.2669999999999999</v>
      </c>
      <c r="O1250" s="5"/>
    </row>
    <row r="1251" spans="6:15" ht="15.75" thickBot="1" x14ac:dyDescent="0.3">
      <c r="K1251" s="3" t="s">
        <v>1737</v>
      </c>
      <c r="L1251" s="4" t="s">
        <v>2294</v>
      </c>
      <c r="M1251" s="4">
        <v>2.2010000000000001</v>
      </c>
      <c r="N1251" s="4">
        <v>2.2669999999999999</v>
      </c>
      <c r="O1251" s="5"/>
    </row>
    <row r="1252" spans="6:15" ht="15.75" thickBot="1" x14ac:dyDescent="0.3">
      <c r="K1252" s="3" t="s">
        <v>1738</v>
      </c>
      <c r="L1252" s="4" t="s">
        <v>2264</v>
      </c>
      <c r="M1252" s="4">
        <v>1.875</v>
      </c>
      <c r="N1252" s="4">
        <v>1.9910000000000001</v>
      </c>
      <c r="O1252" s="5"/>
    </row>
    <row r="1253" spans="6:15" ht="15.75" thickBot="1" x14ac:dyDescent="0.3">
      <c r="K1253" s="3" t="s">
        <v>1739</v>
      </c>
      <c r="L1253" s="4" t="s">
        <v>2258</v>
      </c>
      <c r="M1253" s="4">
        <v>1.5149999999999999</v>
      </c>
      <c r="N1253" s="4">
        <v>1.6040000000000001</v>
      </c>
      <c r="O1253" s="5"/>
    </row>
    <row r="1254" spans="6:15" ht="15.75" thickBot="1" x14ac:dyDescent="0.3">
      <c r="K1254" s="3" t="s">
        <v>1740</v>
      </c>
      <c r="L1254" s="4" t="s">
        <v>2196</v>
      </c>
      <c r="M1254" s="4">
        <v>360</v>
      </c>
      <c r="N1254" s="4">
        <v>387</v>
      </c>
      <c r="O1254" s="5"/>
    </row>
    <row r="1255" spans="6:15" ht="15.75" thickBot="1" x14ac:dyDescent="0.3">
      <c r="K1255" s="3" t="s">
        <v>1742</v>
      </c>
      <c r="L1255" s="4" t="s">
        <v>1838</v>
      </c>
      <c r="M1255" s="4">
        <v>3.145</v>
      </c>
      <c r="N1255" s="4">
        <v>3.6539999999999999</v>
      </c>
      <c r="O1255" s="5"/>
    </row>
    <row r="1256" spans="6:15" ht="15.75" thickBot="1" x14ac:dyDescent="0.3">
      <c r="K1256" s="3" t="s">
        <v>253</v>
      </c>
      <c r="L1256" s="4" t="s">
        <v>1933</v>
      </c>
      <c r="M1256" s="4">
        <v>279</v>
      </c>
      <c r="N1256" s="4">
        <v>364</v>
      </c>
      <c r="O1256" s="5"/>
    </row>
    <row r="1257" spans="6:15" ht="15.75" thickBot="1" x14ac:dyDescent="0.3">
      <c r="K1257" s="3" t="s">
        <v>2427</v>
      </c>
      <c r="L1257" s="4" t="s">
        <v>2149</v>
      </c>
      <c r="M1257" s="4">
        <v>287</v>
      </c>
      <c r="N1257" s="4">
        <v>365</v>
      </c>
      <c r="O1257" s="5"/>
    </row>
    <row r="1258" spans="6:15" ht="15.75" thickBot="1" x14ac:dyDescent="0.3">
      <c r="K1258" s="3" t="s">
        <v>1744</v>
      </c>
      <c r="L1258" s="4" t="s">
        <v>2285</v>
      </c>
      <c r="M1258" s="4">
        <v>2.1280000000000001</v>
      </c>
      <c r="N1258" s="4">
        <v>2.3439999999999999</v>
      </c>
      <c r="O1258" s="5"/>
    </row>
    <row r="1259" spans="6:15" ht="15.75" thickBot="1" x14ac:dyDescent="0.3">
      <c r="K1259" s="3" t="s">
        <v>2428</v>
      </c>
      <c r="L1259" s="4" t="s">
        <v>2429</v>
      </c>
      <c r="M1259" s="4">
        <v>451</v>
      </c>
      <c r="N1259" s="4">
        <v>581</v>
      </c>
      <c r="O1259" s="5"/>
    </row>
    <row r="1260" spans="6:15" ht="15.75" thickBot="1" x14ac:dyDescent="0.3">
      <c r="K1260" s="3" t="s">
        <v>1746</v>
      </c>
      <c r="L1260" s="4" t="s">
        <v>2361</v>
      </c>
      <c r="M1260" s="4">
        <v>4.87</v>
      </c>
      <c r="N1260" s="4">
        <v>5.3319999999999999</v>
      </c>
      <c r="O1260" s="5"/>
    </row>
    <row r="1261" spans="6:15" ht="15.75" thickBot="1" x14ac:dyDescent="0.3">
      <c r="K1261" s="3" t="s">
        <v>1748</v>
      </c>
      <c r="L1261" s="4" t="s">
        <v>1991</v>
      </c>
      <c r="M1261" s="4">
        <v>3.617</v>
      </c>
      <c r="N1261" s="4">
        <v>3.952</v>
      </c>
      <c r="O1261" s="5"/>
    </row>
    <row r="1262" spans="6:15" ht="15.75" thickBot="1" x14ac:dyDescent="0.3">
      <c r="K1262" s="3" t="s">
        <v>1692</v>
      </c>
      <c r="L1262" s="4" t="s">
        <v>2090</v>
      </c>
      <c r="M1262" s="4">
        <v>774</v>
      </c>
      <c r="N1262" s="4">
        <v>860</v>
      </c>
      <c r="O1262" s="5"/>
    </row>
    <row r="1263" spans="6:15" ht="15.75" thickBot="1" x14ac:dyDescent="0.3">
      <c r="K1263" s="3" t="s">
        <v>2205</v>
      </c>
      <c r="L1263" s="4" t="s">
        <v>2340</v>
      </c>
      <c r="M1263" s="4">
        <v>479</v>
      </c>
      <c r="N1263" s="4">
        <v>520</v>
      </c>
      <c r="O1263" s="5"/>
    </row>
    <row r="1264" spans="6:15" ht="15.75" thickBot="1" x14ac:dyDescent="0.3">
      <c r="K1264" s="3" t="s">
        <v>1751</v>
      </c>
      <c r="L1264" s="4" t="s">
        <v>2354</v>
      </c>
      <c r="M1264" s="4">
        <v>13.092000000000001</v>
      </c>
      <c r="N1264" s="4">
        <v>14.904</v>
      </c>
      <c r="O1264" s="5"/>
    </row>
    <row r="1265" spans="11:15" ht="15.75" thickBot="1" x14ac:dyDescent="0.3">
      <c r="K1265" s="3" t="s">
        <v>1752</v>
      </c>
      <c r="L1265" s="4" t="s">
        <v>2116</v>
      </c>
      <c r="M1265" s="4">
        <v>531</v>
      </c>
      <c r="N1265" s="4">
        <v>610</v>
      </c>
      <c r="O1265" s="5"/>
    </row>
    <row r="1266" spans="11:15" ht="15.75" thickBot="1" x14ac:dyDescent="0.3">
      <c r="K1266" s="3" t="s">
        <v>599</v>
      </c>
      <c r="L1266" s="4" t="s">
        <v>2048</v>
      </c>
      <c r="M1266" s="4">
        <v>669</v>
      </c>
      <c r="N1266" s="4">
        <v>724</v>
      </c>
      <c r="O1266" s="5"/>
    </row>
    <row r="1267" spans="11:15" ht="15.75" thickBot="1" x14ac:dyDescent="0.3">
      <c r="K1267" s="3" t="s">
        <v>2206</v>
      </c>
      <c r="L1267" s="4" t="s">
        <v>2062</v>
      </c>
      <c r="M1267" s="4">
        <v>340</v>
      </c>
      <c r="N1267" s="4">
        <v>621</v>
      </c>
      <c r="O1267" s="5"/>
    </row>
    <row r="1268" spans="11:15" ht="15.75" thickBot="1" x14ac:dyDescent="0.3">
      <c r="K1268" s="3" t="s">
        <v>1755</v>
      </c>
      <c r="L1268" s="4" t="s">
        <v>1971</v>
      </c>
      <c r="M1268" s="4">
        <v>515</v>
      </c>
      <c r="N1268" s="4">
        <v>563</v>
      </c>
      <c r="O1268" s="5"/>
    </row>
    <row r="1269" spans="11:15" ht="15.75" thickBot="1" x14ac:dyDescent="0.3">
      <c r="K1269" s="3" t="s">
        <v>1756</v>
      </c>
      <c r="L1269" s="4" t="s">
        <v>1949</v>
      </c>
      <c r="M1269" s="4">
        <v>413</v>
      </c>
      <c r="N1269" s="4">
        <v>646</v>
      </c>
      <c r="O1269" s="5"/>
    </row>
    <row r="1270" spans="11:15" ht="15.75" thickBot="1" x14ac:dyDescent="0.3">
      <c r="K1270" s="3" t="s">
        <v>2207</v>
      </c>
      <c r="L1270" s="4" t="s">
        <v>2150</v>
      </c>
      <c r="M1270" s="4">
        <v>1.4790000000000001</v>
      </c>
      <c r="N1270" s="4">
        <v>1.653</v>
      </c>
      <c r="O1270" s="5"/>
    </row>
    <row r="1271" spans="11:15" ht="15.75" thickBot="1" x14ac:dyDescent="0.3">
      <c r="K1271" s="3" t="s">
        <v>1758</v>
      </c>
      <c r="L1271" s="4" t="s">
        <v>2281</v>
      </c>
      <c r="M1271" s="4">
        <v>2.0579999999999998</v>
      </c>
      <c r="N1271" s="4">
        <v>2.173</v>
      </c>
      <c r="O1271" s="5"/>
    </row>
    <row r="1272" spans="11:15" ht="15.75" thickBot="1" x14ac:dyDescent="0.3">
      <c r="K1272" s="3" t="s">
        <v>1759</v>
      </c>
      <c r="L1272" s="4" t="s">
        <v>2317</v>
      </c>
      <c r="M1272" s="4">
        <v>5.8710000000000004</v>
      </c>
      <c r="N1272" s="4">
        <v>6.3470000000000004</v>
      </c>
      <c r="O1272" s="5"/>
    </row>
    <row r="1273" spans="11:15" ht="15.75" thickBot="1" x14ac:dyDescent="0.3">
      <c r="K1273" s="3" t="s">
        <v>2208</v>
      </c>
      <c r="L1273" s="4" t="s">
        <v>2429</v>
      </c>
      <c r="M1273" s="4">
        <v>1.216</v>
      </c>
      <c r="N1273" s="4">
        <v>1.5669999999999999</v>
      </c>
      <c r="O1273" s="5"/>
    </row>
    <row r="1274" spans="11:15" ht="15.75" thickBot="1" x14ac:dyDescent="0.3">
      <c r="K1274" s="3" t="s">
        <v>1761</v>
      </c>
      <c r="L1274" s="4" t="s">
        <v>2150</v>
      </c>
      <c r="M1274" s="4">
        <v>9.8249999999999993</v>
      </c>
      <c r="N1274" s="4">
        <v>10.984999999999999</v>
      </c>
      <c r="O1274" s="5"/>
    </row>
    <row r="1275" spans="11:15" ht="15.75" thickBot="1" x14ac:dyDescent="0.3">
      <c r="K1275" s="3" t="s">
        <v>1763</v>
      </c>
      <c r="L1275" s="4" t="s">
        <v>2309</v>
      </c>
      <c r="M1275" s="4">
        <v>79</v>
      </c>
      <c r="N1275" s="4">
        <v>84</v>
      </c>
      <c r="O1275" s="5"/>
    </row>
    <row r="1276" spans="11:15" ht="15.75" thickBot="1" x14ac:dyDescent="0.3">
      <c r="K1276" s="3" t="s">
        <v>1765</v>
      </c>
      <c r="L1276" s="4" t="s">
        <v>1950</v>
      </c>
      <c r="M1276" s="4">
        <v>332</v>
      </c>
      <c r="N1276" s="4">
        <v>393</v>
      </c>
      <c r="O1276" s="5"/>
    </row>
    <row r="1277" spans="11:15" ht="15.75" thickBot="1" x14ac:dyDescent="0.3">
      <c r="K1277" s="3" t="s">
        <v>1766</v>
      </c>
      <c r="L1277" s="4" t="s">
        <v>1991</v>
      </c>
      <c r="M1277" s="4">
        <v>650</v>
      </c>
      <c r="N1277" s="4">
        <v>710</v>
      </c>
      <c r="O1277" s="5"/>
    </row>
    <row r="1278" spans="11:15" ht="15.75" thickBot="1" x14ac:dyDescent="0.3">
      <c r="K1278" s="3" t="s">
        <v>2430</v>
      </c>
      <c r="L1278" s="4" t="s">
        <v>697</v>
      </c>
      <c r="M1278" s="4">
        <v>751</v>
      </c>
      <c r="N1278" s="4">
        <v>830</v>
      </c>
      <c r="O1278" s="5"/>
    </row>
    <row r="1279" spans="11:15" ht="15.75" thickBot="1" x14ac:dyDescent="0.3">
      <c r="K1279" s="3" t="s">
        <v>1768</v>
      </c>
      <c r="L1279" s="4" t="s">
        <v>1854</v>
      </c>
      <c r="M1279" s="4">
        <v>3.6789999999999998</v>
      </c>
      <c r="N1279" s="4">
        <v>3.8719999999999999</v>
      </c>
      <c r="O1279" s="5"/>
    </row>
    <row r="1280" spans="11:15" ht="15.75" thickBot="1" x14ac:dyDescent="0.3">
      <c r="K1280" s="3" t="s">
        <v>1342</v>
      </c>
      <c r="L1280" s="4" t="s">
        <v>860</v>
      </c>
      <c r="M1280" s="4">
        <v>2.4689999999999999</v>
      </c>
      <c r="N1280" s="4">
        <v>3.08</v>
      </c>
      <c r="O1280" s="5"/>
    </row>
    <row r="1281" spans="11:15" ht="15.75" thickBot="1" x14ac:dyDescent="0.3">
      <c r="K1281" s="3" t="s">
        <v>1770</v>
      </c>
      <c r="L1281" s="4" t="s">
        <v>2120</v>
      </c>
      <c r="M1281" s="4">
        <v>509</v>
      </c>
      <c r="N1281" s="4">
        <v>582</v>
      </c>
      <c r="O1281" s="5"/>
    </row>
    <row r="1282" spans="11:15" ht="15.75" thickBot="1" x14ac:dyDescent="0.3">
      <c r="K1282" s="3" t="s">
        <v>1771</v>
      </c>
      <c r="L1282" s="4" t="s">
        <v>1958</v>
      </c>
      <c r="M1282" s="4">
        <v>1.3560000000000001</v>
      </c>
      <c r="N1282" s="4">
        <v>1.4339999999999999</v>
      </c>
      <c r="O1282" s="5"/>
    </row>
    <row r="1283" spans="11:15" ht="15.75" thickBot="1" x14ac:dyDescent="0.3">
      <c r="K1283" s="3" t="s">
        <v>1772</v>
      </c>
      <c r="L1283" s="4" t="s">
        <v>1051</v>
      </c>
      <c r="M1283" s="4">
        <v>3.0779999999999998</v>
      </c>
      <c r="N1283" s="4">
        <v>3.2930000000000001</v>
      </c>
      <c r="O1283" s="5"/>
    </row>
    <row r="1284" spans="11:15" ht="15.75" thickBot="1" x14ac:dyDescent="0.3">
      <c r="K1284" s="3" t="s">
        <v>1774</v>
      </c>
      <c r="L1284" s="4" t="s">
        <v>2333</v>
      </c>
      <c r="M1284" s="4">
        <v>364</v>
      </c>
      <c r="N1284" s="4">
        <v>379</v>
      </c>
      <c r="O1284" s="5"/>
    </row>
    <row r="1285" spans="11:15" ht="15.75" thickBot="1" x14ac:dyDescent="0.3">
      <c r="K1285" s="3" t="s">
        <v>1775</v>
      </c>
      <c r="L1285" s="4" t="s">
        <v>1885</v>
      </c>
      <c r="M1285" s="4">
        <v>2.714</v>
      </c>
      <c r="N1285" s="4">
        <v>2.9140000000000001</v>
      </c>
      <c r="O128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topLeftCell="F1" workbookViewId="0">
      <selection activeCell="A21" sqref="A21"/>
    </sheetView>
  </sheetViews>
  <sheetFormatPr baseColWidth="10" defaultRowHeight="15" x14ac:dyDescent="0.25"/>
  <cols>
    <col min="1" max="1" width="44.42578125" bestFit="1" customWidth="1"/>
    <col min="2" max="2" width="17.7109375" bestFit="1" customWidth="1"/>
    <col min="3" max="3" width="14.85546875" bestFit="1" customWidth="1"/>
    <col min="4" max="4" width="9.42578125" customWidth="1"/>
    <col min="6" max="6" width="45.7109375" bestFit="1" customWidth="1"/>
    <col min="7" max="7" width="17.7109375" bestFit="1" customWidth="1"/>
    <col min="8" max="8" width="14.85546875" bestFit="1" customWidth="1"/>
    <col min="9" max="9" width="9.42578125" customWidth="1"/>
    <col min="11" max="11" width="45.7109375" bestFit="1" customWidth="1"/>
    <col min="12" max="12" width="17.7109375" bestFit="1" customWidth="1"/>
    <col min="13" max="13" width="14.85546875" bestFit="1" customWidth="1"/>
    <col min="14" max="14" width="9.42578125" customWidth="1"/>
  </cols>
  <sheetData>
    <row r="2" spans="1:14" ht="18" x14ac:dyDescent="0.3">
      <c r="A2" s="1" t="s">
        <v>0</v>
      </c>
      <c r="F2" s="1" t="s">
        <v>0</v>
      </c>
      <c r="K2" s="1" t="s">
        <v>0</v>
      </c>
    </row>
    <row r="3" spans="1:14" ht="18" x14ac:dyDescent="0.3">
      <c r="A3" s="1" t="s">
        <v>1</v>
      </c>
      <c r="F3" s="1" t="s">
        <v>1</v>
      </c>
      <c r="K3" s="1" t="s">
        <v>1</v>
      </c>
    </row>
    <row r="4" spans="1:14" ht="18" x14ac:dyDescent="0.3">
      <c r="A4" s="1" t="s">
        <v>2</v>
      </c>
      <c r="F4" s="1" t="s">
        <v>1776</v>
      </c>
      <c r="K4" s="1" t="s">
        <v>2210</v>
      </c>
    </row>
    <row r="5" spans="1:14" ht="18.75" thickBot="1" x14ac:dyDescent="0.35">
      <c r="A5" s="1"/>
      <c r="F5" s="1"/>
      <c r="K5" s="1"/>
    </row>
    <row r="6" spans="1:14" ht="15.75" thickBot="1" x14ac:dyDescent="0.3">
      <c r="A6" s="2" t="s">
        <v>3</v>
      </c>
      <c r="B6" s="2" t="s">
        <v>5</v>
      </c>
      <c r="C6" s="2" t="s">
        <v>6</v>
      </c>
      <c r="D6" s="2" t="s">
        <v>4</v>
      </c>
      <c r="F6" s="2" t="s">
        <v>3</v>
      </c>
      <c r="G6" s="2" t="s">
        <v>5</v>
      </c>
      <c r="H6" s="2" t="s">
        <v>6</v>
      </c>
      <c r="I6" s="2" t="s">
        <v>4</v>
      </c>
      <c r="K6" s="2" t="s">
        <v>3</v>
      </c>
      <c r="L6" s="2" t="s">
        <v>5</v>
      </c>
      <c r="M6" s="2" t="s">
        <v>6</v>
      </c>
      <c r="N6" s="2" t="s">
        <v>4</v>
      </c>
    </row>
    <row r="7" spans="1:14" ht="15.75" thickBot="1" x14ac:dyDescent="0.3">
      <c r="A7" s="2"/>
      <c r="B7" s="2" t="s">
        <v>8</v>
      </c>
      <c r="C7" s="2" t="s">
        <v>9</v>
      </c>
      <c r="D7" s="2" t="s">
        <v>7</v>
      </c>
      <c r="F7" s="2"/>
      <c r="G7" s="2" t="s">
        <v>8</v>
      </c>
      <c r="H7" s="2" t="s">
        <v>9</v>
      </c>
      <c r="I7" s="2" t="s">
        <v>7</v>
      </c>
      <c r="K7" s="2"/>
      <c r="L7" s="2" t="s">
        <v>8</v>
      </c>
      <c r="M7" s="2" t="s">
        <v>9</v>
      </c>
      <c r="N7" s="2" t="s">
        <v>7</v>
      </c>
    </row>
    <row r="8" spans="1:14" ht="15.75" thickBot="1" x14ac:dyDescent="0.3">
      <c r="A8" s="3" t="s">
        <v>10</v>
      </c>
      <c r="B8" s="4">
        <v>1296426</v>
      </c>
      <c r="C8" s="4">
        <v>2008655</v>
      </c>
      <c r="D8" s="27">
        <f>+B8/C8</f>
        <v>0.64541994518720236</v>
      </c>
      <c r="F8" s="3" t="s">
        <v>10</v>
      </c>
      <c r="G8" s="4">
        <v>2354197</v>
      </c>
      <c r="H8" s="4">
        <v>2848088</v>
      </c>
      <c r="I8" s="27">
        <f>+G8/H8</f>
        <v>0.82658857451033818</v>
      </c>
      <c r="K8" s="3" t="s">
        <v>10</v>
      </c>
      <c r="L8" s="4">
        <v>3450768</v>
      </c>
      <c r="M8" s="4">
        <v>3748919</v>
      </c>
      <c r="N8" s="27">
        <f>+L8/M8</f>
        <v>0.9204701408592717</v>
      </c>
    </row>
    <row r="9" spans="1:14" ht="15.75" thickBot="1" x14ac:dyDescent="0.3">
      <c r="A9" s="3" t="s">
        <v>409</v>
      </c>
      <c r="B9" s="4">
        <v>676421</v>
      </c>
      <c r="C9" s="4">
        <v>959203</v>
      </c>
      <c r="D9" s="27">
        <f t="shared" ref="D9:D51" si="0">+B9/C9</f>
        <v>0.70519066349875892</v>
      </c>
      <c r="F9" s="3" t="s">
        <v>409</v>
      </c>
      <c r="G9" s="4">
        <v>1154251</v>
      </c>
      <c r="H9" s="4">
        <v>1387206</v>
      </c>
      <c r="I9" s="27">
        <f t="shared" ref="I9:I51" si="1">+G9/H9</f>
        <v>0.83206892127052512</v>
      </c>
      <c r="K9" s="3" t="s">
        <v>409</v>
      </c>
      <c r="L9" s="4">
        <v>1716395</v>
      </c>
      <c r="M9" s="4">
        <v>1848693</v>
      </c>
      <c r="N9" s="27">
        <f t="shared" ref="N9:N52" si="2">+L9/M9</f>
        <v>0.92843700928169248</v>
      </c>
    </row>
    <row r="10" spans="1:14" ht="15.75" thickBot="1" x14ac:dyDescent="0.3">
      <c r="A10" s="3" t="s">
        <v>411</v>
      </c>
      <c r="B10" s="4">
        <v>62062</v>
      </c>
      <c r="C10" s="4">
        <v>84578</v>
      </c>
      <c r="D10" s="27">
        <f t="shared" si="0"/>
        <v>0.73378419920073779</v>
      </c>
      <c r="F10" s="3" t="s">
        <v>411</v>
      </c>
      <c r="G10" s="4">
        <v>103777</v>
      </c>
      <c r="H10" s="4">
        <v>122681</v>
      </c>
      <c r="I10" s="27">
        <f t="shared" si="1"/>
        <v>0.84590930951003007</v>
      </c>
      <c r="K10" s="3" t="s">
        <v>411</v>
      </c>
      <c r="L10" s="4">
        <v>149121</v>
      </c>
      <c r="M10" s="4">
        <v>159016</v>
      </c>
      <c r="N10" s="27">
        <f t="shared" si="2"/>
        <v>0.93777355737787393</v>
      </c>
    </row>
    <row r="11" spans="1:14" ht="15.75" thickBot="1" x14ac:dyDescent="0.3">
      <c r="A11" s="3" t="s">
        <v>412</v>
      </c>
      <c r="B11" s="4">
        <v>2113</v>
      </c>
      <c r="C11" s="4">
        <v>3571</v>
      </c>
      <c r="D11" s="27">
        <f t="shared" si="0"/>
        <v>0.59171100532063847</v>
      </c>
      <c r="F11" s="3" t="s">
        <v>412</v>
      </c>
      <c r="G11" s="4">
        <v>3839</v>
      </c>
      <c r="H11" s="4">
        <v>5122</v>
      </c>
      <c r="I11" s="27">
        <f t="shared" si="1"/>
        <v>0.74951190941038659</v>
      </c>
      <c r="K11" s="3" t="s">
        <v>412</v>
      </c>
      <c r="L11" s="4">
        <v>6122</v>
      </c>
      <c r="M11" s="4">
        <v>7066</v>
      </c>
      <c r="N11" s="27">
        <f t="shared" si="2"/>
        <v>0.86640249080101894</v>
      </c>
    </row>
    <row r="12" spans="1:14" ht="15.75" thickBot="1" x14ac:dyDescent="0.3">
      <c r="A12" s="3" t="s">
        <v>414</v>
      </c>
      <c r="B12" s="4">
        <v>1877</v>
      </c>
      <c r="C12" s="4">
        <v>2771</v>
      </c>
      <c r="D12" s="27">
        <f t="shared" si="0"/>
        <v>0.67737278960664016</v>
      </c>
      <c r="F12" s="3" t="s">
        <v>414</v>
      </c>
      <c r="G12" s="4">
        <v>3240</v>
      </c>
      <c r="H12" s="4">
        <v>3983</v>
      </c>
      <c r="I12" s="27">
        <f t="shared" si="1"/>
        <v>0.81345719307054987</v>
      </c>
      <c r="K12" s="3" t="s">
        <v>414</v>
      </c>
      <c r="L12" s="4">
        <v>4984</v>
      </c>
      <c r="M12" s="4">
        <v>5546</v>
      </c>
      <c r="N12" s="27">
        <f t="shared" si="2"/>
        <v>0.89866570501262166</v>
      </c>
    </row>
    <row r="13" spans="1:14" ht="15.75" thickBot="1" x14ac:dyDescent="0.3">
      <c r="A13" s="3" t="s">
        <v>440</v>
      </c>
      <c r="B13" s="4">
        <v>3232</v>
      </c>
      <c r="C13" s="4">
        <v>5403</v>
      </c>
      <c r="D13" s="27">
        <f t="shared" si="0"/>
        <v>0.59818619285582086</v>
      </c>
      <c r="F13" s="3" t="s">
        <v>440</v>
      </c>
      <c r="G13" s="4">
        <v>7251</v>
      </c>
      <c r="H13" s="4">
        <v>9266</v>
      </c>
      <c r="I13" s="27">
        <f t="shared" si="1"/>
        <v>0.78253831210878477</v>
      </c>
      <c r="K13" s="3" t="s">
        <v>440</v>
      </c>
      <c r="L13" s="4">
        <v>12170</v>
      </c>
      <c r="M13" s="4">
        <v>13114</v>
      </c>
      <c r="N13" s="27">
        <f t="shared" si="2"/>
        <v>0.92801586091200239</v>
      </c>
    </row>
    <row r="14" spans="1:14" ht="15.75" thickBot="1" x14ac:dyDescent="0.3">
      <c r="A14" s="3" t="s">
        <v>442</v>
      </c>
      <c r="B14" s="4">
        <v>220</v>
      </c>
      <c r="C14" s="4">
        <v>502</v>
      </c>
      <c r="D14" s="27">
        <f t="shared" si="0"/>
        <v>0.43824701195219123</v>
      </c>
      <c r="F14" s="3" t="s">
        <v>442</v>
      </c>
      <c r="G14" s="4">
        <v>746</v>
      </c>
      <c r="H14" s="4">
        <v>1011</v>
      </c>
      <c r="I14" s="27">
        <f t="shared" si="1"/>
        <v>0.73788328387734914</v>
      </c>
      <c r="K14" s="3" t="s">
        <v>442</v>
      </c>
      <c r="L14" s="4">
        <v>1373</v>
      </c>
      <c r="M14" s="4">
        <v>1495</v>
      </c>
      <c r="N14" s="27">
        <f t="shared" si="2"/>
        <v>0.91839464882943145</v>
      </c>
    </row>
    <row r="15" spans="1:14" ht="15.75" thickBot="1" x14ac:dyDescent="0.3">
      <c r="A15" s="3" t="s">
        <v>444</v>
      </c>
      <c r="B15" s="4">
        <v>2442</v>
      </c>
      <c r="C15" s="4">
        <v>3075</v>
      </c>
      <c r="D15" s="27">
        <f t="shared" si="0"/>
        <v>0.79414634146341467</v>
      </c>
      <c r="F15" s="3" t="s">
        <v>444</v>
      </c>
      <c r="G15" s="4">
        <v>4718</v>
      </c>
      <c r="H15" s="4">
        <v>5562</v>
      </c>
      <c r="I15" s="27">
        <f t="shared" si="1"/>
        <v>0.84825602301330461</v>
      </c>
      <c r="K15" s="3" t="s">
        <v>444</v>
      </c>
      <c r="L15" s="4">
        <v>7481</v>
      </c>
      <c r="M15" s="4">
        <v>7897</v>
      </c>
      <c r="N15" s="27">
        <f t="shared" si="2"/>
        <v>0.94732176775990884</v>
      </c>
    </row>
    <row r="16" spans="1:14" ht="15.75" thickBot="1" x14ac:dyDescent="0.3">
      <c r="A16" s="3" t="s">
        <v>448</v>
      </c>
      <c r="B16" s="4">
        <v>353</v>
      </c>
      <c r="C16" s="4">
        <v>1330</v>
      </c>
      <c r="D16" s="27">
        <f t="shared" si="0"/>
        <v>0.26541353383458649</v>
      </c>
      <c r="F16" s="3" t="s">
        <v>2466</v>
      </c>
      <c r="G16" s="4">
        <v>1184</v>
      </c>
      <c r="H16" s="4">
        <v>1983</v>
      </c>
      <c r="I16" s="27">
        <f t="shared" si="1"/>
        <v>0.59707513867876949</v>
      </c>
      <c r="K16" s="3" t="s">
        <v>2466</v>
      </c>
      <c r="L16" s="4">
        <v>1116</v>
      </c>
      <c r="M16" s="4">
        <v>1339</v>
      </c>
      <c r="N16" s="27">
        <f t="shared" si="2"/>
        <v>0.83345780433159078</v>
      </c>
    </row>
    <row r="17" spans="1:14" ht="15.75" thickBot="1" x14ac:dyDescent="0.3">
      <c r="A17" s="3" t="s">
        <v>450</v>
      </c>
      <c r="B17" s="4">
        <v>4103</v>
      </c>
      <c r="C17" s="4">
        <v>5338</v>
      </c>
      <c r="D17" s="27">
        <f t="shared" si="0"/>
        <v>0.76863994005245406</v>
      </c>
      <c r="F17" s="3" t="s">
        <v>450</v>
      </c>
      <c r="G17" s="4">
        <v>7880</v>
      </c>
      <c r="H17" s="4">
        <v>9091</v>
      </c>
      <c r="I17" s="27">
        <f t="shared" si="1"/>
        <v>0.86679133208667913</v>
      </c>
      <c r="K17" s="3" t="s">
        <v>450</v>
      </c>
      <c r="L17" s="4">
        <v>11787</v>
      </c>
      <c r="M17" s="4">
        <v>12758</v>
      </c>
      <c r="N17" s="27">
        <f t="shared" si="2"/>
        <v>0.92389089198934005</v>
      </c>
    </row>
    <row r="18" spans="1:14" ht="15.75" thickBot="1" x14ac:dyDescent="0.3">
      <c r="A18" s="3" t="s">
        <v>452</v>
      </c>
      <c r="B18" s="4">
        <v>4103</v>
      </c>
      <c r="C18" s="4">
        <v>5338</v>
      </c>
      <c r="D18" s="27">
        <f t="shared" si="0"/>
        <v>0.76863994005245406</v>
      </c>
      <c r="F18" s="3" t="s">
        <v>452</v>
      </c>
      <c r="G18" s="4">
        <v>7880</v>
      </c>
      <c r="H18" s="4">
        <v>9091</v>
      </c>
      <c r="I18" s="27">
        <f t="shared" si="1"/>
        <v>0.86679133208667913</v>
      </c>
      <c r="K18" s="3" t="s">
        <v>452</v>
      </c>
      <c r="L18" s="4">
        <v>11787</v>
      </c>
      <c r="M18" s="4">
        <v>12758</v>
      </c>
      <c r="N18" s="27">
        <f t="shared" si="2"/>
        <v>0.92389089198934005</v>
      </c>
    </row>
    <row r="19" spans="1:14" ht="15.75" thickBot="1" x14ac:dyDescent="0.3">
      <c r="A19" s="3" t="s">
        <v>462</v>
      </c>
      <c r="B19" s="4">
        <v>28950</v>
      </c>
      <c r="C19" s="4">
        <v>33447</v>
      </c>
      <c r="D19" s="27">
        <f t="shared" si="0"/>
        <v>0.86554847968427662</v>
      </c>
      <c r="F19" s="3" t="s">
        <v>462</v>
      </c>
      <c r="G19" s="4">
        <v>46835</v>
      </c>
      <c r="H19" s="4">
        <v>50563</v>
      </c>
      <c r="I19" s="27">
        <f t="shared" si="1"/>
        <v>0.92627019757530205</v>
      </c>
      <c r="K19" s="3" t="s">
        <v>462</v>
      </c>
      <c r="L19" s="4">
        <v>62058</v>
      </c>
      <c r="M19" s="4">
        <v>64160</v>
      </c>
      <c r="N19" s="27">
        <f t="shared" si="2"/>
        <v>0.96723815461346629</v>
      </c>
    </row>
    <row r="20" spans="1:14" ht="15.75" thickBot="1" x14ac:dyDescent="0.3">
      <c r="A20" s="3" t="s">
        <v>466</v>
      </c>
      <c r="B20" s="4">
        <v>181</v>
      </c>
      <c r="C20" s="4">
        <v>570</v>
      </c>
      <c r="D20" s="27">
        <f t="shared" si="0"/>
        <v>0.31754385964912279</v>
      </c>
      <c r="F20" s="3" t="s">
        <v>466</v>
      </c>
      <c r="G20" s="4">
        <v>502</v>
      </c>
      <c r="H20" s="4">
        <v>827</v>
      </c>
      <c r="I20" s="27">
        <f t="shared" si="1"/>
        <v>0.6070133010882709</v>
      </c>
      <c r="K20" s="3" t="s">
        <v>466</v>
      </c>
      <c r="L20" s="4">
        <v>953</v>
      </c>
      <c r="M20" s="4">
        <v>1074</v>
      </c>
      <c r="N20" s="27">
        <f t="shared" si="2"/>
        <v>0.88733705772811922</v>
      </c>
    </row>
    <row r="21" spans="1:14" ht="15.75" thickBot="1" x14ac:dyDescent="0.3">
      <c r="A21" s="3" t="s">
        <v>467</v>
      </c>
      <c r="B21" s="4">
        <v>27744</v>
      </c>
      <c r="C21" s="4">
        <v>31239</v>
      </c>
      <c r="D21" s="27">
        <f t="shared" si="0"/>
        <v>0.88812061845769708</v>
      </c>
      <c r="F21" s="3" t="s">
        <v>467</v>
      </c>
      <c r="G21" s="4">
        <v>46333</v>
      </c>
      <c r="H21" s="4">
        <v>49736</v>
      </c>
      <c r="I21" s="27">
        <f t="shared" si="1"/>
        <v>0.93157873572462602</v>
      </c>
      <c r="K21" s="3" t="s">
        <v>467</v>
      </c>
      <c r="L21" s="4">
        <v>61105</v>
      </c>
      <c r="M21" s="4">
        <v>63086</v>
      </c>
      <c r="N21" s="27">
        <f t="shared" si="2"/>
        <v>0.96859842120280248</v>
      </c>
    </row>
    <row r="22" spans="1:14" ht="15.75" thickBot="1" x14ac:dyDescent="0.3">
      <c r="A22" s="3" t="s">
        <v>511</v>
      </c>
      <c r="B22" s="4">
        <v>7540</v>
      </c>
      <c r="C22" s="4">
        <v>10109</v>
      </c>
      <c r="D22" s="27">
        <f t="shared" si="0"/>
        <v>0.74587001681669796</v>
      </c>
      <c r="F22" s="3" t="s">
        <v>511</v>
      </c>
      <c r="G22" s="4">
        <v>11760</v>
      </c>
      <c r="H22" s="4">
        <v>14168</v>
      </c>
      <c r="I22" s="27">
        <f t="shared" si="1"/>
        <v>0.83003952569169959</v>
      </c>
      <c r="K22" s="3" t="s">
        <v>511</v>
      </c>
      <c r="L22" s="4">
        <v>16856</v>
      </c>
      <c r="M22" s="4">
        <v>18385</v>
      </c>
      <c r="N22" s="27">
        <f t="shared" si="2"/>
        <v>0.91683437584987759</v>
      </c>
    </row>
    <row r="23" spans="1:14" ht="15.75" thickBot="1" x14ac:dyDescent="0.3">
      <c r="A23" s="3" t="s">
        <v>516</v>
      </c>
      <c r="B23" s="4">
        <v>112</v>
      </c>
      <c r="C23" s="4">
        <v>269</v>
      </c>
      <c r="D23" s="27">
        <f t="shared" si="0"/>
        <v>0.41635687732342008</v>
      </c>
      <c r="F23" s="3" t="s">
        <v>516</v>
      </c>
      <c r="G23" s="4">
        <v>210</v>
      </c>
      <c r="H23" s="4">
        <v>340</v>
      </c>
      <c r="I23" s="27">
        <f t="shared" si="1"/>
        <v>0.61764705882352944</v>
      </c>
      <c r="K23" s="3" t="s">
        <v>516</v>
      </c>
      <c r="L23" s="4">
        <v>365</v>
      </c>
      <c r="M23" s="4">
        <v>495</v>
      </c>
      <c r="N23" s="27">
        <f t="shared" si="2"/>
        <v>0.73737373737373735</v>
      </c>
    </row>
    <row r="24" spans="1:14" ht="15.75" thickBot="1" x14ac:dyDescent="0.3">
      <c r="A24" s="3" t="s">
        <v>160</v>
      </c>
      <c r="B24" s="4">
        <v>6461</v>
      </c>
      <c r="C24" s="4">
        <v>7683</v>
      </c>
      <c r="D24" s="27">
        <f t="shared" si="0"/>
        <v>0.84094754653130288</v>
      </c>
      <c r="F24" s="3" t="s">
        <v>160</v>
      </c>
      <c r="G24" s="4">
        <v>9905</v>
      </c>
      <c r="H24" s="4">
        <v>10957</v>
      </c>
      <c r="I24" s="27">
        <f t="shared" si="1"/>
        <v>0.90398831797024737</v>
      </c>
      <c r="K24" s="3" t="s">
        <v>160</v>
      </c>
      <c r="L24" s="4">
        <v>13348</v>
      </c>
      <c r="M24" s="4">
        <v>14153</v>
      </c>
      <c r="N24" s="27">
        <f t="shared" si="2"/>
        <v>0.9431215996608493</v>
      </c>
    </row>
    <row r="25" spans="1:14" ht="15.75" thickBot="1" x14ac:dyDescent="0.3">
      <c r="A25" s="3" t="s">
        <v>654</v>
      </c>
      <c r="B25" s="4">
        <v>399555</v>
      </c>
      <c r="C25" s="4">
        <v>513107</v>
      </c>
      <c r="D25" s="27">
        <f t="shared" si="0"/>
        <v>0.77869723079201802</v>
      </c>
      <c r="F25" s="3" t="s">
        <v>654</v>
      </c>
      <c r="G25" s="4">
        <v>675060</v>
      </c>
      <c r="H25" s="4">
        <v>766705</v>
      </c>
      <c r="I25" s="27">
        <f t="shared" si="1"/>
        <v>0.88046902002725946</v>
      </c>
      <c r="K25" s="3" t="s">
        <v>654</v>
      </c>
      <c r="L25" s="4">
        <v>884376</v>
      </c>
      <c r="M25" s="4">
        <v>940712</v>
      </c>
      <c r="N25" s="27">
        <f t="shared" si="2"/>
        <v>0.94011344598559388</v>
      </c>
    </row>
    <row r="26" spans="1:14" ht="15.75" thickBot="1" x14ac:dyDescent="0.3">
      <c r="A26" s="3" t="s">
        <v>659</v>
      </c>
      <c r="B26" s="4">
        <v>807</v>
      </c>
      <c r="C26" s="4">
        <v>2249</v>
      </c>
      <c r="D26" s="27">
        <f t="shared" si="0"/>
        <v>0.35882614495331261</v>
      </c>
      <c r="F26" s="3" t="s">
        <v>659</v>
      </c>
      <c r="G26" s="4">
        <v>2684</v>
      </c>
      <c r="H26" s="4">
        <v>3806</v>
      </c>
      <c r="I26" s="27">
        <f t="shared" si="1"/>
        <v>0.7052023121387283</v>
      </c>
      <c r="K26" s="3" t="s">
        <v>659</v>
      </c>
      <c r="L26" s="4">
        <v>4686</v>
      </c>
      <c r="M26" s="4">
        <v>5238</v>
      </c>
      <c r="N26" s="27">
        <f t="shared" si="2"/>
        <v>0.89461626575028641</v>
      </c>
    </row>
    <row r="27" spans="1:14" ht="15.75" thickBot="1" x14ac:dyDescent="0.3">
      <c r="A27" s="3" t="s">
        <v>661</v>
      </c>
      <c r="B27" s="4">
        <v>807</v>
      </c>
      <c r="C27" s="4">
        <v>2249</v>
      </c>
      <c r="D27" s="27">
        <f t="shared" si="0"/>
        <v>0.35882614495331261</v>
      </c>
      <c r="F27" s="3" t="s">
        <v>661</v>
      </c>
      <c r="G27" s="4">
        <v>2684</v>
      </c>
      <c r="H27" s="4">
        <v>3806</v>
      </c>
      <c r="I27" s="27">
        <f t="shared" si="1"/>
        <v>0.7052023121387283</v>
      </c>
      <c r="K27" s="3" t="s">
        <v>661</v>
      </c>
      <c r="L27" s="4">
        <v>4686</v>
      </c>
      <c r="M27" s="4">
        <v>5238</v>
      </c>
      <c r="N27" s="27">
        <f t="shared" si="2"/>
        <v>0.89461626575028641</v>
      </c>
    </row>
    <row r="28" spans="1:14" ht="15.75" thickBot="1" x14ac:dyDescent="0.3">
      <c r="A28" s="3" t="s">
        <v>681</v>
      </c>
      <c r="B28" s="4">
        <v>14374</v>
      </c>
      <c r="C28" s="4">
        <v>18005</v>
      </c>
      <c r="D28" s="27">
        <f t="shared" si="0"/>
        <v>0.79833379616773115</v>
      </c>
      <c r="F28" s="3" t="s">
        <v>1952</v>
      </c>
      <c r="G28" s="4">
        <v>41549</v>
      </c>
      <c r="H28" s="4">
        <v>44023</v>
      </c>
      <c r="I28" s="27">
        <f t="shared" si="1"/>
        <v>0.94380210344592597</v>
      </c>
      <c r="K28" s="3" t="s">
        <v>681</v>
      </c>
      <c r="L28" s="4">
        <v>59718</v>
      </c>
      <c r="M28" s="4">
        <v>62720</v>
      </c>
      <c r="N28" s="27">
        <f t="shared" si="2"/>
        <v>0.95213647959183678</v>
      </c>
    </row>
    <row r="29" spans="1:14" ht="15.75" thickBot="1" x14ac:dyDescent="0.3">
      <c r="A29" s="3" t="s">
        <v>683</v>
      </c>
      <c r="B29" s="4">
        <v>14374</v>
      </c>
      <c r="C29" s="4">
        <v>18005</v>
      </c>
      <c r="D29" s="27">
        <f t="shared" si="0"/>
        <v>0.79833379616773115</v>
      </c>
      <c r="F29" s="3" t="s">
        <v>1953</v>
      </c>
      <c r="G29" s="4">
        <v>41549</v>
      </c>
      <c r="H29" s="4">
        <v>44023</v>
      </c>
      <c r="I29" s="27">
        <f t="shared" si="1"/>
        <v>0.94380210344592597</v>
      </c>
      <c r="K29" s="3" t="s">
        <v>683</v>
      </c>
      <c r="L29" s="4">
        <v>59718</v>
      </c>
      <c r="M29" s="4">
        <v>62720</v>
      </c>
      <c r="N29" s="27">
        <f t="shared" si="2"/>
        <v>0.95213647959183678</v>
      </c>
    </row>
    <row r="30" spans="1:14" ht="15.75" thickBot="1" x14ac:dyDescent="0.3">
      <c r="A30" s="3" t="s">
        <v>696</v>
      </c>
      <c r="B30" s="4">
        <v>299388</v>
      </c>
      <c r="C30" s="4">
        <v>331100</v>
      </c>
      <c r="D30" s="27">
        <f t="shared" si="0"/>
        <v>0.90422228933856841</v>
      </c>
      <c r="F30" s="3" t="s">
        <v>696</v>
      </c>
      <c r="G30" s="4">
        <v>454490</v>
      </c>
      <c r="H30" s="4">
        <v>480587</v>
      </c>
      <c r="I30" s="27">
        <f t="shared" si="1"/>
        <v>0.94569765724000021</v>
      </c>
      <c r="K30" s="3" t="s">
        <v>696</v>
      </c>
      <c r="L30" s="4">
        <v>586937</v>
      </c>
      <c r="M30" s="4">
        <v>600815</v>
      </c>
      <c r="N30" s="27">
        <f t="shared" si="2"/>
        <v>0.97690137563143398</v>
      </c>
    </row>
    <row r="31" spans="1:14" ht="15.75" thickBot="1" x14ac:dyDescent="0.3">
      <c r="A31" s="3" t="s">
        <v>698</v>
      </c>
      <c r="B31" s="4">
        <v>296237</v>
      </c>
      <c r="C31" s="4">
        <v>324724</v>
      </c>
      <c r="D31" s="27">
        <f t="shared" si="0"/>
        <v>0.9122731920030549</v>
      </c>
      <c r="F31" s="3" t="s">
        <v>698</v>
      </c>
      <c r="G31" s="4">
        <v>447362</v>
      </c>
      <c r="H31" s="4">
        <v>470552</v>
      </c>
      <c r="I31" s="27">
        <f t="shared" si="1"/>
        <v>0.95071745524405382</v>
      </c>
      <c r="K31" s="3" t="s">
        <v>698</v>
      </c>
      <c r="L31" s="4">
        <v>573323</v>
      </c>
      <c r="M31" s="4">
        <v>585522</v>
      </c>
      <c r="N31" s="27">
        <f t="shared" si="2"/>
        <v>0.97916559924306856</v>
      </c>
    </row>
    <row r="32" spans="1:14" ht="15.75" thickBot="1" x14ac:dyDescent="0.3">
      <c r="A32" s="3" t="s">
        <v>702</v>
      </c>
      <c r="B32" s="4">
        <v>277</v>
      </c>
      <c r="C32" s="4">
        <v>576</v>
      </c>
      <c r="D32" s="27">
        <f t="shared" si="0"/>
        <v>0.48090277777777779</v>
      </c>
      <c r="F32" s="3" t="s">
        <v>702</v>
      </c>
      <c r="G32" s="4">
        <v>515</v>
      </c>
      <c r="H32" s="4">
        <v>758</v>
      </c>
      <c r="I32" s="27">
        <f t="shared" si="1"/>
        <v>0.67941952506596304</v>
      </c>
      <c r="K32" s="3" t="s">
        <v>702</v>
      </c>
      <c r="L32" s="4">
        <v>969</v>
      </c>
      <c r="M32" s="4">
        <v>1174</v>
      </c>
      <c r="N32" s="27">
        <f t="shared" si="2"/>
        <v>0.82538330494037482</v>
      </c>
    </row>
    <row r="33" spans="1:14" ht="15.75" thickBot="1" x14ac:dyDescent="0.3">
      <c r="A33" s="3" t="s">
        <v>703</v>
      </c>
      <c r="B33" s="4">
        <v>971</v>
      </c>
      <c r="C33" s="4">
        <v>2291</v>
      </c>
      <c r="D33" s="27">
        <f t="shared" si="0"/>
        <v>0.42383238760366654</v>
      </c>
      <c r="F33" s="3" t="s">
        <v>703</v>
      </c>
      <c r="G33" s="4">
        <v>3259</v>
      </c>
      <c r="H33" s="4">
        <v>4218</v>
      </c>
      <c r="I33" s="27">
        <f t="shared" si="1"/>
        <v>0.77264106211474637</v>
      </c>
      <c r="K33" s="3" t="s">
        <v>703</v>
      </c>
      <c r="L33" s="4">
        <v>5645</v>
      </c>
      <c r="M33" s="4">
        <v>6022</v>
      </c>
      <c r="N33" s="27">
        <f t="shared" si="2"/>
        <v>0.93739621388243111</v>
      </c>
    </row>
    <row r="34" spans="1:14" ht="15.75" thickBot="1" x14ac:dyDescent="0.3">
      <c r="A34" s="3" t="s">
        <v>705</v>
      </c>
      <c r="B34" s="4">
        <v>286</v>
      </c>
      <c r="C34" s="4">
        <v>1103</v>
      </c>
      <c r="D34" s="27">
        <f t="shared" si="0"/>
        <v>0.25929283771532186</v>
      </c>
      <c r="F34" s="3" t="s">
        <v>705</v>
      </c>
      <c r="G34" s="4">
        <v>621</v>
      </c>
      <c r="H34" s="4">
        <v>1351</v>
      </c>
      <c r="I34" s="27">
        <f t="shared" si="1"/>
        <v>0.45965951147298295</v>
      </c>
      <c r="K34" s="3" t="s">
        <v>705</v>
      </c>
      <c r="L34" s="4">
        <v>1369</v>
      </c>
      <c r="M34" s="4">
        <v>1817</v>
      </c>
      <c r="N34" s="27">
        <f t="shared" si="2"/>
        <v>0.75343973582828838</v>
      </c>
    </row>
    <row r="35" spans="1:14" ht="15.75" thickBot="1" x14ac:dyDescent="0.3">
      <c r="A35" s="3" t="s">
        <v>707</v>
      </c>
      <c r="B35" s="4">
        <v>1126</v>
      </c>
      <c r="C35" s="4">
        <v>1529</v>
      </c>
      <c r="D35" s="27">
        <f t="shared" si="0"/>
        <v>0.73642903858731201</v>
      </c>
      <c r="F35" s="3" t="s">
        <v>707</v>
      </c>
      <c r="G35" s="4">
        <v>1753</v>
      </c>
      <c r="H35" s="4">
        <v>2269</v>
      </c>
      <c r="I35" s="27">
        <f t="shared" si="1"/>
        <v>0.77258704275011014</v>
      </c>
      <c r="K35" s="3" t="s">
        <v>707</v>
      </c>
      <c r="L35" s="4">
        <v>2904</v>
      </c>
      <c r="M35" s="4">
        <v>3230</v>
      </c>
      <c r="N35" s="27">
        <f t="shared" si="2"/>
        <v>0.89907120743034052</v>
      </c>
    </row>
    <row r="36" spans="1:14" ht="15.75" thickBot="1" x14ac:dyDescent="0.3">
      <c r="A36" s="3" t="s">
        <v>725</v>
      </c>
      <c r="B36" s="4">
        <v>4428</v>
      </c>
      <c r="C36" s="4">
        <v>7755</v>
      </c>
      <c r="D36" s="27">
        <f t="shared" si="0"/>
        <v>0.57098646034816247</v>
      </c>
      <c r="F36" s="3" t="s">
        <v>725</v>
      </c>
      <c r="G36" s="4">
        <v>9398</v>
      </c>
      <c r="H36" s="4">
        <v>12058</v>
      </c>
      <c r="I36" s="27">
        <f t="shared" si="1"/>
        <v>0.77939956875103666</v>
      </c>
      <c r="K36" s="3" t="s">
        <v>725</v>
      </c>
      <c r="L36" s="4">
        <v>15599</v>
      </c>
      <c r="M36" s="4">
        <v>17579</v>
      </c>
      <c r="N36" s="27">
        <f t="shared" si="2"/>
        <v>0.88736560668980036</v>
      </c>
    </row>
    <row r="37" spans="1:14" ht="15.75" thickBot="1" x14ac:dyDescent="0.3">
      <c r="A37" s="3" t="s">
        <v>727</v>
      </c>
      <c r="B37" s="4">
        <v>2899</v>
      </c>
      <c r="C37" s="4">
        <v>4260</v>
      </c>
      <c r="D37" s="27">
        <f t="shared" si="0"/>
        <v>0.68051643192488265</v>
      </c>
      <c r="F37" s="3" t="s">
        <v>727</v>
      </c>
      <c r="G37" s="4">
        <v>5811</v>
      </c>
      <c r="H37" s="4">
        <v>6796</v>
      </c>
      <c r="I37" s="27">
        <f t="shared" si="1"/>
        <v>0.85506180105944674</v>
      </c>
      <c r="K37" s="3" t="s">
        <v>727</v>
      </c>
      <c r="L37" s="4">
        <v>9528</v>
      </c>
      <c r="M37" s="4">
        <v>10183</v>
      </c>
      <c r="N37" s="27">
        <f t="shared" si="2"/>
        <v>0.93567710890700184</v>
      </c>
    </row>
    <row r="38" spans="1:14" ht="15.75" thickBot="1" x14ac:dyDescent="0.3">
      <c r="A38" s="3" t="s">
        <v>729</v>
      </c>
      <c r="B38" s="4">
        <v>372</v>
      </c>
      <c r="C38" s="4">
        <v>598</v>
      </c>
      <c r="D38" s="27">
        <f t="shared" si="0"/>
        <v>0.62207357859531776</v>
      </c>
      <c r="F38" s="3" t="s">
        <v>729</v>
      </c>
      <c r="G38" s="4">
        <v>631</v>
      </c>
      <c r="H38" s="4">
        <v>918</v>
      </c>
      <c r="I38" s="27">
        <f t="shared" si="1"/>
        <v>0.68736383442265792</v>
      </c>
      <c r="K38" s="3" t="s">
        <v>729</v>
      </c>
      <c r="L38" s="4">
        <v>1248</v>
      </c>
      <c r="M38" s="4">
        <v>1408</v>
      </c>
      <c r="N38" s="27">
        <f t="shared" si="2"/>
        <v>0.88636363636363635</v>
      </c>
    </row>
    <row r="39" spans="1:14" ht="15.75" thickBot="1" x14ac:dyDescent="0.3">
      <c r="A39" s="3" t="s">
        <v>731</v>
      </c>
      <c r="B39" s="4">
        <v>561</v>
      </c>
      <c r="C39" s="4">
        <v>1335</v>
      </c>
      <c r="D39" s="27">
        <f t="shared" si="0"/>
        <v>0.42022471910112358</v>
      </c>
      <c r="F39" s="3" t="s">
        <v>731</v>
      </c>
      <c r="G39" s="4">
        <v>1257</v>
      </c>
      <c r="H39" s="4">
        <v>1954</v>
      </c>
      <c r="I39" s="27">
        <f t="shared" si="1"/>
        <v>0.6432958034800409</v>
      </c>
      <c r="K39" s="3" t="s">
        <v>731</v>
      </c>
      <c r="L39" s="4">
        <v>1910</v>
      </c>
      <c r="M39" s="4">
        <v>2615</v>
      </c>
      <c r="N39" s="27">
        <f t="shared" si="2"/>
        <v>0.73040152963671123</v>
      </c>
    </row>
    <row r="40" spans="1:14" ht="15.75" thickBot="1" x14ac:dyDescent="0.3">
      <c r="A40" s="3" t="s">
        <v>745</v>
      </c>
      <c r="B40" s="4">
        <v>2083</v>
      </c>
      <c r="C40" s="4">
        <v>3935</v>
      </c>
      <c r="D40" s="27">
        <f t="shared" si="0"/>
        <v>0.5293519695044473</v>
      </c>
      <c r="F40" s="3" t="s">
        <v>745</v>
      </c>
      <c r="G40" s="4">
        <v>5508</v>
      </c>
      <c r="H40" s="4">
        <v>6476</v>
      </c>
      <c r="I40" s="27">
        <f t="shared" si="1"/>
        <v>0.85052501544163062</v>
      </c>
      <c r="K40" s="3" t="s">
        <v>745</v>
      </c>
      <c r="L40" s="4">
        <v>9205</v>
      </c>
      <c r="M40" s="4">
        <v>10508</v>
      </c>
      <c r="N40" s="27">
        <f t="shared" si="2"/>
        <v>0.87599923867529506</v>
      </c>
    </row>
    <row r="41" spans="1:14" ht="15.75" thickBot="1" x14ac:dyDescent="0.3">
      <c r="A41" s="3" t="s">
        <v>746</v>
      </c>
      <c r="B41" s="4">
        <v>2083</v>
      </c>
      <c r="C41" s="4">
        <v>3935</v>
      </c>
      <c r="D41" s="27">
        <f t="shared" si="0"/>
        <v>0.5293519695044473</v>
      </c>
      <c r="F41" s="3" t="s">
        <v>746</v>
      </c>
      <c r="G41" s="4">
        <v>5508</v>
      </c>
      <c r="H41" s="4">
        <v>6476</v>
      </c>
      <c r="I41" s="27">
        <f t="shared" si="1"/>
        <v>0.85052501544163062</v>
      </c>
      <c r="K41" s="3" t="s">
        <v>746</v>
      </c>
      <c r="L41" s="4">
        <v>9205</v>
      </c>
      <c r="M41" s="4">
        <v>10508</v>
      </c>
      <c r="N41" s="27">
        <f t="shared" si="2"/>
        <v>0.87599923867529506</v>
      </c>
    </row>
    <row r="42" spans="1:14" ht="15.75" thickBot="1" x14ac:dyDescent="0.3">
      <c r="A42" s="3" t="s">
        <v>758</v>
      </c>
      <c r="B42" s="4"/>
      <c r="C42" s="4"/>
      <c r="D42" s="27"/>
      <c r="F42" s="3" t="s">
        <v>758</v>
      </c>
      <c r="G42" s="4"/>
      <c r="H42" s="4"/>
      <c r="I42" s="27"/>
      <c r="K42" s="3" t="s">
        <v>2348</v>
      </c>
      <c r="L42" s="4">
        <v>65148</v>
      </c>
      <c r="M42" s="4">
        <v>74315</v>
      </c>
      <c r="N42" s="27">
        <f t="shared" si="2"/>
        <v>0.87664670658682631</v>
      </c>
    </row>
    <row r="43" spans="1:14" ht="15.75" thickBot="1" x14ac:dyDescent="0.3">
      <c r="A43" s="3" t="s">
        <v>712</v>
      </c>
      <c r="B43" s="4">
        <v>6589</v>
      </c>
      <c r="C43" s="4">
        <v>9611</v>
      </c>
      <c r="D43" s="27">
        <f t="shared" si="0"/>
        <v>0.68556861929039647</v>
      </c>
      <c r="F43" s="3" t="s">
        <v>712</v>
      </c>
      <c r="G43" s="4">
        <v>12819</v>
      </c>
      <c r="H43" s="4">
        <v>16568</v>
      </c>
      <c r="I43" s="27">
        <f t="shared" si="1"/>
        <v>0.77372042491549975</v>
      </c>
      <c r="K43" s="3" t="s">
        <v>712</v>
      </c>
      <c r="L43" s="4">
        <v>21228</v>
      </c>
      <c r="M43" s="4">
        <v>23579</v>
      </c>
      <c r="N43" s="27">
        <f t="shared" si="2"/>
        <v>0.90029263327537212</v>
      </c>
    </row>
    <row r="44" spans="1:14" ht="15.75" thickBot="1" x14ac:dyDescent="0.3">
      <c r="A44" s="3" t="s">
        <v>455</v>
      </c>
      <c r="B44" s="4">
        <v>6589</v>
      </c>
      <c r="C44" s="4">
        <v>9611</v>
      </c>
      <c r="D44" s="27">
        <f t="shared" si="0"/>
        <v>0.68556861929039647</v>
      </c>
      <c r="F44" s="3" t="s">
        <v>455</v>
      </c>
      <c r="G44" s="4">
        <v>12819</v>
      </c>
      <c r="H44" s="4">
        <v>16568</v>
      </c>
      <c r="I44" s="27">
        <f t="shared" si="1"/>
        <v>0.77372042491549975</v>
      </c>
      <c r="K44" s="3" t="s">
        <v>455</v>
      </c>
      <c r="L44" s="4">
        <v>21228</v>
      </c>
      <c r="M44" s="4">
        <v>23579</v>
      </c>
      <c r="N44" s="27">
        <f t="shared" si="2"/>
        <v>0.90029263327537212</v>
      </c>
    </row>
    <row r="45" spans="1:14" ht="15.75" thickBot="1" x14ac:dyDescent="0.3">
      <c r="A45" s="3" t="s">
        <v>747</v>
      </c>
      <c r="B45" s="4">
        <v>2186</v>
      </c>
      <c r="C45" s="4">
        <v>5482</v>
      </c>
      <c r="D45" s="27">
        <f t="shared" si="0"/>
        <v>0.39875957679678947</v>
      </c>
      <c r="F45" s="3" t="s">
        <v>747</v>
      </c>
      <c r="G45" s="4">
        <v>831</v>
      </c>
      <c r="H45" s="4">
        <v>987</v>
      </c>
      <c r="I45" s="27">
        <f t="shared" si="1"/>
        <v>0.84194528875379937</v>
      </c>
      <c r="K45" s="3" t="s">
        <v>747</v>
      </c>
      <c r="L45" s="4">
        <v>14941</v>
      </c>
      <c r="M45" s="4">
        <v>16172</v>
      </c>
      <c r="N45" s="27">
        <f t="shared" si="2"/>
        <v>0.92388078159782339</v>
      </c>
    </row>
    <row r="46" spans="1:14" ht="15.75" thickBot="1" x14ac:dyDescent="0.3">
      <c r="A46" s="3" t="s">
        <v>749</v>
      </c>
      <c r="B46" s="4">
        <v>195</v>
      </c>
      <c r="C46" s="4">
        <v>721</v>
      </c>
      <c r="D46" s="27">
        <f t="shared" si="0"/>
        <v>0.27045769764216365</v>
      </c>
      <c r="F46" s="3" t="s">
        <v>749</v>
      </c>
      <c r="G46" s="4">
        <v>988</v>
      </c>
      <c r="H46" s="4">
        <v>1559</v>
      </c>
      <c r="I46" s="27">
        <f t="shared" si="1"/>
        <v>0.63373957665169978</v>
      </c>
      <c r="K46" s="3" t="s">
        <v>749</v>
      </c>
      <c r="L46" s="4">
        <v>2289</v>
      </c>
      <c r="M46" s="4">
        <v>2699</v>
      </c>
      <c r="N46" s="27">
        <f t="shared" si="2"/>
        <v>0.84809188588366058</v>
      </c>
    </row>
    <row r="47" spans="1:14" ht="15.75" thickBot="1" x14ac:dyDescent="0.3">
      <c r="A47" s="3" t="s">
        <v>751</v>
      </c>
      <c r="B47" s="4">
        <v>499</v>
      </c>
      <c r="C47" s="4">
        <v>1392</v>
      </c>
      <c r="D47" s="27">
        <f t="shared" si="0"/>
        <v>0.35847701149425287</v>
      </c>
      <c r="F47" s="3" t="s">
        <v>1969</v>
      </c>
      <c r="G47" s="4">
        <v>1923</v>
      </c>
      <c r="H47" s="4">
        <v>2406</v>
      </c>
      <c r="I47" s="27">
        <f t="shared" si="1"/>
        <v>0.79925187032418954</v>
      </c>
      <c r="K47" s="3" t="s">
        <v>1969</v>
      </c>
      <c r="L47" s="4">
        <v>4744</v>
      </c>
      <c r="M47" s="4">
        <v>5376</v>
      </c>
      <c r="N47" s="27">
        <f t="shared" si="2"/>
        <v>0.88244047619047616</v>
      </c>
    </row>
    <row r="48" spans="1:14" ht="15.75" thickBot="1" x14ac:dyDescent="0.3">
      <c r="A48" s="3" t="s">
        <v>752</v>
      </c>
      <c r="B48" s="4">
        <v>1492</v>
      </c>
      <c r="C48" s="4">
        <v>3369</v>
      </c>
      <c r="D48" s="27">
        <f t="shared" si="0"/>
        <v>0.44286138319976254</v>
      </c>
      <c r="F48" s="3" t="s">
        <v>752</v>
      </c>
      <c r="G48" s="4">
        <v>5399</v>
      </c>
      <c r="H48" s="4">
        <v>5905</v>
      </c>
      <c r="I48" s="27">
        <f t="shared" si="1"/>
        <v>0.91430990685859437</v>
      </c>
      <c r="K48" s="3" t="s">
        <v>752</v>
      </c>
      <c r="L48" s="4">
        <v>7908</v>
      </c>
      <c r="M48" s="4">
        <v>8097</v>
      </c>
      <c r="N48" s="27">
        <f t="shared" si="2"/>
        <v>0.97665802148944059</v>
      </c>
    </row>
    <row r="49" spans="1:14" ht="15.75" thickBot="1" x14ac:dyDescent="0.3">
      <c r="A49" s="3" t="s">
        <v>758</v>
      </c>
      <c r="B49" s="4">
        <v>5879</v>
      </c>
      <c r="C49" s="4">
        <v>13530</v>
      </c>
      <c r="D49" s="27">
        <f t="shared" si="0"/>
        <v>0.43451589061345158</v>
      </c>
      <c r="F49" s="3" t="s">
        <v>758</v>
      </c>
      <c r="G49" s="4">
        <v>14764</v>
      </c>
      <c r="H49" s="4">
        <v>22226</v>
      </c>
      <c r="I49" s="27">
        <f t="shared" si="1"/>
        <v>0.66426707459731849</v>
      </c>
      <c r="K49" s="3" t="s">
        <v>758</v>
      </c>
      <c r="L49" s="4">
        <v>28979</v>
      </c>
      <c r="M49" s="4">
        <v>34564</v>
      </c>
      <c r="N49" s="27">
        <f t="shared" si="2"/>
        <v>0.83841569262816806</v>
      </c>
    </row>
    <row r="50" spans="1:14" ht="15.75" thickBot="1" x14ac:dyDescent="0.3">
      <c r="A50" s="3" t="s">
        <v>558</v>
      </c>
      <c r="B50" s="4">
        <v>119</v>
      </c>
      <c r="C50" s="4">
        <v>341</v>
      </c>
      <c r="D50" s="27">
        <f t="shared" si="0"/>
        <v>0.34897360703812319</v>
      </c>
      <c r="F50" s="3" t="s">
        <v>558</v>
      </c>
      <c r="G50" s="4">
        <v>318</v>
      </c>
      <c r="H50" s="4">
        <v>522</v>
      </c>
      <c r="I50" s="27">
        <f t="shared" si="1"/>
        <v>0.60919540229885061</v>
      </c>
      <c r="K50" s="3" t="s">
        <v>558</v>
      </c>
      <c r="L50" s="4">
        <v>707</v>
      </c>
      <c r="M50" s="4">
        <v>812</v>
      </c>
      <c r="N50" s="27">
        <f t="shared" si="2"/>
        <v>0.87068965517241381</v>
      </c>
    </row>
    <row r="51" spans="1:14" ht="15.75" thickBot="1" x14ac:dyDescent="0.3">
      <c r="A51" s="3" t="s">
        <v>759</v>
      </c>
      <c r="B51" s="4">
        <v>760</v>
      </c>
      <c r="C51" s="4">
        <v>1810</v>
      </c>
      <c r="D51" s="27">
        <f t="shared" si="0"/>
        <v>0.41988950276243092</v>
      </c>
      <c r="F51" s="3" t="s">
        <v>759</v>
      </c>
      <c r="G51" s="4">
        <v>1579</v>
      </c>
      <c r="H51" s="4">
        <v>2926</v>
      </c>
      <c r="I51" s="27">
        <f t="shared" si="1"/>
        <v>0.53964456596035548</v>
      </c>
      <c r="K51" s="3" t="s">
        <v>759</v>
      </c>
      <c r="L51" s="4">
        <v>3226</v>
      </c>
      <c r="M51" s="4">
        <v>4071</v>
      </c>
      <c r="N51" s="27">
        <f t="shared" si="2"/>
        <v>0.79243429132891186</v>
      </c>
    </row>
    <row r="52" spans="1:14" ht="15.75" thickBot="1" x14ac:dyDescent="0.3">
      <c r="K52" s="3" t="s">
        <v>2349</v>
      </c>
      <c r="L52" s="4">
        <v>1404</v>
      </c>
      <c r="M52" s="4">
        <v>1615</v>
      </c>
      <c r="N52" s="27">
        <f t="shared" si="2"/>
        <v>0.86934984520123837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"/>
  <sheetViews>
    <sheetView topLeftCell="AK1" workbookViewId="0">
      <selection activeCell="BA22" sqref="BA22"/>
    </sheetView>
  </sheetViews>
  <sheetFormatPr baseColWidth="10" defaultRowHeight="15" x14ac:dyDescent="0.25"/>
  <cols>
    <col min="1" max="1" width="11.7109375" customWidth="1"/>
    <col min="2" max="2" width="11.42578125" customWidth="1"/>
    <col min="3" max="3" width="32" customWidth="1"/>
    <col min="4" max="4" width="14" customWidth="1"/>
    <col min="5" max="5" width="10.7109375" customWidth="1"/>
    <col min="6" max="6" width="11.42578125" style="32"/>
    <col min="14" max="14" width="11.7109375" customWidth="1"/>
    <col min="15" max="15" width="11.42578125" customWidth="1"/>
    <col min="16" max="16" width="32" customWidth="1"/>
    <col min="17" max="17" width="7" bestFit="1" customWidth="1"/>
    <col min="18" max="19" width="7" customWidth="1"/>
    <col min="30" max="30" width="13" bestFit="1" customWidth="1"/>
  </cols>
  <sheetData>
    <row r="1" spans="1:51" ht="15.75" thickBot="1" x14ac:dyDescent="0.3">
      <c r="B1" s="39"/>
      <c r="C1" s="39"/>
      <c r="D1" s="28">
        <v>1990</v>
      </c>
      <c r="E1" s="28"/>
      <c r="F1" s="28"/>
      <c r="G1" s="28">
        <v>2001</v>
      </c>
      <c r="H1" s="28"/>
      <c r="I1" s="28"/>
      <c r="J1" s="28">
        <v>2010</v>
      </c>
      <c r="K1" s="28"/>
      <c r="L1" s="28"/>
      <c r="O1" s="39"/>
      <c r="P1" s="39"/>
      <c r="Q1" s="39"/>
      <c r="R1" s="39"/>
      <c r="S1" s="39"/>
      <c r="T1" s="40">
        <v>1990</v>
      </c>
      <c r="U1" s="40"/>
      <c r="V1" s="40"/>
      <c r="W1" s="40">
        <v>2001</v>
      </c>
      <c r="X1" s="40"/>
      <c r="Y1" s="40"/>
      <c r="Z1" s="40">
        <v>2010</v>
      </c>
    </row>
    <row r="2" spans="1:51" ht="51.75" thickBot="1" x14ac:dyDescent="0.3">
      <c r="A2" s="6" t="s">
        <v>2431</v>
      </c>
      <c r="B2" s="6" t="s">
        <v>2432</v>
      </c>
      <c r="C2" s="6" t="s">
        <v>2433</v>
      </c>
      <c r="D2" s="7" t="s">
        <v>5</v>
      </c>
      <c r="E2" s="7" t="s">
        <v>6</v>
      </c>
      <c r="F2" s="30" t="s">
        <v>4</v>
      </c>
      <c r="G2" s="7" t="s">
        <v>5</v>
      </c>
      <c r="H2" s="7" t="s">
        <v>6</v>
      </c>
      <c r="I2" s="30" t="s">
        <v>4</v>
      </c>
      <c r="J2" s="7" t="s">
        <v>5</v>
      </c>
      <c r="K2" s="7" t="s">
        <v>6</v>
      </c>
      <c r="L2" s="30" t="s">
        <v>4</v>
      </c>
      <c r="N2" s="6" t="s">
        <v>2431</v>
      </c>
      <c r="O2" s="6" t="s">
        <v>2432</v>
      </c>
      <c r="P2" s="6" t="s">
        <v>2433</v>
      </c>
      <c r="Q2" s="41" t="s">
        <v>2467</v>
      </c>
      <c r="R2" s="7" t="s">
        <v>5</v>
      </c>
      <c r="S2" s="7" t="s">
        <v>6</v>
      </c>
      <c r="T2" s="30" t="s">
        <v>4</v>
      </c>
      <c r="U2" s="7" t="s">
        <v>5</v>
      </c>
      <c r="V2" s="7" t="s">
        <v>6</v>
      </c>
      <c r="W2" s="30" t="s">
        <v>4</v>
      </c>
      <c r="X2" s="7" t="s">
        <v>5</v>
      </c>
      <c r="Y2" s="7" t="s">
        <v>6</v>
      </c>
      <c r="Z2" s="30" t="s">
        <v>4</v>
      </c>
      <c r="AB2" s="74" t="s">
        <v>2431</v>
      </c>
      <c r="AC2" s="74" t="s">
        <v>2432</v>
      </c>
      <c r="AD2" s="74" t="s">
        <v>2470</v>
      </c>
      <c r="AE2" s="74" t="s">
        <v>5</v>
      </c>
      <c r="AF2" s="74" t="s">
        <v>6</v>
      </c>
      <c r="AG2" s="74" t="s">
        <v>4</v>
      </c>
      <c r="AH2" s="74" t="s">
        <v>5</v>
      </c>
      <c r="AI2" s="74" t="s">
        <v>6</v>
      </c>
      <c r="AJ2" s="74" t="s">
        <v>4</v>
      </c>
      <c r="AK2" s="74" t="s">
        <v>5</v>
      </c>
      <c r="AL2" s="74" t="s">
        <v>6</v>
      </c>
      <c r="AM2" s="74" t="s">
        <v>4</v>
      </c>
      <c r="AO2" s="74" t="s">
        <v>2431</v>
      </c>
      <c r="AP2" s="90" t="s">
        <v>2470</v>
      </c>
      <c r="AQ2" s="90" t="s">
        <v>5</v>
      </c>
      <c r="AR2" s="90" t="s">
        <v>6</v>
      </c>
      <c r="AS2" s="90" t="s">
        <v>2473</v>
      </c>
      <c r="AT2" s="90" t="s">
        <v>5</v>
      </c>
      <c r="AU2" s="90" t="s">
        <v>6</v>
      </c>
      <c r="AV2" s="90" t="s">
        <v>2474</v>
      </c>
      <c r="AW2" s="90" t="s">
        <v>5</v>
      </c>
      <c r="AX2" s="90" t="s">
        <v>6</v>
      </c>
      <c r="AY2" s="90" t="s">
        <v>2475</v>
      </c>
    </row>
    <row r="3" spans="1:51" ht="15.75" thickBot="1" x14ac:dyDescent="0.3">
      <c r="A3" s="8"/>
      <c r="B3" s="8"/>
      <c r="C3" s="8"/>
      <c r="D3" s="9" t="s">
        <v>8</v>
      </c>
      <c r="E3" s="9" t="s">
        <v>9</v>
      </c>
      <c r="F3" s="31" t="s">
        <v>7</v>
      </c>
      <c r="G3" s="9" t="s">
        <v>8</v>
      </c>
      <c r="H3" s="9" t="s">
        <v>9</v>
      </c>
      <c r="I3" s="31" t="s">
        <v>7</v>
      </c>
      <c r="J3" s="9" t="s">
        <v>8</v>
      </c>
      <c r="K3" s="9" t="s">
        <v>9</v>
      </c>
      <c r="L3" s="31" t="s">
        <v>7</v>
      </c>
      <c r="N3" s="8"/>
      <c r="O3" s="8"/>
      <c r="P3" s="8"/>
      <c r="Q3" s="9"/>
      <c r="R3" s="9" t="s">
        <v>8</v>
      </c>
      <c r="S3" s="9" t="s">
        <v>9</v>
      </c>
      <c r="T3" s="31" t="s">
        <v>7</v>
      </c>
      <c r="U3" s="9" t="s">
        <v>8</v>
      </c>
      <c r="V3" s="9" t="s">
        <v>9</v>
      </c>
      <c r="W3" s="31" t="s">
        <v>7</v>
      </c>
      <c r="X3" s="9" t="s">
        <v>8</v>
      </c>
      <c r="Y3" s="9" t="s">
        <v>9</v>
      </c>
      <c r="Z3" s="31" t="s">
        <v>7</v>
      </c>
      <c r="AB3" s="44" t="s">
        <v>2458</v>
      </c>
      <c r="AC3" s="45" t="s">
        <v>2460</v>
      </c>
      <c r="AD3" s="46" t="s">
        <v>2468</v>
      </c>
      <c r="AE3" s="47">
        <f>+R42</f>
        <v>1492</v>
      </c>
      <c r="AF3" s="47">
        <f>+S42</f>
        <v>3369</v>
      </c>
      <c r="AG3" s="48">
        <f>+AE3/AF3</f>
        <v>0.44286138319976254</v>
      </c>
      <c r="AH3" s="47">
        <f>+U42</f>
        <v>5399</v>
      </c>
      <c r="AI3" s="47">
        <f>+V42</f>
        <v>5905</v>
      </c>
      <c r="AJ3" s="48">
        <f>+AH3/AI3</f>
        <v>0.91430990685859437</v>
      </c>
      <c r="AK3" s="47">
        <f>+X42</f>
        <v>7908</v>
      </c>
      <c r="AL3" s="47">
        <f>+Y42</f>
        <v>8097</v>
      </c>
      <c r="AM3" s="48">
        <f>+AK3/AL3</f>
        <v>0.97665802148944059</v>
      </c>
      <c r="AO3" s="44" t="s">
        <v>2458</v>
      </c>
      <c r="AP3" s="76" t="s">
        <v>2471</v>
      </c>
      <c r="AQ3" s="77">
        <f>+AE3+AE5</f>
        <v>8081</v>
      </c>
      <c r="AR3" s="77">
        <f t="shared" ref="AR3:AY3" si="0">+AF3+AF5</f>
        <v>12980</v>
      </c>
      <c r="AS3" s="78">
        <f>+AQ3/AR3</f>
        <v>0.62257318952234209</v>
      </c>
      <c r="AT3" s="77">
        <f t="shared" si="0"/>
        <v>18218</v>
      </c>
      <c r="AU3" s="77">
        <f t="shared" si="0"/>
        <v>22473</v>
      </c>
      <c r="AV3" s="78">
        <f>+AT3/AU3</f>
        <v>0.81066168290837892</v>
      </c>
      <c r="AW3" s="77">
        <f t="shared" si="0"/>
        <v>29136</v>
      </c>
      <c r="AX3" s="77">
        <f t="shared" si="0"/>
        <v>31676</v>
      </c>
      <c r="AY3" s="78">
        <f>+AW3/AX3</f>
        <v>0.91981310771562064</v>
      </c>
    </row>
    <row r="4" spans="1:51" ht="15.75" thickBot="1" x14ac:dyDescent="0.3">
      <c r="A4" s="10" t="s">
        <v>2434</v>
      </c>
      <c r="B4" s="11"/>
      <c r="C4" s="11"/>
      <c r="D4" s="12">
        <f>+D5+D7+D11+D13+D16</f>
        <v>43493</v>
      </c>
      <c r="E4" s="12">
        <f>+E5+E7+E11+E13+E16</f>
        <v>52777</v>
      </c>
      <c r="F4" s="38">
        <f>+D4/E4</f>
        <v>0.8240900392216306</v>
      </c>
      <c r="G4" s="12">
        <f>+G5+G7+G11+G13+G16</f>
        <v>74718</v>
      </c>
      <c r="H4" s="12">
        <f>+H5+H7+H11+H13+H16</f>
        <v>83490</v>
      </c>
      <c r="I4" s="38">
        <f>+G4/H4</f>
        <v>0.89493352497305068</v>
      </c>
      <c r="J4" s="12">
        <f>+J5+J7+J11+J13+J16</f>
        <v>102512</v>
      </c>
      <c r="K4" s="12">
        <f>+K5+K7+K11+K13+K16</f>
        <v>107843</v>
      </c>
      <c r="L4" s="38">
        <f>+J4/K4</f>
        <v>0.95056702799439929</v>
      </c>
      <c r="N4" s="10" t="s">
        <v>2434</v>
      </c>
      <c r="O4" s="11"/>
      <c r="P4" s="11"/>
      <c r="Q4" s="11"/>
      <c r="R4" s="12">
        <f>+D4</f>
        <v>43493</v>
      </c>
      <c r="S4" s="12">
        <f t="shared" ref="S4:Z4" si="1">+E4</f>
        <v>52777</v>
      </c>
      <c r="T4" s="38">
        <f t="shared" si="1"/>
        <v>0.8240900392216306</v>
      </c>
      <c r="U4" s="12">
        <f t="shared" si="1"/>
        <v>74718</v>
      </c>
      <c r="V4" s="12">
        <f t="shared" si="1"/>
        <v>83490</v>
      </c>
      <c r="W4" s="38">
        <f t="shared" si="1"/>
        <v>0.89493352497305068</v>
      </c>
      <c r="X4" s="12">
        <f t="shared" si="1"/>
        <v>102512</v>
      </c>
      <c r="Y4" s="12">
        <f t="shared" si="1"/>
        <v>107843</v>
      </c>
      <c r="Z4" s="38">
        <f t="shared" si="1"/>
        <v>0.95056702799439929</v>
      </c>
      <c r="AB4" s="49"/>
      <c r="AC4" s="50"/>
      <c r="AD4" s="46" t="s">
        <v>2469</v>
      </c>
      <c r="AE4" s="51">
        <f>+R41+R40</f>
        <v>694</v>
      </c>
      <c r="AF4" s="51">
        <f>+S41+S40</f>
        <v>2113</v>
      </c>
      <c r="AG4" s="52">
        <f t="shared" ref="AG4:AG21" si="2">+AE4/AF4</f>
        <v>0.32844297207761475</v>
      </c>
      <c r="AH4" s="51">
        <f>+U41+U40</f>
        <v>2911</v>
      </c>
      <c r="AI4" s="51">
        <f>+V41+V40</f>
        <v>3965</v>
      </c>
      <c r="AJ4" s="52">
        <f t="shared" ref="AJ4:AJ21" si="3">+AH4/AI4</f>
        <v>0.73417402269861287</v>
      </c>
      <c r="AK4" s="51">
        <f>+X41+X40</f>
        <v>7033</v>
      </c>
      <c r="AL4" s="51">
        <f>+Y41+Y40</f>
        <v>8075</v>
      </c>
      <c r="AM4" s="52">
        <f t="shared" ref="AM4:AM21" si="4">+AK4/AL4</f>
        <v>0.87095975232198142</v>
      </c>
      <c r="AO4" s="55"/>
      <c r="AP4" s="79" t="s">
        <v>2469</v>
      </c>
      <c r="AQ4" s="77">
        <f>+AE4+AE6</f>
        <v>1573</v>
      </c>
      <c r="AR4" s="77">
        <f t="shared" ref="AR4:AY4" si="5">+AF4+AF6</f>
        <v>4264</v>
      </c>
      <c r="AS4" s="78">
        <f t="shared" ref="AS4:AS10" si="6">+AQ4/AR4</f>
        <v>0.36890243902439024</v>
      </c>
      <c r="AT4" s="77">
        <f t="shared" si="5"/>
        <v>4808</v>
      </c>
      <c r="AU4" s="77">
        <f t="shared" si="5"/>
        <v>7413</v>
      </c>
      <c r="AV4" s="78">
        <f t="shared" ref="AV4:AV10" si="7">+AT4/AU4</f>
        <v>0.64859031431269387</v>
      </c>
      <c r="AW4" s="77">
        <f t="shared" si="5"/>
        <v>12370</v>
      </c>
      <c r="AX4" s="77">
        <f t="shared" si="5"/>
        <v>14573</v>
      </c>
      <c r="AY4" s="78">
        <f t="shared" ref="AY4:AY10" si="8">+AW4/AX4</f>
        <v>0.84883002813422082</v>
      </c>
    </row>
    <row r="5" spans="1:51" ht="15.75" thickBot="1" x14ac:dyDescent="0.3">
      <c r="A5" s="10" t="s">
        <v>2434</v>
      </c>
      <c r="B5" s="13" t="s">
        <v>2435</v>
      </c>
      <c r="C5" s="13"/>
      <c r="D5" s="14">
        <f>+D6</f>
        <v>1877</v>
      </c>
      <c r="E5" s="14">
        <f t="shared" ref="E5" si="9">+E6</f>
        <v>2771</v>
      </c>
      <c r="F5" s="36">
        <f>+D5/E5</f>
        <v>0.67737278960664016</v>
      </c>
      <c r="G5" s="14">
        <f>+G6</f>
        <v>3240</v>
      </c>
      <c r="H5" s="14">
        <f t="shared" ref="H5" si="10">+H6</f>
        <v>3983</v>
      </c>
      <c r="I5" s="36">
        <f>+G5/H5</f>
        <v>0.81345719307054987</v>
      </c>
      <c r="J5" s="14">
        <f>+J6</f>
        <v>4984</v>
      </c>
      <c r="K5" s="14">
        <f t="shared" ref="K5" si="11">+K6</f>
        <v>5546</v>
      </c>
      <c r="L5" s="36">
        <f>+J5/K5</f>
        <v>0.89866570501262166</v>
      </c>
      <c r="N5" s="10" t="s">
        <v>2434</v>
      </c>
      <c r="O5" s="13" t="s">
        <v>2435</v>
      </c>
      <c r="P5" s="13"/>
      <c r="Q5" s="13"/>
      <c r="R5" s="14">
        <f t="shared" ref="R5:R45" si="12">+D5</f>
        <v>1877</v>
      </c>
      <c r="S5" s="14">
        <f t="shared" ref="S5:S46" si="13">+E5</f>
        <v>2771</v>
      </c>
      <c r="T5" s="36">
        <f t="shared" ref="T5:T46" si="14">+F5</f>
        <v>0.67737278960664016</v>
      </c>
      <c r="U5" s="14">
        <f t="shared" ref="U5:U46" si="15">+G5</f>
        <v>3240</v>
      </c>
      <c r="V5" s="14">
        <f t="shared" ref="V5:V46" si="16">+H5</f>
        <v>3983</v>
      </c>
      <c r="W5" s="36">
        <f t="shared" ref="W5:W46" si="17">+I5</f>
        <v>0.81345719307054987</v>
      </c>
      <c r="X5" s="14">
        <f t="shared" ref="X5:X46" si="18">+J5</f>
        <v>4984</v>
      </c>
      <c r="Y5" s="14">
        <f t="shared" ref="Y5:Y46" si="19">+K5</f>
        <v>5546</v>
      </c>
      <c r="Z5" s="36">
        <f t="shared" ref="Z5:Z46" si="20">+L5</f>
        <v>0.89866570501262166</v>
      </c>
      <c r="AB5" s="49"/>
      <c r="AC5" s="53" t="s">
        <v>2459</v>
      </c>
      <c r="AD5" s="53" t="s">
        <v>2468</v>
      </c>
      <c r="AE5" s="54">
        <f>+R38</f>
        <v>6589</v>
      </c>
      <c r="AF5" s="54">
        <f>+S38</f>
        <v>9611</v>
      </c>
      <c r="AG5" s="75">
        <f t="shared" si="2"/>
        <v>0.68556861929039647</v>
      </c>
      <c r="AH5" s="54">
        <f>+U38</f>
        <v>12819</v>
      </c>
      <c r="AI5" s="54">
        <f>+V38</f>
        <v>16568</v>
      </c>
      <c r="AJ5" s="75">
        <f t="shared" si="3"/>
        <v>0.77372042491549975</v>
      </c>
      <c r="AK5" s="54">
        <f>+X38</f>
        <v>21228</v>
      </c>
      <c r="AL5" s="54">
        <f>+Y38</f>
        <v>23579</v>
      </c>
      <c r="AM5" s="75">
        <f t="shared" si="4"/>
        <v>0.90029263327537212</v>
      </c>
      <c r="AO5" s="80" t="s">
        <v>2444</v>
      </c>
      <c r="AP5" s="57" t="s">
        <v>2471</v>
      </c>
      <c r="AQ5" s="58">
        <f>+AE7+AE8+AE10+AE11+AE13</f>
        <v>316400</v>
      </c>
      <c r="AR5" s="58">
        <f t="shared" ref="AR5:AY5" si="21">+AF7+AF8+AF10+AF11+AF13</f>
        <v>353173</v>
      </c>
      <c r="AS5" s="59">
        <f t="shared" si="6"/>
        <v>0.89587822398654482</v>
      </c>
      <c r="AT5" s="58">
        <f t="shared" si="21"/>
        <v>502914</v>
      </c>
      <c r="AU5" s="58">
        <f t="shared" si="21"/>
        <v>531653</v>
      </c>
      <c r="AV5" s="59">
        <f t="shared" si="7"/>
        <v>0.94594406501985318</v>
      </c>
      <c r="AW5" s="58">
        <f t="shared" si="21"/>
        <v>656460</v>
      </c>
      <c r="AX5" s="58">
        <f t="shared" si="21"/>
        <v>674171</v>
      </c>
      <c r="AY5" s="59">
        <f t="shared" si="8"/>
        <v>0.97372921706807325</v>
      </c>
    </row>
    <row r="6" spans="1:51" ht="15.75" thickBot="1" x14ac:dyDescent="0.3">
      <c r="A6" s="10" t="s">
        <v>2434</v>
      </c>
      <c r="B6" s="15" t="s">
        <v>2435</v>
      </c>
      <c r="C6" s="15" t="s">
        <v>2435</v>
      </c>
      <c r="D6" s="16">
        <f>+cw_pathogen_trendGGS!B12</f>
        <v>1877</v>
      </c>
      <c r="E6" s="16">
        <f>+cw_pathogen_trendGGS!C12</f>
        <v>2771</v>
      </c>
      <c r="F6" s="29">
        <f t="shared" ref="F6:F18" si="22">+D6/E6</f>
        <v>0.67737278960664016</v>
      </c>
      <c r="G6" s="16">
        <f>+cw_pathogen_trendGGS!G12</f>
        <v>3240</v>
      </c>
      <c r="H6" s="16">
        <f>+cw_pathogen_trendGGS!H12</f>
        <v>3983</v>
      </c>
      <c r="I6" s="29">
        <f t="shared" ref="I6:I45" si="23">+G6/H6</f>
        <v>0.81345719307054987</v>
      </c>
      <c r="J6" s="16">
        <f>+cw_pathogen_trendGGS!L12</f>
        <v>4984</v>
      </c>
      <c r="K6" s="16">
        <f>+cw_pathogen_trendGGS!M12</f>
        <v>5546</v>
      </c>
      <c r="L6" s="29">
        <f t="shared" ref="L6:L18" si="24">+J6/K6</f>
        <v>0.89866570501262166</v>
      </c>
      <c r="N6" s="10" t="s">
        <v>2434</v>
      </c>
      <c r="O6" s="15" t="s">
        <v>2435</v>
      </c>
      <c r="P6" s="15" t="s">
        <v>2435</v>
      </c>
      <c r="Q6" s="15" t="s">
        <v>2468</v>
      </c>
      <c r="R6" s="16">
        <f t="shared" si="12"/>
        <v>1877</v>
      </c>
      <c r="S6" s="16">
        <f t="shared" si="13"/>
        <v>2771</v>
      </c>
      <c r="T6" s="29">
        <f t="shared" si="14"/>
        <v>0.67737278960664016</v>
      </c>
      <c r="U6" s="16">
        <f t="shared" si="15"/>
        <v>3240</v>
      </c>
      <c r="V6" s="16">
        <f t="shared" si="16"/>
        <v>3983</v>
      </c>
      <c r="W6" s="29">
        <f t="shared" si="17"/>
        <v>0.81345719307054987</v>
      </c>
      <c r="X6" s="16">
        <f t="shared" si="18"/>
        <v>4984</v>
      </c>
      <c r="Y6" s="16">
        <f t="shared" si="19"/>
        <v>5546</v>
      </c>
      <c r="Z6" s="29">
        <f t="shared" si="20"/>
        <v>0.89866570501262166</v>
      </c>
      <c r="AB6" s="55"/>
      <c r="AC6" s="53" t="s">
        <v>2458</v>
      </c>
      <c r="AD6" s="53" t="s">
        <v>2469</v>
      </c>
      <c r="AE6" s="51">
        <f>+R44+R45+R46</f>
        <v>879</v>
      </c>
      <c r="AF6" s="51">
        <f>+S44+S45+S46</f>
        <v>2151</v>
      </c>
      <c r="AG6" s="52">
        <f t="shared" si="2"/>
        <v>0.4086471408647141</v>
      </c>
      <c r="AH6" s="51">
        <f>+U44+U45+U46</f>
        <v>1897</v>
      </c>
      <c r="AI6" s="51">
        <f>+V44+V45+V46</f>
        <v>3448</v>
      </c>
      <c r="AJ6" s="52">
        <f t="shared" si="3"/>
        <v>0.55017401392111365</v>
      </c>
      <c r="AK6" s="51">
        <f>+X44+X45+X46</f>
        <v>5337</v>
      </c>
      <c r="AL6" s="51">
        <f>+Y44+Y45+Y46</f>
        <v>6498</v>
      </c>
      <c r="AM6" s="52">
        <f t="shared" si="4"/>
        <v>0.82132963988919672</v>
      </c>
      <c r="AO6" s="81"/>
      <c r="AP6" s="57" t="s">
        <v>2469</v>
      </c>
      <c r="AQ6" s="58">
        <f>+AE9+AE12</f>
        <v>3593</v>
      </c>
      <c r="AR6" s="58">
        <f t="shared" ref="AR6:AY6" si="25">+AF9+AF12</f>
        <v>7432</v>
      </c>
      <c r="AS6" s="59">
        <f t="shared" si="6"/>
        <v>0.48344994617868675</v>
      </c>
      <c r="AT6" s="58">
        <f t="shared" si="25"/>
        <v>8036</v>
      </c>
      <c r="AU6" s="58">
        <f t="shared" si="25"/>
        <v>11468</v>
      </c>
      <c r="AV6" s="59">
        <f t="shared" si="7"/>
        <v>0.70073247296825947</v>
      </c>
      <c r="AW6" s="58">
        <f t="shared" si="25"/>
        <v>14045</v>
      </c>
      <c r="AX6" s="58">
        <f t="shared" si="25"/>
        <v>16266</v>
      </c>
      <c r="AY6" s="59">
        <f t="shared" si="8"/>
        <v>0.86345751875076848</v>
      </c>
    </row>
    <row r="7" spans="1:51" ht="15.75" thickBot="1" x14ac:dyDescent="0.3">
      <c r="A7" s="10" t="s">
        <v>2434</v>
      </c>
      <c r="B7" s="13" t="s">
        <v>2436</v>
      </c>
      <c r="C7" s="13"/>
      <c r="D7" s="14">
        <f>+D8+D9+D10</f>
        <v>3015</v>
      </c>
      <c r="E7" s="14">
        <f t="shared" ref="E7" si="26">+E8+E9+E10</f>
        <v>4907</v>
      </c>
      <c r="F7" s="36">
        <f t="shared" si="22"/>
        <v>0.61442836763806807</v>
      </c>
      <c r="G7" s="14">
        <f>+G8+G9+G10</f>
        <v>6648</v>
      </c>
      <c r="H7" s="14">
        <f t="shared" ref="H7" si="27">+H8+H9+H10</f>
        <v>8556</v>
      </c>
      <c r="I7" s="36">
        <f t="shared" si="23"/>
        <v>0.77699859747545585</v>
      </c>
      <c r="J7" s="14">
        <f>+J8+J9+J10</f>
        <v>9970</v>
      </c>
      <c r="K7" s="14">
        <f t="shared" ref="K7" si="28">+K8+K9+K10</f>
        <v>10731</v>
      </c>
      <c r="L7" s="36">
        <f t="shared" si="24"/>
        <v>0.92908396235206414</v>
      </c>
      <c r="N7" s="10" t="s">
        <v>2434</v>
      </c>
      <c r="O7" s="13" t="s">
        <v>2436</v>
      </c>
      <c r="P7" s="13"/>
      <c r="Q7" s="13"/>
      <c r="R7" s="14">
        <f t="shared" si="12"/>
        <v>3015</v>
      </c>
      <c r="S7" s="14">
        <f t="shared" si="13"/>
        <v>4907</v>
      </c>
      <c r="T7" s="36">
        <f t="shared" si="14"/>
        <v>0.61442836763806807</v>
      </c>
      <c r="U7" s="14">
        <f t="shared" si="15"/>
        <v>6648</v>
      </c>
      <c r="V7" s="14">
        <f t="shared" si="16"/>
        <v>8556</v>
      </c>
      <c r="W7" s="36">
        <f t="shared" si="17"/>
        <v>0.77699859747545585</v>
      </c>
      <c r="X7" s="14">
        <f t="shared" si="18"/>
        <v>9970</v>
      </c>
      <c r="Y7" s="14">
        <f t="shared" si="19"/>
        <v>10731</v>
      </c>
      <c r="Z7" s="36">
        <f t="shared" si="20"/>
        <v>0.92908396235206414</v>
      </c>
      <c r="AB7" s="56" t="s">
        <v>2444</v>
      </c>
      <c r="AC7" s="57" t="s">
        <v>2456</v>
      </c>
      <c r="AD7" s="57" t="s">
        <v>2468</v>
      </c>
      <c r="AE7" s="58">
        <f>+R35</f>
        <v>2083</v>
      </c>
      <c r="AF7" s="58">
        <f>+S35</f>
        <v>3935</v>
      </c>
      <c r="AG7" s="59">
        <f t="shared" si="2"/>
        <v>0.5293519695044473</v>
      </c>
      <c r="AH7" s="58">
        <f>+U35</f>
        <v>5508</v>
      </c>
      <c r="AI7" s="58">
        <f>+V35</f>
        <v>6476</v>
      </c>
      <c r="AJ7" s="59">
        <f t="shared" si="3"/>
        <v>0.85052501544163062</v>
      </c>
      <c r="AK7" s="58">
        <f>+X35</f>
        <v>9205</v>
      </c>
      <c r="AL7" s="58">
        <f>+Y35</f>
        <v>10508</v>
      </c>
      <c r="AM7" s="59">
        <f t="shared" si="4"/>
        <v>0.87599923867529506</v>
      </c>
      <c r="AO7" s="67" t="s">
        <v>2434</v>
      </c>
      <c r="AP7" s="68" t="s">
        <v>2471</v>
      </c>
      <c r="AQ7" s="70">
        <f>+AE14+AE16+AE17+AE19+AE21</f>
        <v>42627</v>
      </c>
      <c r="AR7" s="70">
        <f t="shared" ref="AR7:AY7" si="29">+AF14+AF16+AF17+AF19+AF21</f>
        <v>50106</v>
      </c>
      <c r="AS7" s="71">
        <f t="shared" si="6"/>
        <v>0.85073643874985028</v>
      </c>
      <c r="AT7" s="70">
        <f t="shared" si="29"/>
        <v>72076</v>
      </c>
      <c r="AU7" s="70">
        <f t="shared" si="29"/>
        <v>79329</v>
      </c>
      <c r="AV7" s="71">
        <f t="shared" si="7"/>
        <v>0.90857063621122158</v>
      </c>
      <c r="AW7" s="70">
        <f t="shared" si="29"/>
        <v>98705</v>
      </c>
      <c r="AX7" s="70">
        <f t="shared" si="29"/>
        <v>103440</v>
      </c>
      <c r="AY7" s="71">
        <f t="shared" si="8"/>
        <v>0.95422467130703792</v>
      </c>
    </row>
    <row r="8" spans="1:51" ht="15.75" thickBot="1" x14ac:dyDescent="0.3">
      <c r="A8" s="10" t="s">
        <v>2434</v>
      </c>
      <c r="B8" s="15" t="s">
        <v>2436</v>
      </c>
      <c r="C8" s="15" t="s">
        <v>2437</v>
      </c>
      <c r="D8" s="16">
        <f>+cw_pathogen_trendGGS!B14</f>
        <v>220</v>
      </c>
      <c r="E8" s="16">
        <f>+cw_pathogen_trendGGS!C14</f>
        <v>502</v>
      </c>
      <c r="F8" s="29">
        <f t="shared" si="22"/>
        <v>0.43824701195219123</v>
      </c>
      <c r="G8" s="16">
        <f>+cw_pathogen_trendGGS!G14</f>
        <v>746</v>
      </c>
      <c r="H8" s="16">
        <f>+cw_pathogen_trendGGS!H14</f>
        <v>1011</v>
      </c>
      <c r="I8" s="29">
        <f t="shared" si="23"/>
        <v>0.73788328387734914</v>
      </c>
      <c r="J8" s="16">
        <f>+cw_pathogen_trendGGS!L14</f>
        <v>1373</v>
      </c>
      <c r="K8" s="16">
        <f>+cw_pathogen_trendGGS!M14</f>
        <v>1495</v>
      </c>
      <c r="L8" s="29">
        <f t="shared" si="24"/>
        <v>0.91839464882943145</v>
      </c>
      <c r="N8" s="10" t="s">
        <v>2434</v>
      </c>
      <c r="O8" s="15" t="s">
        <v>2436</v>
      </c>
      <c r="P8" s="15" t="s">
        <v>2437</v>
      </c>
      <c r="Q8" s="15" t="s">
        <v>2469</v>
      </c>
      <c r="R8" s="16">
        <f t="shared" si="12"/>
        <v>220</v>
      </c>
      <c r="S8" s="16">
        <f t="shared" si="13"/>
        <v>502</v>
      </c>
      <c r="T8" s="29">
        <f t="shared" si="14"/>
        <v>0.43824701195219123</v>
      </c>
      <c r="U8" s="16">
        <f t="shared" si="15"/>
        <v>746</v>
      </c>
      <c r="V8" s="16">
        <f t="shared" si="16"/>
        <v>1011</v>
      </c>
      <c r="W8" s="29">
        <f t="shared" si="17"/>
        <v>0.73788328387734914</v>
      </c>
      <c r="X8" s="16">
        <f t="shared" si="18"/>
        <v>1373</v>
      </c>
      <c r="Y8" s="16">
        <f t="shared" si="19"/>
        <v>1495</v>
      </c>
      <c r="Z8" s="29">
        <f t="shared" si="20"/>
        <v>0.91839464882943145</v>
      </c>
      <c r="AB8" s="60"/>
      <c r="AC8" s="61" t="s">
        <v>2448</v>
      </c>
      <c r="AD8" s="62" t="s">
        <v>2468</v>
      </c>
      <c r="AE8" s="58">
        <f>+R25</f>
        <v>296237</v>
      </c>
      <c r="AF8" s="58">
        <f>+S25</f>
        <v>324724</v>
      </c>
      <c r="AG8" s="59">
        <f t="shared" si="2"/>
        <v>0.9122731920030549</v>
      </c>
      <c r="AH8" s="58">
        <f>+U25</f>
        <v>447362</v>
      </c>
      <c r="AI8" s="58">
        <f>+V25</f>
        <v>470552</v>
      </c>
      <c r="AJ8" s="59">
        <f t="shared" si="3"/>
        <v>0.95071745524405382</v>
      </c>
      <c r="AK8" s="58">
        <f>+X25</f>
        <v>573323</v>
      </c>
      <c r="AL8" s="58">
        <f>+Y25</f>
        <v>585522</v>
      </c>
      <c r="AM8" s="59">
        <f t="shared" si="4"/>
        <v>0.97916559924306856</v>
      </c>
      <c r="AO8" s="82"/>
      <c r="AP8" s="83" t="s">
        <v>2469</v>
      </c>
      <c r="AQ8" s="84">
        <f>+AE15+AE18+AE20</f>
        <v>866</v>
      </c>
      <c r="AR8" s="84">
        <f t="shared" ref="AR8:AY8" si="30">+AF15+AF18+AF20</f>
        <v>2671</v>
      </c>
      <c r="AS8" s="91">
        <f t="shared" si="6"/>
        <v>0.32422313740172221</v>
      </c>
      <c r="AT8" s="84">
        <f t="shared" si="30"/>
        <v>2642</v>
      </c>
      <c r="AU8" s="84">
        <f t="shared" si="30"/>
        <v>4161</v>
      </c>
      <c r="AV8" s="91">
        <f t="shared" si="7"/>
        <v>0.63494352319154046</v>
      </c>
      <c r="AW8" s="84">
        <f t="shared" si="30"/>
        <v>3807</v>
      </c>
      <c r="AX8" s="84">
        <f t="shared" si="30"/>
        <v>4403</v>
      </c>
      <c r="AY8" s="91">
        <f t="shared" si="8"/>
        <v>0.86463774699068818</v>
      </c>
    </row>
    <row r="9" spans="1:51" ht="15.75" thickBot="1" x14ac:dyDescent="0.3">
      <c r="A9" s="10" t="s">
        <v>2434</v>
      </c>
      <c r="B9" s="15" t="s">
        <v>2436</v>
      </c>
      <c r="C9" s="15" t="s">
        <v>2436</v>
      </c>
      <c r="D9" s="16">
        <f>+cw_pathogen_trendGGS!B15</f>
        <v>2442</v>
      </c>
      <c r="E9" s="16">
        <f>+cw_pathogen_trendGGS!C15</f>
        <v>3075</v>
      </c>
      <c r="F9" s="29">
        <f t="shared" si="22"/>
        <v>0.79414634146341467</v>
      </c>
      <c r="G9" s="16">
        <f>+cw_pathogen_trendGGS!G15</f>
        <v>4718</v>
      </c>
      <c r="H9" s="16">
        <f>+cw_pathogen_trendGGS!H15</f>
        <v>5562</v>
      </c>
      <c r="I9" s="29">
        <f t="shared" si="23"/>
        <v>0.84825602301330461</v>
      </c>
      <c r="J9" s="16">
        <f>+cw_pathogen_trendGGS!L15</f>
        <v>7481</v>
      </c>
      <c r="K9" s="16">
        <f>+cw_pathogen_trendGGS!M15</f>
        <v>7897</v>
      </c>
      <c r="L9" s="29">
        <f t="shared" si="24"/>
        <v>0.94732176775990884</v>
      </c>
      <c r="N9" s="10" t="s">
        <v>2434</v>
      </c>
      <c r="O9" s="15" t="s">
        <v>2436</v>
      </c>
      <c r="P9" s="15" t="s">
        <v>2436</v>
      </c>
      <c r="Q9" s="15" t="s">
        <v>2468</v>
      </c>
      <c r="R9" s="16">
        <f t="shared" si="12"/>
        <v>2442</v>
      </c>
      <c r="S9" s="16">
        <f t="shared" si="13"/>
        <v>3075</v>
      </c>
      <c r="T9" s="29">
        <f t="shared" si="14"/>
        <v>0.79414634146341467</v>
      </c>
      <c r="U9" s="16">
        <f t="shared" si="15"/>
        <v>4718</v>
      </c>
      <c r="V9" s="16">
        <f t="shared" si="16"/>
        <v>5562</v>
      </c>
      <c r="W9" s="29">
        <f t="shared" si="17"/>
        <v>0.84825602301330461</v>
      </c>
      <c r="X9" s="16">
        <f t="shared" si="18"/>
        <v>7481</v>
      </c>
      <c r="Y9" s="16">
        <f t="shared" si="19"/>
        <v>7897</v>
      </c>
      <c r="Z9" s="29">
        <f t="shared" si="20"/>
        <v>0.94732176775990884</v>
      </c>
      <c r="AB9" s="60"/>
      <c r="AC9" s="63"/>
      <c r="AD9" s="62" t="s">
        <v>2469</v>
      </c>
      <c r="AE9" s="58">
        <f>+R26+R27+R28+R29</f>
        <v>2660</v>
      </c>
      <c r="AF9" s="58">
        <f>+S26+S27+S28+S29</f>
        <v>5499</v>
      </c>
      <c r="AG9" s="59">
        <f t="shared" si="2"/>
        <v>0.48372431351154754</v>
      </c>
      <c r="AH9" s="58">
        <f>+U26+U27+U28+U29</f>
        <v>6148</v>
      </c>
      <c r="AI9" s="58">
        <f>+V26+V27+V28+V29</f>
        <v>8596</v>
      </c>
      <c r="AJ9" s="59">
        <f t="shared" si="3"/>
        <v>0.71521637971149377</v>
      </c>
      <c r="AK9" s="58">
        <f>+X26+X27+X28+X29</f>
        <v>10887</v>
      </c>
      <c r="AL9" s="58">
        <f>+Y26+Y27+Y28+Y29</f>
        <v>12243</v>
      </c>
      <c r="AM9" s="59">
        <f t="shared" si="4"/>
        <v>0.88924283263905901</v>
      </c>
      <c r="AO9" s="85" t="s">
        <v>2472</v>
      </c>
      <c r="AP9" s="86" t="s">
        <v>2471</v>
      </c>
      <c r="AQ9" s="87">
        <f>+AQ3+AQ5+AQ7</f>
        <v>367108</v>
      </c>
      <c r="AR9" s="87">
        <f t="shared" ref="AR9:AY9" si="31">+AR3+AR5+AR7</f>
        <v>416259</v>
      </c>
      <c r="AS9" s="92">
        <f t="shared" si="6"/>
        <v>0.88192207255578858</v>
      </c>
      <c r="AT9" s="87">
        <f t="shared" si="31"/>
        <v>593208</v>
      </c>
      <c r="AU9" s="87">
        <f t="shared" si="31"/>
        <v>633455</v>
      </c>
      <c r="AV9" s="92">
        <f t="shared" si="7"/>
        <v>0.93646431080345094</v>
      </c>
      <c r="AW9" s="87">
        <f t="shared" si="31"/>
        <v>784301</v>
      </c>
      <c r="AX9" s="87">
        <f t="shared" si="31"/>
        <v>809287</v>
      </c>
      <c r="AY9" s="92">
        <f t="shared" si="8"/>
        <v>0.96912590959696621</v>
      </c>
    </row>
    <row r="10" spans="1:51" ht="15.75" thickBot="1" x14ac:dyDescent="0.3">
      <c r="A10" s="10" t="s">
        <v>2434</v>
      </c>
      <c r="B10" s="15" t="s">
        <v>2436</v>
      </c>
      <c r="C10" s="15" t="s">
        <v>2438</v>
      </c>
      <c r="D10" s="16">
        <f>+cw_pathogen_trendGGS!B16</f>
        <v>353</v>
      </c>
      <c r="E10" s="16">
        <f>+cw_pathogen_trendGGS!C16</f>
        <v>1330</v>
      </c>
      <c r="F10" s="29">
        <f t="shared" si="22"/>
        <v>0.26541353383458649</v>
      </c>
      <c r="G10" s="16">
        <f>+cw_pathogen_trendGGS!G16</f>
        <v>1184</v>
      </c>
      <c r="H10" s="16">
        <f>+cw_pathogen_trendGGS!H16</f>
        <v>1983</v>
      </c>
      <c r="I10" s="29">
        <f t="shared" si="23"/>
        <v>0.59707513867876949</v>
      </c>
      <c r="J10" s="16">
        <f>+cw_pathogen_trendGGS!L16</f>
        <v>1116</v>
      </c>
      <c r="K10" s="16">
        <f>+cw_pathogen_trendGGS!M16</f>
        <v>1339</v>
      </c>
      <c r="L10" s="29">
        <f t="shared" si="24"/>
        <v>0.83345780433159078</v>
      </c>
      <c r="N10" s="10" t="s">
        <v>2434</v>
      </c>
      <c r="O10" s="15" t="s">
        <v>2436</v>
      </c>
      <c r="P10" s="15" t="s">
        <v>2438</v>
      </c>
      <c r="Q10" s="15" t="s">
        <v>2469</v>
      </c>
      <c r="R10" s="16">
        <f t="shared" si="12"/>
        <v>353</v>
      </c>
      <c r="S10" s="16">
        <f t="shared" si="13"/>
        <v>1330</v>
      </c>
      <c r="T10" s="29">
        <f t="shared" si="14"/>
        <v>0.26541353383458649</v>
      </c>
      <c r="U10" s="16">
        <f t="shared" si="15"/>
        <v>1184</v>
      </c>
      <c r="V10" s="16">
        <f t="shared" si="16"/>
        <v>1983</v>
      </c>
      <c r="W10" s="29">
        <f t="shared" si="17"/>
        <v>0.59707513867876949</v>
      </c>
      <c r="X10" s="16">
        <f t="shared" si="18"/>
        <v>1116</v>
      </c>
      <c r="Y10" s="16">
        <f t="shared" si="19"/>
        <v>1339</v>
      </c>
      <c r="Z10" s="29">
        <f t="shared" si="20"/>
        <v>0.83345780433159078</v>
      </c>
      <c r="AB10" s="60"/>
      <c r="AC10" s="57" t="s">
        <v>2446</v>
      </c>
      <c r="AD10" s="57" t="s">
        <v>2468</v>
      </c>
      <c r="AE10" s="58">
        <f>+R23</f>
        <v>14374</v>
      </c>
      <c r="AF10" s="58">
        <f>+S23</f>
        <v>18005</v>
      </c>
      <c r="AG10" s="59">
        <f t="shared" si="2"/>
        <v>0.79833379616773115</v>
      </c>
      <c r="AH10" s="58">
        <f>+U23</f>
        <v>41549</v>
      </c>
      <c r="AI10" s="58">
        <f>+V23</f>
        <v>44023</v>
      </c>
      <c r="AJ10" s="59">
        <f t="shared" si="3"/>
        <v>0.94380210344592597</v>
      </c>
      <c r="AK10" s="58">
        <f>+X23</f>
        <v>59718</v>
      </c>
      <c r="AL10" s="58">
        <f>+Y23</f>
        <v>62720</v>
      </c>
      <c r="AM10" s="59">
        <f t="shared" si="4"/>
        <v>0.95213647959183678</v>
      </c>
      <c r="AO10" s="88"/>
      <c r="AP10" s="89" t="s">
        <v>2469</v>
      </c>
      <c r="AQ10" s="87">
        <f>+AQ4+AQ6+AQ8</f>
        <v>6032</v>
      </c>
      <c r="AR10" s="87">
        <f t="shared" ref="AR10:AY10" si="32">+AR4+AR6+AR8</f>
        <v>14367</v>
      </c>
      <c r="AS10" s="92">
        <f t="shared" si="6"/>
        <v>0.41985104753950026</v>
      </c>
      <c r="AT10" s="87">
        <f t="shared" si="32"/>
        <v>15486</v>
      </c>
      <c r="AU10" s="87">
        <f t="shared" si="32"/>
        <v>23042</v>
      </c>
      <c r="AV10" s="92">
        <f t="shared" si="7"/>
        <v>0.67207707664265259</v>
      </c>
      <c r="AW10" s="87">
        <f t="shared" si="32"/>
        <v>30222</v>
      </c>
      <c r="AX10" s="87">
        <f t="shared" si="32"/>
        <v>35242</v>
      </c>
      <c r="AY10" s="92">
        <f t="shared" si="8"/>
        <v>0.85755632483967992</v>
      </c>
    </row>
    <row r="11" spans="1:51" ht="15.75" thickBot="1" x14ac:dyDescent="0.3">
      <c r="A11" s="10" t="s">
        <v>2434</v>
      </c>
      <c r="B11" s="13" t="s">
        <v>2439</v>
      </c>
      <c r="C11" s="13"/>
      <c r="D11" s="14">
        <f>+D12</f>
        <v>4103</v>
      </c>
      <c r="E11" s="14">
        <f t="shared" ref="E11:F11" si="33">+E12</f>
        <v>5338</v>
      </c>
      <c r="F11" s="36">
        <f t="shared" si="22"/>
        <v>0.76863994005245406</v>
      </c>
      <c r="G11" s="14">
        <f>+G12</f>
        <v>7880</v>
      </c>
      <c r="H11" s="14">
        <f t="shared" ref="H11" si="34">+H12</f>
        <v>9091</v>
      </c>
      <c r="I11" s="36">
        <f t="shared" si="23"/>
        <v>0.86679133208667913</v>
      </c>
      <c r="J11" s="14">
        <f>+J12</f>
        <v>11787</v>
      </c>
      <c r="K11" s="14">
        <f t="shared" ref="K11" si="35">+K12</f>
        <v>12758</v>
      </c>
      <c r="L11" s="36">
        <f t="shared" si="24"/>
        <v>0.92389089198934005</v>
      </c>
      <c r="N11" s="10" t="s">
        <v>2434</v>
      </c>
      <c r="O11" s="13" t="s">
        <v>2439</v>
      </c>
      <c r="P11" s="13"/>
      <c r="Q11" s="13"/>
      <c r="R11" s="14">
        <f t="shared" si="12"/>
        <v>4103</v>
      </c>
      <c r="S11" s="14">
        <f t="shared" si="13"/>
        <v>5338</v>
      </c>
      <c r="T11" s="36">
        <f t="shared" si="14"/>
        <v>0.76863994005245406</v>
      </c>
      <c r="U11" s="14">
        <f t="shared" si="15"/>
        <v>7880</v>
      </c>
      <c r="V11" s="14">
        <f t="shared" si="16"/>
        <v>9091</v>
      </c>
      <c r="W11" s="36">
        <f t="shared" si="17"/>
        <v>0.86679133208667913</v>
      </c>
      <c r="X11" s="14">
        <f t="shared" si="18"/>
        <v>11787</v>
      </c>
      <c r="Y11" s="14">
        <f t="shared" si="19"/>
        <v>12758</v>
      </c>
      <c r="Z11" s="36">
        <f t="shared" si="20"/>
        <v>0.92389089198934005</v>
      </c>
      <c r="AB11" s="60"/>
      <c r="AC11" s="64" t="s">
        <v>2453</v>
      </c>
      <c r="AD11" s="57" t="s">
        <v>2468</v>
      </c>
      <c r="AE11" s="58">
        <f>+R31</f>
        <v>2899</v>
      </c>
      <c r="AF11" s="58">
        <f>+S31</f>
        <v>4260</v>
      </c>
      <c r="AG11" s="59">
        <f t="shared" si="2"/>
        <v>0.68051643192488265</v>
      </c>
      <c r="AH11" s="58">
        <f>+U31</f>
        <v>5811</v>
      </c>
      <c r="AI11" s="58">
        <f>+V31</f>
        <v>6796</v>
      </c>
      <c r="AJ11" s="59">
        <f t="shared" si="3"/>
        <v>0.85506180105944674</v>
      </c>
      <c r="AK11" s="58">
        <f>+X31</f>
        <v>9528</v>
      </c>
      <c r="AL11" s="58">
        <f>+Y31</f>
        <v>10183</v>
      </c>
      <c r="AM11" s="59">
        <f t="shared" si="4"/>
        <v>0.93567710890700184</v>
      </c>
    </row>
    <row r="12" spans="1:51" ht="15.75" thickBot="1" x14ac:dyDescent="0.3">
      <c r="A12" s="10" t="s">
        <v>2434</v>
      </c>
      <c r="B12" s="15" t="s">
        <v>2439</v>
      </c>
      <c r="C12" s="15" t="s">
        <v>2439</v>
      </c>
      <c r="D12" s="16">
        <f>+cw_pathogen_trendGGS!B18</f>
        <v>4103</v>
      </c>
      <c r="E12" s="16">
        <f>+cw_pathogen_trendGGS!C18</f>
        <v>5338</v>
      </c>
      <c r="F12" s="29">
        <f t="shared" si="22"/>
        <v>0.76863994005245406</v>
      </c>
      <c r="G12" s="16">
        <f>+cw_pathogen_trendGGS!G18</f>
        <v>7880</v>
      </c>
      <c r="H12" s="16">
        <f>+cw_pathogen_trendGGS!H18</f>
        <v>9091</v>
      </c>
      <c r="I12" s="29">
        <f t="shared" si="23"/>
        <v>0.86679133208667913</v>
      </c>
      <c r="J12" s="16">
        <f>+cw_pathogen_trendGGS!L18</f>
        <v>11787</v>
      </c>
      <c r="K12" s="16">
        <f>+cw_pathogen_trendGGS!M18</f>
        <v>12758</v>
      </c>
      <c r="L12" s="29">
        <f t="shared" si="24"/>
        <v>0.92389089198934005</v>
      </c>
      <c r="N12" s="10" t="s">
        <v>2434</v>
      </c>
      <c r="O12" s="15" t="s">
        <v>2439</v>
      </c>
      <c r="P12" s="15" t="s">
        <v>2439</v>
      </c>
      <c r="Q12" s="15" t="s">
        <v>2468</v>
      </c>
      <c r="R12" s="16">
        <f t="shared" si="12"/>
        <v>4103</v>
      </c>
      <c r="S12" s="16">
        <f t="shared" si="13"/>
        <v>5338</v>
      </c>
      <c r="T12" s="29">
        <f t="shared" si="14"/>
        <v>0.76863994005245406</v>
      </c>
      <c r="U12" s="16">
        <f t="shared" si="15"/>
        <v>7880</v>
      </c>
      <c r="V12" s="16">
        <f t="shared" si="16"/>
        <v>9091</v>
      </c>
      <c r="W12" s="29">
        <f t="shared" si="17"/>
        <v>0.86679133208667913</v>
      </c>
      <c r="X12" s="16">
        <f t="shared" si="18"/>
        <v>11787</v>
      </c>
      <c r="Y12" s="16">
        <f t="shared" si="19"/>
        <v>12758</v>
      </c>
      <c r="Z12" s="29">
        <f t="shared" si="20"/>
        <v>0.92389089198934005</v>
      </c>
      <c r="AB12" s="60"/>
      <c r="AC12" s="65"/>
      <c r="AD12" s="57" t="s">
        <v>2469</v>
      </c>
      <c r="AE12" s="58">
        <f>+R32+R33</f>
        <v>933</v>
      </c>
      <c r="AF12" s="58">
        <f>+S32+S33</f>
        <v>1933</v>
      </c>
      <c r="AG12" s="59">
        <f t="shared" si="2"/>
        <v>0.4826694257630626</v>
      </c>
      <c r="AH12" s="58">
        <f>+U32+U33</f>
        <v>1888</v>
      </c>
      <c r="AI12" s="58">
        <f>+V32+V33</f>
        <v>2872</v>
      </c>
      <c r="AJ12" s="59">
        <f t="shared" si="3"/>
        <v>0.65738161559888575</v>
      </c>
      <c r="AK12" s="58">
        <f>+X32+X33</f>
        <v>3158</v>
      </c>
      <c r="AL12" s="58">
        <f>+Y32+Y33</f>
        <v>4023</v>
      </c>
      <c r="AM12" s="59">
        <f t="shared" si="4"/>
        <v>0.78498632861048967</v>
      </c>
    </row>
    <row r="13" spans="1:51" ht="15.75" thickBot="1" x14ac:dyDescent="0.3">
      <c r="A13" s="10" t="s">
        <v>2434</v>
      </c>
      <c r="B13" s="13" t="s">
        <v>2440</v>
      </c>
      <c r="C13" s="13"/>
      <c r="D13" s="14">
        <f>+D14+D15</f>
        <v>27925</v>
      </c>
      <c r="E13" s="14">
        <f t="shared" ref="E13" si="36">+E14+E15</f>
        <v>31809</v>
      </c>
      <c r="F13" s="36">
        <f t="shared" si="22"/>
        <v>0.8778961929013801</v>
      </c>
      <c r="G13" s="14">
        <f>+G14+G15</f>
        <v>46835</v>
      </c>
      <c r="H13" s="14">
        <f t="shared" ref="H13" si="37">+H14+H15</f>
        <v>50563</v>
      </c>
      <c r="I13" s="36">
        <f t="shared" si="23"/>
        <v>0.92627019757530205</v>
      </c>
      <c r="J13" s="14">
        <f>+J14+J15</f>
        <v>62058</v>
      </c>
      <c r="K13" s="14">
        <f t="shared" ref="K13" si="38">+K14+K15</f>
        <v>64160</v>
      </c>
      <c r="L13" s="36">
        <f t="shared" si="24"/>
        <v>0.96723815461346629</v>
      </c>
      <c r="N13" s="10" t="s">
        <v>2434</v>
      </c>
      <c r="O13" s="13" t="s">
        <v>2440</v>
      </c>
      <c r="P13" s="13"/>
      <c r="Q13" s="13"/>
      <c r="R13" s="14">
        <f t="shared" si="12"/>
        <v>27925</v>
      </c>
      <c r="S13" s="14">
        <f t="shared" si="13"/>
        <v>31809</v>
      </c>
      <c r="T13" s="36">
        <f t="shared" si="14"/>
        <v>0.8778961929013801</v>
      </c>
      <c r="U13" s="14">
        <f t="shared" si="15"/>
        <v>46835</v>
      </c>
      <c r="V13" s="14">
        <f t="shared" si="16"/>
        <v>50563</v>
      </c>
      <c r="W13" s="36">
        <f t="shared" si="17"/>
        <v>0.92627019757530205</v>
      </c>
      <c r="X13" s="14">
        <f t="shared" si="18"/>
        <v>62058</v>
      </c>
      <c r="Y13" s="14">
        <f t="shared" si="19"/>
        <v>64160</v>
      </c>
      <c r="Z13" s="36">
        <f t="shared" si="20"/>
        <v>0.96723815461346629</v>
      </c>
      <c r="AB13" s="66"/>
      <c r="AC13" s="57" t="s">
        <v>2445</v>
      </c>
      <c r="AD13" s="57" t="s">
        <v>2468</v>
      </c>
      <c r="AE13" s="58">
        <f>+R21</f>
        <v>807</v>
      </c>
      <c r="AF13" s="58">
        <f>+S21</f>
        <v>2249</v>
      </c>
      <c r="AG13" s="59">
        <f t="shared" si="2"/>
        <v>0.35882614495331261</v>
      </c>
      <c r="AH13" s="58">
        <f>+U21</f>
        <v>2684</v>
      </c>
      <c r="AI13" s="58">
        <f>+V21</f>
        <v>3806</v>
      </c>
      <c r="AJ13" s="59">
        <f t="shared" si="3"/>
        <v>0.7052023121387283</v>
      </c>
      <c r="AK13" s="58">
        <f>+X21</f>
        <v>4686</v>
      </c>
      <c r="AL13" s="58">
        <f>+Y21</f>
        <v>5238</v>
      </c>
      <c r="AM13" s="59">
        <f t="shared" si="4"/>
        <v>0.89461626575028641</v>
      </c>
    </row>
    <row r="14" spans="1:51" ht="15.75" thickBot="1" x14ac:dyDescent="0.3">
      <c r="A14" s="10" t="s">
        <v>2434</v>
      </c>
      <c r="B14" s="15" t="s">
        <v>2440</v>
      </c>
      <c r="C14" s="15" t="s">
        <v>2441</v>
      </c>
      <c r="D14" s="16">
        <f>+cw_pathogen_trendGGS!B20</f>
        <v>181</v>
      </c>
      <c r="E14" s="16">
        <f>+cw_pathogen_trendGGS!C20</f>
        <v>570</v>
      </c>
      <c r="F14" s="29">
        <f t="shared" si="22"/>
        <v>0.31754385964912279</v>
      </c>
      <c r="G14" s="16">
        <f>+cw_pathogen_trendGGS!G20</f>
        <v>502</v>
      </c>
      <c r="H14" s="16">
        <f>+cw_pathogen_trendGGS!H20</f>
        <v>827</v>
      </c>
      <c r="I14" s="29">
        <f t="shared" si="23"/>
        <v>0.6070133010882709</v>
      </c>
      <c r="J14" s="16">
        <f>+cw_pathogen_trendGGS!L20</f>
        <v>953</v>
      </c>
      <c r="K14" s="16">
        <f>+cw_pathogen_trendGGS!M20</f>
        <v>1074</v>
      </c>
      <c r="L14" s="29">
        <f t="shared" si="24"/>
        <v>0.88733705772811922</v>
      </c>
      <c r="N14" s="10" t="s">
        <v>2434</v>
      </c>
      <c r="O14" s="15" t="s">
        <v>2440</v>
      </c>
      <c r="P14" s="15" t="s">
        <v>2441</v>
      </c>
      <c r="Q14" s="15" t="s">
        <v>2469</v>
      </c>
      <c r="R14" s="16">
        <f t="shared" si="12"/>
        <v>181</v>
      </c>
      <c r="S14" s="16">
        <f t="shared" si="13"/>
        <v>570</v>
      </c>
      <c r="T14" s="29">
        <f t="shared" si="14"/>
        <v>0.31754385964912279</v>
      </c>
      <c r="U14" s="16">
        <f t="shared" si="15"/>
        <v>502</v>
      </c>
      <c r="V14" s="16">
        <f t="shared" si="16"/>
        <v>827</v>
      </c>
      <c r="W14" s="29">
        <f t="shared" si="17"/>
        <v>0.6070133010882709</v>
      </c>
      <c r="X14" s="16">
        <f t="shared" si="18"/>
        <v>953</v>
      </c>
      <c r="Y14" s="16">
        <f t="shared" si="19"/>
        <v>1074</v>
      </c>
      <c r="Z14" s="29">
        <f t="shared" si="20"/>
        <v>0.88733705772811922</v>
      </c>
      <c r="AB14" s="67" t="s">
        <v>2434</v>
      </c>
      <c r="AC14" s="68" t="s">
        <v>2436</v>
      </c>
      <c r="AD14" s="69" t="s">
        <v>2468</v>
      </c>
      <c r="AE14" s="70">
        <f>+R9</f>
        <v>2442</v>
      </c>
      <c r="AF14" s="70">
        <f>+S9</f>
        <v>3075</v>
      </c>
      <c r="AG14" s="71">
        <f t="shared" si="2"/>
        <v>0.79414634146341467</v>
      </c>
      <c r="AH14" s="70">
        <f>+U9</f>
        <v>4718</v>
      </c>
      <c r="AI14" s="70">
        <f>+V9</f>
        <v>5562</v>
      </c>
      <c r="AJ14" s="71">
        <f t="shared" si="3"/>
        <v>0.84825602301330461</v>
      </c>
      <c r="AK14" s="70">
        <f>+X9</f>
        <v>7481</v>
      </c>
      <c r="AL14" s="70">
        <f>+Y9</f>
        <v>7897</v>
      </c>
      <c r="AM14" s="71">
        <f t="shared" si="4"/>
        <v>0.94732176775990884</v>
      </c>
    </row>
    <row r="15" spans="1:51" ht="15.75" thickBot="1" x14ac:dyDescent="0.3">
      <c r="A15" s="10" t="s">
        <v>2434</v>
      </c>
      <c r="B15" s="15" t="s">
        <v>2440</v>
      </c>
      <c r="C15" s="15" t="s">
        <v>2440</v>
      </c>
      <c r="D15" s="16">
        <f>+cw_pathogen_trendGGS!B21</f>
        <v>27744</v>
      </c>
      <c r="E15" s="16">
        <f>+cw_pathogen_trendGGS!C21</f>
        <v>31239</v>
      </c>
      <c r="F15" s="29">
        <f t="shared" si="22"/>
        <v>0.88812061845769708</v>
      </c>
      <c r="G15" s="16">
        <f>+cw_pathogen_trendGGS!G21</f>
        <v>46333</v>
      </c>
      <c r="H15" s="16">
        <f>+cw_pathogen_trendGGS!H21</f>
        <v>49736</v>
      </c>
      <c r="I15" s="29">
        <f t="shared" si="23"/>
        <v>0.93157873572462602</v>
      </c>
      <c r="J15" s="16">
        <f>+cw_pathogen_trendGGS!L21</f>
        <v>61105</v>
      </c>
      <c r="K15" s="16">
        <f>+cw_pathogen_trendGGS!M21</f>
        <v>63086</v>
      </c>
      <c r="L15" s="29">
        <f t="shared" si="24"/>
        <v>0.96859842120280248</v>
      </c>
      <c r="N15" s="10" t="s">
        <v>2434</v>
      </c>
      <c r="O15" s="15" t="s">
        <v>2440</v>
      </c>
      <c r="P15" s="15" t="s">
        <v>2440</v>
      </c>
      <c r="Q15" s="15" t="s">
        <v>2468</v>
      </c>
      <c r="R15" s="16">
        <f t="shared" si="12"/>
        <v>27744</v>
      </c>
      <c r="S15" s="16">
        <f t="shared" si="13"/>
        <v>31239</v>
      </c>
      <c r="T15" s="29">
        <f t="shared" si="14"/>
        <v>0.88812061845769708</v>
      </c>
      <c r="U15" s="16">
        <f t="shared" si="15"/>
        <v>46333</v>
      </c>
      <c r="V15" s="16">
        <f t="shared" si="16"/>
        <v>49736</v>
      </c>
      <c r="W15" s="29">
        <f t="shared" si="17"/>
        <v>0.93157873572462602</v>
      </c>
      <c r="X15" s="16">
        <f t="shared" si="18"/>
        <v>61105</v>
      </c>
      <c r="Y15" s="16">
        <f t="shared" si="19"/>
        <v>63086</v>
      </c>
      <c r="Z15" s="29">
        <f t="shared" si="20"/>
        <v>0.96859842120280248</v>
      </c>
      <c r="AB15" s="72"/>
      <c r="AC15" s="73"/>
      <c r="AD15" s="69" t="s">
        <v>2469</v>
      </c>
      <c r="AE15" s="70">
        <f>+R8+R10</f>
        <v>573</v>
      </c>
      <c r="AF15" s="70">
        <f>+S8+S10</f>
        <v>1832</v>
      </c>
      <c r="AG15" s="71">
        <f t="shared" si="2"/>
        <v>0.31277292576419213</v>
      </c>
      <c r="AH15" s="70">
        <f>+U8+U10</f>
        <v>1930</v>
      </c>
      <c r="AI15" s="70">
        <f>+V8+V10</f>
        <v>2994</v>
      </c>
      <c r="AJ15" s="71">
        <f t="shared" si="3"/>
        <v>0.64462257849031401</v>
      </c>
      <c r="AK15" s="70">
        <f>+X8+X10</f>
        <v>2489</v>
      </c>
      <c r="AL15" s="70">
        <f>+Y8+Y10</f>
        <v>2834</v>
      </c>
      <c r="AM15" s="71">
        <f t="shared" si="4"/>
        <v>0.87826393789696544</v>
      </c>
    </row>
    <row r="16" spans="1:51" ht="15.75" thickBot="1" x14ac:dyDescent="0.3">
      <c r="A16" s="10" t="s">
        <v>2434</v>
      </c>
      <c r="B16" s="13" t="s">
        <v>2442</v>
      </c>
      <c r="C16" s="13"/>
      <c r="D16" s="14">
        <f>+D17+D18</f>
        <v>6573</v>
      </c>
      <c r="E16" s="14">
        <f t="shared" ref="E16" si="39">+E17+E18</f>
        <v>7952</v>
      </c>
      <c r="F16" s="36">
        <f t="shared" si="22"/>
        <v>0.8265845070422535</v>
      </c>
      <c r="G16" s="14">
        <f>+G17+G18</f>
        <v>10115</v>
      </c>
      <c r="H16" s="14">
        <f t="shared" ref="H16" si="40">+H17+H18</f>
        <v>11297</v>
      </c>
      <c r="I16" s="36">
        <f t="shared" si="23"/>
        <v>0.8953704523324777</v>
      </c>
      <c r="J16" s="14">
        <f>+J17+J18</f>
        <v>13713</v>
      </c>
      <c r="K16" s="14">
        <f t="shared" ref="K16" si="41">+K17+K18</f>
        <v>14648</v>
      </c>
      <c r="L16" s="36">
        <f t="shared" si="24"/>
        <v>0.93616876024030582</v>
      </c>
      <c r="N16" s="10" t="s">
        <v>2434</v>
      </c>
      <c r="O16" s="13" t="s">
        <v>2442</v>
      </c>
      <c r="P16" s="13"/>
      <c r="Q16" s="13"/>
      <c r="R16" s="14">
        <f t="shared" si="12"/>
        <v>6573</v>
      </c>
      <c r="S16" s="14">
        <f t="shared" si="13"/>
        <v>7952</v>
      </c>
      <c r="T16" s="36">
        <f t="shared" si="14"/>
        <v>0.8265845070422535</v>
      </c>
      <c r="U16" s="14">
        <f t="shared" si="15"/>
        <v>10115</v>
      </c>
      <c r="V16" s="14">
        <f t="shared" si="16"/>
        <v>11297</v>
      </c>
      <c r="W16" s="36">
        <f t="shared" si="17"/>
        <v>0.8953704523324777</v>
      </c>
      <c r="X16" s="14">
        <f t="shared" si="18"/>
        <v>13713</v>
      </c>
      <c r="Y16" s="14">
        <f t="shared" si="19"/>
        <v>14648</v>
      </c>
      <c r="Z16" s="36">
        <f t="shared" si="20"/>
        <v>0.93616876024030582</v>
      </c>
      <c r="AB16" s="72"/>
      <c r="AC16" s="69" t="s">
        <v>2439</v>
      </c>
      <c r="AD16" s="69" t="s">
        <v>2468</v>
      </c>
      <c r="AE16" s="70">
        <f>+R12</f>
        <v>4103</v>
      </c>
      <c r="AF16" s="70">
        <f>+S12</f>
        <v>5338</v>
      </c>
      <c r="AG16" s="71">
        <f t="shared" si="2"/>
        <v>0.76863994005245406</v>
      </c>
      <c r="AH16" s="70">
        <f>+U12</f>
        <v>7880</v>
      </c>
      <c r="AI16" s="70">
        <f>+V12</f>
        <v>9091</v>
      </c>
      <c r="AJ16" s="71">
        <f t="shared" si="3"/>
        <v>0.86679133208667913</v>
      </c>
      <c r="AK16" s="70">
        <f>+X12</f>
        <v>11787</v>
      </c>
      <c r="AL16" s="70">
        <f>+Y12</f>
        <v>12758</v>
      </c>
      <c r="AM16" s="71">
        <f t="shared" si="4"/>
        <v>0.92389089198934005</v>
      </c>
    </row>
    <row r="17" spans="1:39" ht="15.75" thickBot="1" x14ac:dyDescent="0.3">
      <c r="A17" s="10" t="s">
        <v>2434</v>
      </c>
      <c r="B17" s="15" t="s">
        <v>2442</v>
      </c>
      <c r="C17" s="15" t="s">
        <v>2443</v>
      </c>
      <c r="D17" s="16">
        <f>+cw_pathogen_trendGGS!B23</f>
        <v>112</v>
      </c>
      <c r="E17" s="16">
        <f>+cw_pathogen_trendGGS!C23</f>
        <v>269</v>
      </c>
      <c r="F17" s="29">
        <f t="shared" si="22"/>
        <v>0.41635687732342008</v>
      </c>
      <c r="G17" s="16">
        <f>+cw_pathogen_trendGGS!G23</f>
        <v>210</v>
      </c>
      <c r="H17" s="16">
        <f>+cw_pathogen_trendGGS!H23</f>
        <v>340</v>
      </c>
      <c r="I17" s="29">
        <f t="shared" si="23"/>
        <v>0.61764705882352944</v>
      </c>
      <c r="J17" s="16">
        <f>+cw_pathogen_trendGGS!L23</f>
        <v>365</v>
      </c>
      <c r="K17" s="16">
        <f>+cw_pathogen_trendGGS!M23</f>
        <v>495</v>
      </c>
      <c r="L17" s="29">
        <f t="shared" si="24"/>
        <v>0.73737373737373735</v>
      </c>
      <c r="N17" s="10" t="s">
        <v>2434</v>
      </c>
      <c r="O17" s="15" t="s">
        <v>2442</v>
      </c>
      <c r="P17" s="15" t="s">
        <v>2443</v>
      </c>
      <c r="Q17" s="15" t="s">
        <v>2469</v>
      </c>
      <c r="R17" s="16">
        <f t="shared" si="12"/>
        <v>112</v>
      </c>
      <c r="S17" s="16">
        <f t="shared" si="13"/>
        <v>269</v>
      </c>
      <c r="T17" s="29">
        <f t="shared" si="14"/>
        <v>0.41635687732342008</v>
      </c>
      <c r="U17" s="16">
        <f t="shared" si="15"/>
        <v>210</v>
      </c>
      <c r="V17" s="16">
        <f t="shared" si="16"/>
        <v>340</v>
      </c>
      <c r="W17" s="29">
        <f t="shared" si="17"/>
        <v>0.61764705882352944</v>
      </c>
      <c r="X17" s="16">
        <f t="shared" si="18"/>
        <v>365</v>
      </c>
      <c r="Y17" s="16">
        <f t="shared" si="19"/>
        <v>495</v>
      </c>
      <c r="Z17" s="29">
        <f t="shared" si="20"/>
        <v>0.73737373737373735</v>
      </c>
      <c r="AB17" s="72"/>
      <c r="AC17" s="68" t="s">
        <v>2440</v>
      </c>
      <c r="AD17" s="69" t="s">
        <v>2468</v>
      </c>
      <c r="AE17" s="70">
        <f>+R15</f>
        <v>27744</v>
      </c>
      <c r="AF17" s="70">
        <f>+S15</f>
        <v>31239</v>
      </c>
      <c r="AG17" s="71">
        <f t="shared" si="2"/>
        <v>0.88812061845769708</v>
      </c>
      <c r="AH17" s="70">
        <f>+U15</f>
        <v>46333</v>
      </c>
      <c r="AI17" s="70">
        <f>+V15</f>
        <v>49736</v>
      </c>
      <c r="AJ17" s="71">
        <f t="shared" si="3"/>
        <v>0.93157873572462602</v>
      </c>
      <c r="AK17" s="70">
        <f>+X15</f>
        <v>61105</v>
      </c>
      <c r="AL17" s="70">
        <f>+Y15</f>
        <v>63086</v>
      </c>
      <c r="AM17" s="71">
        <f t="shared" si="4"/>
        <v>0.96859842120280248</v>
      </c>
    </row>
    <row r="18" spans="1:39" ht="15.75" thickBot="1" x14ac:dyDescent="0.3">
      <c r="A18" s="10" t="s">
        <v>2434</v>
      </c>
      <c r="B18" s="15" t="s">
        <v>2442</v>
      </c>
      <c r="C18" s="15" t="s">
        <v>2442</v>
      </c>
      <c r="D18" s="16">
        <f>+cw_pathogen_trendGGS!B24</f>
        <v>6461</v>
      </c>
      <c r="E18" s="16">
        <f>+cw_pathogen_trendGGS!C24</f>
        <v>7683</v>
      </c>
      <c r="F18" s="29">
        <f t="shared" si="22"/>
        <v>0.84094754653130288</v>
      </c>
      <c r="G18" s="16">
        <f>+cw_pathogen_trendGGS!G24</f>
        <v>9905</v>
      </c>
      <c r="H18" s="16">
        <f>+cw_pathogen_trendGGS!H24</f>
        <v>10957</v>
      </c>
      <c r="I18" s="29">
        <f t="shared" si="23"/>
        <v>0.90398831797024737</v>
      </c>
      <c r="J18" s="16">
        <f>+cw_pathogen_trendGGS!L24</f>
        <v>13348</v>
      </c>
      <c r="K18" s="16">
        <f>+cw_pathogen_trendGGS!M24</f>
        <v>14153</v>
      </c>
      <c r="L18" s="29">
        <f t="shared" si="24"/>
        <v>0.9431215996608493</v>
      </c>
      <c r="N18" s="10" t="s">
        <v>2434</v>
      </c>
      <c r="O18" s="15" t="s">
        <v>2442</v>
      </c>
      <c r="P18" s="15" t="s">
        <v>2442</v>
      </c>
      <c r="Q18" s="15" t="s">
        <v>2468</v>
      </c>
      <c r="R18" s="16">
        <f t="shared" si="12"/>
        <v>6461</v>
      </c>
      <c r="S18" s="16">
        <f t="shared" si="13"/>
        <v>7683</v>
      </c>
      <c r="T18" s="29">
        <f t="shared" si="14"/>
        <v>0.84094754653130288</v>
      </c>
      <c r="U18" s="16">
        <f t="shared" si="15"/>
        <v>9905</v>
      </c>
      <c r="V18" s="16">
        <f t="shared" si="16"/>
        <v>10957</v>
      </c>
      <c r="W18" s="29">
        <f t="shared" si="17"/>
        <v>0.90398831797024737</v>
      </c>
      <c r="X18" s="16">
        <f t="shared" si="18"/>
        <v>13348</v>
      </c>
      <c r="Y18" s="16">
        <f t="shared" si="19"/>
        <v>14153</v>
      </c>
      <c r="Z18" s="29">
        <f t="shared" si="20"/>
        <v>0.9431215996608493</v>
      </c>
      <c r="AB18" s="72"/>
      <c r="AC18" s="73"/>
      <c r="AD18" s="69" t="s">
        <v>2469</v>
      </c>
      <c r="AE18" s="70">
        <f>+R14</f>
        <v>181</v>
      </c>
      <c r="AF18" s="70">
        <f>+S14</f>
        <v>570</v>
      </c>
      <c r="AG18" s="71">
        <f t="shared" si="2"/>
        <v>0.31754385964912279</v>
      </c>
      <c r="AH18" s="70">
        <f>+U14</f>
        <v>502</v>
      </c>
      <c r="AI18" s="70">
        <f>+V14</f>
        <v>827</v>
      </c>
      <c r="AJ18" s="71">
        <f t="shared" si="3"/>
        <v>0.6070133010882709</v>
      </c>
      <c r="AK18" s="70">
        <f>+X14</f>
        <v>953</v>
      </c>
      <c r="AL18" s="70">
        <f>+Y14</f>
        <v>1074</v>
      </c>
      <c r="AM18" s="71">
        <f t="shared" si="4"/>
        <v>0.88733705772811922</v>
      </c>
    </row>
    <row r="19" spans="1:39" ht="15.75" thickBot="1" x14ac:dyDescent="0.3">
      <c r="A19" s="17" t="s">
        <v>2444</v>
      </c>
      <c r="B19" s="18"/>
      <c r="C19" s="18"/>
      <c r="D19" s="19">
        <f>+D20+D22+D24+D30+D34</f>
        <v>319993</v>
      </c>
      <c r="E19" s="19">
        <f>+E20+E22+E24+E30+E34</f>
        <v>360605</v>
      </c>
      <c r="F19" s="37">
        <f>+D19/E19</f>
        <v>0.88737815615424076</v>
      </c>
      <c r="G19" s="19">
        <f>+G20+G22+G24+G30+G34</f>
        <v>510950</v>
      </c>
      <c r="H19" s="19">
        <f>+H20+H22+H24+H30+H34</f>
        <v>543121</v>
      </c>
      <c r="I19" s="37">
        <f>+G19/H19</f>
        <v>0.94076642221530749</v>
      </c>
      <c r="J19" s="19">
        <f>+J20+J22+J24+J30+J34</f>
        <v>670505</v>
      </c>
      <c r="K19" s="19">
        <f>+K20+K22+K24+K30+K34</f>
        <v>690437</v>
      </c>
      <c r="L19" s="37">
        <f>+J19/K19</f>
        <v>0.9711313269711791</v>
      </c>
      <c r="N19" s="17" t="s">
        <v>2444</v>
      </c>
      <c r="O19" s="18"/>
      <c r="P19" s="18"/>
      <c r="Q19" s="18"/>
      <c r="R19" s="19">
        <f t="shared" si="12"/>
        <v>319993</v>
      </c>
      <c r="S19" s="19">
        <f t="shared" si="13"/>
        <v>360605</v>
      </c>
      <c r="T19" s="37">
        <f t="shared" si="14"/>
        <v>0.88737815615424076</v>
      </c>
      <c r="U19" s="19">
        <f t="shared" si="15"/>
        <v>510950</v>
      </c>
      <c r="V19" s="19">
        <f t="shared" si="16"/>
        <v>543121</v>
      </c>
      <c r="W19" s="37">
        <f t="shared" si="17"/>
        <v>0.94076642221530749</v>
      </c>
      <c r="X19" s="19">
        <f t="shared" si="18"/>
        <v>670505</v>
      </c>
      <c r="Y19" s="19">
        <f t="shared" si="19"/>
        <v>690437</v>
      </c>
      <c r="Z19" s="37">
        <f t="shared" si="20"/>
        <v>0.9711313269711791</v>
      </c>
      <c r="AB19" s="72"/>
      <c r="AC19" s="68" t="s">
        <v>2442</v>
      </c>
      <c r="AD19" s="69" t="s">
        <v>2468</v>
      </c>
      <c r="AE19" s="70">
        <f>+R18</f>
        <v>6461</v>
      </c>
      <c r="AF19" s="70">
        <f>+S18</f>
        <v>7683</v>
      </c>
      <c r="AG19" s="71">
        <f t="shared" si="2"/>
        <v>0.84094754653130288</v>
      </c>
      <c r="AH19" s="70">
        <f>+U18</f>
        <v>9905</v>
      </c>
      <c r="AI19" s="70">
        <f>+V18</f>
        <v>10957</v>
      </c>
      <c r="AJ19" s="71">
        <f t="shared" si="3"/>
        <v>0.90398831797024737</v>
      </c>
      <c r="AK19" s="70">
        <f>+X18</f>
        <v>13348</v>
      </c>
      <c r="AL19" s="70">
        <f>+Y18</f>
        <v>14153</v>
      </c>
      <c r="AM19" s="71">
        <f t="shared" si="4"/>
        <v>0.9431215996608493</v>
      </c>
    </row>
    <row r="20" spans="1:39" ht="15.75" thickBot="1" x14ac:dyDescent="0.3">
      <c r="A20" s="17" t="s">
        <v>2444</v>
      </c>
      <c r="B20" s="20" t="s">
        <v>2445</v>
      </c>
      <c r="C20" s="20"/>
      <c r="D20" s="21">
        <f>+D21</f>
        <v>807</v>
      </c>
      <c r="E20" s="21">
        <f>+E21</f>
        <v>2249</v>
      </c>
      <c r="F20" s="33">
        <f>+D20/E20</f>
        <v>0.35882614495331261</v>
      </c>
      <c r="G20" s="21">
        <f>+G21</f>
        <v>2684</v>
      </c>
      <c r="H20" s="21">
        <f>+H21</f>
        <v>3806</v>
      </c>
      <c r="I20" s="33">
        <f>+G20/H20</f>
        <v>0.7052023121387283</v>
      </c>
      <c r="J20" s="21">
        <f>+J21</f>
        <v>4686</v>
      </c>
      <c r="K20" s="21">
        <f>+K21</f>
        <v>5238</v>
      </c>
      <c r="L20" s="33">
        <f>+J20/K20</f>
        <v>0.89461626575028641</v>
      </c>
      <c r="N20" s="17" t="s">
        <v>2444</v>
      </c>
      <c r="O20" s="20" t="s">
        <v>2445</v>
      </c>
      <c r="P20" s="20"/>
      <c r="Q20" s="20"/>
      <c r="R20" s="21">
        <f t="shared" si="12"/>
        <v>807</v>
      </c>
      <c r="S20" s="21">
        <f t="shared" si="13"/>
        <v>2249</v>
      </c>
      <c r="T20" s="33">
        <f t="shared" si="14"/>
        <v>0.35882614495331261</v>
      </c>
      <c r="U20" s="21">
        <f t="shared" si="15"/>
        <v>2684</v>
      </c>
      <c r="V20" s="21">
        <f t="shared" si="16"/>
        <v>3806</v>
      </c>
      <c r="W20" s="33">
        <f t="shared" si="17"/>
        <v>0.7052023121387283</v>
      </c>
      <c r="X20" s="21">
        <f t="shared" si="18"/>
        <v>4686</v>
      </c>
      <c r="Y20" s="21">
        <f t="shared" si="19"/>
        <v>5238</v>
      </c>
      <c r="Z20" s="33">
        <f t="shared" si="20"/>
        <v>0.89461626575028641</v>
      </c>
      <c r="AB20" s="72"/>
      <c r="AC20" s="73"/>
      <c r="AD20" s="69" t="s">
        <v>2469</v>
      </c>
      <c r="AE20" s="70">
        <f>+R17</f>
        <v>112</v>
      </c>
      <c r="AF20" s="70">
        <f>+S17</f>
        <v>269</v>
      </c>
      <c r="AG20" s="71">
        <f t="shared" si="2"/>
        <v>0.41635687732342008</v>
      </c>
      <c r="AH20" s="70">
        <f>+U17</f>
        <v>210</v>
      </c>
      <c r="AI20" s="70">
        <f>+V17</f>
        <v>340</v>
      </c>
      <c r="AJ20" s="71">
        <f t="shared" si="3"/>
        <v>0.61764705882352944</v>
      </c>
      <c r="AK20" s="70">
        <f>+X17</f>
        <v>365</v>
      </c>
      <c r="AL20" s="70">
        <f>+Y17</f>
        <v>495</v>
      </c>
      <c r="AM20" s="71">
        <f t="shared" si="4"/>
        <v>0.73737373737373735</v>
      </c>
    </row>
    <row r="21" spans="1:39" ht="15.75" thickBot="1" x14ac:dyDescent="0.3">
      <c r="A21" s="17" t="s">
        <v>2444</v>
      </c>
      <c r="B21" s="15" t="s">
        <v>2445</v>
      </c>
      <c r="C21" s="15" t="s">
        <v>2445</v>
      </c>
      <c r="D21" s="16">
        <f>+cw_pathogen_trendGGS!B27</f>
        <v>807</v>
      </c>
      <c r="E21" s="16">
        <f>+cw_pathogen_trendGGS!C27</f>
        <v>2249</v>
      </c>
      <c r="F21" s="29">
        <f>+D21/E21</f>
        <v>0.35882614495331261</v>
      </c>
      <c r="G21" s="16">
        <f>+cw_pathogen_trendGGS!G27</f>
        <v>2684</v>
      </c>
      <c r="H21" s="16">
        <f>+cw_pathogen_trendGGS!H27</f>
        <v>3806</v>
      </c>
      <c r="I21" s="29">
        <f t="shared" si="23"/>
        <v>0.7052023121387283</v>
      </c>
      <c r="J21" s="16">
        <f>+cw_pathogen_trendGGS!L27</f>
        <v>4686</v>
      </c>
      <c r="K21" s="16">
        <f>+cw_pathogen_trendGGS!M27</f>
        <v>5238</v>
      </c>
      <c r="L21" s="29">
        <f t="shared" ref="L21" si="42">+J21/K21</f>
        <v>0.89461626575028641</v>
      </c>
      <c r="N21" s="17" t="s">
        <v>2444</v>
      </c>
      <c r="O21" s="15" t="s">
        <v>2445</v>
      </c>
      <c r="P21" s="15" t="s">
        <v>2445</v>
      </c>
      <c r="Q21" s="15" t="s">
        <v>2468</v>
      </c>
      <c r="R21" s="16">
        <f t="shared" si="12"/>
        <v>807</v>
      </c>
      <c r="S21" s="16">
        <f t="shared" si="13"/>
        <v>2249</v>
      </c>
      <c r="T21" s="29">
        <f t="shared" si="14"/>
        <v>0.35882614495331261</v>
      </c>
      <c r="U21" s="16">
        <f t="shared" si="15"/>
        <v>2684</v>
      </c>
      <c r="V21" s="16">
        <f t="shared" si="16"/>
        <v>3806</v>
      </c>
      <c r="W21" s="29">
        <f t="shared" si="17"/>
        <v>0.7052023121387283</v>
      </c>
      <c r="X21" s="16">
        <f t="shared" si="18"/>
        <v>4686</v>
      </c>
      <c r="Y21" s="16">
        <f t="shared" si="19"/>
        <v>5238</v>
      </c>
      <c r="Z21" s="29">
        <f t="shared" si="20"/>
        <v>0.89461626575028641</v>
      </c>
      <c r="AB21" s="72"/>
      <c r="AC21" s="69" t="s">
        <v>2435</v>
      </c>
      <c r="AD21" s="69" t="s">
        <v>2468</v>
      </c>
      <c r="AE21" s="70">
        <f>+R6</f>
        <v>1877</v>
      </c>
      <c r="AF21" s="70">
        <f>+S6</f>
        <v>2771</v>
      </c>
      <c r="AG21" s="71">
        <f t="shared" si="2"/>
        <v>0.67737278960664016</v>
      </c>
      <c r="AH21" s="70">
        <f>+U6</f>
        <v>3240</v>
      </c>
      <c r="AI21" s="70">
        <f>+V6</f>
        <v>3983</v>
      </c>
      <c r="AJ21" s="71">
        <f t="shared" si="3"/>
        <v>0.81345719307054987</v>
      </c>
      <c r="AK21" s="70">
        <f>+X6</f>
        <v>4984</v>
      </c>
      <c r="AL21" s="70">
        <f>+Y6</f>
        <v>5546</v>
      </c>
      <c r="AM21" s="71">
        <f t="shared" si="4"/>
        <v>0.89866570501262166</v>
      </c>
    </row>
    <row r="22" spans="1:39" ht="15.75" thickBot="1" x14ac:dyDescent="0.3">
      <c r="A22" s="17" t="s">
        <v>2444</v>
      </c>
      <c r="B22" s="20" t="s">
        <v>2446</v>
      </c>
      <c r="C22" s="20"/>
      <c r="D22" s="21">
        <f>+D23</f>
        <v>14374</v>
      </c>
      <c r="E22" s="21">
        <f>+E23</f>
        <v>18005</v>
      </c>
      <c r="F22" s="33">
        <f>+D22/E22</f>
        <v>0.79833379616773115</v>
      </c>
      <c r="G22" s="21">
        <f>+G23</f>
        <v>41549</v>
      </c>
      <c r="H22" s="21">
        <f>+H23</f>
        <v>44023</v>
      </c>
      <c r="I22" s="33">
        <f>+G22/H22</f>
        <v>0.94380210344592597</v>
      </c>
      <c r="J22" s="21">
        <f>+J23</f>
        <v>59718</v>
      </c>
      <c r="K22" s="21">
        <f>+K23</f>
        <v>62720</v>
      </c>
      <c r="L22" s="33">
        <f>+J22/K22</f>
        <v>0.95213647959183678</v>
      </c>
      <c r="N22" s="17" t="s">
        <v>2444</v>
      </c>
      <c r="O22" s="20" t="s">
        <v>2446</v>
      </c>
      <c r="P22" s="20"/>
      <c r="Q22" s="20"/>
      <c r="R22" s="21">
        <f t="shared" si="12"/>
        <v>14374</v>
      </c>
      <c r="S22" s="21">
        <f t="shared" si="13"/>
        <v>18005</v>
      </c>
      <c r="T22" s="33">
        <f t="shared" si="14"/>
        <v>0.79833379616773115</v>
      </c>
      <c r="U22" s="21">
        <f t="shared" si="15"/>
        <v>41549</v>
      </c>
      <c r="V22" s="21">
        <f t="shared" si="16"/>
        <v>44023</v>
      </c>
      <c r="W22" s="33">
        <f t="shared" si="17"/>
        <v>0.94380210344592597</v>
      </c>
      <c r="X22" s="21">
        <f t="shared" si="18"/>
        <v>59718</v>
      </c>
      <c r="Y22" s="21">
        <f t="shared" si="19"/>
        <v>62720</v>
      </c>
      <c r="Z22" s="33">
        <f t="shared" si="20"/>
        <v>0.95213647959183678</v>
      </c>
    </row>
    <row r="23" spans="1:39" ht="15.75" thickBot="1" x14ac:dyDescent="0.3">
      <c r="A23" s="17" t="s">
        <v>2444</v>
      </c>
      <c r="B23" s="15" t="s">
        <v>2446</v>
      </c>
      <c r="C23" s="15" t="s">
        <v>2447</v>
      </c>
      <c r="D23" s="16">
        <f>+cw_pathogen_trendGGS!B29</f>
        <v>14374</v>
      </c>
      <c r="E23" s="16">
        <f>+cw_pathogen_trendGGS!C29</f>
        <v>18005</v>
      </c>
      <c r="F23" s="29">
        <f>+D23/E23</f>
        <v>0.79833379616773115</v>
      </c>
      <c r="G23" s="16">
        <f>+cw_pathogen_trendGGS!G29</f>
        <v>41549</v>
      </c>
      <c r="H23" s="16">
        <f>+cw_pathogen_trendGGS!H29</f>
        <v>44023</v>
      </c>
      <c r="I23" s="29">
        <f t="shared" si="23"/>
        <v>0.94380210344592597</v>
      </c>
      <c r="J23" s="16">
        <f>+cw_pathogen_trendGGS!L29</f>
        <v>59718</v>
      </c>
      <c r="K23" s="16">
        <f>+cw_pathogen_trendGGS!M29</f>
        <v>62720</v>
      </c>
      <c r="L23" s="29">
        <f t="shared" ref="L23" si="43">+J23/K23</f>
        <v>0.95213647959183678</v>
      </c>
      <c r="N23" s="17" t="s">
        <v>2444</v>
      </c>
      <c r="O23" s="15" t="s">
        <v>2446</v>
      </c>
      <c r="P23" s="15" t="s">
        <v>2447</v>
      </c>
      <c r="Q23" s="15" t="s">
        <v>2468</v>
      </c>
      <c r="R23" s="16">
        <f t="shared" si="12"/>
        <v>14374</v>
      </c>
      <c r="S23" s="16">
        <f t="shared" si="13"/>
        <v>18005</v>
      </c>
      <c r="T23" s="29">
        <f t="shared" si="14"/>
        <v>0.79833379616773115</v>
      </c>
      <c r="U23" s="16">
        <f t="shared" si="15"/>
        <v>41549</v>
      </c>
      <c r="V23" s="16">
        <f t="shared" si="16"/>
        <v>44023</v>
      </c>
      <c r="W23" s="29">
        <f t="shared" si="17"/>
        <v>0.94380210344592597</v>
      </c>
      <c r="X23" s="16">
        <f t="shared" si="18"/>
        <v>59718</v>
      </c>
      <c r="Y23" s="16">
        <f t="shared" si="19"/>
        <v>62720</v>
      </c>
      <c r="Z23" s="29">
        <f t="shared" si="20"/>
        <v>0.95213647959183678</v>
      </c>
    </row>
    <row r="24" spans="1:39" ht="15.75" thickBot="1" x14ac:dyDescent="0.3">
      <c r="A24" s="17" t="s">
        <v>2444</v>
      </c>
      <c r="B24" s="20" t="s">
        <v>2448</v>
      </c>
      <c r="C24" s="20"/>
      <c r="D24" s="21">
        <f>+D25+D26+D27+D28+D29</f>
        <v>298897</v>
      </c>
      <c r="E24" s="21">
        <f>+E25+E26+E27+E28+E29</f>
        <v>330223</v>
      </c>
      <c r="F24" s="33">
        <f>+D24/E24</f>
        <v>0.90513683177731408</v>
      </c>
      <c r="G24" s="21">
        <f>+G25+G26+G27+G28+G29</f>
        <v>453510</v>
      </c>
      <c r="H24" s="21">
        <f>+H25+H26+H27+H28+H29</f>
        <v>479148</v>
      </c>
      <c r="I24" s="33">
        <f>+G24/H24</f>
        <v>0.94649252423050911</v>
      </c>
      <c r="J24" s="21">
        <f>+J25+J26+J27+J28+J29</f>
        <v>584210</v>
      </c>
      <c r="K24" s="21">
        <f>+K25+K26+K27+K28+K29</f>
        <v>597765</v>
      </c>
      <c r="L24" s="33">
        <f>+J24/K24</f>
        <v>0.97732386472945054</v>
      </c>
      <c r="N24" s="17" t="s">
        <v>2444</v>
      </c>
      <c r="O24" s="20" t="s">
        <v>2448</v>
      </c>
      <c r="P24" s="20"/>
      <c r="Q24" s="20"/>
      <c r="R24" s="21">
        <f t="shared" si="12"/>
        <v>298897</v>
      </c>
      <c r="S24" s="21">
        <f t="shared" si="13"/>
        <v>330223</v>
      </c>
      <c r="T24" s="33">
        <f t="shared" si="14"/>
        <v>0.90513683177731408</v>
      </c>
      <c r="U24" s="21">
        <f t="shared" si="15"/>
        <v>453510</v>
      </c>
      <c r="V24" s="21">
        <f t="shared" si="16"/>
        <v>479148</v>
      </c>
      <c r="W24" s="33">
        <f t="shared" si="17"/>
        <v>0.94649252423050911</v>
      </c>
      <c r="X24" s="21">
        <f t="shared" si="18"/>
        <v>584210</v>
      </c>
      <c r="Y24" s="21">
        <f t="shared" si="19"/>
        <v>597765</v>
      </c>
      <c r="Z24" s="33">
        <f t="shared" si="20"/>
        <v>0.97732386472945054</v>
      </c>
    </row>
    <row r="25" spans="1:39" ht="15.75" thickBot="1" x14ac:dyDescent="0.3">
      <c r="A25" s="17" t="s">
        <v>2444</v>
      </c>
      <c r="B25" s="15" t="s">
        <v>2448</v>
      </c>
      <c r="C25" s="15" t="s">
        <v>2448</v>
      </c>
      <c r="D25" s="16">
        <f>+cw_pathogen_trendGGS!B31</f>
        <v>296237</v>
      </c>
      <c r="E25" s="16">
        <f>+cw_pathogen_trendGGS!C31</f>
        <v>324724</v>
      </c>
      <c r="F25" s="29">
        <f>+D25/E25</f>
        <v>0.9122731920030549</v>
      </c>
      <c r="G25" s="16">
        <f>+cw_pathogen_trendGGS!G31</f>
        <v>447362</v>
      </c>
      <c r="H25" s="16">
        <f>+cw_pathogen_trendGGS!H31</f>
        <v>470552</v>
      </c>
      <c r="I25" s="29">
        <f t="shared" si="23"/>
        <v>0.95071745524405382</v>
      </c>
      <c r="J25" s="16">
        <f>+cw_pathogen_trendGGS!L31</f>
        <v>573323</v>
      </c>
      <c r="K25" s="16">
        <f>+cw_pathogen_trendGGS!M31</f>
        <v>585522</v>
      </c>
      <c r="L25" s="29">
        <f t="shared" ref="L25:L29" si="44">+J25/K25</f>
        <v>0.97916559924306856</v>
      </c>
      <c r="N25" s="17" t="s">
        <v>2444</v>
      </c>
      <c r="O25" s="15" t="s">
        <v>2448</v>
      </c>
      <c r="P25" s="15" t="s">
        <v>2448</v>
      </c>
      <c r="Q25" s="15" t="s">
        <v>2468</v>
      </c>
      <c r="R25" s="16">
        <f t="shared" si="12"/>
        <v>296237</v>
      </c>
      <c r="S25" s="16">
        <f t="shared" si="13"/>
        <v>324724</v>
      </c>
      <c r="T25" s="29">
        <f t="shared" si="14"/>
        <v>0.9122731920030549</v>
      </c>
      <c r="U25" s="16">
        <f t="shared" si="15"/>
        <v>447362</v>
      </c>
      <c r="V25" s="16">
        <f t="shared" si="16"/>
        <v>470552</v>
      </c>
      <c r="W25" s="29">
        <f t="shared" si="17"/>
        <v>0.95071745524405382</v>
      </c>
      <c r="X25" s="16">
        <f t="shared" si="18"/>
        <v>573323</v>
      </c>
      <c r="Y25" s="16">
        <f t="shared" si="19"/>
        <v>585522</v>
      </c>
      <c r="Z25" s="29">
        <f t="shared" si="20"/>
        <v>0.97916559924306856</v>
      </c>
    </row>
    <row r="26" spans="1:39" ht="15.75" thickBot="1" x14ac:dyDescent="0.3">
      <c r="A26" s="17" t="s">
        <v>2444</v>
      </c>
      <c r="B26" s="15" t="s">
        <v>2448</v>
      </c>
      <c r="C26" s="15" t="s">
        <v>2449</v>
      </c>
      <c r="D26" s="16">
        <f>+cw_pathogen_trendGGS!B32</f>
        <v>277</v>
      </c>
      <c r="E26" s="16">
        <f>+cw_pathogen_trendGGS!C32</f>
        <v>576</v>
      </c>
      <c r="F26" s="29">
        <f t="shared" ref="F26:F33" si="45">+D26/E26</f>
        <v>0.48090277777777779</v>
      </c>
      <c r="G26" s="16">
        <f>+cw_pathogen_trendGGS!G32</f>
        <v>515</v>
      </c>
      <c r="H26" s="16">
        <f>+cw_pathogen_trendGGS!H32</f>
        <v>758</v>
      </c>
      <c r="I26" s="29">
        <f t="shared" si="23"/>
        <v>0.67941952506596304</v>
      </c>
      <c r="J26" s="16">
        <f>+cw_pathogen_trendGGS!L32</f>
        <v>969</v>
      </c>
      <c r="K26" s="16">
        <f>+cw_pathogen_trendGGS!M32</f>
        <v>1174</v>
      </c>
      <c r="L26" s="29">
        <f t="shared" si="44"/>
        <v>0.82538330494037482</v>
      </c>
      <c r="N26" s="17" t="s">
        <v>2444</v>
      </c>
      <c r="O26" s="15" t="s">
        <v>2448</v>
      </c>
      <c r="P26" s="15" t="s">
        <v>2449</v>
      </c>
      <c r="Q26" s="15" t="s">
        <v>2469</v>
      </c>
      <c r="R26" s="16">
        <f t="shared" si="12"/>
        <v>277</v>
      </c>
      <c r="S26" s="16">
        <f t="shared" si="13"/>
        <v>576</v>
      </c>
      <c r="T26" s="29">
        <f t="shared" si="14"/>
        <v>0.48090277777777779</v>
      </c>
      <c r="U26" s="16">
        <f t="shared" si="15"/>
        <v>515</v>
      </c>
      <c r="V26" s="16">
        <f t="shared" si="16"/>
        <v>758</v>
      </c>
      <c r="W26" s="29">
        <f t="shared" si="17"/>
        <v>0.67941952506596304</v>
      </c>
      <c r="X26" s="16">
        <f t="shared" si="18"/>
        <v>969</v>
      </c>
      <c r="Y26" s="16">
        <f t="shared" si="19"/>
        <v>1174</v>
      </c>
      <c r="Z26" s="29">
        <f t="shared" si="20"/>
        <v>0.82538330494037482</v>
      </c>
    </row>
    <row r="27" spans="1:39" ht="15.75" thickBot="1" x14ac:dyDescent="0.3">
      <c r="A27" s="17" t="s">
        <v>2444</v>
      </c>
      <c r="B27" s="15" t="s">
        <v>2448</v>
      </c>
      <c r="C27" s="15" t="s">
        <v>2450</v>
      </c>
      <c r="D27" s="16">
        <f>+cw_pathogen_trendGGS!B33</f>
        <v>971</v>
      </c>
      <c r="E27" s="16">
        <f>+cw_pathogen_trendGGS!C33</f>
        <v>2291</v>
      </c>
      <c r="F27" s="29">
        <f t="shared" si="45"/>
        <v>0.42383238760366654</v>
      </c>
      <c r="G27" s="16">
        <f>+cw_pathogen_trendGGS!G33</f>
        <v>3259</v>
      </c>
      <c r="H27" s="16">
        <f>+cw_pathogen_trendGGS!H33</f>
        <v>4218</v>
      </c>
      <c r="I27" s="29">
        <f t="shared" si="23"/>
        <v>0.77264106211474637</v>
      </c>
      <c r="J27" s="16">
        <f>+cw_pathogen_trendGGS!L33</f>
        <v>5645</v>
      </c>
      <c r="K27" s="16">
        <f>+cw_pathogen_trendGGS!M33</f>
        <v>6022</v>
      </c>
      <c r="L27" s="29">
        <f t="shared" si="44"/>
        <v>0.93739621388243111</v>
      </c>
      <c r="N27" s="17" t="s">
        <v>2444</v>
      </c>
      <c r="O27" s="15" t="s">
        <v>2448</v>
      </c>
      <c r="P27" s="15" t="s">
        <v>2450</v>
      </c>
      <c r="Q27" s="15" t="s">
        <v>2469</v>
      </c>
      <c r="R27" s="16">
        <f t="shared" si="12"/>
        <v>971</v>
      </c>
      <c r="S27" s="16">
        <f t="shared" si="13"/>
        <v>2291</v>
      </c>
      <c r="T27" s="29">
        <f t="shared" si="14"/>
        <v>0.42383238760366654</v>
      </c>
      <c r="U27" s="16">
        <f t="shared" si="15"/>
        <v>3259</v>
      </c>
      <c r="V27" s="16">
        <f t="shared" si="16"/>
        <v>4218</v>
      </c>
      <c r="W27" s="29">
        <f t="shared" si="17"/>
        <v>0.77264106211474637</v>
      </c>
      <c r="X27" s="16">
        <f t="shared" si="18"/>
        <v>5645</v>
      </c>
      <c r="Y27" s="16">
        <f t="shared" si="19"/>
        <v>6022</v>
      </c>
      <c r="Z27" s="29">
        <f t="shared" si="20"/>
        <v>0.93739621388243111</v>
      </c>
    </row>
    <row r="28" spans="1:39" ht="15.75" thickBot="1" x14ac:dyDescent="0.3">
      <c r="A28" s="17" t="s">
        <v>2444</v>
      </c>
      <c r="B28" s="15" t="s">
        <v>2448</v>
      </c>
      <c r="C28" s="15" t="s">
        <v>2451</v>
      </c>
      <c r="D28" s="16">
        <f>+cw_pathogen_trendGGS!B34</f>
        <v>286</v>
      </c>
      <c r="E28" s="16">
        <f>+cw_pathogen_trendGGS!C34</f>
        <v>1103</v>
      </c>
      <c r="F28" s="29">
        <f t="shared" si="45"/>
        <v>0.25929283771532186</v>
      </c>
      <c r="G28" s="16">
        <f>+cw_pathogen_trendGGS!G34</f>
        <v>621</v>
      </c>
      <c r="H28" s="16">
        <f>+cw_pathogen_trendGGS!H34</f>
        <v>1351</v>
      </c>
      <c r="I28" s="29">
        <f t="shared" si="23"/>
        <v>0.45965951147298295</v>
      </c>
      <c r="J28" s="16">
        <f>+cw_pathogen_trendGGS!L34</f>
        <v>1369</v>
      </c>
      <c r="K28" s="16">
        <f>+cw_pathogen_trendGGS!M34</f>
        <v>1817</v>
      </c>
      <c r="L28" s="29">
        <f t="shared" si="44"/>
        <v>0.75343973582828838</v>
      </c>
      <c r="N28" s="17" t="s">
        <v>2444</v>
      </c>
      <c r="O28" s="15" t="s">
        <v>2448</v>
      </c>
      <c r="P28" s="15" t="s">
        <v>2451</v>
      </c>
      <c r="Q28" s="15" t="s">
        <v>2469</v>
      </c>
      <c r="R28" s="16">
        <f t="shared" si="12"/>
        <v>286</v>
      </c>
      <c r="S28" s="16">
        <f t="shared" si="13"/>
        <v>1103</v>
      </c>
      <c r="T28" s="29">
        <f t="shared" si="14"/>
        <v>0.25929283771532186</v>
      </c>
      <c r="U28" s="16">
        <f t="shared" si="15"/>
        <v>621</v>
      </c>
      <c r="V28" s="16">
        <f t="shared" si="16"/>
        <v>1351</v>
      </c>
      <c r="W28" s="29">
        <f t="shared" si="17"/>
        <v>0.45965951147298295</v>
      </c>
      <c r="X28" s="16">
        <f t="shared" si="18"/>
        <v>1369</v>
      </c>
      <c r="Y28" s="16">
        <f t="shared" si="19"/>
        <v>1817</v>
      </c>
      <c r="Z28" s="29">
        <f t="shared" si="20"/>
        <v>0.75343973582828838</v>
      </c>
    </row>
    <row r="29" spans="1:39" ht="15.75" thickBot="1" x14ac:dyDescent="0.3">
      <c r="A29" s="17" t="s">
        <v>2444</v>
      </c>
      <c r="B29" s="15" t="s">
        <v>2448</v>
      </c>
      <c r="C29" s="15" t="s">
        <v>2452</v>
      </c>
      <c r="D29" s="16">
        <f>+cw_pathogen_trendGGS!B35</f>
        <v>1126</v>
      </c>
      <c r="E29" s="16">
        <f>+cw_pathogen_trendGGS!C35</f>
        <v>1529</v>
      </c>
      <c r="F29" s="29">
        <f t="shared" si="45"/>
        <v>0.73642903858731201</v>
      </c>
      <c r="G29" s="16">
        <f>+cw_pathogen_trendGGS!G35</f>
        <v>1753</v>
      </c>
      <c r="H29" s="16">
        <f>+cw_pathogen_trendGGS!H35</f>
        <v>2269</v>
      </c>
      <c r="I29" s="29">
        <f t="shared" si="23"/>
        <v>0.77258704275011014</v>
      </c>
      <c r="J29" s="16">
        <f>+cw_pathogen_trendGGS!L35</f>
        <v>2904</v>
      </c>
      <c r="K29" s="16">
        <f>+cw_pathogen_trendGGS!M35</f>
        <v>3230</v>
      </c>
      <c r="L29" s="29">
        <f t="shared" si="44"/>
        <v>0.89907120743034052</v>
      </c>
      <c r="N29" s="17" t="s">
        <v>2444</v>
      </c>
      <c r="O29" s="15" t="s">
        <v>2448</v>
      </c>
      <c r="P29" s="15" t="s">
        <v>2452</v>
      </c>
      <c r="Q29" s="15" t="s">
        <v>2469</v>
      </c>
      <c r="R29" s="16">
        <f t="shared" si="12"/>
        <v>1126</v>
      </c>
      <c r="S29" s="16">
        <f t="shared" si="13"/>
        <v>1529</v>
      </c>
      <c r="T29" s="29">
        <f t="shared" si="14"/>
        <v>0.73642903858731201</v>
      </c>
      <c r="U29" s="16">
        <f t="shared" si="15"/>
        <v>1753</v>
      </c>
      <c r="V29" s="16">
        <f t="shared" si="16"/>
        <v>2269</v>
      </c>
      <c r="W29" s="29">
        <f t="shared" si="17"/>
        <v>0.77258704275011014</v>
      </c>
      <c r="X29" s="16">
        <f t="shared" si="18"/>
        <v>2904</v>
      </c>
      <c r="Y29" s="16">
        <f t="shared" si="19"/>
        <v>3230</v>
      </c>
      <c r="Z29" s="29">
        <f t="shared" si="20"/>
        <v>0.89907120743034052</v>
      </c>
    </row>
    <row r="30" spans="1:39" ht="15.75" thickBot="1" x14ac:dyDescent="0.3">
      <c r="A30" s="17" t="s">
        <v>2444</v>
      </c>
      <c r="B30" s="20" t="s">
        <v>2453</v>
      </c>
      <c r="C30" s="20"/>
      <c r="D30" s="21">
        <f>+D31+D32+D33</f>
        <v>3832</v>
      </c>
      <c r="E30" s="21">
        <f>+E31+E32+E33</f>
        <v>6193</v>
      </c>
      <c r="F30" s="33">
        <f>+D30/E30</f>
        <v>0.61876311965121911</v>
      </c>
      <c r="G30" s="21">
        <f>+G31+G32+G33</f>
        <v>7699</v>
      </c>
      <c r="H30" s="21">
        <f>+H31+H32+H33</f>
        <v>9668</v>
      </c>
      <c r="I30" s="33">
        <f>+G30/H30</f>
        <v>0.79633843607778243</v>
      </c>
      <c r="J30" s="21">
        <f>+J31+J32+J33</f>
        <v>12686</v>
      </c>
      <c r="K30" s="21">
        <f>+K31+K32+K33</f>
        <v>14206</v>
      </c>
      <c r="L30" s="33">
        <f>+J30/K30</f>
        <v>0.8930029564972547</v>
      </c>
      <c r="N30" s="17" t="s">
        <v>2444</v>
      </c>
      <c r="O30" s="20" t="s">
        <v>2453</v>
      </c>
      <c r="P30" s="20"/>
      <c r="Q30" s="20"/>
      <c r="R30" s="21">
        <f t="shared" si="12"/>
        <v>3832</v>
      </c>
      <c r="S30" s="21">
        <f t="shared" si="13"/>
        <v>6193</v>
      </c>
      <c r="T30" s="33">
        <f t="shared" si="14"/>
        <v>0.61876311965121911</v>
      </c>
      <c r="U30" s="21">
        <f t="shared" si="15"/>
        <v>7699</v>
      </c>
      <c r="V30" s="21">
        <f t="shared" si="16"/>
        <v>9668</v>
      </c>
      <c r="W30" s="33">
        <f t="shared" si="17"/>
        <v>0.79633843607778243</v>
      </c>
      <c r="X30" s="21">
        <f t="shared" si="18"/>
        <v>12686</v>
      </c>
      <c r="Y30" s="21">
        <f t="shared" si="19"/>
        <v>14206</v>
      </c>
      <c r="Z30" s="33">
        <f t="shared" si="20"/>
        <v>0.8930029564972547</v>
      </c>
    </row>
    <row r="31" spans="1:39" ht="15.75" thickBot="1" x14ac:dyDescent="0.3">
      <c r="A31" s="17" t="s">
        <v>2444</v>
      </c>
      <c r="B31" s="15" t="s">
        <v>2453</v>
      </c>
      <c r="C31" s="15" t="s">
        <v>2453</v>
      </c>
      <c r="D31" s="16">
        <f>+cw_pathogen_trendGGS!B37</f>
        <v>2899</v>
      </c>
      <c r="E31" s="16">
        <f>+cw_pathogen_trendGGS!C37</f>
        <v>4260</v>
      </c>
      <c r="F31" s="29">
        <f t="shared" si="45"/>
        <v>0.68051643192488265</v>
      </c>
      <c r="G31" s="16">
        <f>+cw_pathogen_trendGGS!G37</f>
        <v>5811</v>
      </c>
      <c r="H31" s="16">
        <f>+cw_pathogen_trendGGS!H37</f>
        <v>6796</v>
      </c>
      <c r="I31" s="29">
        <f t="shared" si="23"/>
        <v>0.85506180105944674</v>
      </c>
      <c r="J31" s="16">
        <f>+cw_pathogen_trendGGS!L37</f>
        <v>9528</v>
      </c>
      <c r="K31" s="16">
        <f>+cw_pathogen_trendGGS!M37</f>
        <v>10183</v>
      </c>
      <c r="L31" s="29">
        <f t="shared" ref="L31:L33" si="46">+J31/K31</f>
        <v>0.93567710890700184</v>
      </c>
      <c r="N31" s="17" t="s">
        <v>2444</v>
      </c>
      <c r="O31" s="15" t="s">
        <v>2453</v>
      </c>
      <c r="P31" s="15" t="s">
        <v>2453</v>
      </c>
      <c r="Q31" s="15" t="s">
        <v>2468</v>
      </c>
      <c r="R31" s="16">
        <f t="shared" si="12"/>
        <v>2899</v>
      </c>
      <c r="S31" s="16">
        <f t="shared" si="13"/>
        <v>4260</v>
      </c>
      <c r="T31" s="29">
        <f t="shared" si="14"/>
        <v>0.68051643192488265</v>
      </c>
      <c r="U31" s="16">
        <f t="shared" si="15"/>
        <v>5811</v>
      </c>
      <c r="V31" s="16">
        <f t="shared" si="16"/>
        <v>6796</v>
      </c>
      <c r="W31" s="29">
        <f t="shared" si="17"/>
        <v>0.85506180105944674</v>
      </c>
      <c r="X31" s="16">
        <f t="shared" si="18"/>
        <v>9528</v>
      </c>
      <c r="Y31" s="16">
        <f t="shared" si="19"/>
        <v>10183</v>
      </c>
      <c r="Z31" s="29">
        <f t="shared" si="20"/>
        <v>0.93567710890700184</v>
      </c>
    </row>
    <row r="32" spans="1:39" ht="15.75" thickBot="1" x14ac:dyDescent="0.3">
      <c r="A32" s="17" t="s">
        <v>2444</v>
      </c>
      <c r="B32" s="15" t="s">
        <v>2453</v>
      </c>
      <c r="C32" s="15" t="s">
        <v>2454</v>
      </c>
      <c r="D32" s="16">
        <f>+cw_pathogen_trendGGS!B38</f>
        <v>372</v>
      </c>
      <c r="E32" s="16">
        <f>+cw_pathogen_trendGGS!C38</f>
        <v>598</v>
      </c>
      <c r="F32" s="29">
        <f t="shared" si="45"/>
        <v>0.62207357859531776</v>
      </c>
      <c r="G32" s="16">
        <f>+cw_pathogen_trendGGS!G38</f>
        <v>631</v>
      </c>
      <c r="H32" s="16">
        <f>+cw_pathogen_trendGGS!H38</f>
        <v>918</v>
      </c>
      <c r="I32" s="29">
        <f t="shared" si="23"/>
        <v>0.68736383442265792</v>
      </c>
      <c r="J32" s="16">
        <f>+cw_pathogen_trendGGS!L38</f>
        <v>1248</v>
      </c>
      <c r="K32" s="16">
        <f>+cw_pathogen_trendGGS!M38</f>
        <v>1408</v>
      </c>
      <c r="L32" s="29">
        <f t="shared" si="46"/>
        <v>0.88636363636363635</v>
      </c>
      <c r="N32" s="17" t="s">
        <v>2444</v>
      </c>
      <c r="O32" s="15" t="s">
        <v>2453</v>
      </c>
      <c r="P32" s="15" t="s">
        <v>2454</v>
      </c>
      <c r="Q32" s="15" t="s">
        <v>2469</v>
      </c>
      <c r="R32" s="16">
        <f t="shared" si="12"/>
        <v>372</v>
      </c>
      <c r="S32" s="16">
        <f t="shared" si="13"/>
        <v>598</v>
      </c>
      <c r="T32" s="29">
        <f t="shared" si="14"/>
        <v>0.62207357859531776</v>
      </c>
      <c r="U32" s="16">
        <f t="shared" si="15"/>
        <v>631</v>
      </c>
      <c r="V32" s="16">
        <f t="shared" si="16"/>
        <v>918</v>
      </c>
      <c r="W32" s="29">
        <f t="shared" si="17"/>
        <v>0.68736383442265792</v>
      </c>
      <c r="X32" s="16">
        <f t="shared" si="18"/>
        <v>1248</v>
      </c>
      <c r="Y32" s="16">
        <f t="shared" si="19"/>
        <v>1408</v>
      </c>
      <c r="Z32" s="29">
        <f t="shared" si="20"/>
        <v>0.88636363636363635</v>
      </c>
    </row>
    <row r="33" spans="1:26" ht="15.75" thickBot="1" x14ac:dyDescent="0.3">
      <c r="A33" s="17" t="s">
        <v>2444</v>
      </c>
      <c r="B33" s="15" t="s">
        <v>2453</v>
      </c>
      <c r="C33" s="15" t="s">
        <v>2455</v>
      </c>
      <c r="D33" s="16">
        <f>+cw_pathogen_trendGGS!B39</f>
        <v>561</v>
      </c>
      <c r="E33" s="16">
        <f>+cw_pathogen_trendGGS!C39</f>
        <v>1335</v>
      </c>
      <c r="F33" s="29">
        <f t="shared" si="45"/>
        <v>0.42022471910112358</v>
      </c>
      <c r="G33" s="16">
        <f>+cw_pathogen_trendGGS!G39</f>
        <v>1257</v>
      </c>
      <c r="H33" s="16">
        <f>+cw_pathogen_trendGGS!H39</f>
        <v>1954</v>
      </c>
      <c r="I33" s="29">
        <f t="shared" si="23"/>
        <v>0.6432958034800409</v>
      </c>
      <c r="J33" s="16">
        <f>+cw_pathogen_trendGGS!L39</f>
        <v>1910</v>
      </c>
      <c r="K33" s="16">
        <f>+cw_pathogen_trendGGS!M39</f>
        <v>2615</v>
      </c>
      <c r="L33" s="29">
        <f t="shared" si="46"/>
        <v>0.73040152963671123</v>
      </c>
      <c r="N33" s="17" t="s">
        <v>2444</v>
      </c>
      <c r="O33" s="15" t="s">
        <v>2453</v>
      </c>
      <c r="P33" s="15" t="s">
        <v>2455</v>
      </c>
      <c r="Q33" s="15" t="s">
        <v>2469</v>
      </c>
      <c r="R33" s="16">
        <f t="shared" si="12"/>
        <v>561</v>
      </c>
      <c r="S33" s="16">
        <f t="shared" si="13"/>
        <v>1335</v>
      </c>
      <c r="T33" s="29">
        <f t="shared" si="14"/>
        <v>0.42022471910112358</v>
      </c>
      <c r="U33" s="16">
        <f t="shared" si="15"/>
        <v>1257</v>
      </c>
      <c r="V33" s="16">
        <f t="shared" si="16"/>
        <v>1954</v>
      </c>
      <c r="W33" s="29">
        <f t="shared" si="17"/>
        <v>0.6432958034800409</v>
      </c>
      <c r="X33" s="16">
        <f t="shared" si="18"/>
        <v>1910</v>
      </c>
      <c r="Y33" s="16">
        <f t="shared" si="19"/>
        <v>2615</v>
      </c>
      <c r="Z33" s="29">
        <f t="shared" si="20"/>
        <v>0.73040152963671123</v>
      </c>
    </row>
    <row r="34" spans="1:26" ht="15.75" thickBot="1" x14ac:dyDescent="0.3">
      <c r="A34" s="17" t="s">
        <v>2444</v>
      </c>
      <c r="B34" s="20" t="s">
        <v>2456</v>
      </c>
      <c r="C34" s="20"/>
      <c r="D34" s="21">
        <f>+D35</f>
        <v>2083</v>
      </c>
      <c r="E34" s="21">
        <f>+E35</f>
        <v>3935</v>
      </c>
      <c r="F34" s="33">
        <f>+D34/E34</f>
        <v>0.5293519695044473</v>
      </c>
      <c r="G34" s="21">
        <f>+G35</f>
        <v>5508</v>
      </c>
      <c r="H34" s="21">
        <f>+H35</f>
        <v>6476</v>
      </c>
      <c r="I34" s="33">
        <f>+G34/H34</f>
        <v>0.85052501544163062</v>
      </c>
      <c r="J34" s="21">
        <f>+J35</f>
        <v>9205</v>
      </c>
      <c r="K34" s="21">
        <f>+K35</f>
        <v>10508</v>
      </c>
      <c r="L34" s="33">
        <f>+J34/K34</f>
        <v>0.87599923867529506</v>
      </c>
      <c r="N34" s="17" t="s">
        <v>2444</v>
      </c>
      <c r="O34" s="20" t="s">
        <v>2456</v>
      </c>
      <c r="P34" s="20"/>
      <c r="Q34" s="20"/>
      <c r="R34" s="21">
        <f t="shared" si="12"/>
        <v>2083</v>
      </c>
      <c r="S34" s="21">
        <f t="shared" si="13"/>
        <v>3935</v>
      </c>
      <c r="T34" s="33">
        <f t="shared" si="14"/>
        <v>0.5293519695044473</v>
      </c>
      <c r="U34" s="21">
        <f t="shared" si="15"/>
        <v>5508</v>
      </c>
      <c r="V34" s="21">
        <f t="shared" si="16"/>
        <v>6476</v>
      </c>
      <c r="W34" s="33">
        <f t="shared" si="17"/>
        <v>0.85052501544163062</v>
      </c>
      <c r="X34" s="21">
        <f t="shared" si="18"/>
        <v>9205</v>
      </c>
      <c r="Y34" s="21">
        <f t="shared" si="19"/>
        <v>10508</v>
      </c>
      <c r="Z34" s="33">
        <f t="shared" si="20"/>
        <v>0.87599923867529506</v>
      </c>
    </row>
    <row r="35" spans="1:26" ht="15.75" thickBot="1" x14ac:dyDescent="0.3">
      <c r="A35" s="17" t="s">
        <v>2444</v>
      </c>
      <c r="B35" s="15" t="s">
        <v>2456</v>
      </c>
      <c r="C35" s="15" t="s">
        <v>2457</v>
      </c>
      <c r="D35" s="16">
        <f>+cw_pathogen_trendGGS!B41</f>
        <v>2083</v>
      </c>
      <c r="E35" s="16">
        <f>+cw_pathogen_trendGGS!C41</f>
        <v>3935</v>
      </c>
      <c r="F35" s="29">
        <f>+D35/E35</f>
        <v>0.5293519695044473</v>
      </c>
      <c r="G35" s="16">
        <f>+cw_pathogen_trendGGS!G41</f>
        <v>5508</v>
      </c>
      <c r="H35" s="16">
        <f>+cw_pathogen_trendGGS!H41</f>
        <v>6476</v>
      </c>
      <c r="I35" s="29">
        <f t="shared" si="23"/>
        <v>0.85052501544163062</v>
      </c>
      <c r="J35" s="16">
        <f>+cw_pathogen_trendGGS!L41</f>
        <v>9205</v>
      </c>
      <c r="K35" s="16">
        <f>+cw_pathogen_trendGGS!M41</f>
        <v>10508</v>
      </c>
      <c r="L35" s="29">
        <f t="shared" ref="L35" si="47">+J35/K35</f>
        <v>0.87599923867529506</v>
      </c>
      <c r="N35" s="17" t="s">
        <v>2444</v>
      </c>
      <c r="O35" s="15" t="s">
        <v>2456</v>
      </c>
      <c r="P35" s="15" t="s">
        <v>2457</v>
      </c>
      <c r="Q35" s="15" t="s">
        <v>2468</v>
      </c>
      <c r="R35" s="16">
        <f t="shared" si="12"/>
        <v>2083</v>
      </c>
      <c r="S35" s="16">
        <f t="shared" si="13"/>
        <v>3935</v>
      </c>
      <c r="T35" s="29">
        <f t="shared" si="14"/>
        <v>0.5293519695044473</v>
      </c>
      <c r="U35" s="16">
        <f t="shared" si="15"/>
        <v>5508</v>
      </c>
      <c r="V35" s="16">
        <f t="shared" si="16"/>
        <v>6476</v>
      </c>
      <c r="W35" s="29">
        <f t="shared" si="17"/>
        <v>0.85052501544163062</v>
      </c>
      <c r="X35" s="16">
        <f t="shared" si="18"/>
        <v>9205</v>
      </c>
      <c r="Y35" s="16">
        <f t="shared" si="19"/>
        <v>10508</v>
      </c>
      <c r="Z35" s="29">
        <f t="shared" si="20"/>
        <v>0.87599923867529506</v>
      </c>
    </row>
    <row r="36" spans="1:26" ht="15.75" thickBot="1" x14ac:dyDescent="0.3">
      <c r="A36" s="22" t="s">
        <v>2458</v>
      </c>
      <c r="B36" s="23"/>
      <c r="C36" s="23"/>
      <c r="D36" s="24">
        <f>+D37+D39+D43</f>
        <v>9654</v>
      </c>
      <c r="E36" s="24">
        <f>+E37+E39+E43</f>
        <v>17244</v>
      </c>
      <c r="F36" s="34">
        <f>+D36/E36</f>
        <v>0.55984690327070286</v>
      </c>
      <c r="G36" s="24">
        <f>+G37+G39+G43</f>
        <v>23026</v>
      </c>
      <c r="H36" s="24">
        <f>+H37+H39+H43</f>
        <v>29886</v>
      </c>
      <c r="I36" s="34">
        <f>+G36/H36</f>
        <v>0.77046108545807401</v>
      </c>
      <c r="J36" s="24">
        <f>+J37+J39+J43</f>
        <v>41506</v>
      </c>
      <c r="K36" s="24">
        <f>+K37+K39+K43</f>
        <v>46249</v>
      </c>
      <c r="L36" s="34">
        <f>+J36/K36</f>
        <v>0.89744643127418966</v>
      </c>
      <c r="N36" s="22" t="s">
        <v>2458</v>
      </c>
      <c r="O36" s="23"/>
      <c r="P36" s="23"/>
      <c r="Q36" s="23"/>
      <c r="R36" s="24">
        <f t="shared" si="12"/>
        <v>9654</v>
      </c>
      <c r="S36" s="24">
        <f t="shared" si="13"/>
        <v>17244</v>
      </c>
      <c r="T36" s="34">
        <f t="shared" si="14"/>
        <v>0.55984690327070286</v>
      </c>
      <c r="U36" s="24">
        <f t="shared" si="15"/>
        <v>23026</v>
      </c>
      <c r="V36" s="24">
        <f t="shared" si="16"/>
        <v>29886</v>
      </c>
      <c r="W36" s="34">
        <f t="shared" si="17"/>
        <v>0.77046108545807401</v>
      </c>
      <c r="X36" s="24">
        <f t="shared" si="18"/>
        <v>41506</v>
      </c>
      <c r="Y36" s="24">
        <f t="shared" si="19"/>
        <v>46249</v>
      </c>
      <c r="Z36" s="34">
        <f t="shared" si="20"/>
        <v>0.89744643127418966</v>
      </c>
    </row>
    <row r="37" spans="1:26" ht="15.75" thickBot="1" x14ac:dyDescent="0.3">
      <c r="A37" s="22" t="s">
        <v>2458</v>
      </c>
      <c r="B37" s="25" t="s">
        <v>2459</v>
      </c>
      <c r="C37" s="25"/>
      <c r="D37" s="26">
        <f>+D38</f>
        <v>6589</v>
      </c>
      <c r="E37" s="26">
        <f>+E38</f>
        <v>9611</v>
      </c>
      <c r="F37" s="35">
        <f t="shared" ref="F37:F45" si="48">+D37/E37</f>
        <v>0.68556861929039647</v>
      </c>
      <c r="G37" s="26">
        <f>+G38</f>
        <v>12819</v>
      </c>
      <c r="H37" s="26">
        <f>+H38</f>
        <v>16568</v>
      </c>
      <c r="I37" s="35">
        <f t="shared" ref="I37" si="49">+G37/H37</f>
        <v>0.77372042491549975</v>
      </c>
      <c r="J37" s="26">
        <f>+J38</f>
        <v>21228</v>
      </c>
      <c r="K37" s="26">
        <f>+K38</f>
        <v>23579</v>
      </c>
      <c r="L37" s="35">
        <f t="shared" ref="L37" si="50">+J37/K37</f>
        <v>0.90029263327537212</v>
      </c>
      <c r="N37" s="22" t="s">
        <v>2458</v>
      </c>
      <c r="O37" s="25" t="s">
        <v>2459</v>
      </c>
      <c r="P37" s="25"/>
      <c r="Q37" s="25"/>
      <c r="R37" s="26">
        <f t="shared" si="12"/>
        <v>6589</v>
      </c>
      <c r="S37" s="26">
        <f t="shared" si="13"/>
        <v>9611</v>
      </c>
      <c r="T37" s="35">
        <f t="shared" si="14"/>
        <v>0.68556861929039647</v>
      </c>
      <c r="U37" s="26">
        <f t="shared" si="15"/>
        <v>12819</v>
      </c>
      <c r="V37" s="26">
        <f t="shared" si="16"/>
        <v>16568</v>
      </c>
      <c r="W37" s="35">
        <f t="shared" si="17"/>
        <v>0.77372042491549975</v>
      </c>
      <c r="X37" s="26">
        <f t="shared" si="18"/>
        <v>21228</v>
      </c>
      <c r="Y37" s="26">
        <f t="shared" si="19"/>
        <v>23579</v>
      </c>
      <c r="Z37" s="35">
        <f t="shared" si="20"/>
        <v>0.90029263327537212</v>
      </c>
    </row>
    <row r="38" spans="1:26" ht="15.75" thickBot="1" x14ac:dyDescent="0.3">
      <c r="A38" s="22" t="s">
        <v>2458</v>
      </c>
      <c r="B38" s="15" t="s">
        <v>2459</v>
      </c>
      <c r="C38" s="15" t="s">
        <v>2459</v>
      </c>
      <c r="D38" s="16">
        <f>+cw_pathogen_trendGGS!B44</f>
        <v>6589</v>
      </c>
      <c r="E38" s="16">
        <f>+cw_pathogen_trendGGS!C44</f>
        <v>9611</v>
      </c>
      <c r="F38" s="29">
        <f t="shared" si="48"/>
        <v>0.68556861929039647</v>
      </c>
      <c r="G38" s="16">
        <f>+cw_pathogen_trendGGS!G44</f>
        <v>12819</v>
      </c>
      <c r="H38" s="16">
        <f>+cw_pathogen_trendGGS!H44</f>
        <v>16568</v>
      </c>
      <c r="I38" s="29">
        <f t="shared" si="23"/>
        <v>0.77372042491549975</v>
      </c>
      <c r="J38" s="16">
        <f>+cw_pathogen_trendGGS!L44</f>
        <v>21228</v>
      </c>
      <c r="K38" s="16">
        <f>+cw_pathogen_trendGGS!M44</f>
        <v>23579</v>
      </c>
      <c r="L38" s="29">
        <f t="shared" ref="L38:L46" si="51">+J38/K38</f>
        <v>0.90029263327537212</v>
      </c>
      <c r="N38" s="22" t="s">
        <v>2458</v>
      </c>
      <c r="O38" s="15" t="s">
        <v>2459</v>
      </c>
      <c r="P38" s="15" t="s">
        <v>2459</v>
      </c>
      <c r="Q38" s="15" t="s">
        <v>2468</v>
      </c>
      <c r="R38" s="16">
        <f t="shared" si="12"/>
        <v>6589</v>
      </c>
      <c r="S38" s="16">
        <f t="shared" si="13"/>
        <v>9611</v>
      </c>
      <c r="T38" s="29">
        <f t="shared" si="14"/>
        <v>0.68556861929039647</v>
      </c>
      <c r="U38" s="16">
        <f t="shared" si="15"/>
        <v>12819</v>
      </c>
      <c r="V38" s="16">
        <f t="shared" si="16"/>
        <v>16568</v>
      </c>
      <c r="W38" s="29">
        <f t="shared" si="17"/>
        <v>0.77372042491549975</v>
      </c>
      <c r="X38" s="16">
        <f t="shared" si="18"/>
        <v>21228</v>
      </c>
      <c r="Y38" s="16">
        <f t="shared" si="19"/>
        <v>23579</v>
      </c>
      <c r="Z38" s="29">
        <f t="shared" si="20"/>
        <v>0.90029263327537212</v>
      </c>
    </row>
    <row r="39" spans="1:26" ht="15.75" thickBot="1" x14ac:dyDescent="0.3">
      <c r="A39" s="22" t="s">
        <v>2458</v>
      </c>
      <c r="B39" s="25" t="s">
        <v>2460</v>
      </c>
      <c r="C39" s="25"/>
      <c r="D39" s="26">
        <f>+D40+D41+D42</f>
        <v>2186</v>
      </c>
      <c r="E39" s="26">
        <f>+E40+E41+E42</f>
        <v>5482</v>
      </c>
      <c r="F39" s="35">
        <f t="shared" si="48"/>
        <v>0.39875957679678947</v>
      </c>
      <c r="G39" s="26">
        <f>+G40+G41+G42</f>
        <v>8310</v>
      </c>
      <c r="H39" s="26">
        <f>+H40+H41+H42</f>
        <v>9870</v>
      </c>
      <c r="I39" s="35">
        <f t="shared" si="23"/>
        <v>0.84194528875379937</v>
      </c>
      <c r="J39" s="26">
        <f>+J40+J41+J42</f>
        <v>14941</v>
      </c>
      <c r="K39" s="26">
        <f>+K40+K41+K42</f>
        <v>16172</v>
      </c>
      <c r="L39" s="35">
        <f t="shared" si="51"/>
        <v>0.92388078159782339</v>
      </c>
      <c r="N39" s="22" t="s">
        <v>2458</v>
      </c>
      <c r="O39" s="25" t="s">
        <v>2460</v>
      </c>
      <c r="P39" s="25"/>
      <c r="Q39" s="25"/>
      <c r="R39" s="26">
        <f t="shared" si="12"/>
        <v>2186</v>
      </c>
      <c r="S39" s="26">
        <f t="shared" si="13"/>
        <v>5482</v>
      </c>
      <c r="T39" s="35">
        <f t="shared" si="14"/>
        <v>0.39875957679678947</v>
      </c>
      <c r="U39" s="26">
        <f t="shared" si="15"/>
        <v>8310</v>
      </c>
      <c r="V39" s="26">
        <f t="shared" si="16"/>
        <v>9870</v>
      </c>
      <c r="W39" s="35">
        <f t="shared" si="17"/>
        <v>0.84194528875379937</v>
      </c>
      <c r="X39" s="26">
        <f t="shared" si="18"/>
        <v>14941</v>
      </c>
      <c r="Y39" s="26">
        <f t="shared" si="19"/>
        <v>16172</v>
      </c>
      <c r="Z39" s="35">
        <f t="shared" si="20"/>
        <v>0.92388078159782339</v>
      </c>
    </row>
    <row r="40" spans="1:26" ht="15.75" thickBot="1" x14ac:dyDescent="0.3">
      <c r="A40" s="22" t="s">
        <v>2458</v>
      </c>
      <c r="B40" s="15" t="s">
        <v>2460</v>
      </c>
      <c r="C40" s="15" t="s">
        <v>2461</v>
      </c>
      <c r="D40" s="16">
        <f>+cw_pathogen_trendGGS!B46</f>
        <v>195</v>
      </c>
      <c r="E40" s="16">
        <f>+cw_pathogen_trendGGS!C46</f>
        <v>721</v>
      </c>
      <c r="F40" s="29">
        <f t="shared" si="48"/>
        <v>0.27045769764216365</v>
      </c>
      <c r="G40" s="16">
        <f>+cw_pathogen_trendGGS!G46</f>
        <v>988</v>
      </c>
      <c r="H40" s="16">
        <f>+cw_pathogen_trendGGS!H46</f>
        <v>1559</v>
      </c>
      <c r="I40" s="29">
        <f t="shared" si="23"/>
        <v>0.63373957665169978</v>
      </c>
      <c r="J40" s="16">
        <f>+cw_pathogen_trendGGS!L46</f>
        <v>2289</v>
      </c>
      <c r="K40" s="16">
        <f>+cw_pathogen_trendGGS!M46</f>
        <v>2699</v>
      </c>
      <c r="L40" s="29">
        <f t="shared" si="51"/>
        <v>0.84809188588366058</v>
      </c>
      <c r="N40" s="22" t="s">
        <v>2458</v>
      </c>
      <c r="O40" s="15" t="s">
        <v>2460</v>
      </c>
      <c r="P40" s="15" t="s">
        <v>2461</v>
      </c>
      <c r="Q40" s="15" t="s">
        <v>2469</v>
      </c>
      <c r="R40" s="16">
        <f t="shared" si="12"/>
        <v>195</v>
      </c>
      <c r="S40" s="16">
        <f t="shared" si="13"/>
        <v>721</v>
      </c>
      <c r="T40" s="29">
        <f t="shared" si="14"/>
        <v>0.27045769764216365</v>
      </c>
      <c r="U40" s="16">
        <f t="shared" si="15"/>
        <v>988</v>
      </c>
      <c r="V40" s="16">
        <f t="shared" si="16"/>
        <v>1559</v>
      </c>
      <c r="W40" s="29">
        <f t="shared" si="17"/>
        <v>0.63373957665169978</v>
      </c>
      <c r="X40" s="16">
        <f t="shared" si="18"/>
        <v>2289</v>
      </c>
      <c r="Y40" s="16">
        <f t="shared" si="19"/>
        <v>2699</v>
      </c>
      <c r="Z40" s="29">
        <f t="shared" si="20"/>
        <v>0.84809188588366058</v>
      </c>
    </row>
    <row r="41" spans="1:26" ht="15.75" thickBot="1" x14ac:dyDescent="0.3">
      <c r="A41" s="22" t="s">
        <v>2458</v>
      </c>
      <c r="B41" s="15" t="s">
        <v>2460</v>
      </c>
      <c r="C41" s="15" t="s">
        <v>2462</v>
      </c>
      <c r="D41" s="16">
        <f>+cw_pathogen_trendGGS!B47</f>
        <v>499</v>
      </c>
      <c r="E41" s="16">
        <f>+cw_pathogen_trendGGS!C47</f>
        <v>1392</v>
      </c>
      <c r="F41" s="29">
        <f t="shared" si="48"/>
        <v>0.35847701149425287</v>
      </c>
      <c r="G41" s="16">
        <f>+cw_pathogen_trendGGS!G47</f>
        <v>1923</v>
      </c>
      <c r="H41" s="16">
        <f>+cw_pathogen_trendGGS!H47</f>
        <v>2406</v>
      </c>
      <c r="I41" s="29">
        <f t="shared" si="23"/>
        <v>0.79925187032418954</v>
      </c>
      <c r="J41" s="16">
        <f>+cw_pathogen_trendGGS!L47</f>
        <v>4744</v>
      </c>
      <c r="K41" s="16">
        <f>+cw_pathogen_trendGGS!M47</f>
        <v>5376</v>
      </c>
      <c r="L41" s="29">
        <f t="shared" si="51"/>
        <v>0.88244047619047616</v>
      </c>
      <c r="N41" s="22" t="s">
        <v>2458</v>
      </c>
      <c r="O41" s="15" t="s">
        <v>2460</v>
      </c>
      <c r="P41" s="15" t="s">
        <v>2462</v>
      </c>
      <c r="Q41" s="15" t="s">
        <v>2469</v>
      </c>
      <c r="R41" s="16">
        <f t="shared" si="12"/>
        <v>499</v>
      </c>
      <c r="S41" s="16">
        <f t="shared" si="13"/>
        <v>1392</v>
      </c>
      <c r="T41" s="29">
        <f t="shared" si="14"/>
        <v>0.35847701149425287</v>
      </c>
      <c r="U41" s="16">
        <f t="shared" si="15"/>
        <v>1923</v>
      </c>
      <c r="V41" s="16">
        <f t="shared" si="16"/>
        <v>2406</v>
      </c>
      <c r="W41" s="29">
        <f t="shared" si="17"/>
        <v>0.79925187032418954</v>
      </c>
      <c r="X41" s="16">
        <f t="shared" si="18"/>
        <v>4744</v>
      </c>
      <c r="Y41" s="16">
        <f t="shared" si="19"/>
        <v>5376</v>
      </c>
      <c r="Z41" s="29">
        <f t="shared" si="20"/>
        <v>0.88244047619047616</v>
      </c>
    </row>
    <row r="42" spans="1:26" ht="15.75" thickBot="1" x14ac:dyDescent="0.3">
      <c r="A42" s="22" t="s">
        <v>2458</v>
      </c>
      <c r="B42" s="15" t="s">
        <v>2460</v>
      </c>
      <c r="C42" s="15" t="s">
        <v>2460</v>
      </c>
      <c r="D42" s="16">
        <f>+cw_pathogen_trendGGS!B48</f>
        <v>1492</v>
      </c>
      <c r="E42" s="16">
        <f>+cw_pathogen_trendGGS!C48</f>
        <v>3369</v>
      </c>
      <c r="F42" s="29">
        <f t="shared" si="48"/>
        <v>0.44286138319976254</v>
      </c>
      <c r="G42" s="16">
        <f>+cw_pathogen_trendGGS!G48</f>
        <v>5399</v>
      </c>
      <c r="H42" s="16">
        <f>+cw_pathogen_trendGGS!H48</f>
        <v>5905</v>
      </c>
      <c r="I42" s="29">
        <f t="shared" si="23"/>
        <v>0.91430990685859437</v>
      </c>
      <c r="J42" s="16">
        <f>+cw_pathogen_trendGGS!L48</f>
        <v>7908</v>
      </c>
      <c r="K42" s="16">
        <f>+cw_pathogen_trendGGS!M48</f>
        <v>8097</v>
      </c>
      <c r="L42" s="29">
        <f t="shared" si="51"/>
        <v>0.97665802148944059</v>
      </c>
      <c r="N42" s="22" t="s">
        <v>2458</v>
      </c>
      <c r="O42" s="15" t="s">
        <v>2460</v>
      </c>
      <c r="P42" s="15" t="s">
        <v>2460</v>
      </c>
      <c r="Q42" s="15" t="s">
        <v>2468</v>
      </c>
      <c r="R42" s="16">
        <f t="shared" si="12"/>
        <v>1492</v>
      </c>
      <c r="S42" s="16">
        <f t="shared" si="13"/>
        <v>3369</v>
      </c>
      <c r="T42" s="29">
        <f t="shared" si="14"/>
        <v>0.44286138319976254</v>
      </c>
      <c r="U42" s="16">
        <f t="shared" si="15"/>
        <v>5399</v>
      </c>
      <c r="V42" s="16">
        <f t="shared" si="16"/>
        <v>5905</v>
      </c>
      <c r="W42" s="29">
        <f t="shared" si="17"/>
        <v>0.91430990685859437</v>
      </c>
      <c r="X42" s="16">
        <f t="shared" si="18"/>
        <v>7908</v>
      </c>
      <c r="Y42" s="16">
        <f t="shared" si="19"/>
        <v>8097</v>
      </c>
      <c r="Z42" s="29">
        <f t="shared" si="20"/>
        <v>0.97665802148944059</v>
      </c>
    </row>
    <row r="43" spans="1:26" ht="15.75" thickBot="1" x14ac:dyDescent="0.3">
      <c r="A43" s="22" t="s">
        <v>2458</v>
      </c>
      <c r="B43" s="25" t="s">
        <v>2458</v>
      </c>
      <c r="C43" s="25"/>
      <c r="D43" s="26">
        <f>+D44+D45+D46</f>
        <v>879</v>
      </c>
      <c r="E43" s="26">
        <f>+E44+E45+E46</f>
        <v>2151</v>
      </c>
      <c r="F43" s="35">
        <f t="shared" si="48"/>
        <v>0.4086471408647141</v>
      </c>
      <c r="G43" s="26">
        <f>+G44+G45+G46</f>
        <v>1897</v>
      </c>
      <c r="H43" s="26">
        <f>+H44+H45+H46</f>
        <v>3448</v>
      </c>
      <c r="I43" s="35">
        <f t="shared" si="23"/>
        <v>0.55017401392111365</v>
      </c>
      <c r="J43" s="26">
        <f>+J44+J45+J46</f>
        <v>5337</v>
      </c>
      <c r="K43" s="26">
        <f>+K44+K45+K46</f>
        <v>6498</v>
      </c>
      <c r="L43" s="35">
        <f t="shared" si="51"/>
        <v>0.82132963988919672</v>
      </c>
      <c r="N43" s="22" t="s">
        <v>2458</v>
      </c>
      <c r="O43" s="25" t="s">
        <v>2458</v>
      </c>
      <c r="P43" s="25"/>
      <c r="Q43" s="25"/>
      <c r="R43" s="26">
        <f t="shared" si="12"/>
        <v>879</v>
      </c>
      <c r="S43" s="26">
        <f t="shared" si="13"/>
        <v>2151</v>
      </c>
      <c r="T43" s="35">
        <f t="shared" si="14"/>
        <v>0.4086471408647141</v>
      </c>
      <c r="U43" s="26">
        <f t="shared" si="15"/>
        <v>1897</v>
      </c>
      <c r="V43" s="26">
        <f t="shared" si="16"/>
        <v>3448</v>
      </c>
      <c r="W43" s="35">
        <f t="shared" si="17"/>
        <v>0.55017401392111365</v>
      </c>
      <c r="X43" s="26">
        <f t="shared" si="18"/>
        <v>5337</v>
      </c>
      <c r="Y43" s="26">
        <f t="shared" si="19"/>
        <v>6498</v>
      </c>
      <c r="Z43" s="35">
        <f t="shared" si="20"/>
        <v>0.82132963988919672</v>
      </c>
    </row>
    <row r="44" spans="1:26" ht="15.75" thickBot="1" x14ac:dyDescent="0.3">
      <c r="A44" s="22" t="s">
        <v>2458</v>
      </c>
      <c r="B44" s="15" t="s">
        <v>2458</v>
      </c>
      <c r="C44" s="15" t="s">
        <v>2463</v>
      </c>
      <c r="D44" s="16">
        <f>+cw_pathogen_trendGGS!B50</f>
        <v>119</v>
      </c>
      <c r="E44" s="16">
        <f>+cw_pathogen_trendGGS!C50</f>
        <v>341</v>
      </c>
      <c r="F44" s="29">
        <f t="shared" si="48"/>
        <v>0.34897360703812319</v>
      </c>
      <c r="G44" s="16">
        <f>+cw_pathogen_trendGGS!G50</f>
        <v>318</v>
      </c>
      <c r="H44" s="16">
        <f>+cw_pathogen_trendGGS!H50</f>
        <v>522</v>
      </c>
      <c r="I44" s="29">
        <f t="shared" si="23"/>
        <v>0.60919540229885061</v>
      </c>
      <c r="J44" s="16">
        <f>+cw_pathogen_trendGGS!L50</f>
        <v>707</v>
      </c>
      <c r="K44" s="16">
        <f>+cw_pathogen_trendGGS!M50</f>
        <v>812</v>
      </c>
      <c r="L44" s="29">
        <f t="shared" si="51"/>
        <v>0.87068965517241381</v>
      </c>
      <c r="N44" s="22" t="s">
        <v>2458</v>
      </c>
      <c r="O44" s="15" t="s">
        <v>2458</v>
      </c>
      <c r="P44" s="15" t="s">
        <v>2463</v>
      </c>
      <c r="Q44" s="15" t="s">
        <v>2469</v>
      </c>
      <c r="R44" s="16">
        <f t="shared" si="12"/>
        <v>119</v>
      </c>
      <c r="S44" s="16">
        <f t="shared" si="13"/>
        <v>341</v>
      </c>
      <c r="T44" s="29">
        <f t="shared" si="14"/>
        <v>0.34897360703812319</v>
      </c>
      <c r="U44" s="16">
        <f t="shared" si="15"/>
        <v>318</v>
      </c>
      <c r="V44" s="16">
        <f t="shared" si="16"/>
        <v>522</v>
      </c>
      <c r="W44" s="29">
        <f t="shared" si="17"/>
        <v>0.60919540229885061</v>
      </c>
      <c r="X44" s="16">
        <f t="shared" si="18"/>
        <v>707</v>
      </c>
      <c r="Y44" s="16">
        <f t="shared" si="19"/>
        <v>812</v>
      </c>
      <c r="Z44" s="29">
        <f t="shared" si="20"/>
        <v>0.87068965517241381</v>
      </c>
    </row>
    <row r="45" spans="1:26" ht="15.75" thickBot="1" x14ac:dyDescent="0.3">
      <c r="A45" s="22" t="s">
        <v>2458</v>
      </c>
      <c r="B45" s="15" t="s">
        <v>2458</v>
      </c>
      <c r="C45" s="15" t="s">
        <v>2464</v>
      </c>
      <c r="D45" s="16">
        <f>+cw_pathogen_trendGGS!B51</f>
        <v>760</v>
      </c>
      <c r="E45" s="16">
        <f>+cw_pathogen_trendGGS!C51</f>
        <v>1810</v>
      </c>
      <c r="F45" s="29">
        <f t="shared" si="48"/>
        <v>0.41988950276243092</v>
      </c>
      <c r="G45" s="16">
        <f>+cw_pathogen_trendGGS!G51</f>
        <v>1579</v>
      </c>
      <c r="H45" s="16">
        <f>+cw_pathogen_trendGGS!H51</f>
        <v>2926</v>
      </c>
      <c r="I45" s="29">
        <f t="shared" si="23"/>
        <v>0.53964456596035548</v>
      </c>
      <c r="J45" s="16">
        <f>+cw_pathogen_trendGGS!L51</f>
        <v>3226</v>
      </c>
      <c r="K45" s="16">
        <f>+cw_pathogen_trendGGS!M51</f>
        <v>4071</v>
      </c>
      <c r="L45" s="29">
        <f t="shared" si="51"/>
        <v>0.79243429132891186</v>
      </c>
      <c r="N45" s="22" t="s">
        <v>2458</v>
      </c>
      <c r="O45" s="15" t="s">
        <v>2458</v>
      </c>
      <c r="P45" s="15" t="s">
        <v>2464</v>
      </c>
      <c r="Q45" s="15" t="s">
        <v>2469</v>
      </c>
      <c r="R45" s="16">
        <f t="shared" si="12"/>
        <v>760</v>
      </c>
      <c r="S45" s="16">
        <f t="shared" si="13"/>
        <v>1810</v>
      </c>
      <c r="T45" s="29">
        <f t="shared" si="14"/>
        <v>0.41988950276243092</v>
      </c>
      <c r="U45" s="16">
        <f t="shared" si="15"/>
        <v>1579</v>
      </c>
      <c r="V45" s="16">
        <f t="shared" si="16"/>
        <v>2926</v>
      </c>
      <c r="W45" s="29">
        <f t="shared" si="17"/>
        <v>0.53964456596035548</v>
      </c>
      <c r="X45" s="16">
        <f t="shared" si="18"/>
        <v>3226</v>
      </c>
      <c r="Y45" s="16">
        <f t="shared" si="19"/>
        <v>4071</v>
      </c>
      <c r="Z45" s="29">
        <f t="shared" si="20"/>
        <v>0.79243429132891186</v>
      </c>
    </row>
    <row r="46" spans="1:26" ht="15.75" thickBot="1" x14ac:dyDescent="0.3">
      <c r="A46" s="22" t="s">
        <v>2458</v>
      </c>
      <c r="B46" s="15" t="s">
        <v>2458</v>
      </c>
      <c r="C46" s="15" t="s">
        <v>2465</v>
      </c>
      <c r="D46" s="16"/>
      <c r="E46" s="16"/>
      <c r="F46" s="29"/>
      <c r="G46" s="16"/>
      <c r="H46" s="16"/>
      <c r="I46" s="29"/>
      <c r="J46" s="16">
        <f>+cw_pathogen_trendGGS!L52</f>
        <v>1404</v>
      </c>
      <c r="K46" s="16">
        <f>+cw_pathogen_trendGGS!M52</f>
        <v>1615</v>
      </c>
      <c r="L46" s="29">
        <f t="shared" si="51"/>
        <v>0.86934984520123837</v>
      </c>
      <c r="N46" s="22" t="s">
        <v>2458</v>
      </c>
      <c r="O46" s="15" t="s">
        <v>2458</v>
      </c>
      <c r="P46" s="15" t="s">
        <v>2465</v>
      </c>
      <c r="Q46" s="15" t="s">
        <v>2469</v>
      </c>
      <c r="R46" s="16">
        <f>+D46</f>
        <v>0</v>
      </c>
      <c r="S46" s="16">
        <f t="shared" si="13"/>
        <v>0</v>
      </c>
      <c r="T46" s="29">
        <f t="shared" si="14"/>
        <v>0</v>
      </c>
      <c r="U46" s="16">
        <f t="shared" si="15"/>
        <v>0</v>
      </c>
      <c r="V46" s="16">
        <f t="shared" si="16"/>
        <v>0</v>
      </c>
      <c r="W46" s="29">
        <f t="shared" si="17"/>
        <v>0</v>
      </c>
      <c r="X46" s="16">
        <f t="shared" si="18"/>
        <v>1404</v>
      </c>
      <c r="Y46" s="16">
        <f t="shared" si="19"/>
        <v>1615</v>
      </c>
      <c r="Z46" s="29">
        <f t="shared" si="20"/>
        <v>0.86934984520123837</v>
      </c>
    </row>
  </sheetData>
  <mergeCells count="18">
    <mergeCell ref="AB7:AB13"/>
    <mergeCell ref="AC8:AC9"/>
    <mergeCell ref="AB14:AB21"/>
    <mergeCell ref="AO3:AO4"/>
    <mergeCell ref="AO5:AO6"/>
    <mergeCell ref="AO7:AO8"/>
    <mergeCell ref="AO9:AO10"/>
    <mergeCell ref="N2:N3"/>
    <mergeCell ref="O2:O3"/>
    <mergeCell ref="P2:P3"/>
    <mergeCell ref="AB3:AB6"/>
    <mergeCell ref="AC3:AC4"/>
    <mergeCell ref="D1:F1"/>
    <mergeCell ref="G1:I1"/>
    <mergeCell ref="J1:L1"/>
    <mergeCell ref="A2:A3"/>
    <mergeCell ref="B2:B3"/>
    <mergeCell ref="C2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"/>
    </sheetView>
  </sheetViews>
  <sheetFormatPr baseColWidth="10" defaultRowHeight="15" x14ac:dyDescent="0.25"/>
  <sheetData>
    <row r="1" spans="1:6" ht="15.75" thickBot="1" x14ac:dyDescent="0.3">
      <c r="A1" s="42" t="s">
        <v>2431</v>
      </c>
      <c r="B1" s="43">
        <v>1990</v>
      </c>
      <c r="C1" s="43">
        <v>2001</v>
      </c>
      <c r="D1" s="43">
        <v>2010</v>
      </c>
      <c r="E1" s="43" t="s">
        <v>2476</v>
      </c>
    </row>
    <row r="2" spans="1:6" x14ac:dyDescent="0.25">
      <c r="A2" s="93" t="s">
        <v>2458</v>
      </c>
      <c r="B2" s="94">
        <f>+cw_pathogen_trendGGF!AS4</f>
        <v>0.36890243902439024</v>
      </c>
      <c r="C2" s="94">
        <f>+cw_pathogen_trendGGF!AV4</f>
        <v>0.64859031431269387</v>
      </c>
      <c r="D2" s="94">
        <f>+cw_pathogen_trendGGF!AY4</f>
        <v>0.84883002813422082</v>
      </c>
      <c r="E2" s="101">
        <v>2.4E-2</v>
      </c>
      <c r="F2" s="105"/>
    </row>
    <row r="3" spans="1:6" x14ac:dyDescent="0.25">
      <c r="A3" s="95" t="s">
        <v>2444</v>
      </c>
      <c r="B3" s="96">
        <f>+cw_pathogen_trendGGF!AS6</f>
        <v>0.48344994617868675</v>
      </c>
      <c r="C3" s="96">
        <f>+cw_pathogen_trendGGF!AV6</f>
        <v>0.70073247296825947</v>
      </c>
      <c r="D3" s="96">
        <f>+cw_pathogen_trendGGF!AY6</f>
        <v>0.86345751875076848</v>
      </c>
      <c r="E3" s="102">
        <v>1.9E-2</v>
      </c>
      <c r="F3" s="105"/>
    </row>
    <row r="4" spans="1:6" x14ac:dyDescent="0.25">
      <c r="A4" s="97" t="s">
        <v>2434</v>
      </c>
      <c r="B4" s="98">
        <f>+cw_pathogen_trendGGF!AS8</f>
        <v>0.32422313740172221</v>
      </c>
      <c r="C4" s="98">
        <f>+cw_pathogen_trendGGF!AV8</f>
        <v>0.63494352319154046</v>
      </c>
      <c r="D4" s="98">
        <f>+cw_pathogen_trendGGF!AY8</f>
        <v>0.86463774699068818</v>
      </c>
      <c r="E4" s="103">
        <v>2.7099999999999999E-2</v>
      </c>
      <c r="F4" s="105"/>
    </row>
    <row r="5" spans="1:6" x14ac:dyDescent="0.25">
      <c r="A5" s="99" t="s">
        <v>2472</v>
      </c>
      <c r="B5" s="100">
        <f>+cw_pathogen_trendGGF!AS10</f>
        <v>0.41985104753950026</v>
      </c>
      <c r="C5" s="100">
        <f>+cw_pathogen_trendGGF!AV10</f>
        <v>0.67207707664265259</v>
      </c>
      <c r="D5" s="100">
        <f>+cw_pathogen_trendGGF!AY10</f>
        <v>0.85755632483967992</v>
      </c>
      <c r="E5" s="104">
        <v>2.1899999999999999E-2</v>
      </c>
      <c r="F5" s="10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cw_pathogen_trendRD</vt:lpstr>
      <vt:lpstr>cw_pathogen_trendGGS</vt:lpstr>
      <vt:lpstr>cw_pathogen_trendGGF</vt:lpstr>
      <vt:lpstr>cw_pathogen_trend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psuarez</dc:creator>
  <cp:lastModifiedBy>psuarez</cp:lastModifiedBy>
  <dcterms:created xsi:type="dcterms:W3CDTF">2015-05-07T21:34:10Z</dcterms:created>
  <dcterms:modified xsi:type="dcterms:W3CDTF">2015-05-08T17:32:24Z</dcterms:modified>
</cp:coreProperties>
</file>