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ken\prep\pressures\By-catch from prawn trawling\"/>
    </mc:Choice>
  </mc:AlternateContent>
  <bookViews>
    <workbookView xWindow="0" yWindow="0" windowWidth="20490" windowHeight="7155"/>
  </bookViews>
  <sheets>
    <sheet name="Prawn trawl catch data" sheetId="4" r:id="rId1"/>
  </sheets>
  <calcPr calcId="152511"/>
</workbook>
</file>

<file path=xl/calcChain.xml><?xml version="1.0" encoding="utf-8"?>
<calcChain xmlns="http://schemas.openxmlformats.org/spreadsheetml/2006/main">
  <c r="E35" i="4" l="1"/>
  <c r="E27" i="4"/>
  <c r="E19" i="4"/>
  <c r="E10" i="4" l="1"/>
  <c r="E3" i="4"/>
  <c r="D35" i="4"/>
  <c r="E32" i="4" s="1"/>
  <c r="E23" i="4"/>
  <c r="E20" i="4"/>
  <c r="D27" i="4"/>
  <c r="E22" i="4" s="1"/>
  <c r="E14" i="4"/>
  <c r="E18" i="4"/>
  <c r="D19" i="4"/>
  <c r="E13" i="4" s="1"/>
  <c r="D10" i="4"/>
  <c r="E8" i="4" l="1"/>
  <c r="E16" i="4"/>
  <c r="E12" i="4"/>
  <c r="E25" i="4"/>
  <c r="E21" i="4"/>
  <c r="E31" i="4"/>
  <c r="E6" i="4"/>
  <c r="E9" i="4"/>
  <c r="E5" i="4"/>
  <c r="E11" i="4"/>
  <c r="E15" i="4"/>
  <c r="E24" i="4"/>
  <c r="E34" i="4"/>
  <c r="E30" i="4"/>
  <c r="E4" i="4"/>
  <c r="E33" i="4"/>
  <c r="E29" i="4"/>
  <c r="E2" i="4"/>
  <c r="E7" i="4"/>
  <c r="E17" i="4"/>
  <c r="E26" i="4"/>
  <c r="E28" i="4"/>
</calcChain>
</file>

<file path=xl/sharedStrings.xml><?xml version="1.0" encoding="utf-8"?>
<sst xmlns="http://schemas.openxmlformats.org/spreadsheetml/2006/main" count="43" uniqueCount="21">
  <si>
    <t>Crabs</t>
  </si>
  <si>
    <t>Discards</t>
  </si>
  <si>
    <t>Cuttlefish</t>
  </si>
  <si>
    <t>Finfish</t>
  </si>
  <si>
    <t>Lobsters</t>
  </si>
  <si>
    <t>Prawns</t>
  </si>
  <si>
    <t>Squids</t>
  </si>
  <si>
    <t>Sharks</t>
  </si>
  <si>
    <t>TOTAL</t>
  </si>
  <si>
    <t>Retained finfishes</t>
  </si>
  <si>
    <t>Retained lobsters</t>
  </si>
  <si>
    <t>Retained prawns</t>
  </si>
  <si>
    <t>Retained Sharks</t>
  </si>
  <si>
    <t>% of Total Catch</t>
  </si>
  <si>
    <t>Site</t>
  </si>
  <si>
    <t>Year</t>
  </si>
  <si>
    <t>Malindi</t>
  </si>
  <si>
    <t>Ungwana</t>
  </si>
  <si>
    <t>Catch Categories</t>
  </si>
  <si>
    <t>Weight(kg)</t>
  </si>
  <si>
    <t xml:space="preserve">Ungwana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</si>
</sst>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10" sqref="E10"/>
    </sheetView>
  </sheetViews>
  <sheetFormatPr defaultRowHeight="15" x14ac:dyDescent="0.25"/>
  <cols>
    <col min="1" max="1" width="12.5703125" style="1" customWidth="1"/>
    <col min="2" max="2" width="9.140625" style="1"/>
    <col min="3" max="3" width="17.140625" style="1" customWidth="1"/>
    <col min="4" max="4" width="12.140625" style="1" customWidth="1"/>
    <col min="5" max="5" width="16.140625" style="1" customWidth="1"/>
    <col min="6" max="16384" width="9.140625" style="1"/>
  </cols>
  <sheetData>
    <row r="1" spans="1:5" ht="25.5" customHeight="1" x14ac:dyDescent="0.25">
      <c r="A1" s="8" t="s">
        <v>14</v>
      </c>
      <c r="B1" s="8" t="s">
        <v>15</v>
      </c>
      <c r="C1" s="8" t="s">
        <v>18</v>
      </c>
      <c r="D1" s="8" t="s">
        <v>19</v>
      </c>
      <c r="E1" s="8" t="s">
        <v>13</v>
      </c>
    </row>
    <row r="2" spans="1:5" ht="15.75" x14ac:dyDescent="0.25">
      <c r="A2" s="9" t="s">
        <v>16</v>
      </c>
      <c r="B2" s="9">
        <v>2016</v>
      </c>
      <c r="C2" s="2" t="s">
        <v>0</v>
      </c>
      <c r="D2" s="3">
        <v>0</v>
      </c>
      <c r="E2" s="10">
        <f>D2/$D$10*100</f>
        <v>0</v>
      </c>
    </row>
    <row r="3" spans="1:5" ht="15.75" x14ac:dyDescent="0.25">
      <c r="A3" s="9"/>
      <c r="B3" s="9"/>
      <c r="C3" s="2" t="s">
        <v>1</v>
      </c>
      <c r="D3" s="4">
        <v>10313.799999999999</v>
      </c>
      <c r="E3" s="10">
        <f>D3/$D$10*100</f>
        <v>20.156856767062028</v>
      </c>
    </row>
    <row r="4" spans="1:5" ht="15.75" x14ac:dyDescent="0.25">
      <c r="A4" s="9"/>
      <c r="B4" s="9"/>
      <c r="C4" s="2" t="s">
        <v>2</v>
      </c>
      <c r="D4" s="3">
        <v>0.6</v>
      </c>
      <c r="E4" s="10">
        <f t="shared" ref="E4:E9" si="0">D4/$D$10*100</f>
        <v>1.172614755011462E-3</v>
      </c>
    </row>
    <row r="5" spans="1:5" ht="15.75" x14ac:dyDescent="0.25">
      <c r="A5" s="9"/>
      <c r="B5" s="9"/>
      <c r="C5" s="2" t="s">
        <v>3</v>
      </c>
      <c r="D5" s="3">
        <v>22442.9</v>
      </c>
      <c r="E5" s="10">
        <f t="shared" si="0"/>
        <v>43.861459475411237</v>
      </c>
    </row>
    <row r="6" spans="1:5" ht="15.75" x14ac:dyDescent="0.25">
      <c r="A6" s="9"/>
      <c r="B6" s="9"/>
      <c r="C6" s="2" t="s">
        <v>4</v>
      </c>
      <c r="D6" s="3">
        <v>60.9</v>
      </c>
      <c r="E6" s="10">
        <f t="shared" si="0"/>
        <v>0.11902039763366339</v>
      </c>
    </row>
    <row r="7" spans="1:5" ht="15.75" x14ac:dyDescent="0.25">
      <c r="A7" s="9"/>
      <c r="B7" s="9"/>
      <c r="C7" s="2" t="s">
        <v>5</v>
      </c>
      <c r="D7" s="4">
        <v>18027.400000000001</v>
      </c>
      <c r="E7" s="10">
        <f t="shared" si="0"/>
        <v>35.231992057489386</v>
      </c>
    </row>
    <row r="8" spans="1:5" ht="15.75" x14ac:dyDescent="0.25">
      <c r="A8" s="9"/>
      <c r="B8" s="9"/>
      <c r="C8" s="2" t="s">
        <v>6</v>
      </c>
      <c r="D8" s="3">
        <v>30.8</v>
      </c>
      <c r="E8" s="10">
        <f t="shared" si="0"/>
        <v>6.0194224090588382E-2</v>
      </c>
    </row>
    <row r="9" spans="1:5" ht="15.75" x14ac:dyDescent="0.25">
      <c r="A9" s="9"/>
      <c r="B9" s="9"/>
      <c r="C9" s="2" t="s">
        <v>7</v>
      </c>
      <c r="D9" s="3">
        <v>291.3</v>
      </c>
      <c r="E9" s="10">
        <f t="shared" si="0"/>
        <v>0.56930446355806485</v>
      </c>
    </row>
    <row r="10" spans="1:5" ht="15.75" x14ac:dyDescent="0.25">
      <c r="A10" s="9"/>
      <c r="B10" s="9"/>
      <c r="C10" s="6" t="s">
        <v>8</v>
      </c>
      <c r="D10" s="8">
        <f>SUM(D2:D9)</f>
        <v>51167.700000000012</v>
      </c>
      <c r="E10" s="8">
        <f>SUM(E2:E9)</f>
        <v>100</v>
      </c>
    </row>
    <row r="11" spans="1:5" ht="15.75" x14ac:dyDescent="0.25">
      <c r="A11" s="9" t="s">
        <v>17</v>
      </c>
      <c r="B11" s="9">
        <v>2016</v>
      </c>
      <c r="C11" s="2" t="s">
        <v>0</v>
      </c>
      <c r="D11" s="3">
        <v>25.5</v>
      </c>
      <c r="E11" s="10">
        <f>D11/$D$19*100</f>
        <v>7.3536197111613522E-2</v>
      </c>
    </row>
    <row r="12" spans="1:5" ht="15.75" x14ac:dyDescent="0.25">
      <c r="A12" s="9"/>
      <c r="B12" s="9"/>
      <c r="C12" s="2" t="s">
        <v>1</v>
      </c>
      <c r="D12" s="4">
        <v>5904.7</v>
      </c>
      <c r="E12" s="10">
        <f t="shared" ref="E12:E18" si="1">D12/$D$19*100</f>
        <v>17.027811101370364</v>
      </c>
    </row>
    <row r="13" spans="1:5" ht="15.75" x14ac:dyDescent="0.25">
      <c r="A13" s="9"/>
      <c r="B13" s="9"/>
      <c r="C13" s="2" t="s">
        <v>2</v>
      </c>
      <c r="D13" s="3">
        <v>29.7</v>
      </c>
      <c r="E13" s="10">
        <f t="shared" si="1"/>
        <v>8.5648041341761627E-2</v>
      </c>
    </row>
    <row r="14" spans="1:5" ht="15.75" x14ac:dyDescent="0.25">
      <c r="A14" s="9"/>
      <c r="B14" s="9"/>
      <c r="C14" s="2" t="s">
        <v>3</v>
      </c>
      <c r="D14" s="3">
        <v>18999.400000000001</v>
      </c>
      <c r="E14" s="10">
        <f t="shared" si="1"/>
        <v>54.789946015780004</v>
      </c>
    </row>
    <row r="15" spans="1:5" ht="15.75" x14ac:dyDescent="0.25">
      <c r="A15" s="9"/>
      <c r="B15" s="9"/>
      <c r="C15" s="2" t="s">
        <v>4</v>
      </c>
      <c r="D15" s="3">
        <v>109.9</v>
      </c>
      <c r="E15" s="10">
        <f t="shared" si="1"/>
        <v>0.31692659068887558</v>
      </c>
    </row>
    <row r="16" spans="1:5" ht="15.75" x14ac:dyDescent="0.25">
      <c r="A16" s="9"/>
      <c r="B16" s="9"/>
      <c r="C16" s="2" t="s">
        <v>5</v>
      </c>
      <c r="D16" s="3">
        <v>9271.1</v>
      </c>
      <c r="E16" s="10">
        <f t="shared" si="1"/>
        <v>26.735742629077652</v>
      </c>
    </row>
    <row r="17" spans="1:5" ht="15.75" x14ac:dyDescent="0.25">
      <c r="A17" s="9"/>
      <c r="B17" s="9"/>
      <c r="C17" s="2" t="s">
        <v>6</v>
      </c>
      <c r="D17" s="3">
        <v>336.5</v>
      </c>
      <c r="E17" s="10">
        <f t="shared" si="1"/>
        <v>0.97038942462972355</v>
      </c>
    </row>
    <row r="18" spans="1:5" ht="15.75" x14ac:dyDescent="0.25">
      <c r="A18" s="9"/>
      <c r="B18" s="9"/>
      <c r="C18" s="2" t="s">
        <v>7</v>
      </c>
      <c r="D18" s="5">
        <v>0</v>
      </c>
      <c r="E18" s="10">
        <f t="shared" si="1"/>
        <v>0</v>
      </c>
    </row>
    <row r="19" spans="1:5" ht="15.75" x14ac:dyDescent="0.25">
      <c r="A19" s="9"/>
      <c r="B19" s="9"/>
      <c r="C19" s="6" t="s">
        <v>8</v>
      </c>
      <c r="D19" s="8">
        <f>SUM(D11:D17)</f>
        <v>34676.800000000003</v>
      </c>
      <c r="E19" s="11">
        <f>SUM(E11:E18)</f>
        <v>100</v>
      </c>
    </row>
    <row r="20" spans="1:5" ht="15.75" x14ac:dyDescent="0.25">
      <c r="A20" s="9" t="s">
        <v>16</v>
      </c>
      <c r="B20" s="9">
        <v>2017</v>
      </c>
      <c r="C20" s="2" t="s">
        <v>0</v>
      </c>
      <c r="D20" s="3">
        <v>7.8</v>
      </c>
      <c r="E20" s="10">
        <f>D20/$D$27*100</f>
        <v>7.9145922148418091E-3</v>
      </c>
    </row>
    <row r="21" spans="1:5" ht="15.75" x14ac:dyDescent="0.25">
      <c r="A21" s="9"/>
      <c r="B21" s="9"/>
      <c r="C21" s="2" t="s">
        <v>1</v>
      </c>
      <c r="D21" s="4">
        <v>31591.7</v>
      </c>
      <c r="E21" s="10">
        <f t="shared" ref="E21:E27" si="2">D21/$D$27*100</f>
        <v>32.055823445335641</v>
      </c>
    </row>
    <row r="22" spans="1:5" ht="15.75" x14ac:dyDescent="0.25">
      <c r="A22" s="9"/>
      <c r="B22" s="9"/>
      <c r="C22" s="2" t="s">
        <v>9</v>
      </c>
      <c r="D22" s="4">
        <v>59462.74</v>
      </c>
      <c r="E22" s="10">
        <f t="shared" si="2"/>
        <v>60.33632552271316</v>
      </c>
    </row>
    <row r="23" spans="1:5" ht="30" customHeight="1" x14ac:dyDescent="0.25">
      <c r="A23" s="9"/>
      <c r="B23" s="9"/>
      <c r="C23" s="2" t="s">
        <v>10</v>
      </c>
      <c r="D23" s="3">
        <v>219.31</v>
      </c>
      <c r="E23" s="10">
        <f t="shared" si="2"/>
        <v>0.22253195110730223</v>
      </c>
    </row>
    <row r="24" spans="1:5" ht="23.25" customHeight="1" x14ac:dyDescent="0.25">
      <c r="A24" s="9"/>
      <c r="B24" s="9"/>
      <c r="C24" s="2" t="s">
        <v>11</v>
      </c>
      <c r="D24" s="3">
        <v>7152.97</v>
      </c>
      <c r="E24" s="10">
        <f t="shared" si="2"/>
        <v>7.2580564967944907</v>
      </c>
    </row>
    <row r="25" spans="1:5" ht="15.75" x14ac:dyDescent="0.25">
      <c r="A25" s="9"/>
      <c r="B25" s="9"/>
      <c r="C25" s="2" t="s">
        <v>12</v>
      </c>
      <c r="D25" s="3">
        <v>117.62</v>
      </c>
      <c r="E25" s="10">
        <f t="shared" si="2"/>
        <v>0.1193479918345761</v>
      </c>
    </row>
    <row r="26" spans="1:5" ht="15.75" x14ac:dyDescent="0.25">
      <c r="A26" s="9"/>
      <c r="B26" s="9"/>
      <c r="C26" s="2" t="s">
        <v>6</v>
      </c>
      <c r="D26" s="3">
        <v>0</v>
      </c>
      <c r="E26" s="10">
        <f t="shared" si="2"/>
        <v>0</v>
      </c>
    </row>
    <row r="27" spans="1:5" ht="15.75" x14ac:dyDescent="0.25">
      <c r="A27" s="9"/>
      <c r="B27" s="9"/>
      <c r="C27" s="7" t="s">
        <v>8</v>
      </c>
      <c r="D27" s="8">
        <f>SUM(D20:D26)</f>
        <v>98552.139999999985</v>
      </c>
      <c r="E27" s="11">
        <f>SUM(E20:E26)</f>
        <v>100.00000000000001</v>
      </c>
    </row>
    <row r="28" spans="1:5" ht="15.75" x14ac:dyDescent="0.25">
      <c r="A28" s="9" t="s">
        <v>20</v>
      </c>
      <c r="B28" s="9">
        <v>2017</v>
      </c>
      <c r="C28" s="2" t="s">
        <v>0</v>
      </c>
      <c r="D28" s="3">
        <v>83.61</v>
      </c>
      <c r="E28" s="10">
        <f>D28/$D$35*100</f>
        <v>0.14427053909660864</v>
      </c>
    </row>
    <row r="29" spans="1:5" ht="15.75" x14ac:dyDescent="0.25">
      <c r="A29" s="9"/>
      <c r="B29" s="9"/>
      <c r="C29" s="2" t="s">
        <v>1</v>
      </c>
      <c r="D29" s="4">
        <v>21493.26</v>
      </c>
      <c r="E29" s="10">
        <f t="shared" ref="E29:E35" si="3">D29/$D$35*100</f>
        <v>37.087001640277172</v>
      </c>
    </row>
    <row r="30" spans="1:5" ht="15.75" x14ac:dyDescent="0.25">
      <c r="A30" s="9"/>
      <c r="B30" s="9"/>
      <c r="C30" s="2" t="s">
        <v>9</v>
      </c>
      <c r="D30" s="4">
        <v>27339.17</v>
      </c>
      <c r="E30" s="10">
        <f t="shared" si="3"/>
        <v>47.17422311151573</v>
      </c>
    </row>
    <row r="31" spans="1:5" ht="15.75" x14ac:dyDescent="0.25">
      <c r="A31" s="9"/>
      <c r="B31" s="9"/>
      <c r="C31" s="2" t="s">
        <v>10</v>
      </c>
      <c r="D31" s="3">
        <v>243.33</v>
      </c>
      <c r="E31" s="10">
        <f t="shared" si="3"/>
        <v>0.41987023416311187</v>
      </c>
    </row>
    <row r="32" spans="1:5" ht="15.75" x14ac:dyDescent="0.25">
      <c r="A32" s="9"/>
      <c r="B32" s="9"/>
      <c r="C32" s="2" t="s">
        <v>11</v>
      </c>
      <c r="D32" s="3">
        <v>8726.16</v>
      </c>
      <c r="E32" s="10">
        <f t="shared" si="3"/>
        <v>15.05714397133432</v>
      </c>
    </row>
    <row r="33" spans="1:5" ht="15.75" x14ac:dyDescent="0.25">
      <c r="A33" s="9"/>
      <c r="B33" s="9"/>
      <c r="C33" s="2" t="s">
        <v>12</v>
      </c>
      <c r="D33" s="3">
        <v>56</v>
      </c>
      <c r="E33" s="10">
        <f t="shared" si="3"/>
        <v>9.6628994012798522E-2</v>
      </c>
    </row>
    <row r="34" spans="1:5" ht="15.75" x14ac:dyDescent="0.25">
      <c r="A34" s="9"/>
      <c r="B34" s="9"/>
      <c r="C34" s="2" t="s">
        <v>6</v>
      </c>
      <c r="D34" s="3">
        <v>12.09</v>
      </c>
      <c r="E34" s="10">
        <f t="shared" si="3"/>
        <v>2.0861509600263107E-2</v>
      </c>
    </row>
    <row r="35" spans="1:5" ht="15.75" x14ac:dyDescent="0.25">
      <c r="A35" s="9"/>
      <c r="B35" s="9"/>
      <c r="C35" s="6" t="s">
        <v>8</v>
      </c>
      <c r="D35" s="8">
        <f>SUM(D28:D34)</f>
        <v>57953.619999999995</v>
      </c>
      <c r="E35" s="11">
        <f>SUM(E28:E34)</f>
        <v>100.00000000000001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Prawn trawl catch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Administration</dc:creator>
  <cp:lastModifiedBy>Mishal</cp:lastModifiedBy>
  <dcterms:created xsi:type="dcterms:W3CDTF">2018-08-23T08:05:12Z</dcterms:created>
  <dcterms:modified xsi:type="dcterms:W3CDTF">2018-08-31T08:03:30Z</dcterms:modified>
</cp:coreProperties>
</file>