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15" yWindow="345" windowWidth="16695" windowHeight="6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2" l="1"/>
  <c r="C7" i="2"/>
  <c r="C8" i="2"/>
  <c r="C9" i="2"/>
  <c r="C10" i="2"/>
  <c r="C6" i="2"/>
  <c r="C5" i="2"/>
  <c r="C4" i="2"/>
  <c r="C3" i="2"/>
  <c r="C2" i="2"/>
  <c r="C1" i="2"/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<sst xmlns="http://schemas.openxmlformats.org/spreadsheetml/2006/main" count="188" uniqueCount="54">
  <si>
    <t>stock</t>
  </si>
  <si>
    <t>year</t>
  </si>
  <si>
    <t>sbmsy</t>
  </si>
  <si>
    <t>ref</t>
  </si>
  <si>
    <t>Thunnus alalunga</t>
  </si>
  <si>
    <t>Thunnus albacares</t>
  </si>
  <si>
    <t>Thunnus obesus</t>
  </si>
  <si>
    <t>Xiphias gladius</t>
  </si>
  <si>
    <t>Kajikia audax</t>
  </si>
  <si>
    <t>Istiompax indica</t>
  </si>
  <si>
    <t>Acanthocybium solandri</t>
  </si>
  <si>
    <t>Lampris guttatus</t>
  </si>
  <si>
    <t>Coryphaena hippurus</t>
  </si>
  <si>
    <t>Istiophorus platypterus</t>
  </si>
  <si>
    <t>Tetrapturus angustirostris</t>
  </si>
  <si>
    <t>sb</t>
  </si>
  <si>
    <t>ISC</t>
  </si>
  <si>
    <t>ISC; http://isc.fra.go.jp/pdf/ISC14/Annex%2011-%20NPALB%20Stock%20Assessment%20Report_revsied%2029Aug14.pdf</t>
  </si>
  <si>
    <t>2014 stock assessment ISCT for West and Central North Pacific</t>
  </si>
  <si>
    <t>SPC</t>
  </si>
  <si>
    <t>Makaira nigricans</t>
  </si>
  <si>
    <t>ICS; http://isc.fra.go.jp/pdf/ISC16/ISC16_Annex_10_Stock%20Assessment%20Update%20for%20Blue%20Marlin%20in%20the%20Pacific%20Ocean%20through%202014%20(ISC%202016).pdf</t>
  </si>
  <si>
    <t>FMSY (relative fishing mortality)</t>
  </si>
  <si>
    <t>category</t>
  </si>
  <si>
    <t>deep7</t>
  </si>
  <si>
    <t>score</t>
  </si>
  <si>
    <t>NOAA Technical Memorandum NMFS-PIFSC-42 Nov 2014 (http://www.cio.noaa.gov/services_programs/prplans/pdfs/ID309_Hawaiian_Bottomfish_Final_Product.pdf)</t>
  </si>
  <si>
    <t>Acanthurus blochii</t>
  </si>
  <si>
    <t>Acanthurus dussmieri</t>
  </si>
  <si>
    <t>Naso brevirostris</t>
  </si>
  <si>
    <t>Naso hexacanthus</t>
  </si>
  <si>
    <t>Naso lituratus</t>
  </si>
  <si>
    <t>Naso unicornis</t>
  </si>
  <si>
    <t>Carangoides orthogrammus</t>
  </si>
  <si>
    <t>Caranx ignobilis</t>
  </si>
  <si>
    <t>Caranx melampygus</t>
  </si>
  <si>
    <t>Aprion virescens</t>
  </si>
  <si>
    <t>Lutjanus fulvus</t>
  </si>
  <si>
    <t>Luthanus kasmira</t>
  </si>
  <si>
    <t>Mulloidichthys flavolineatus</t>
  </si>
  <si>
    <t>Mulloidichthys pflueregi</t>
  </si>
  <si>
    <t>Mulloidichthys vanicolensus</t>
  </si>
  <si>
    <t>Parupeneus cyclostomus</t>
  </si>
  <si>
    <t>Parupeneus insularis</t>
  </si>
  <si>
    <t>Parupeneus porphyreus</t>
  </si>
  <si>
    <t>Calotomus carolinus</t>
  </si>
  <si>
    <t>Chlorurus perspicullatus</t>
  </si>
  <si>
    <t>Chlorurus spilurus</t>
  </si>
  <si>
    <t>Scarus dubius</t>
  </si>
  <si>
    <t xml:space="preserve">Scarus psittacus </t>
  </si>
  <si>
    <t>Scarus rubroviolaceus</t>
  </si>
  <si>
    <t>Cephalophilis argus</t>
  </si>
  <si>
    <t>Monotaxis grandoculis</t>
  </si>
  <si>
    <t>Myripristis berndti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</si>
</sst>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Sheet2!$D$1:$D$10</c:f>
              <c:numCache>
                <c:formatCode>General</c:formatCode>
                <c:ptCount val="10"/>
                <c:pt idx="0">
                  <c:v>2012</c:v>
                </c:pt>
                <c:pt idx="1">
                  <c:v>2011</c:v>
                </c:pt>
                <c:pt idx="2">
                  <c:v>2010</c:v>
                </c:pt>
                <c:pt idx="3">
                  <c:v>2009</c:v>
                </c:pt>
                <c:pt idx="4">
                  <c:v>2008</c:v>
                </c:pt>
                <c:pt idx="5">
                  <c:v>2007</c:v>
                </c:pt>
                <c:pt idx="6">
                  <c:v>2006</c:v>
                </c:pt>
                <c:pt idx="7">
                  <c:v>2005</c:v>
                </c:pt>
                <c:pt idx="8">
                  <c:v>2004</c:v>
                </c:pt>
                <c:pt idx="9">
                  <c:v>2003</c:v>
                </c:pt>
              </c:numCache>
            </c:numRef>
          </c:xVal>
          <c:yVal>
            <c:numRef>
              <c:f>Sheet2!$E$1:$E$10</c:f>
              <c:numCache>
                <c:formatCode>General</c:formatCode>
                <c:ptCount val="10"/>
                <c:pt idx="0">
                  <c:v>2.2162037037037039</c:v>
                </c:pt>
                <c:pt idx="1">
                  <c:v>2.2273550724637681</c:v>
                </c:pt>
                <c:pt idx="2">
                  <c:v>2.1983091787439615</c:v>
                </c:pt>
                <c:pt idx="3">
                  <c:v>2.1137681159420292</c:v>
                </c:pt>
                <c:pt idx="4">
                  <c:v>1.9839371980676328</c:v>
                </c:pt>
                <c:pt idx="5">
                  <c:v>2.1385869565217392</c:v>
                </c:pt>
                <c:pt idx="6">
                  <c:v>2.2198470209339773</c:v>
                </c:pt>
                <c:pt idx="7">
                  <c:v>2.2698671497584542</c:v>
                </c:pt>
                <c:pt idx="8">
                  <c:v>2.2915458937198068</c:v>
                </c:pt>
                <c:pt idx="9">
                  <c:v>2.2510668276972625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68704"/>
        <c:axId val="186525568"/>
      </c:scatterChart>
      <c:valAx>
        <c:axId val="18656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25568"/>
        <c:crosses val="autoZero"/>
        <c:crossBetween val="midCat"/>
      </c:valAx>
      <c:valAx>
        <c:axId val="1865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6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</xdr:row>
      <xdr:rowOff>109537</xdr:rowOff>
    </xdr:from>
    <xdr:to>
      <xdr:col>15</xdr:col>
      <xdr:colOff>71437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workbookViewId="0">
      <selection activeCell="E5" sqref="E5:G9"/>
    </sheetView>
  </sheetViews>
  <sheetFormatPr defaultRowHeight="15" x14ac:dyDescent="0.25"/>
  <cols>
    <col min="2" max="2" width="22.85546875" style="2" customWidth="1"/>
    <col min="4" max="4" width="12.42578125" customWidth="1"/>
  </cols>
  <sheetData>
    <row r="1" spans="1:8" x14ac:dyDescent="0.25">
      <c r="A1" t="s">
        <v>23</v>
      </c>
      <c r="B1" s="3" t="s">
        <v>0</v>
      </c>
      <c r="C1" t="s">
        <v>1</v>
      </c>
      <c r="D1" t="s">
        <v>22</v>
      </c>
      <c r="E1" t="s">
        <v>15</v>
      </c>
      <c r="F1" t="s">
        <v>2</v>
      </c>
      <c r="G1" t="s">
        <v>25</v>
      </c>
      <c r="H1" t="s">
        <v>3</v>
      </c>
    </row>
    <row r="2" spans="1:8" x14ac:dyDescent="0.25">
      <c r="B2" s="2" t="s">
        <v>4</v>
      </c>
      <c r="C2">
        <v>2015</v>
      </c>
    </row>
    <row r="3" spans="1:8" x14ac:dyDescent="0.25">
      <c r="B3" s="2" t="s">
        <v>4</v>
      </c>
      <c r="C3">
        <v>2014</v>
      </c>
    </row>
    <row r="4" spans="1:8" x14ac:dyDescent="0.25">
      <c r="B4" s="2" t="s">
        <v>4</v>
      </c>
      <c r="C4">
        <v>2013</v>
      </c>
    </row>
    <row r="5" spans="1:8" x14ac:dyDescent="0.25">
      <c r="B5" s="2" t="s">
        <v>4</v>
      </c>
      <c r="C5">
        <v>2012</v>
      </c>
      <c r="E5" s="1">
        <v>110101</v>
      </c>
      <c r="F5">
        <v>49680</v>
      </c>
      <c r="G5">
        <f>E5/F5</f>
        <v>2.2162037037037039</v>
      </c>
      <c r="H5" t="s">
        <v>17</v>
      </c>
    </row>
    <row r="6" spans="1:8" x14ac:dyDescent="0.25">
      <c r="B6" s="2" t="s">
        <v>4</v>
      </c>
      <c r="C6">
        <v>2011</v>
      </c>
      <c r="E6" s="1">
        <v>110655</v>
      </c>
      <c r="F6">
        <v>49680</v>
      </c>
      <c r="G6">
        <f>E6/F6</f>
        <v>2.2273550724637681</v>
      </c>
      <c r="H6" t="s">
        <v>17</v>
      </c>
    </row>
    <row r="7" spans="1:8" x14ac:dyDescent="0.25">
      <c r="B7" s="2" t="s">
        <v>4</v>
      </c>
      <c r="C7">
        <v>2010</v>
      </c>
      <c r="E7" s="1">
        <v>109212</v>
      </c>
      <c r="F7">
        <v>49680</v>
      </c>
      <c r="G7">
        <f>E7/F7</f>
        <v>2.1983091787439615</v>
      </c>
      <c r="H7" t="s">
        <v>17</v>
      </c>
    </row>
    <row r="8" spans="1:8" x14ac:dyDescent="0.25">
      <c r="B8" s="2" t="s">
        <v>4</v>
      </c>
      <c r="C8">
        <v>2009</v>
      </c>
      <c r="E8" s="1">
        <v>105012</v>
      </c>
      <c r="F8">
        <v>49680</v>
      </c>
      <c r="G8">
        <f>E8/F8</f>
        <v>2.1137681159420292</v>
      </c>
      <c r="H8" t="s">
        <v>17</v>
      </c>
    </row>
    <row r="9" spans="1:8" x14ac:dyDescent="0.25">
      <c r="B9" s="2" t="s">
        <v>4</v>
      </c>
      <c r="C9">
        <v>2008</v>
      </c>
      <c r="E9" s="1">
        <v>98562</v>
      </c>
      <c r="F9">
        <v>49680</v>
      </c>
      <c r="G9">
        <f>E9/F9</f>
        <v>1.9839371980676328</v>
      </c>
      <c r="H9" t="s">
        <v>17</v>
      </c>
    </row>
    <row r="10" spans="1:8" x14ac:dyDescent="0.25">
      <c r="B10" s="2" t="s">
        <v>5</v>
      </c>
      <c r="C10">
        <v>2015</v>
      </c>
    </row>
    <row r="11" spans="1:8" x14ac:dyDescent="0.25">
      <c r="B11" s="2" t="s">
        <v>5</v>
      </c>
      <c r="C11">
        <v>2014</v>
      </c>
    </row>
    <row r="12" spans="1:8" x14ac:dyDescent="0.25">
      <c r="B12" s="2" t="s">
        <v>5</v>
      </c>
      <c r="C12">
        <v>2013</v>
      </c>
    </row>
    <row r="13" spans="1:8" x14ac:dyDescent="0.25">
      <c r="B13" s="2" t="s">
        <v>5</v>
      </c>
      <c r="C13">
        <v>2012</v>
      </c>
      <c r="G13">
        <v>1.22</v>
      </c>
      <c r="H13" t="s">
        <v>19</v>
      </c>
    </row>
    <row r="14" spans="1:8" x14ac:dyDescent="0.25">
      <c r="B14" s="2" t="s">
        <v>5</v>
      </c>
      <c r="C14">
        <v>2011</v>
      </c>
      <c r="G14">
        <v>1.3</v>
      </c>
      <c r="H14" t="s">
        <v>19</v>
      </c>
    </row>
    <row r="15" spans="1:8" x14ac:dyDescent="0.25">
      <c r="B15" s="2" t="s">
        <v>5</v>
      </c>
      <c r="C15">
        <v>2010</v>
      </c>
      <c r="G15">
        <v>1.33</v>
      </c>
      <c r="H15" t="s">
        <v>19</v>
      </c>
    </row>
    <row r="16" spans="1:8" x14ac:dyDescent="0.25">
      <c r="B16" s="2" t="s">
        <v>5</v>
      </c>
      <c r="C16">
        <v>2009</v>
      </c>
      <c r="G16">
        <v>1.46</v>
      </c>
      <c r="H16" t="s">
        <v>19</v>
      </c>
    </row>
    <row r="17" spans="2:8" x14ac:dyDescent="0.25">
      <c r="B17" s="2" t="s">
        <v>5</v>
      </c>
      <c r="C17">
        <v>2008</v>
      </c>
      <c r="G17">
        <v>1.41</v>
      </c>
      <c r="H17" t="s">
        <v>19</v>
      </c>
    </row>
    <row r="18" spans="2:8" x14ac:dyDescent="0.25">
      <c r="B18" s="2" t="s">
        <v>6</v>
      </c>
      <c r="C18">
        <v>2015</v>
      </c>
    </row>
    <row r="19" spans="2:8" x14ac:dyDescent="0.25">
      <c r="B19" s="2" t="s">
        <v>6</v>
      </c>
      <c r="C19">
        <v>2014</v>
      </c>
    </row>
    <row r="20" spans="2:8" x14ac:dyDescent="0.25">
      <c r="B20" s="2" t="s">
        <v>6</v>
      </c>
      <c r="C20">
        <v>2013</v>
      </c>
    </row>
    <row r="21" spans="2:8" x14ac:dyDescent="0.25">
      <c r="B21" s="2" t="s">
        <v>6</v>
      </c>
      <c r="C21">
        <v>2012</v>
      </c>
      <c r="G21">
        <v>0.79</v>
      </c>
      <c r="H21" t="s">
        <v>19</v>
      </c>
    </row>
    <row r="22" spans="2:8" x14ac:dyDescent="0.25">
      <c r="B22" s="2" t="s">
        <v>6</v>
      </c>
      <c r="C22">
        <v>2011</v>
      </c>
      <c r="G22">
        <v>0.86</v>
      </c>
      <c r="H22" t="s">
        <v>19</v>
      </c>
    </row>
    <row r="23" spans="2:8" x14ac:dyDescent="0.25">
      <c r="B23" s="2" t="s">
        <v>6</v>
      </c>
      <c r="C23">
        <v>2010</v>
      </c>
      <c r="G23">
        <v>0.92300000000000004</v>
      </c>
      <c r="H23" t="s">
        <v>19</v>
      </c>
    </row>
    <row r="24" spans="2:8" x14ac:dyDescent="0.25">
      <c r="B24" s="2" t="s">
        <v>6</v>
      </c>
      <c r="C24">
        <v>2009</v>
      </c>
      <c r="G24">
        <v>0.98199999999999998</v>
      </c>
      <c r="H24" t="s">
        <v>19</v>
      </c>
    </row>
    <row r="25" spans="2:8" x14ac:dyDescent="0.25">
      <c r="B25" s="2" t="s">
        <v>6</v>
      </c>
      <c r="C25">
        <v>2008</v>
      </c>
      <c r="G25">
        <v>1.006</v>
      </c>
      <c r="H25" t="s">
        <v>19</v>
      </c>
    </row>
    <row r="26" spans="2:8" x14ac:dyDescent="0.25">
      <c r="B26" s="2" t="s">
        <v>7</v>
      </c>
      <c r="C26">
        <v>2015</v>
      </c>
    </row>
    <row r="27" spans="2:8" x14ac:dyDescent="0.25">
      <c r="B27" s="2" t="s">
        <v>7</v>
      </c>
      <c r="C27">
        <v>2014</v>
      </c>
    </row>
    <row r="28" spans="2:8" x14ac:dyDescent="0.25">
      <c r="B28" s="2" t="s">
        <v>7</v>
      </c>
      <c r="C28">
        <v>2013</v>
      </c>
    </row>
    <row r="29" spans="2:8" x14ac:dyDescent="0.25">
      <c r="B29" s="2" t="s">
        <v>7</v>
      </c>
      <c r="C29">
        <v>2012</v>
      </c>
      <c r="G29">
        <v>1.2</v>
      </c>
      <c r="H29" t="s">
        <v>18</v>
      </c>
    </row>
    <row r="30" spans="2:8" x14ac:dyDescent="0.25">
      <c r="B30" s="2" t="s">
        <v>7</v>
      </c>
      <c r="C30">
        <v>2011</v>
      </c>
      <c r="G30">
        <v>1.1299999999999999</v>
      </c>
      <c r="H30" t="s">
        <v>18</v>
      </c>
    </row>
    <row r="31" spans="2:8" x14ac:dyDescent="0.25">
      <c r="B31" s="2" t="s">
        <v>7</v>
      </c>
      <c r="C31">
        <v>2010</v>
      </c>
      <c r="G31">
        <v>1.1399999999999999</v>
      </c>
      <c r="H31" t="s">
        <v>18</v>
      </c>
    </row>
    <row r="32" spans="2:8" x14ac:dyDescent="0.25">
      <c r="B32" s="2" t="s">
        <v>7</v>
      </c>
      <c r="C32">
        <v>2009</v>
      </c>
      <c r="G32">
        <v>1.1299999999999999</v>
      </c>
      <c r="H32" t="s">
        <v>18</v>
      </c>
    </row>
    <row r="33" spans="2:8" x14ac:dyDescent="0.25">
      <c r="B33" s="2" t="s">
        <v>7</v>
      </c>
      <c r="C33">
        <v>2008</v>
      </c>
      <c r="G33">
        <v>1.1299999999999999</v>
      </c>
      <c r="H33" t="s">
        <v>18</v>
      </c>
    </row>
    <row r="34" spans="2:8" x14ac:dyDescent="0.25">
      <c r="B34" s="2" t="s">
        <v>8</v>
      </c>
      <c r="C34">
        <v>2015</v>
      </c>
    </row>
    <row r="35" spans="2:8" x14ac:dyDescent="0.25">
      <c r="B35" s="2" t="s">
        <v>8</v>
      </c>
      <c r="C35">
        <v>2014</v>
      </c>
    </row>
    <row r="36" spans="2:8" x14ac:dyDescent="0.25">
      <c r="B36" s="2" t="s">
        <v>8</v>
      </c>
      <c r="C36">
        <v>2013</v>
      </c>
      <c r="E36">
        <v>1094</v>
      </c>
      <c r="F36">
        <v>2819</v>
      </c>
      <c r="G36">
        <v>0.39</v>
      </c>
      <c r="H36" t="s">
        <v>16</v>
      </c>
    </row>
    <row r="37" spans="2:8" x14ac:dyDescent="0.25">
      <c r="B37" s="2" t="s">
        <v>8</v>
      </c>
      <c r="C37">
        <v>2012</v>
      </c>
      <c r="E37">
        <v>1013</v>
      </c>
      <c r="F37">
        <v>2819</v>
      </c>
      <c r="G37">
        <v>0.36</v>
      </c>
      <c r="H37" t="s">
        <v>16</v>
      </c>
    </row>
    <row r="38" spans="2:8" x14ac:dyDescent="0.25">
      <c r="B38" s="2" t="s">
        <v>8</v>
      </c>
      <c r="C38">
        <v>2011</v>
      </c>
      <c r="E38">
        <v>873</v>
      </c>
      <c r="F38">
        <v>2819</v>
      </c>
      <c r="G38">
        <v>0.31</v>
      </c>
      <c r="H38" t="s">
        <v>16</v>
      </c>
    </row>
    <row r="39" spans="2:8" x14ac:dyDescent="0.25">
      <c r="B39" s="2" t="s">
        <v>8</v>
      </c>
      <c r="C39">
        <v>2010</v>
      </c>
      <c r="E39">
        <v>984</v>
      </c>
      <c r="F39">
        <v>2819</v>
      </c>
      <c r="G39">
        <v>0.35</v>
      </c>
      <c r="H39" t="s">
        <v>16</v>
      </c>
    </row>
    <row r="40" spans="2:8" x14ac:dyDescent="0.25">
      <c r="B40" s="2" t="s">
        <v>8</v>
      </c>
      <c r="C40">
        <v>2009</v>
      </c>
      <c r="E40">
        <v>970</v>
      </c>
      <c r="F40">
        <v>2819</v>
      </c>
      <c r="G40">
        <v>0.34</v>
      </c>
      <c r="H40" t="s">
        <v>16</v>
      </c>
    </row>
    <row r="41" spans="2:8" x14ac:dyDescent="0.25">
      <c r="B41" s="2" t="s">
        <v>8</v>
      </c>
      <c r="C41">
        <v>2008</v>
      </c>
      <c r="E41">
        <v>1171</v>
      </c>
      <c r="F41">
        <v>2819</v>
      </c>
      <c r="G41">
        <v>0.42</v>
      </c>
      <c r="H41" t="s">
        <v>16</v>
      </c>
    </row>
    <row r="42" spans="2:8" x14ac:dyDescent="0.25">
      <c r="B42" s="2" t="s">
        <v>8</v>
      </c>
      <c r="C42">
        <v>2007</v>
      </c>
      <c r="E42">
        <v>1192</v>
      </c>
      <c r="F42">
        <v>2819</v>
      </c>
      <c r="G42">
        <v>0.42</v>
      </c>
      <c r="H42" t="s">
        <v>16</v>
      </c>
    </row>
    <row r="43" spans="2:8" x14ac:dyDescent="0.25">
      <c r="B43" s="2" t="s">
        <v>20</v>
      </c>
      <c r="C43">
        <v>2015</v>
      </c>
    </row>
    <row r="44" spans="2:8" x14ac:dyDescent="0.25">
      <c r="B44" s="2" t="s">
        <v>20</v>
      </c>
      <c r="C44">
        <v>2014</v>
      </c>
      <c r="D44">
        <v>0.87</v>
      </c>
      <c r="E44" s="1">
        <v>24809</v>
      </c>
      <c r="G44">
        <v>1.25</v>
      </c>
      <c r="H44" t="s">
        <v>21</v>
      </c>
    </row>
    <row r="45" spans="2:8" x14ac:dyDescent="0.25">
      <c r="B45" s="2" t="s">
        <v>20</v>
      </c>
      <c r="C45">
        <v>2013</v>
      </c>
      <c r="D45">
        <v>0.87</v>
      </c>
      <c r="E45" s="1">
        <v>24771</v>
      </c>
      <c r="G45">
        <v>1.25</v>
      </c>
      <c r="H45" t="s">
        <v>21</v>
      </c>
    </row>
    <row r="46" spans="2:8" x14ac:dyDescent="0.25">
      <c r="B46" s="2" t="s">
        <v>20</v>
      </c>
      <c r="C46">
        <v>2012</v>
      </c>
      <c r="D46">
        <v>0.83</v>
      </c>
      <c r="E46" s="1">
        <v>23432</v>
      </c>
      <c r="G46">
        <v>1.18</v>
      </c>
      <c r="H46" t="s">
        <v>21</v>
      </c>
    </row>
    <row r="47" spans="2:8" x14ac:dyDescent="0.25">
      <c r="B47" s="2" t="s">
        <v>20</v>
      </c>
      <c r="C47">
        <v>2011</v>
      </c>
      <c r="D47">
        <v>0.82</v>
      </c>
      <c r="E47" s="1">
        <v>23182</v>
      </c>
      <c r="G47">
        <v>1.17</v>
      </c>
      <c r="H47" t="s">
        <v>21</v>
      </c>
    </row>
    <row r="48" spans="2:8" x14ac:dyDescent="0.25">
      <c r="B48" s="2" t="s">
        <v>20</v>
      </c>
      <c r="C48">
        <v>2010</v>
      </c>
      <c r="D48">
        <v>0.92</v>
      </c>
      <c r="E48" s="1">
        <v>22392</v>
      </c>
      <c r="G48">
        <v>1.1299999999999999</v>
      </c>
      <c r="H48" t="s">
        <v>21</v>
      </c>
    </row>
    <row r="49" spans="2:8" x14ac:dyDescent="0.25">
      <c r="B49" s="2" t="s">
        <v>20</v>
      </c>
      <c r="C49">
        <v>2009</v>
      </c>
      <c r="D49">
        <v>0.88</v>
      </c>
      <c r="E49" s="1">
        <v>23065</v>
      </c>
      <c r="G49">
        <v>1.1599999999999999</v>
      </c>
      <c r="H49" t="s">
        <v>21</v>
      </c>
    </row>
    <row r="50" spans="2:8" x14ac:dyDescent="0.25">
      <c r="B50" s="2" t="s">
        <v>20</v>
      </c>
      <c r="C50">
        <v>2008</v>
      </c>
      <c r="D50">
        <v>0.82</v>
      </c>
      <c r="E50" s="1">
        <v>22706</v>
      </c>
      <c r="G50">
        <v>1.1399999999999999</v>
      </c>
      <c r="H50" t="s">
        <v>21</v>
      </c>
    </row>
    <row r="51" spans="2:8" x14ac:dyDescent="0.25">
      <c r="B51" s="2" t="s">
        <v>9</v>
      </c>
      <c r="C51">
        <v>2015</v>
      </c>
    </row>
    <row r="52" spans="2:8" x14ac:dyDescent="0.25">
      <c r="B52" s="2" t="s">
        <v>9</v>
      </c>
      <c r="C52">
        <v>2014</v>
      </c>
    </row>
    <row r="53" spans="2:8" x14ac:dyDescent="0.25">
      <c r="B53" s="2" t="s">
        <v>9</v>
      </c>
      <c r="C53">
        <v>2013</v>
      </c>
    </row>
    <row r="54" spans="2:8" x14ac:dyDescent="0.25">
      <c r="B54" s="2" t="s">
        <v>9</v>
      </c>
      <c r="C54">
        <v>2012</v>
      </c>
    </row>
    <row r="55" spans="2:8" x14ac:dyDescent="0.25">
      <c r="B55" s="2" t="s">
        <v>9</v>
      </c>
      <c r="C55">
        <v>2011</v>
      </c>
    </row>
    <row r="56" spans="2:8" x14ac:dyDescent="0.25">
      <c r="B56" s="2" t="s">
        <v>10</v>
      </c>
      <c r="C56">
        <v>2015</v>
      </c>
    </row>
    <row r="57" spans="2:8" x14ac:dyDescent="0.25">
      <c r="B57" s="2" t="s">
        <v>10</v>
      </c>
      <c r="C57">
        <v>2014</v>
      </c>
    </row>
    <row r="58" spans="2:8" x14ac:dyDescent="0.25">
      <c r="B58" s="2" t="s">
        <v>10</v>
      </c>
      <c r="C58">
        <v>2013</v>
      </c>
    </row>
    <row r="59" spans="2:8" x14ac:dyDescent="0.25">
      <c r="B59" s="2" t="s">
        <v>10</v>
      </c>
      <c r="C59">
        <v>2012</v>
      </c>
    </row>
    <row r="60" spans="2:8" x14ac:dyDescent="0.25">
      <c r="B60" s="2" t="s">
        <v>10</v>
      </c>
      <c r="C60">
        <v>2011</v>
      </c>
    </row>
    <row r="61" spans="2:8" x14ac:dyDescent="0.25">
      <c r="B61" s="2" t="s">
        <v>11</v>
      </c>
      <c r="C61">
        <v>2015</v>
      </c>
    </row>
    <row r="62" spans="2:8" x14ac:dyDescent="0.25">
      <c r="B62" s="2" t="s">
        <v>11</v>
      </c>
      <c r="C62">
        <v>2014</v>
      </c>
    </row>
    <row r="63" spans="2:8" x14ac:dyDescent="0.25">
      <c r="B63" s="2" t="s">
        <v>11</v>
      </c>
      <c r="C63">
        <v>2013</v>
      </c>
    </row>
    <row r="64" spans="2:8" x14ac:dyDescent="0.25">
      <c r="B64" s="2" t="s">
        <v>11</v>
      </c>
      <c r="C64">
        <v>2012</v>
      </c>
    </row>
    <row r="65" spans="2:3" x14ac:dyDescent="0.25">
      <c r="B65" s="2" t="s">
        <v>11</v>
      </c>
      <c r="C65">
        <v>2011</v>
      </c>
    </row>
    <row r="66" spans="2:3" x14ac:dyDescent="0.25">
      <c r="B66" s="2" t="s">
        <v>12</v>
      </c>
      <c r="C66">
        <v>2015</v>
      </c>
    </row>
    <row r="67" spans="2:3" x14ac:dyDescent="0.25">
      <c r="B67" s="2" t="s">
        <v>12</v>
      </c>
      <c r="C67">
        <v>2014</v>
      </c>
    </row>
    <row r="68" spans="2:3" x14ac:dyDescent="0.25">
      <c r="B68" s="2" t="s">
        <v>12</v>
      </c>
      <c r="C68">
        <v>2013</v>
      </c>
    </row>
    <row r="69" spans="2:3" x14ac:dyDescent="0.25">
      <c r="B69" s="2" t="s">
        <v>12</v>
      </c>
      <c r="C69">
        <v>2012</v>
      </c>
    </row>
    <row r="70" spans="2:3" x14ac:dyDescent="0.25">
      <c r="B70" s="2" t="s">
        <v>12</v>
      </c>
      <c r="C70">
        <v>2011</v>
      </c>
    </row>
    <row r="71" spans="2:3" x14ac:dyDescent="0.25">
      <c r="B71" s="2" t="s">
        <v>13</v>
      </c>
      <c r="C71">
        <v>2015</v>
      </c>
    </row>
    <row r="72" spans="2:3" x14ac:dyDescent="0.25">
      <c r="B72" s="2" t="s">
        <v>13</v>
      </c>
      <c r="C72">
        <v>2014</v>
      </c>
    </row>
    <row r="73" spans="2:3" x14ac:dyDescent="0.25">
      <c r="B73" s="2" t="s">
        <v>13</v>
      </c>
      <c r="C73">
        <v>2013</v>
      </c>
    </row>
    <row r="74" spans="2:3" x14ac:dyDescent="0.25">
      <c r="B74" s="2" t="s">
        <v>13</v>
      </c>
      <c r="C74">
        <v>2012</v>
      </c>
    </row>
    <row r="75" spans="2:3" x14ac:dyDescent="0.25">
      <c r="B75" s="2" t="s">
        <v>13</v>
      </c>
      <c r="C75">
        <v>2011</v>
      </c>
    </row>
    <row r="76" spans="2:3" x14ac:dyDescent="0.25">
      <c r="B76" s="2" t="s">
        <v>14</v>
      </c>
      <c r="C76">
        <v>2015</v>
      </c>
    </row>
    <row r="77" spans="2:3" x14ac:dyDescent="0.25">
      <c r="B77" s="2" t="s">
        <v>14</v>
      </c>
      <c r="C77">
        <v>2014</v>
      </c>
    </row>
    <row r="78" spans="2:3" x14ac:dyDescent="0.25">
      <c r="B78" s="2" t="s">
        <v>14</v>
      </c>
      <c r="C78">
        <v>2013</v>
      </c>
    </row>
    <row r="79" spans="2:3" x14ac:dyDescent="0.25">
      <c r="B79" s="2" t="s">
        <v>14</v>
      </c>
      <c r="C79">
        <v>2012</v>
      </c>
    </row>
    <row r="80" spans="2:3" x14ac:dyDescent="0.25">
      <c r="B80" s="2" t="s">
        <v>14</v>
      </c>
      <c r="C80">
        <v>2011</v>
      </c>
    </row>
    <row r="81" spans="2:8" x14ac:dyDescent="0.25">
      <c r="B81" t="s">
        <v>24</v>
      </c>
      <c r="C81">
        <v>2013</v>
      </c>
      <c r="D81">
        <v>0.77</v>
      </c>
      <c r="G81">
        <v>0.86</v>
      </c>
      <c r="H81" t="s">
        <v>26</v>
      </c>
    </row>
    <row r="82" spans="2:8" x14ac:dyDescent="0.25">
      <c r="B82" t="s">
        <v>24</v>
      </c>
      <c r="C82">
        <v>2012</v>
      </c>
      <c r="D82">
        <v>0.77</v>
      </c>
      <c r="G82">
        <v>0.85</v>
      </c>
      <c r="H82" t="s">
        <v>26</v>
      </c>
    </row>
    <row r="83" spans="2:8" x14ac:dyDescent="0.25">
      <c r="B83" t="s">
        <v>24</v>
      </c>
      <c r="C83">
        <v>2011</v>
      </c>
      <c r="D83">
        <v>1.01</v>
      </c>
      <c r="G83">
        <v>0.85</v>
      </c>
      <c r="H83" t="s">
        <v>26</v>
      </c>
    </row>
    <row r="84" spans="2:8" x14ac:dyDescent="0.25">
      <c r="B84" t="s">
        <v>24</v>
      </c>
      <c r="C84">
        <v>2010</v>
      </c>
      <c r="D84">
        <v>0.76</v>
      </c>
      <c r="G84">
        <v>0.84</v>
      </c>
      <c r="H84" t="s">
        <v>26</v>
      </c>
    </row>
    <row r="85" spans="2:8" x14ac:dyDescent="0.25">
      <c r="B85" t="s">
        <v>24</v>
      </c>
      <c r="C85">
        <v>2009</v>
      </c>
      <c r="D85">
        <v>0.92</v>
      </c>
      <c r="G85">
        <v>0.85</v>
      </c>
      <c r="H85" t="s">
        <v>26</v>
      </c>
    </row>
    <row r="86" spans="2:8" x14ac:dyDescent="0.25">
      <c r="B86" t="s">
        <v>24</v>
      </c>
      <c r="C86">
        <v>2008</v>
      </c>
      <c r="D86">
        <v>0.69</v>
      </c>
      <c r="G86">
        <v>0.85</v>
      </c>
      <c r="H86" t="s">
        <v>26</v>
      </c>
    </row>
    <row r="87" spans="2:8" x14ac:dyDescent="0.25">
      <c r="B87" t="s">
        <v>24</v>
      </c>
      <c r="C87">
        <v>2007</v>
      </c>
      <c r="D87">
        <v>0.74</v>
      </c>
      <c r="G87">
        <v>0.83</v>
      </c>
      <c r="H87" t="s">
        <v>26</v>
      </c>
    </row>
    <row r="88" spans="2:8" x14ac:dyDescent="0.25">
      <c r="B88" t="s">
        <v>24</v>
      </c>
      <c r="C88">
        <v>2006</v>
      </c>
      <c r="D88">
        <v>0.62</v>
      </c>
      <c r="G88">
        <v>0.81</v>
      </c>
      <c r="H88" t="s">
        <v>26</v>
      </c>
    </row>
    <row r="89" spans="2:8" x14ac:dyDescent="0.25">
      <c r="B89" t="s">
        <v>24</v>
      </c>
      <c r="C89">
        <v>2005</v>
      </c>
      <c r="D89">
        <v>0.86</v>
      </c>
      <c r="G89">
        <v>0.8</v>
      </c>
      <c r="H89" t="s">
        <v>26</v>
      </c>
    </row>
    <row r="90" spans="2:8" x14ac:dyDescent="0.25">
      <c r="B90" t="s">
        <v>24</v>
      </c>
      <c r="C90">
        <v>2004</v>
      </c>
      <c r="D90">
        <v>0.75</v>
      </c>
      <c r="G90">
        <v>0.78</v>
      </c>
      <c r="H90" t="s">
        <v>26</v>
      </c>
    </row>
    <row r="91" spans="2:8" x14ac:dyDescent="0.25">
      <c r="B91" t="s">
        <v>24</v>
      </c>
      <c r="C91">
        <v>2003</v>
      </c>
      <c r="D91">
        <v>0.98</v>
      </c>
      <c r="G91">
        <v>0.77</v>
      </c>
      <c r="H91" t="s">
        <v>26</v>
      </c>
    </row>
    <row r="92" spans="2:8" x14ac:dyDescent="0.25">
      <c r="B92" t="s">
        <v>24</v>
      </c>
      <c r="C92">
        <v>2002</v>
      </c>
      <c r="D92">
        <v>0.83</v>
      </c>
      <c r="G92">
        <v>0.77</v>
      </c>
      <c r="H92" t="s">
        <v>26</v>
      </c>
    </row>
    <row r="93" spans="2:8" x14ac:dyDescent="0.25">
      <c r="B93" t="s">
        <v>24</v>
      </c>
      <c r="C93">
        <v>2001</v>
      </c>
      <c r="D93">
        <v>1.07</v>
      </c>
      <c r="G93">
        <v>0.77</v>
      </c>
      <c r="H93" t="s">
        <v>26</v>
      </c>
    </row>
    <row r="94" spans="2:8" x14ac:dyDescent="0.25">
      <c r="B94" t="s">
        <v>24</v>
      </c>
      <c r="C94">
        <v>2000</v>
      </c>
      <c r="D94">
        <v>1.37</v>
      </c>
      <c r="G94">
        <v>0.79</v>
      </c>
      <c r="H94" t="s">
        <v>26</v>
      </c>
    </row>
    <row r="95" spans="2:8" x14ac:dyDescent="0.25">
      <c r="B95" t="s">
        <v>24</v>
      </c>
      <c r="C95">
        <v>1999</v>
      </c>
      <c r="D95">
        <v>0.99</v>
      </c>
      <c r="G95">
        <v>0.77</v>
      </c>
      <c r="H95" t="s">
        <v>26</v>
      </c>
    </row>
    <row r="96" spans="2:8" x14ac:dyDescent="0.25">
      <c r="B96" t="s">
        <v>24</v>
      </c>
      <c r="C96">
        <v>1998</v>
      </c>
      <c r="D96">
        <v>1.45</v>
      </c>
      <c r="G96">
        <v>0.77</v>
      </c>
      <c r="H96" t="s">
        <v>26</v>
      </c>
    </row>
    <row r="97" spans="2:8" x14ac:dyDescent="0.25">
      <c r="B97" t="s">
        <v>24</v>
      </c>
      <c r="C97">
        <v>1997</v>
      </c>
      <c r="D97">
        <v>1.53</v>
      </c>
      <c r="G97">
        <v>0.78</v>
      </c>
      <c r="H97" t="s">
        <v>26</v>
      </c>
    </row>
    <row r="98" spans="2:8" x14ac:dyDescent="0.25">
      <c r="B98" t="s">
        <v>24</v>
      </c>
      <c r="C98">
        <v>1996</v>
      </c>
      <c r="D98">
        <v>1.42</v>
      </c>
      <c r="G98">
        <v>0.78</v>
      </c>
      <c r="H98" t="s">
        <v>26</v>
      </c>
    </row>
    <row r="99" spans="2:8" x14ac:dyDescent="0.25">
      <c r="B99" t="s">
        <v>24</v>
      </c>
      <c r="C99">
        <v>1995</v>
      </c>
      <c r="D99">
        <v>1.74</v>
      </c>
      <c r="G99">
        <v>0.8</v>
      </c>
      <c r="H99" t="s">
        <v>26</v>
      </c>
    </row>
    <row r="100" spans="2:8" x14ac:dyDescent="0.25">
      <c r="B100" t="s">
        <v>24</v>
      </c>
      <c r="C100">
        <v>1994</v>
      </c>
      <c r="D100">
        <v>1.49</v>
      </c>
      <c r="G100">
        <v>0.79</v>
      </c>
      <c r="H100" t="s">
        <v>26</v>
      </c>
    </row>
    <row r="101" spans="2:8" x14ac:dyDescent="0.25">
      <c r="B101" s="2" t="s">
        <v>27</v>
      </c>
      <c r="D101" s="4">
        <v>2.2999999999999998</v>
      </c>
      <c r="F101" s="5">
        <v>0.12</v>
      </c>
      <c r="G101" s="5">
        <f>F101/0.3</f>
        <v>0.4</v>
      </c>
    </row>
    <row r="102" spans="2:8" x14ac:dyDescent="0.25">
      <c r="B102" s="2" t="s">
        <v>28</v>
      </c>
      <c r="D102" s="4">
        <v>0.8</v>
      </c>
      <c r="F102" s="5">
        <v>0.36</v>
      </c>
      <c r="G102" s="5">
        <f t="shared" ref="G102:G127" si="0">F102/0.3</f>
        <v>1.2</v>
      </c>
    </row>
    <row r="103" spans="2:8" x14ac:dyDescent="0.25">
      <c r="B103" s="2" t="s">
        <v>29</v>
      </c>
      <c r="D103" s="4">
        <v>1.9</v>
      </c>
      <c r="F103" s="5">
        <v>0.14000000000000001</v>
      </c>
      <c r="G103" s="5">
        <f t="shared" si="0"/>
        <v>0.46666666666666673</v>
      </c>
    </row>
    <row r="104" spans="2:8" x14ac:dyDescent="0.25">
      <c r="B104" s="2" t="s">
        <v>30</v>
      </c>
      <c r="D104" s="4">
        <v>2</v>
      </c>
      <c r="F104" s="5">
        <v>0.13</v>
      </c>
      <c r="G104" s="5">
        <f t="shared" si="0"/>
        <v>0.43333333333333335</v>
      </c>
    </row>
    <row r="105" spans="2:8" x14ac:dyDescent="0.25">
      <c r="B105" s="2" t="s">
        <v>31</v>
      </c>
      <c r="D105" s="4">
        <v>1.3</v>
      </c>
      <c r="F105" s="5">
        <v>0.25</v>
      </c>
      <c r="G105" s="5">
        <f t="shared" si="0"/>
        <v>0.83333333333333337</v>
      </c>
    </row>
    <row r="106" spans="2:8" x14ac:dyDescent="0.25">
      <c r="B106" s="2" t="s">
        <v>32</v>
      </c>
      <c r="D106" s="4">
        <v>6</v>
      </c>
      <c r="F106" s="5">
        <v>0.03</v>
      </c>
      <c r="G106" s="5">
        <f t="shared" si="0"/>
        <v>0.1</v>
      </c>
    </row>
    <row r="107" spans="2:8" x14ac:dyDescent="0.25">
      <c r="B107" s="2" t="s">
        <v>33</v>
      </c>
      <c r="D107" s="4">
        <v>0.7</v>
      </c>
      <c r="F107" s="5">
        <v>0.41</v>
      </c>
      <c r="G107" s="5">
        <f t="shared" si="0"/>
        <v>1.3666666666666667</v>
      </c>
    </row>
    <row r="108" spans="2:8" x14ac:dyDescent="0.25">
      <c r="B108" s="2" t="s">
        <v>34</v>
      </c>
      <c r="D108" s="4">
        <v>1.1000000000000001</v>
      </c>
      <c r="F108" s="5">
        <v>0.28000000000000003</v>
      </c>
      <c r="G108" s="5">
        <f t="shared" si="0"/>
        <v>0.93333333333333346</v>
      </c>
    </row>
    <row r="109" spans="2:8" x14ac:dyDescent="0.25">
      <c r="B109" s="2" t="s">
        <v>35</v>
      </c>
      <c r="D109" s="4">
        <v>0.7</v>
      </c>
      <c r="F109" s="5">
        <v>0.4</v>
      </c>
      <c r="G109" s="5">
        <f t="shared" si="0"/>
        <v>1.3333333333333335</v>
      </c>
    </row>
    <row r="110" spans="2:8" x14ac:dyDescent="0.25">
      <c r="B110" s="2" t="s">
        <v>36</v>
      </c>
      <c r="D110" s="4">
        <v>0.9</v>
      </c>
      <c r="F110" s="5">
        <v>0.33</v>
      </c>
      <c r="G110" s="5">
        <f t="shared" si="0"/>
        <v>1.1000000000000001</v>
      </c>
    </row>
    <row r="111" spans="2:8" x14ac:dyDescent="0.25">
      <c r="B111" s="2" t="s">
        <v>37</v>
      </c>
      <c r="D111" s="4">
        <v>0.9</v>
      </c>
      <c r="F111" s="5">
        <v>0.33</v>
      </c>
      <c r="G111" s="5">
        <f t="shared" si="0"/>
        <v>1.1000000000000001</v>
      </c>
    </row>
    <row r="112" spans="2:8" x14ac:dyDescent="0.25">
      <c r="B112" s="2" t="s">
        <v>38</v>
      </c>
      <c r="D112" s="4">
        <v>0.3</v>
      </c>
      <c r="F112" s="5">
        <v>0.62</v>
      </c>
      <c r="G112" s="5">
        <f t="shared" si="0"/>
        <v>2.0666666666666669</v>
      </c>
    </row>
    <row r="113" spans="2:7" x14ac:dyDescent="0.25">
      <c r="B113" s="2" t="s">
        <v>39</v>
      </c>
      <c r="D113" s="4">
        <v>0.5</v>
      </c>
      <c r="F113" s="5">
        <v>0.49</v>
      </c>
      <c r="G113" s="5">
        <f t="shared" si="0"/>
        <v>1.6333333333333333</v>
      </c>
    </row>
    <row r="114" spans="2:7" x14ac:dyDescent="0.25">
      <c r="B114" s="2" t="s">
        <v>40</v>
      </c>
      <c r="D114" s="4">
        <v>0.7</v>
      </c>
      <c r="F114" s="5">
        <v>0.41</v>
      </c>
      <c r="G114" s="5">
        <f t="shared" si="0"/>
        <v>1.3666666666666667</v>
      </c>
    </row>
    <row r="115" spans="2:7" x14ac:dyDescent="0.25">
      <c r="B115" s="2" t="s">
        <v>41</v>
      </c>
      <c r="D115" s="4">
        <v>0.4</v>
      </c>
      <c r="F115" s="5">
        <v>0.55000000000000004</v>
      </c>
      <c r="G115" s="5">
        <f t="shared" si="0"/>
        <v>1.8333333333333335</v>
      </c>
    </row>
    <row r="116" spans="2:7" x14ac:dyDescent="0.25">
      <c r="B116" s="2" t="s">
        <v>42</v>
      </c>
      <c r="D116" s="4">
        <v>1.3</v>
      </c>
      <c r="F116" s="5">
        <v>0.24</v>
      </c>
      <c r="G116" s="5">
        <f t="shared" si="0"/>
        <v>0.8</v>
      </c>
    </row>
    <row r="117" spans="2:7" x14ac:dyDescent="0.25">
      <c r="B117" s="2" t="s">
        <v>43</v>
      </c>
      <c r="D117" s="4">
        <v>0.4</v>
      </c>
      <c r="F117" s="5">
        <v>0.56999999999999995</v>
      </c>
      <c r="G117" s="5">
        <f t="shared" si="0"/>
        <v>1.9</v>
      </c>
    </row>
    <row r="118" spans="2:7" x14ac:dyDescent="0.25">
      <c r="B118" s="2" t="s">
        <v>44</v>
      </c>
      <c r="D118" s="4">
        <v>1.9</v>
      </c>
      <c r="F118" s="5">
        <v>0.15</v>
      </c>
      <c r="G118" s="5">
        <f t="shared" si="0"/>
        <v>0.5</v>
      </c>
    </row>
    <row r="119" spans="2:7" x14ac:dyDescent="0.25">
      <c r="B119" s="2" t="s">
        <v>45</v>
      </c>
      <c r="D119" s="4">
        <v>2.2000000000000002</v>
      </c>
      <c r="F119" s="5">
        <v>0.13</v>
      </c>
      <c r="G119" s="5">
        <f t="shared" si="0"/>
        <v>0.43333333333333335</v>
      </c>
    </row>
    <row r="120" spans="2:7" x14ac:dyDescent="0.25">
      <c r="B120" s="2" t="s">
        <v>46</v>
      </c>
      <c r="D120" s="4">
        <v>0.5</v>
      </c>
      <c r="F120" s="5">
        <v>0.54</v>
      </c>
      <c r="G120" s="5">
        <f t="shared" si="0"/>
        <v>1.8000000000000003</v>
      </c>
    </row>
    <row r="121" spans="2:7" x14ac:dyDescent="0.25">
      <c r="B121" s="2" t="s">
        <v>47</v>
      </c>
      <c r="D121" s="4">
        <v>1.4</v>
      </c>
      <c r="F121" s="5">
        <v>0.23</v>
      </c>
      <c r="G121" s="5">
        <f t="shared" si="0"/>
        <v>0.76666666666666672</v>
      </c>
    </row>
    <row r="122" spans="2:7" x14ac:dyDescent="0.25">
      <c r="B122" s="2" t="s">
        <v>48</v>
      </c>
      <c r="D122" s="4">
        <v>0.6</v>
      </c>
      <c r="F122" s="5">
        <v>0.45</v>
      </c>
      <c r="G122" s="5">
        <f t="shared" si="0"/>
        <v>1.5</v>
      </c>
    </row>
    <row r="123" spans="2:7" x14ac:dyDescent="0.25">
      <c r="B123" s="2" t="s">
        <v>49</v>
      </c>
      <c r="D123" s="4">
        <v>0.7</v>
      </c>
      <c r="F123" s="5">
        <v>0.41</v>
      </c>
      <c r="G123" s="5">
        <f t="shared" si="0"/>
        <v>1.3666666666666667</v>
      </c>
    </row>
    <row r="124" spans="2:7" x14ac:dyDescent="0.25">
      <c r="B124" s="2" t="s">
        <v>50</v>
      </c>
      <c r="D124" s="4">
        <v>1.2</v>
      </c>
      <c r="F124" s="5">
        <v>0.26</v>
      </c>
      <c r="G124" s="5">
        <f t="shared" si="0"/>
        <v>0.8666666666666667</v>
      </c>
    </row>
    <row r="125" spans="2:7" x14ac:dyDescent="0.25">
      <c r="B125" s="2" t="s">
        <v>51</v>
      </c>
      <c r="D125" s="4">
        <v>0.1</v>
      </c>
      <c r="F125" s="5">
        <v>0.8</v>
      </c>
      <c r="G125" s="5">
        <f t="shared" si="0"/>
        <v>2.666666666666667</v>
      </c>
    </row>
    <row r="126" spans="2:7" x14ac:dyDescent="0.25">
      <c r="B126" s="2" t="s">
        <v>52</v>
      </c>
      <c r="D126" s="4">
        <v>0.8</v>
      </c>
      <c r="F126" s="5">
        <v>0.38</v>
      </c>
      <c r="G126" s="5">
        <f t="shared" si="0"/>
        <v>1.2666666666666668</v>
      </c>
    </row>
    <row r="127" spans="2:7" x14ac:dyDescent="0.25">
      <c r="B127" s="2" t="s">
        <v>53</v>
      </c>
      <c r="D127" s="4">
        <v>0.4</v>
      </c>
      <c r="F127" s="5">
        <v>0.59</v>
      </c>
      <c r="G127" s="5">
        <f t="shared" si="0"/>
        <v>1.9666666666666666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2" sqref="E12"/>
    </sheetView>
  </sheetViews>
  <sheetFormatPr defaultRowHeight="15" x14ac:dyDescent="0.25"/>
  <sheetData>
    <row r="1" spans="1:5" x14ac:dyDescent="0.25">
      <c r="A1" s="1">
        <v>110101</v>
      </c>
      <c r="B1">
        <v>49680</v>
      </c>
      <c r="C1">
        <f>A1/B1</f>
        <v>2.2162037037037039</v>
      </c>
      <c r="D1">
        <v>2012</v>
      </c>
      <c r="E1">
        <v>2.2162037037037039</v>
      </c>
    </row>
    <row r="2" spans="1:5" x14ac:dyDescent="0.25">
      <c r="A2" s="1">
        <v>110655</v>
      </c>
      <c r="B2">
        <v>49680</v>
      </c>
      <c r="C2">
        <f>A2/B2</f>
        <v>2.2273550724637681</v>
      </c>
      <c r="D2">
        <v>2011</v>
      </c>
      <c r="E2">
        <v>2.2273550724637681</v>
      </c>
    </row>
    <row r="3" spans="1:5" x14ac:dyDescent="0.25">
      <c r="A3" s="1">
        <v>109212</v>
      </c>
      <c r="B3">
        <v>49680</v>
      </c>
      <c r="C3">
        <f>A3/B3</f>
        <v>2.1983091787439615</v>
      </c>
      <c r="D3">
        <v>2010</v>
      </c>
      <c r="E3">
        <v>2.1983091787439615</v>
      </c>
    </row>
    <row r="4" spans="1:5" x14ac:dyDescent="0.25">
      <c r="A4" s="1">
        <v>105012</v>
      </c>
      <c r="B4">
        <v>49680</v>
      </c>
      <c r="C4">
        <f>A4/B4</f>
        <v>2.1137681159420292</v>
      </c>
      <c r="D4">
        <v>2009</v>
      </c>
      <c r="E4">
        <v>2.1137681159420292</v>
      </c>
    </row>
    <row r="5" spans="1:5" x14ac:dyDescent="0.25">
      <c r="A5" s="1">
        <v>98562</v>
      </c>
      <c r="B5">
        <v>49680</v>
      </c>
      <c r="C5">
        <f>A5/B5</f>
        <v>1.9839371980676328</v>
      </c>
      <c r="D5">
        <v>2008</v>
      </c>
      <c r="E5">
        <v>1.9839371980676328</v>
      </c>
    </row>
    <row r="6" spans="1:5" x14ac:dyDescent="0.25">
      <c r="A6" s="1">
        <v>106245</v>
      </c>
      <c r="B6">
        <v>49680</v>
      </c>
      <c r="C6">
        <f>A6/B6</f>
        <v>2.1385869565217392</v>
      </c>
      <c r="D6">
        <v>2007</v>
      </c>
      <c r="E6">
        <v>2.1385869565217392</v>
      </c>
    </row>
    <row r="7" spans="1:5" x14ac:dyDescent="0.25">
      <c r="A7" s="1">
        <v>110282</v>
      </c>
      <c r="B7">
        <v>49680</v>
      </c>
      <c r="C7">
        <f t="shared" ref="C7:E10" si="0">A7/B7</f>
        <v>2.2198470209339773</v>
      </c>
      <c r="D7">
        <v>2006</v>
      </c>
      <c r="E7">
        <v>2.2198470209339773</v>
      </c>
    </row>
    <row r="8" spans="1:5" x14ac:dyDescent="0.25">
      <c r="A8" s="1">
        <v>112767</v>
      </c>
      <c r="B8">
        <v>49680</v>
      </c>
      <c r="C8">
        <f t="shared" si="0"/>
        <v>2.2698671497584542</v>
      </c>
      <c r="D8">
        <v>2005</v>
      </c>
      <c r="E8">
        <v>2.2698671497584542</v>
      </c>
    </row>
    <row r="9" spans="1:5" x14ac:dyDescent="0.25">
      <c r="A9" s="1">
        <v>113844</v>
      </c>
      <c r="B9">
        <v>49680</v>
      </c>
      <c r="C9">
        <f t="shared" si="0"/>
        <v>2.2915458937198068</v>
      </c>
      <c r="D9">
        <v>2004</v>
      </c>
      <c r="E9">
        <v>2.2915458937198068</v>
      </c>
    </row>
    <row r="10" spans="1:5" x14ac:dyDescent="0.25">
      <c r="A10" s="1">
        <v>111833</v>
      </c>
      <c r="B10">
        <v>49680</v>
      </c>
      <c r="C10">
        <f t="shared" si="0"/>
        <v>2.2510668276972625</v>
      </c>
      <c r="D10">
        <v>2003</v>
      </c>
      <c r="E10">
        <v>2.2510668276972625</v>
      </c>
    </row>
    <row r="11" spans="1:5" x14ac:dyDescent="0.25">
      <c r="E11">
        <f>AVERAGE(E1:E10)</f>
        <v>2.1910487117552333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2017-01-12T19:50:46Z</dcterms:created>
  <dcterms:modified xsi:type="dcterms:W3CDTF">2017-03-31T00:35:49Z</dcterms:modified>
</cp:coreProperties>
</file>