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00" windowWidth="23235" windowHeight="9180" activeTab="5"/>
  </bookViews>
  <sheets>
    <sheet name="AO" sheetId="1" r:id="rId1"/>
    <sheet name="LIV" sheetId="2" r:id="rId2"/>
    <sheet name="ECO" sheetId="3" r:id="rId3"/>
    <sheet name="SPP" sheetId="4" r:id="rId4"/>
    <sheet name="T" sheetId="5" r:id="rId5"/>
    <sheet name="BD" sheetId="6" r:id="rId6"/>
  </sheets>
  <calcPr calcId="145621" concurrentCalc="0"/>
</workbook>
</file>

<file path=xl/calcChain.xml><?xml version="1.0" encoding="utf-8"?>
<calcChain xmlns="http://schemas.openxmlformats.org/spreadsheetml/2006/main">
  <c r="L4" i="6" l="1"/>
  <c r="L5" i="6"/>
  <c r="L6" i="6"/>
  <c r="L7" i="6"/>
  <c r="L3" i="6"/>
  <c r="J16" i="5"/>
  <c r="K16" i="5"/>
  <c r="I16" i="5"/>
  <c r="J15" i="5"/>
  <c r="K15" i="5"/>
  <c r="I15" i="5"/>
  <c r="J14" i="5"/>
  <c r="K14" i="5"/>
  <c r="I14" i="5"/>
  <c r="J13" i="5"/>
  <c r="K13" i="5"/>
  <c r="I13" i="5"/>
  <c r="K12" i="5"/>
  <c r="J12" i="5"/>
  <c r="I12" i="5"/>
</calcChain>
</file>

<file path=xl/sharedStrings.xml><?xml version="1.0" encoding="utf-8"?>
<sst xmlns="http://schemas.openxmlformats.org/spreadsheetml/2006/main" count="217" uniqueCount="62">
  <si>
    <t>region_id</t>
  </si>
  <si>
    <t>score</t>
  </si>
  <si>
    <t>trend</t>
  </si>
  <si>
    <t>Maui Nui</t>
  </si>
  <si>
    <t>Oahu</t>
  </si>
  <si>
    <t>Hawai'i</t>
  </si>
  <si>
    <t>Kauai &amp; Nii'hau</t>
  </si>
  <si>
    <t>Region</t>
  </si>
  <si>
    <t>Trend</t>
  </si>
  <si>
    <t>Score</t>
  </si>
  <si>
    <t>Hawaii</t>
  </si>
  <si>
    <t>Kauai &amp; Niihau</t>
  </si>
  <si>
    <t>SPP</t>
  </si>
  <si>
    <t>goal</t>
  </si>
  <si>
    <t>&gt;</t>
  </si>
  <si>
    <t>rgn_id</t>
  </si>
  <si>
    <t>y</t>
  </si>
  <si>
    <t>score e</t>
  </si>
  <si>
    <t>nv_score</t>
  </si>
  <si>
    <t>n_score</t>
  </si>
  <si>
    <t>status</t>
  </si>
  <si>
    <t>YEAR</t>
  </si>
  <si>
    <t>Sentiment</t>
  </si>
  <si>
    <t>Environment</t>
  </si>
  <si>
    <t>Economic</t>
  </si>
  <si>
    <t>Average</t>
  </si>
  <si>
    <t>beach</t>
  </si>
  <si>
    <t>reef</t>
  </si>
  <si>
    <t>soft-bottom</t>
  </si>
  <si>
    <t>watershed</t>
  </si>
  <si>
    <t>wetland</t>
  </si>
  <si>
    <t>Habitat</t>
  </si>
  <si>
    <t xml:space="preserve">Reference </t>
  </si>
  <si>
    <t>% acreation</t>
  </si>
  <si>
    <t>%CC, %CA, %MA</t>
  </si>
  <si>
    <t xml:space="preserve">% area unimpacted by dredging </t>
  </si>
  <si>
    <t>30% of priority watersheds protected</t>
  </si>
  <si>
    <t>no historic extent data = 50%</t>
  </si>
  <si>
    <t>Average Score</t>
  </si>
  <si>
    <t>score d</t>
  </si>
  <si>
    <t>imension</t>
  </si>
  <si>
    <t>&lt;int&gt;</t>
  </si>
  <si>
    <t>&lt;dbl&gt;</t>
  </si>
  <si>
    <t>&lt;chr&gt;</t>
  </si>
  <si>
    <t>r</t>
  </si>
  <si>
    <t>egion_id</t>
  </si>
  <si>
    <t>&lt;int</t>
  </si>
  <si>
    <t>HAB</t>
  </si>
  <si>
    <t>Status</t>
  </si>
  <si>
    <t>Species</t>
  </si>
  <si>
    <t>S</t>
  </si>
  <si>
    <t>PP</t>
  </si>
  <si>
    <t>1 79</t>
  </si>
  <si>
    <t>region_id dimension    score goal</t>
  </si>
  <si>
    <t>1         1    status 79.25956   BD</t>
  </si>
  <si>
    <t>2         1     trend  0.01440   BD</t>
  </si>
  <si>
    <t>3         2    status 74.91646   BD</t>
  </si>
  <si>
    <t>4         2     trend -0.01260   BD</t>
  </si>
  <si>
    <t>5         3    status 68.87323   BD</t>
  </si>
  <si>
    <t>6         3     trend  0.03500   BD</t>
  </si>
  <si>
    <t>7         4    status 80.61628   BD</t>
  </si>
  <si>
    <t>8         4     trend  0.02200  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</si>
</sst>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Lucida Console"/>
      <family val="3"/>
    </font>
    <font>
      <sz val="10"/>
      <color theme="1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2" fontId="2" fillId="2" borderId="0" xfId="0" applyNumberFormat="1" applyFont="1" applyFill="1"/>
    <xf numFmtId="2" fontId="1" fillId="0" borderId="0" xfId="0" applyNumberFormat="1" applyFont="1"/>
    <xf numFmtId="2" fontId="0" fillId="0" borderId="0" xfId="0" applyNumberFormat="1"/>
    <xf numFmtId="2" fontId="1" fillId="3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0" fontId="0" fillId="6" borderId="0" xfId="0" applyFill="1"/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center" wrapText="1"/>
    </xf>
    <xf numFmtId="170" fontId="1" fillId="0" borderId="0" xfId="0" applyNumberFormat="1" applyFont="1"/>
    <xf numFmtId="0" fontId="1" fillId="5" borderId="0" xfId="0" applyFont="1" applyFill="1" applyAlignment="1">
      <alignment horizontal="center"/>
    </xf>
    <xf numFmtId="2" fontId="1" fillId="0" borderId="1" xfId="0" applyNumberFormat="1" applyFont="1" applyBorder="1"/>
    <xf numFmtId="170" fontId="1" fillId="0" borderId="1" xfId="0" applyNumberFormat="1" applyFont="1" applyBorder="1"/>
    <xf numFmtId="0" fontId="1" fillId="7" borderId="0" xfId="0" applyFont="1" applyFill="1"/>
    <xf numFmtId="2" fontId="1" fillId="7" borderId="0" xfId="0" applyNumberFormat="1" applyFont="1" applyFill="1"/>
    <xf numFmtId="1" fontId="1" fillId="7" borderId="0" xfId="0" applyNumberFormat="1" applyFont="1" applyFill="1"/>
    <xf numFmtId="1" fontId="1" fillId="0" borderId="0" xfId="0" applyNumberFormat="1" applyFont="1"/>
    <xf numFmtId="0" fontId="3" fillId="0" borderId="0" xfId="0" applyFont="1" applyAlignment="1">
      <alignment vertical="center"/>
    </xf>
    <xf numFmtId="0" fontId="1" fillId="7" borderId="0" xfId="0" applyFont="1" applyFill="1" applyAlignment="1">
      <alignment horizontal="center"/>
    </xf>
    <xf numFmtId="0" fontId="4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0.5703125" hidden="1" customWidth="1"/>
    <col min="3" max="3" width="12.7109375" style="5" customWidth="1"/>
    <col min="4" max="4" width="13.140625" style="5" customWidth="1"/>
  </cols>
  <sheetData>
    <row r="1" spans="1:4" ht="15.75" x14ac:dyDescent="0.25">
      <c r="A1" s="2" t="s">
        <v>7</v>
      </c>
      <c r="B1" s="2" t="s">
        <v>0</v>
      </c>
      <c r="C1" s="3" t="s">
        <v>1</v>
      </c>
      <c r="D1" s="3" t="s">
        <v>2</v>
      </c>
    </row>
    <row r="2" spans="1:4" ht="15.75" x14ac:dyDescent="0.25">
      <c r="A2" s="1" t="s">
        <v>5</v>
      </c>
      <c r="B2" s="1">
        <v>1</v>
      </c>
      <c r="C2" s="4">
        <v>26.811160000000001</v>
      </c>
      <c r="D2" s="4">
        <v>-5.5999999999999999E-3</v>
      </c>
    </row>
    <row r="3" spans="1:4" ht="15.75" x14ac:dyDescent="0.25">
      <c r="A3" s="1" t="s">
        <v>3</v>
      </c>
      <c r="B3" s="1">
        <v>2</v>
      </c>
      <c r="C3" s="4">
        <v>46.780500000000004</v>
      </c>
      <c r="D3" s="4">
        <v>2.9000000000000001E-2</v>
      </c>
    </row>
    <row r="4" spans="1:4" ht="15.75" x14ac:dyDescent="0.25">
      <c r="A4" s="1" t="s">
        <v>4</v>
      </c>
      <c r="B4" s="1">
        <v>3</v>
      </c>
      <c r="C4" s="4">
        <v>48.207590000000003</v>
      </c>
      <c r="D4" s="4">
        <v>2.1399999999999999E-2</v>
      </c>
    </row>
    <row r="5" spans="1:4" ht="15.75" x14ac:dyDescent="0.25">
      <c r="A5" s="1" t="s">
        <v>6</v>
      </c>
      <c r="B5" s="1">
        <v>4</v>
      </c>
      <c r="C5" s="4">
        <v>51.14781</v>
      </c>
      <c r="D5" s="4">
        <v>4.2000000000000003E-2</v>
      </c>
    </row>
  </sheetData>
  <sortState ref="B2:D5">
    <sortCondition ref="B2:B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" sqref="F1"/>
    </sheetView>
  </sheetViews>
  <sheetFormatPr defaultRowHeight="15.75" x14ac:dyDescent="0.25"/>
  <cols>
    <col min="1" max="1" width="12.42578125" style="1" customWidth="1"/>
    <col min="2" max="2" width="11.140625" style="1" customWidth="1"/>
    <col min="3" max="3" width="9.140625" style="1"/>
  </cols>
  <sheetData>
    <row r="1" spans="1:3" x14ac:dyDescent="0.25">
      <c r="A1" s="6" t="s">
        <v>7</v>
      </c>
      <c r="B1" s="6" t="s">
        <v>9</v>
      </c>
      <c r="C1" s="6" t="s">
        <v>8</v>
      </c>
    </row>
    <row r="2" spans="1:3" x14ac:dyDescent="0.25">
      <c r="A2" s="4" t="s">
        <v>10</v>
      </c>
      <c r="B2" s="4">
        <v>80.507887199999999</v>
      </c>
      <c r="C2" s="4">
        <v>0.57178839999999997</v>
      </c>
    </row>
    <row r="3" spans="1:3" x14ac:dyDescent="0.25">
      <c r="A3" s="4" t="s">
        <v>3</v>
      </c>
      <c r="B3" s="4">
        <v>86.612284799999998</v>
      </c>
      <c r="C3" s="4">
        <v>0.57864289999999996</v>
      </c>
    </row>
    <row r="4" spans="1:3" x14ac:dyDescent="0.25">
      <c r="A4" s="4" t="s">
        <v>4</v>
      </c>
      <c r="B4" s="4">
        <v>79.561939199999998</v>
      </c>
      <c r="C4" s="4">
        <v>0.55067770000000005</v>
      </c>
    </row>
    <row r="5" spans="1:3" x14ac:dyDescent="0.25">
      <c r="A5" s="4" t="s">
        <v>11</v>
      </c>
      <c r="B5" s="4">
        <v>70.994648100000006</v>
      </c>
      <c r="C5" s="4">
        <v>0.57850000000000001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2" sqref="C32"/>
    </sheetView>
  </sheetViews>
  <sheetFormatPr defaultRowHeight="15" x14ac:dyDescent="0.25"/>
  <sheetData>
    <row r="1" spans="1:3" ht="15.75" x14ac:dyDescent="0.25">
      <c r="A1" s="6" t="s">
        <v>7</v>
      </c>
      <c r="B1" s="6" t="s">
        <v>9</v>
      </c>
      <c r="C1" s="6" t="s">
        <v>8</v>
      </c>
    </row>
    <row r="2" spans="1:3" ht="15.75" x14ac:dyDescent="0.25">
      <c r="A2" s="4" t="s">
        <v>10</v>
      </c>
      <c r="B2" s="4">
        <v>100</v>
      </c>
      <c r="C2" s="4">
        <v>1</v>
      </c>
    </row>
    <row r="3" spans="1:3" ht="15.75" x14ac:dyDescent="0.25">
      <c r="A3" s="4" t="s">
        <v>3</v>
      </c>
      <c r="B3" s="4">
        <v>100</v>
      </c>
      <c r="C3" s="4">
        <v>-1</v>
      </c>
    </row>
    <row r="4" spans="1:3" ht="15.75" x14ac:dyDescent="0.25">
      <c r="A4" s="4" t="s">
        <v>4</v>
      </c>
      <c r="B4" s="4">
        <v>100</v>
      </c>
      <c r="C4" s="4">
        <v>1</v>
      </c>
    </row>
    <row r="5" spans="1:3" ht="15.75" x14ac:dyDescent="0.25">
      <c r="A5" s="4" t="s">
        <v>11</v>
      </c>
      <c r="B5" s="4">
        <v>100</v>
      </c>
      <c r="C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5" sqref="G15"/>
    </sheetView>
  </sheetViews>
  <sheetFormatPr defaultRowHeight="15" x14ac:dyDescent="0.25"/>
  <cols>
    <col min="2" max="2" width="16.28515625" bestFit="1" customWidth="1"/>
    <col min="3" max="4" width="9.140625" style="5"/>
  </cols>
  <sheetData>
    <row r="1" spans="1:4" ht="15.75" x14ac:dyDescent="0.25">
      <c r="A1" s="7" t="s">
        <v>13</v>
      </c>
      <c r="B1" s="8" t="s">
        <v>7</v>
      </c>
      <c r="C1" s="8" t="s">
        <v>9</v>
      </c>
      <c r="D1" s="8" t="s">
        <v>8</v>
      </c>
    </row>
    <row r="2" spans="1:4" ht="15.75" x14ac:dyDescent="0.25">
      <c r="A2" s="1" t="s">
        <v>12</v>
      </c>
      <c r="B2" s="4" t="s">
        <v>10</v>
      </c>
      <c r="C2" s="4">
        <v>79.259559999999993</v>
      </c>
      <c r="D2" s="4">
        <v>1.44E-2</v>
      </c>
    </row>
    <row r="3" spans="1:4" ht="15.75" x14ac:dyDescent="0.25">
      <c r="A3" s="1" t="s">
        <v>12</v>
      </c>
      <c r="B3" s="4" t="s">
        <v>3</v>
      </c>
      <c r="C3" s="4">
        <v>74.916460000000001</v>
      </c>
      <c r="D3" s="4">
        <v>-1.26E-2</v>
      </c>
    </row>
    <row r="4" spans="1:4" ht="15.75" x14ac:dyDescent="0.25">
      <c r="A4" s="1" t="s">
        <v>12</v>
      </c>
      <c r="B4" s="4" t="s">
        <v>4</v>
      </c>
      <c r="C4" s="4">
        <v>68.873230000000007</v>
      </c>
      <c r="D4" s="4">
        <v>3.5000000000000003E-2</v>
      </c>
    </row>
    <row r="5" spans="1:4" ht="15.75" x14ac:dyDescent="0.25">
      <c r="A5" s="1" t="s">
        <v>12</v>
      </c>
      <c r="B5" s="4" t="s">
        <v>11</v>
      </c>
      <c r="C5" s="4">
        <v>80.616280000000003</v>
      </c>
      <c r="D5" s="4">
        <v>2.1999999999999999E-2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1" sqref="H21"/>
    </sheetView>
  </sheetViews>
  <sheetFormatPr defaultRowHeight="15" x14ac:dyDescent="0.2"/>
  <cols>
    <col min="1" max="1" width="11.7109375" style="1" customWidth="1"/>
    <col min="2" max="6" width="9.140625" style="1"/>
    <col min="7" max="7" width="17" style="1" customWidth="1"/>
    <col min="8" max="8" width="17.140625" style="1" customWidth="1"/>
    <col min="9" max="9" width="14.42578125" style="1" customWidth="1"/>
    <col min="10" max="10" width="15.85546875" style="1" customWidth="1"/>
    <col min="11" max="11" width="14.140625" style="1" customWidth="1"/>
    <col min="12" max="16384" width="9.140625" style="1"/>
  </cols>
  <sheetData>
    <row r="1" spans="1:11" x14ac:dyDescent="0.2">
      <c r="A1" s="9" t="s">
        <v>7</v>
      </c>
      <c r="B1" s="10" t="s">
        <v>9</v>
      </c>
      <c r="C1" s="10" t="s">
        <v>8</v>
      </c>
      <c r="G1" s="16" t="s">
        <v>22</v>
      </c>
      <c r="H1" s="16" t="s">
        <v>23</v>
      </c>
      <c r="I1" s="16" t="s">
        <v>24</v>
      </c>
    </row>
    <row r="2" spans="1:11" x14ac:dyDescent="0.2">
      <c r="A2" s="4" t="s">
        <v>10</v>
      </c>
      <c r="B2" s="1">
        <v>61.9</v>
      </c>
      <c r="C2" s="1">
        <v>-0.29110000000000003</v>
      </c>
      <c r="G2" s="15">
        <v>63.542400000000001</v>
      </c>
      <c r="H2" s="15">
        <v>45.580735000000004</v>
      </c>
      <c r="I2" s="15">
        <v>79.665359499999994</v>
      </c>
    </row>
    <row r="3" spans="1:11" x14ac:dyDescent="0.2">
      <c r="A3" s="4" t="s">
        <v>3</v>
      </c>
      <c r="B3" s="1">
        <v>74.599999999999994</v>
      </c>
      <c r="C3" s="1">
        <v>-0.24629999999999999</v>
      </c>
    </row>
    <row r="4" spans="1:11" x14ac:dyDescent="0.2">
      <c r="A4" s="4" t="s">
        <v>4</v>
      </c>
      <c r="B4" s="1">
        <v>56</v>
      </c>
      <c r="C4" s="1">
        <v>-0.39589999999999997</v>
      </c>
    </row>
    <row r="5" spans="1:11" x14ac:dyDescent="0.2">
      <c r="A5" s="4" t="s">
        <v>11</v>
      </c>
      <c r="B5" s="1">
        <v>59.2</v>
      </c>
      <c r="C5" s="1">
        <v>-0.39689999999999998</v>
      </c>
    </row>
    <row r="11" spans="1:11" x14ac:dyDescent="0.2">
      <c r="A11" s="12" t="s">
        <v>15</v>
      </c>
      <c r="B11" s="1" t="s">
        <v>16</v>
      </c>
      <c r="C11" s="1" t="s">
        <v>21</v>
      </c>
      <c r="D11" s="1" t="s">
        <v>17</v>
      </c>
      <c r="E11" s="1" t="s">
        <v>18</v>
      </c>
      <c r="F11" s="1" t="s">
        <v>19</v>
      </c>
      <c r="G11" s="1" t="s">
        <v>20</v>
      </c>
      <c r="H11" s="9" t="s">
        <v>7</v>
      </c>
      <c r="I11" s="16" t="s">
        <v>22</v>
      </c>
      <c r="J11" s="16" t="s">
        <v>23</v>
      </c>
      <c r="K11" s="16" t="s">
        <v>24</v>
      </c>
    </row>
    <row r="12" spans="1:11" x14ac:dyDescent="0.2">
      <c r="A12" s="12">
        <v>1</v>
      </c>
      <c r="B12" s="1">
        <v>1</v>
      </c>
      <c r="C12" s="1">
        <v>2011</v>
      </c>
      <c r="D12" s="1">
        <v>67.461749999999995</v>
      </c>
      <c r="E12" s="1">
        <v>41.946820000000002</v>
      </c>
      <c r="F12" s="1">
        <v>100</v>
      </c>
      <c r="G12" s="1">
        <v>69.802859999999995</v>
      </c>
      <c r="H12" s="4" t="s">
        <v>10</v>
      </c>
      <c r="I12" s="15">
        <f>AVERAGE(D12:D16)</f>
        <v>63.542400000000001</v>
      </c>
      <c r="J12" s="15">
        <f>AVERAGE(E12:E16)</f>
        <v>41.946820000000002</v>
      </c>
      <c r="K12" s="15">
        <f>AVERAGE(F12:F16)</f>
        <v>80.259478000000001</v>
      </c>
    </row>
    <row r="13" spans="1:11" x14ac:dyDescent="0.2">
      <c r="A13" s="12">
        <v>2</v>
      </c>
      <c r="B13" s="1">
        <v>1</v>
      </c>
      <c r="C13" s="1">
        <v>2012</v>
      </c>
      <c r="D13" s="1">
        <v>61.25</v>
      </c>
      <c r="E13" s="1">
        <v>41.946820000000002</v>
      </c>
      <c r="F13" s="1">
        <v>100</v>
      </c>
      <c r="G13" s="1">
        <v>67.73227</v>
      </c>
      <c r="H13" s="4" t="s">
        <v>3</v>
      </c>
      <c r="I13" s="15">
        <f>AVERAGE(D17:D21)</f>
        <v>63.542400000000001</v>
      </c>
      <c r="J13" s="15">
        <f t="shared" ref="J13:K13" si="0">AVERAGE(E17:E21)</f>
        <v>71.866669999999999</v>
      </c>
      <c r="K13" s="15">
        <f t="shared" si="0"/>
        <v>88.401960000000003</v>
      </c>
    </row>
    <row r="14" spans="1:11" x14ac:dyDescent="0.2">
      <c r="A14" s="12">
        <v>3</v>
      </c>
      <c r="B14" s="1">
        <v>1</v>
      </c>
      <c r="C14" s="1">
        <v>2013</v>
      </c>
      <c r="D14" s="1">
        <v>64.000249999999994</v>
      </c>
      <c r="E14" s="1">
        <v>41.946820000000002</v>
      </c>
      <c r="F14" s="1">
        <v>63.311979999999998</v>
      </c>
      <c r="G14" s="1">
        <v>56.41968</v>
      </c>
      <c r="H14" s="4" t="s">
        <v>4</v>
      </c>
      <c r="I14" s="15">
        <f>AVERAGE(D22:D26)</f>
        <v>63.542400000000001</v>
      </c>
      <c r="J14" s="15">
        <f t="shared" ref="J14:K14" si="1">AVERAGE(E22:E26)</f>
        <v>34.510840000000002</v>
      </c>
      <c r="K14" s="15">
        <f t="shared" si="1"/>
        <v>70</v>
      </c>
    </row>
    <row r="15" spans="1:11" x14ac:dyDescent="0.2">
      <c r="A15" s="12">
        <v>4</v>
      </c>
      <c r="B15" s="1">
        <v>1</v>
      </c>
      <c r="C15" s="1">
        <v>2014</v>
      </c>
      <c r="D15" s="1">
        <v>63.75</v>
      </c>
      <c r="E15" s="1">
        <v>41.946820000000002</v>
      </c>
      <c r="F15" s="1">
        <v>87.985410000000002</v>
      </c>
      <c r="G15" s="1">
        <v>64.560739999999996</v>
      </c>
      <c r="H15" s="17" t="s">
        <v>11</v>
      </c>
      <c r="I15" s="18">
        <f>AVERAGE(D27:D31)</f>
        <v>63.542400000000001</v>
      </c>
      <c r="J15" s="18">
        <f t="shared" ref="J15:L15" si="2">AVERAGE(E27:E31)</f>
        <v>33.998609999999999</v>
      </c>
      <c r="K15" s="18">
        <f t="shared" si="2"/>
        <v>80</v>
      </c>
    </row>
    <row r="16" spans="1:11" x14ac:dyDescent="0.2">
      <c r="A16" s="12">
        <v>5</v>
      </c>
      <c r="B16" s="1">
        <v>1</v>
      </c>
      <c r="C16" s="1">
        <v>2015</v>
      </c>
      <c r="D16" s="1">
        <v>61.25</v>
      </c>
      <c r="E16" s="1">
        <v>41.946820000000002</v>
      </c>
      <c r="F16" s="1">
        <v>50</v>
      </c>
      <c r="G16" s="1">
        <v>51.06561</v>
      </c>
      <c r="H16" s="1" t="s">
        <v>25</v>
      </c>
      <c r="I16" s="15">
        <f>AVERAGE(I12:I15)</f>
        <v>63.542400000000001</v>
      </c>
      <c r="J16" s="15">
        <f t="shared" ref="J16:K16" si="3">AVERAGE(J12:J15)</f>
        <v>45.580735000000004</v>
      </c>
      <c r="K16" s="15">
        <f t="shared" si="3"/>
        <v>79.665359499999994</v>
      </c>
    </row>
    <row r="17" spans="1:7" x14ac:dyDescent="0.2">
      <c r="A17" s="12">
        <v>6</v>
      </c>
      <c r="B17" s="1">
        <v>2</v>
      </c>
      <c r="C17" s="1">
        <v>2011</v>
      </c>
      <c r="D17" s="1">
        <v>67.461749999999995</v>
      </c>
      <c r="E17" s="1">
        <v>71.866669999999999</v>
      </c>
      <c r="F17" s="1">
        <v>100</v>
      </c>
      <c r="G17" s="1">
        <v>79.776139999999998</v>
      </c>
    </row>
    <row r="18" spans="1:7" x14ac:dyDescent="0.2">
      <c r="A18" s="12">
        <v>7</v>
      </c>
      <c r="B18" s="1">
        <v>2</v>
      </c>
      <c r="C18" s="1">
        <v>2012</v>
      </c>
      <c r="D18" s="1">
        <v>61.25</v>
      </c>
      <c r="E18" s="1">
        <v>71.866669999999999</v>
      </c>
      <c r="F18" s="1">
        <v>100</v>
      </c>
      <c r="G18" s="1">
        <v>77.705560000000006</v>
      </c>
    </row>
    <row r="19" spans="1:7" x14ac:dyDescent="0.2">
      <c r="A19" s="12">
        <v>8</v>
      </c>
      <c r="B19" s="1">
        <v>2</v>
      </c>
      <c r="C19" s="1">
        <v>2013</v>
      </c>
      <c r="D19" s="1">
        <v>64.000249999999994</v>
      </c>
      <c r="E19" s="1">
        <v>71.866669999999999</v>
      </c>
      <c r="F19" s="1">
        <v>100</v>
      </c>
      <c r="G19" s="1">
        <v>78.622309999999999</v>
      </c>
    </row>
    <row r="20" spans="1:7" x14ac:dyDescent="0.2">
      <c r="A20" s="12">
        <v>9</v>
      </c>
      <c r="B20" s="1">
        <v>2</v>
      </c>
      <c r="C20" s="1">
        <v>2014</v>
      </c>
      <c r="D20" s="1">
        <v>63.75</v>
      </c>
      <c r="E20" s="1">
        <v>71.866669999999999</v>
      </c>
      <c r="F20" s="1">
        <v>92.009799999999998</v>
      </c>
      <c r="G20" s="1">
        <v>75.875489999999999</v>
      </c>
    </row>
    <row r="21" spans="1:7" x14ac:dyDescent="0.2">
      <c r="A21" s="12">
        <v>10</v>
      </c>
      <c r="B21" s="1">
        <v>2</v>
      </c>
      <c r="C21" s="1">
        <v>2015</v>
      </c>
      <c r="D21" s="1">
        <v>61.25</v>
      </c>
      <c r="E21" s="1">
        <v>71.866669999999999</v>
      </c>
      <c r="F21" s="1">
        <v>50</v>
      </c>
      <c r="G21" s="1">
        <v>61.038890000000002</v>
      </c>
    </row>
    <row r="22" spans="1:7" x14ac:dyDescent="0.2">
      <c r="A22" s="12">
        <v>11</v>
      </c>
      <c r="B22" s="1">
        <v>3</v>
      </c>
      <c r="C22" s="1">
        <v>2011</v>
      </c>
      <c r="D22" s="1">
        <v>67.461749999999995</v>
      </c>
      <c r="E22" s="1">
        <v>34.510840000000002</v>
      </c>
      <c r="F22" s="1">
        <v>100</v>
      </c>
      <c r="G22" s="1">
        <v>67.324200000000005</v>
      </c>
    </row>
    <row r="23" spans="1:7" x14ac:dyDescent="0.2">
      <c r="A23" s="12">
        <v>12</v>
      </c>
      <c r="B23" s="1">
        <v>3</v>
      </c>
      <c r="C23" s="1">
        <v>2012</v>
      </c>
      <c r="D23" s="1">
        <v>61.25</v>
      </c>
      <c r="E23" s="1">
        <v>34.510840000000002</v>
      </c>
      <c r="F23" s="1">
        <v>100</v>
      </c>
      <c r="G23" s="1">
        <v>65.253609999999995</v>
      </c>
    </row>
    <row r="24" spans="1:7" x14ac:dyDescent="0.2">
      <c r="A24" s="12">
        <v>13</v>
      </c>
      <c r="B24" s="1">
        <v>3</v>
      </c>
      <c r="C24" s="1">
        <v>2013</v>
      </c>
      <c r="D24" s="1">
        <v>64.000249999999994</v>
      </c>
      <c r="E24" s="1">
        <v>34.510840000000002</v>
      </c>
      <c r="F24" s="1">
        <v>50</v>
      </c>
      <c r="G24" s="1">
        <v>49.503700000000002</v>
      </c>
    </row>
    <row r="25" spans="1:7" x14ac:dyDescent="0.2">
      <c r="A25" s="12">
        <v>14</v>
      </c>
      <c r="B25" s="1">
        <v>3</v>
      </c>
      <c r="C25" s="1">
        <v>2014</v>
      </c>
      <c r="D25" s="1">
        <v>63.75</v>
      </c>
      <c r="E25" s="1">
        <v>34.510840000000002</v>
      </c>
      <c r="F25" s="1">
        <v>50</v>
      </c>
      <c r="G25" s="1">
        <v>49.420279999999998</v>
      </c>
    </row>
    <row r="26" spans="1:7" x14ac:dyDescent="0.2">
      <c r="A26" s="12">
        <v>15</v>
      </c>
      <c r="B26" s="1">
        <v>3</v>
      </c>
      <c r="C26" s="1">
        <v>2015</v>
      </c>
      <c r="D26" s="1">
        <v>61.25</v>
      </c>
      <c r="E26" s="1">
        <v>34.510840000000002</v>
      </c>
      <c r="F26" s="1">
        <v>50</v>
      </c>
      <c r="G26" s="1">
        <v>48.586950000000002</v>
      </c>
    </row>
    <row r="27" spans="1:7" x14ac:dyDescent="0.2">
      <c r="A27" s="12">
        <v>16</v>
      </c>
      <c r="B27" s="1">
        <v>4</v>
      </c>
      <c r="C27" s="1">
        <v>2011</v>
      </c>
      <c r="D27" s="1">
        <v>67.461749999999995</v>
      </c>
      <c r="E27" s="1">
        <v>33.998609999999999</v>
      </c>
      <c r="F27" s="1">
        <v>100</v>
      </c>
      <c r="G27" s="1">
        <v>67.153450000000007</v>
      </c>
    </row>
    <row r="28" spans="1:7" x14ac:dyDescent="0.2">
      <c r="A28" s="12">
        <v>17</v>
      </c>
      <c r="B28" s="1">
        <v>4</v>
      </c>
      <c r="C28" s="1">
        <v>2012</v>
      </c>
      <c r="D28" s="1">
        <v>61.25</v>
      </c>
      <c r="E28" s="1">
        <v>33.998609999999999</v>
      </c>
      <c r="F28" s="1">
        <v>100</v>
      </c>
      <c r="G28" s="1">
        <v>65.08287</v>
      </c>
    </row>
    <row r="29" spans="1:7" x14ac:dyDescent="0.2">
      <c r="A29" s="12">
        <v>18</v>
      </c>
      <c r="B29" s="1">
        <v>4</v>
      </c>
      <c r="C29" s="1">
        <v>2013</v>
      </c>
      <c r="D29" s="1">
        <v>64.000249999999994</v>
      </c>
      <c r="E29" s="1">
        <v>33.998609999999999</v>
      </c>
      <c r="F29" s="1">
        <v>100</v>
      </c>
      <c r="G29" s="1">
        <v>65.999619999999993</v>
      </c>
    </row>
    <row r="30" spans="1:7" x14ac:dyDescent="0.2">
      <c r="A30" s="12">
        <v>19</v>
      </c>
      <c r="B30" s="1">
        <v>4</v>
      </c>
      <c r="C30" s="1">
        <v>2014</v>
      </c>
      <c r="D30" s="1">
        <v>63.75</v>
      </c>
      <c r="E30" s="1">
        <v>33.998609999999999</v>
      </c>
      <c r="F30" s="1">
        <v>50</v>
      </c>
      <c r="G30" s="1">
        <v>49.249540000000003</v>
      </c>
    </row>
    <row r="31" spans="1:7" x14ac:dyDescent="0.2">
      <c r="A31" s="12">
        <v>20</v>
      </c>
      <c r="B31" s="1">
        <v>4</v>
      </c>
      <c r="C31" s="1">
        <v>2015</v>
      </c>
      <c r="D31" s="1">
        <v>61.25</v>
      </c>
      <c r="E31" s="1">
        <v>33.998609999999999</v>
      </c>
      <c r="F31" s="1">
        <v>50</v>
      </c>
      <c r="G31" s="1">
        <v>48.416200000000003</v>
      </c>
    </row>
    <row r="32" spans="1:7" x14ac:dyDescent="0.2">
      <c r="A32" s="13"/>
    </row>
    <row r="33" spans="1:1" x14ac:dyDescent="0.2">
      <c r="A33" s="14" t="s">
        <v>14</v>
      </c>
    </row>
  </sheetData>
  <pageMargins left="0.7" right="0.7" top="0.75" bottom="0.75" header="0.3" footer="0.3"/>
  <pageSetup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A14" sqref="A14:C18"/>
    </sheetView>
  </sheetViews>
  <sheetFormatPr defaultRowHeight="15" x14ac:dyDescent="0.2"/>
  <cols>
    <col min="1" max="3" width="9.140625" style="1"/>
    <col min="4" max="4" width="29.7109375" style="1" customWidth="1"/>
    <col min="5" max="5" width="18.42578125" style="1" customWidth="1"/>
    <col min="6" max="6" width="14.5703125" style="1" customWidth="1"/>
    <col min="7" max="7" width="9.140625" style="22"/>
    <col min="8" max="8" width="17.7109375" style="1" customWidth="1"/>
    <col min="9" max="10" width="9.140625" style="1"/>
    <col min="11" max="12" width="18" style="1" customWidth="1"/>
    <col min="13" max="13" width="35.85546875" style="1" customWidth="1"/>
    <col min="14" max="14" width="19.5703125" style="1" customWidth="1"/>
    <col min="15" max="15" width="9.5703125" style="1" bestFit="1" customWidth="1"/>
    <col min="16" max="16" width="9.28515625" style="1" bestFit="1" customWidth="1"/>
    <col min="17" max="17" width="9.5703125" style="1" bestFit="1" customWidth="1"/>
    <col min="18" max="18" width="9.28515625" style="1" bestFit="1" customWidth="1"/>
    <col min="19" max="16384" width="9.140625" style="1"/>
  </cols>
  <sheetData>
    <row r="1" spans="1:18" ht="15.75" customHeight="1" x14ac:dyDescent="0.2">
      <c r="A1" s="12" t="s">
        <v>53</v>
      </c>
      <c r="E1" s="19" t="s">
        <v>7</v>
      </c>
      <c r="F1" s="19" t="s">
        <v>31</v>
      </c>
      <c r="G1" s="21" t="s">
        <v>9</v>
      </c>
      <c r="H1" s="19" t="s">
        <v>32</v>
      </c>
      <c r="N1" s="26" t="s">
        <v>7</v>
      </c>
      <c r="O1" s="24" t="s">
        <v>31</v>
      </c>
      <c r="P1" s="24"/>
      <c r="Q1" s="24" t="s">
        <v>49</v>
      </c>
      <c r="R1" s="24"/>
    </row>
    <row r="2" spans="1:18" x14ac:dyDescent="0.2">
      <c r="A2" s="12" t="s">
        <v>54</v>
      </c>
      <c r="E2" s="1" t="s">
        <v>10</v>
      </c>
      <c r="F2" s="1" t="s">
        <v>26</v>
      </c>
      <c r="G2" s="22">
        <v>58</v>
      </c>
      <c r="H2" s="1" t="s">
        <v>33</v>
      </c>
      <c r="K2" s="19" t="s">
        <v>31</v>
      </c>
      <c r="L2" s="19" t="s">
        <v>38</v>
      </c>
      <c r="M2" s="19" t="s">
        <v>32</v>
      </c>
      <c r="N2" s="26"/>
      <c r="O2" s="19" t="s">
        <v>48</v>
      </c>
      <c r="P2" s="19" t="s">
        <v>8</v>
      </c>
      <c r="Q2" s="19" t="s">
        <v>48</v>
      </c>
      <c r="R2" s="19" t="s">
        <v>8</v>
      </c>
    </row>
    <row r="3" spans="1:18" x14ac:dyDescent="0.2">
      <c r="A3" s="12" t="s">
        <v>55</v>
      </c>
      <c r="E3" s="1" t="s">
        <v>3</v>
      </c>
      <c r="F3" s="1" t="s">
        <v>26</v>
      </c>
      <c r="G3" s="22">
        <v>29</v>
      </c>
      <c r="H3" s="1" t="s">
        <v>33</v>
      </c>
      <c r="K3" s="1" t="s">
        <v>26</v>
      </c>
      <c r="L3" s="22">
        <f>AVERAGE(G2:G5)</f>
        <v>55.25</v>
      </c>
      <c r="M3" s="1" t="s">
        <v>33</v>
      </c>
      <c r="N3" s="1" t="s">
        <v>10</v>
      </c>
      <c r="O3" s="15">
        <v>58.032061740000003</v>
      </c>
      <c r="P3" s="4">
        <v>-7.7543390000000004E-2</v>
      </c>
      <c r="Q3" s="15">
        <v>79.259559999999993</v>
      </c>
      <c r="R3" s="4">
        <v>1.44E-2</v>
      </c>
    </row>
    <row r="4" spans="1:18" x14ac:dyDescent="0.2">
      <c r="A4" s="12" t="s">
        <v>56</v>
      </c>
      <c r="E4" s="1" t="s">
        <v>4</v>
      </c>
      <c r="F4" s="1" t="s">
        <v>26</v>
      </c>
      <c r="G4" s="22">
        <v>78</v>
      </c>
      <c r="H4" s="1" t="s">
        <v>33</v>
      </c>
      <c r="K4" s="1" t="s">
        <v>27</v>
      </c>
      <c r="L4" s="22">
        <f t="shared" ref="L4:L7" si="0">AVERAGE(G3:G6)</f>
        <v>61</v>
      </c>
      <c r="M4" s="1" t="s">
        <v>34</v>
      </c>
      <c r="N4" s="1" t="s">
        <v>3</v>
      </c>
      <c r="O4" s="15">
        <v>69.400000000000006</v>
      </c>
      <c r="P4" s="4">
        <v>-2.153002E-2</v>
      </c>
      <c r="Q4" s="15">
        <v>74.916460000000001</v>
      </c>
      <c r="R4" s="4">
        <v>-1.26E-2</v>
      </c>
    </row>
    <row r="5" spans="1:18" x14ac:dyDescent="0.2">
      <c r="A5" s="12" t="s">
        <v>57</v>
      </c>
      <c r="E5" s="1" t="s">
        <v>11</v>
      </c>
      <c r="F5" s="1" t="s">
        <v>26</v>
      </c>
      <c r="G5" s="22">
        <v>56</v>
      </c>
      <c r="H5" s="1" t="s">
        <v>33</v>
      </c>
      <c r="K5" s="1" t="s">
        <v>28</v>
      </c>
      <c r="L5" s="22">
        <f t="shared" si="0"/>
        <v>71.25</v>
      </c>
      <c r="M5" s="1" t="s">
        <v>35</v>
      </c>
      <c r="N5" s="1" t="s">
        <v>4</v>
      </c>
      <c r="O5" s="15">
        <v>52.457670759999999</v>
      </c>
      <c r="P5" s="4">
        <v>-4.4184910000000001E-2</v>
      </c>
      <c r="Q5" s="15">
        <v>68.873230000000007</v>
      </c>
      <c r="R5" s="4">
        <v>3.5000000000000003E-2</v>
      </c>
    </row>
    <row r="6" spans="1:18" x14ac:dyDescent="0.2">
      <c r="A6" s="12" t="s">
        <v>58</v>
      </c>
      <c r="E6" s="1" t="s">
        <v>10</v>
      </c>
      <c r="F6" s="1" t="s">
        <v>27</v>
      </c>
      <c r="G6" s="22">
        <v>81</v>
      </c>
      <c r="H6" s="1" t="s">
        <v>34</v>
      </c>
      <c r="K6" s="1" t="s">
        <v>29</v>
      </c>
      <c r="L6" s="22">
        <f t="shared" si="0"/>
        <v>66.75</v>
      </c>
      <c r="M6" s="1" t="s">
        <v>36</v>
      </c>
      <c r="N6" s="1" t="s">
        <v>11</v>
      </c>
      <c r="O6" s="15">
        <v>58.052776739999999</v>
      </c>
      <c r="P6" s="4">
        <v>-3.0636190000000001E-2</v>
      </c>
      <c r="Q6" s="15">
        <v>80.616280000000003</v>
      </c>
      <c r="R6" s="4">
        <v>2.1999999999999999E-2</v>
      </c>
    </row>
    <row r="7" spans="1:18" x14ac:dyDescent="0.2">
      <c r="A7" s="12" t="s">
        <v>59</v>
      </c>
      <c r="E7" s="1" t="s">
        <v>3</v>
      </c>
      <c r="F7" s="1" t="s">
        <v>27</v>
      </c>
      <c r="G7" s="22">
        <v>70</v>
      </c>
      <c r="H7" s="1" t="s">
        <v>34</v>
      </c>
      <c r="K7" s="1" t="s">
        <v>30</v>
      </c>
      <c r="L7" s="22">
        <f t="shared" si="0"/>
        <v>68</v>
      </c>
      <c r="M7" s="1" t="s">
        <v>37</v>
      </c>
    </row>
    <row r="8" spans="1:18" x14ac:dyDescent="0.2">
      <c r="A8" s="12" t="s">
        <v>60</v>
      </c>
      <c r="E8" s="1" t="s">
        <v>4</v>
      </c>
      <c r="F8" s="1" t="s">
        <v>27</v>
      </c>
      <c r="G8" s="22">
        <v>60</v>
      </c>
      <c r="H8" s="1" t="s">
        <v>34</v>
      </c>
    </row>
    <row r="9" spans="1:18" x14ac:dyDescent="0.2">
      <c r="A9" s="12" t="s">
        <v>61</v>
      </c>
      <c r="E9" s="1" t="s">
        <v>11</v>
      </c>
      <c r="F9" s="1" t="s">
        <v>27</v>
      </c>
      <c r="G9" s="22">
        <v>61</v>
      </c>
      <c r="H9" s="1" t="s">
        <v>34</v>
      </c>
    </row>
    <row r="10" spans="1:18" x14ac:dyDescent="0.2">
      <c r="A10" s="13"/>
      <c r="E10" s="1" t="s">
        <v>10</v>
      </c>
      <c r="F10" s="1" t="s">
        <v>28</v>
      </c>
      <c r="G10" s="22">
        <v>61</v>
      </c>
      <c r="H10" s="1" t="s">
        <v>35</v>
      </c>
    </row>
    <row r="11" spans="1:18" x14ac:dyDescent="0.2">
      <c r="A11" s="14" t="s">
        <v>14</v>
      </c>
      <c r="E11" s="1" t="s">
        <v>3</v>
      </c>
      <c r="F11" s="1" t="s">
        <v>28</v>
      </c>
      <c r="G11" s="22">
        <v>98</v>
      </c>
      <c r="H11" s="1" t="s">
        <v>35</v>
      </c>
      <c r="L11" s="12" t="s">
        <v>50</v>
      </c>
      <c r="M11" s="1" t="s">
        <v>51</v>
      </c>
      <c r="N11" s="1" t="s">
        <v>20</v>
      </c>
      <c r="O11" s="1" t="s">
        <v>52</v>
      </c>
      <c r="Q11" s="1">
        <v>1</v>
      </c>
    </row>
    <row r="12" spans="1:18" x14ac:dyDescent="0.2">
      <c r="E12" s="1" t="s">
        <v>4</v>
      </c>
      <c r="F12" s="1" t="s">
        <v>28</v>
      </c>
      <c r="G12" s="22">
        <v>49</v>
      </c>
      <c r="H12" s="1" t="s">
        <v>35</v>
      </c>
      <c r="L12" s="12">
        <v>2</v>
      </c>
      <c r="M12" s="1" t="s">
        <v>12</v>
      </c>
      <c r="N12" s="1" t="s">
        <v>20</v>
      </c>
      <c r="O12" s="1">
        <v>2</v>
      </c>
      <c r="Q12" s="1">
        <v>2</v>
      </c>
    </row>
    <row r="13" spans="1:18" x14ac:dyDescent="0.2">
      <c r="E13" s="1" t="s">
        <v>11</v>
      </c>
      <c r="F13" s="1" t="s">
        <v>28</v>
      </c>
      <c r="G13" s="22">
        <v>99</v>
      </c>
      <c r="H13" s="1" t="s">
        <v>35</v>
      </c>
      <c r="L13" s="12">
        <v>3</v>
      </c>
      <c r="M13" s="1" t="s">
        <v>12</v>
      </c>
      <c r="N13" s="1" t="s">
        <v>20</v>
      </c>
      <c r="O13" s="1">
        <v>3</v>
      </c>
      <c r="Q13" s="1">
        <v>3</v>
      </c>
    </row>
    <row r="14" spans="1:18" x14ac:dyDescent="0.2">
      <c r="A14" s="19" t="s">
        <v>7</v>
      </c>
      <c r="B14" s="19" t="s">
        <v>48</v>
      </c>
      <c r="C14" s="20" t="s">
        <v>8</v>
      </c>
      <c r="E14" s="1" t="s">
        <v>10</v>
      </c>
      <c r="F14" s="1" t="s">
        <v>29</v>
      </c>
      <c r="G14" s="22">
        <v>40.160310000000003</v>
      </c>
      <c r="H14" s="1" t="s">
        <v>36</v>
      </c>
      <c r="L14" s="12">
        <v>4</v>
      </c>
      <c r="M14" s="1" t="s">
        <v>12</v>
      </c>
      <c r="N14" s="1" t="s">
        <v>20</v>
      </c>
      <c r="O14" s="1">
        <v>4</v>
      </c>
      <c r="Q14" s="1">
        <v>4</v>
      </c>
    </row>
    <row r="15" spans="1:18" x14ac:dyDescent="0.2">
      <c r="A15" s="1" t="s">
        <v>10</v>
      </c>
      <c r="B15" s="1">
        <v>79.3</v>
      </c>
      <c r="C15" s="4">
        <v>0.01</v>
      </c>
      <c r="E15" s="1" t="s">
        <v>3</v>
      </c>
      <c r="F15" s="1" t="s">
        <v>29</v>
      </c>
      <c r="G15" s="22">
        <v>100</v>
      </c>
      <c r="H15" s="1" t="s">
        <v>36</v>
      </c>
      <c r="L15" s="12">
        <v>5</v>
      </c>
      <c r="M15" s="1" t="s">
        <v>12</v>
      </c>
      <c r="N15" s="1" t="s">
        <v>2</v>
      </c>
      <c r="O15" s="1">
        <v>1</v>
      </c>
      <c r="Q15" s="1">
        <v>1</v>
      </c>
    </row>
    <row r="16" spans="1:18" x14ac:dyDescent="0.2">
      <c r="A16" s="1" t="s">
        <v>3</v>
      </c>
      <c r="B16" s="1">
        <v>74.900000000000006</v>
      </c>
      <c r="C16" s="4">
        <v>-0.03</v>
      </c>
      <c r="E16" s="1" t="s">
        <v>4</v>
      </c>
      <c r="F16" s="1" t="s">
        <v>29</v>
      </c>
      <c r="G16" s="22">
        <v>25.288350000000001</v>
      </c>
      <c r="H16" s="1" t="s">
        <v>36</v>
      </c>
      <c r="L16" s="12">
        <v>6</v>
      </c>
      <c r="M16" s="1" t="s">
        <v>12</v>
      </c>
      <c r="N16" s="1" t="s">
        <v>2</v>
      </c>
      <c r="O16" s="1">
        <v>2</v>
      </c>
      <c r="Q16" s="1">
        <v>2</v>
      </c>
    </row>
    <row r="17" spans="1:17" x14ac:dyDescent="0.2">
      <c r="A17" s="1" t="s">
        <v>4</v>
      </c>
      <c r="B17" s="1">
        <v>68.900000000000006</v>
      </c>
      <c r="C17" s="4">
        <v>0.04</v>
      </c>
      <c r="E17" s="1" t="s">
        <v>11</v>
      </c>
      <c r="F17" s="1" t="s">
        <v>29</v>
      </c>
      <c r="G17" s="22">
        <v>24.26388</v>
      </c>
      <c r="H17" s="1" t="s">
        <v>36</v>
      </c>
      <c r="L17" s="12">
        <v>7</v>
      </c>
      <c r="M17" s="1" t="s">
        <v>12</v>
      </c>
      <c r="N17" s="1" t="s">
        <v>2</v>
      </c>
      <c r="O17" s="1">
        <v>3</v>
      </c>
      <c r="Q17" s="1">
        <v>3</v>
      </c>
    </row>
    <row r="18" spans="1:17" x14ac:dyDescent="0.2">
      <c r="A18" s="1" t="s">
        <v>11</v>
      </c>
      <c r="B18" s="1">
        <v>80.599999999999994</v>
      </c>
      <c r="C18" s="4">
        <v>0.02</v>
      </c>
      <c r="E18" s="1" t="s">
        <v>10</v>
      </c>
      <c r="F18" s="1" t="s">
        <v>30</v>
      </c>
      <c r="G18" s="22">
        <v>50</v>
      </c>
      <c r="H18" s="1" t="s">
        <v>37</v>
      </c>
      <c r="L18" s="12">
        <v>8</v>
      </c>
      <c r="M18" s="1" t="s">
        <v>12</v>
      </c>
      <c r="N18" s="1" t="s">
        <v>2</v>
      </c>
      <c r="O18" s="1">
        <v>4</v>
      </c>
      <c r="Q18" s="1">
        <v>4</v>
      </c>
    </row>
    <row r="19" spans="1:17" x14ac:dyDescent="0.2">
      <c r="E19" s="1" t="s">
        <v>3</v>
      </c>
      <c r="F19" s="1" t="s">
        <v>30</v>
      </c>
      <c r="G19" s="22">
        <v>50</v>
      </c>
      <c r="H19" s="1" t="s">
        <v>37</v>
      </c>
      <c r="L19" s="13"/>
    </row>
    <row r="20" spans="1:17" x14ac:dyDescent="0.2">
      <c r="E20" s="1" t="s">
        <v>4</v>
      </c>
      <c r="F20" s="1" t="s">
        <v>30</v>
      </c>
      <c r="G20" s="22">
        <v>50</v>
      </c>
      <c r="H20" s="1" t="s">
        <v>37</v>
      </c>
      <c r="L20" s="25"/>
    </row>
    <row r="21" spans="1:17" ht="15.75" x14ac:dyDescent="0.25">
      <c r="E21" s="1" t="s">
        <v>11</v>
      </c>
      <c r="F21" s="1" t="s">
        <v>30</v>
      </c>
      <c r="G21" s="22">
        <v>50</v>
      </c>
      <c r="H21" s="1" t="s">
        <v>37</v>
      </c>
      <c r="L21" s="11"/>
    </row>
    <row r="25" spans="1:17" x14ac:dyDescent="0.2">
      <c r="E25" s="12"/>
      <c r="F25" s="1" t="s">
        <v>0</v>
      </c>
      <c r="G25" s="22" t="s">
        <v>39</v>
      </c>
      <c r="H25" s="1" t="s">
        <v>40</v>
      </c>
      <c r="K25" s="23" t="s">
        <v>44</v>
      </c>
      <c r="L25" s="1" t="s">
        <v>45</v>
      </c>
      <c r="N25" s="1" t="s">
        <v>39</v>
      </c>
      <c r="O25" s="1" t="s">
        <v>40</v>
      </c>
      <c r="P25" s="1" t="s">
        <v>13</v>
      </c>
    </row>
    <row r="26" spans="1:17" x14ac:dyDescent="0.2">
      <c r="E26" s="12"/>
      <c r="F26" s="1" t="s">
        <v>41</v>
      </c>
      <c r="G26" s="22" t="s">
        <v>42</v>
      </c>
      <c r="H26" s="1" t="s">
        <v>43</v>
      </c>
      <c r="K26" s="23"/>
      <c r="L26" s="1" t="s">
        <v>46</v>
      </c>
      <c r="M26" s="1" t="s">
        <v>14</v>
      </c>
      <c r="N26" s="1" t="s">
        <v>48</v>
      </c>
      <c r="O26" s="1" t="s">
        <v>8</v>
      </c>
      <c r="P26" s="1" t="s">
        <v>43</v>
      </c>
    </row>
    <row r="27" spans="1:17" x14ac:dyDescent="0.2">
      <c r="E27" s="12">
        <v>1</v>
      </c>
      <c r="F27" s="1">
        <v>1</v>
      </c>
      <c r="G27" s="22">
        <v>58.032060000000001</v>
      </c>
      <c r="H27" s="1" t="s">
        <v>20</v>
      </c>
      <c r="K27" s="23">
        <v>1</v>
      </c>
      <c r="M27" s="1">
        <v>1</v>
      </c>
      <c r="N27" s="1">
        <v>58.032061740000003</v>
      </c>
      <c r="O27" s="1">
        <v>-7.7543390000000004E-2</v>
      </c>
      <c r="P27" s="1" t="s">
        <v>47</v>
      </c>
    </row>
    <row r="28" spans="1:17" x14ac:dyDescent="0.2">
      <c r="E28" s="12">
        <v>2</v>
      </c>
      <c r="F28" s="1">
        <v>2</v>
      </c>
      <c r="G28" s="22">
        <v>69.400000000000006</v>
      </c>
      <c r="H28" s="1" t="s">
        <v>20</v>
      </c>
      <c r="K28" s="23">
        <v>2</v>
      </c>
      <c r="M28" s="1">
        <v>2</v>
      </c>
      <c r="N28" s="1">
        <v>69.400000000000006</v>
      </c>
      <c r="O28" s="1">
        <v>-2.153002E-2</v>
      </c>
      <c r="P28" s="1" t="s">
        <v>47</v>
      </c>
    </row>
    <row r="29" spans="1:17" x14ac:dyDescent="0.2">
      <c r="E29" s="12">
        <v>3</v>
      </c>
      <c r="F29" s="1">
        <v>3</v>
      </c>
      <c r="G29" s="22">
        <v>52.45767</v>
      </c>
      <c r="H29" s="1" t="s">
        <v>20</v>
      </c>
      <c r="K29" s="23">
        <v>3</v>
      </c>
      <c r="M29" s="1">
        <v>3</v>
      </c>
      <c r="N29" s="1">
        <v>52.457670759999999</v>
      </c>
      <c r="O29" s="1">
        <v>-4.4184910000000001E-2</v>
      </c>
      <c r="P29" s="1" t="s">
        <v>47</v>
      </c>
    </row>
    <row r="30" spans="1:17" x14ac:dyDescent="0.2">
      <c r="E30" s="12">
        <v>4</v>
      </c>
      <c r="F30" s="1">
        <v>4</v>
      </c>
      <c r="G30" s="22">
        <v>58.052779999999998</v>
      </c>
      <c r="H30" s="1" t="s">
        <v>20</v>
      </c>
      <c r="K30" s="23">
        <v>4</v>
      </c>
      <c r="M30" s="1">
        <v>4</v>
      </c>
      <c r="N30" s="1">
        <v>58.052776739999999</v>
      </c>
      <c r="O30" s="1">
        <v>-3.0636190000000001E-2</v>
      </c>
      <c r="P30" s="1" t="s">
        <v>47</v>
      </c>
    </row>
    <row r="31" spans="1:17" x14ac:dyDescent="0.2">
      <c r="E31" s="13"/>
      <c r="K31" s="23">
        <v>5</v>
      </c>
      <c r="M31" s="1">
        <v>1</v>
      </c>
      <c r="O31" s="1" t="s">
        <v>2</v>
      </c>
      <c r="P31" s="1" t="s">
        <v>47</v>
      </c>
    </row>
    <row r="32" spans="1:17" x14ac:dyDescent="0.2">
      <c r="E32" s="14" t="s">
        <v>14</v>
      </c>
      <c r="K32" s="23">
        <v>6</v>
      </c>
      <c r="M32" s="1">
        <v>2</v>
      </c>
      <c r="O32" s="1" t="s">
        <v>2</v>
      </c>
      <c r="P32" s="1" t="s">
        <v>47</v>
      </c>
    </row>
    <row r="33" spans="11:16" x14ac:dyDescent="0.2">
      <c r="K33" s="23">
        <v>7</v>
      </c>
      <c r="M33" s="1">
        <v>3</v>
      </c>
      <c r="O33" s="1" t="s">
        <v>2</v>
      </c>
      <c r="P33" s="1" t="s">
        <v>47</v>
      </c>
    </row>
    <row r="34" spans="11:16" x14ac:dyDescent="0.2">
      <c r="K34" s="23">
        <v>8</v>
      </c>
      <c r="M34" s="1">
        <v>4</v>
      </c>
      <c r="O34" s="1" t="s">
        <v>2</v>
      </c>
      <c r="P34" s="1" t="s">
        <v>47</v>
      </c>
    </row>
  </sheetData>
  <sortState ref="E2:H21">
    <sortCondition ref="F2:F21"/>
  </sortState>
  <mergeCells count="3">
    <mergeCell ref="O1:P1"/>
    <mergeCell ref="Q1:R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</vt:lpstr>
      <vt:lpstr>LIV</vt:lpstr>
      <vt:lpstr>ECO</vt:lpstr>
      <vt:lpstr>SPP</vt:lpstr>
      <vt:lpstr>T</vt:lpstr>
      <vt:lpstr>BD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2017-06-21T23:41:29Z</dcterms:created>
  <dcterms:modified xsi:type="dcterms:W3CDTF">2017-07-11T00:11:20Z</dcterms:modified>
</cp:coreProperties>
</file>