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 and Settings\eschemmel\Documents\github\WH\"/>
    </mc:Choice>
  </mc:AlternateContent>
  <bookViews>
    <workbookView xWindow="0" yWindow="0" windowWidth="21570" windowHeight="7980" activeTab="2"/>
  </bookViews>
  <sheets>
    <sheet name="Sheet1" sheetId="1" r:id="rId1"/>
    <sheet name="Sheet2" sheetId="2" r:id="rId2"/>
    <sheet name="lsp_coastal_conservation" sheetId="3" r:id="rId3"/>
    <sheet name="lsp_1km_coastal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2" l="1"/>
  <c r="E11" i="2"/>
  <c r="BH3" i="1"/>
  <c r="BH2" i="1"/>
  <c r="BG3" i="1"/>
  <c r="BG2" i="1"/>
</calcChain>
</file>

<file path=xl/sharedStrings.xml><?xml version="1.0" encoding="utf-8"?>
<sst xmlns="http://schemas.openxmlformats.org/spreadsheetml/2006/main" count="89" uniqueCount="76">
  <si>
    <t>OBJECTID *</t>
  </si>
  <si>
    <t>ZONE</t>
  </si>
  <si>
    <t>OBJEC_512</t>
  </si>
  <si>
    <t>OBJEC_514</t>
  </si>
  <si>
    <t>OBJEC_537</t>
  </si>
  <si>
    <t>OBJEC_538</t>
  </si>
  <si>
    <t>OBJEC_547</t>
  </si>
  <si>
    <t>OBJEC_551</t>
  </si>
  <si>
    <t>OBJEC_556</t>
  </si>
  <si>
    <t>OBJEC_557</t>
  </si>
  <si>
    <t>OBJEC_559</t>
  </si>
  <si>
    <t>OBJEC_563</t>
  </si>
  <si>
    <t>OBJEC_564</t>
  </si>
  <si>
    <t>OBJEC_566</t>
  </si>
  <si>
    <t>OBJEC_572</t>
  </si>
  <si>
    <t>OBJEC_574</t>
  </si>
  <si>
    <t>OBJEC_575</t>
  </si>
  <si>
    <t>OBJEC_584</t>
  </si>
  <si>
    <t>OBJEC_586</t>
  </si>
  <si>
    <t>OBJEC_587</t>
  </si>
  <si>
    <t>OBJEC_590</t>
  </si>
  <si>
    <t>OBJEC_592</t>
  </si>
  <si>
    <t>OBJEC_593</t>
  </si>
  <si>
    <t>OBJEC_595</t>
  </si>
  <si>
    <t>OBJEC_606</t>
  </si>
  <si>
    <t>OBJEC_617</t>
  </si>
  <si>
    <t>OBJEC_619</t>
  </si>
  <si>
    <t>OBJEC_621</t>
  </si>
  <si>
    <t>OBJEC_623</t>
  </si>
  <si>
    <t>OBJEC_625</t>
  </si>
  <si>
    <t>OBJEC_626</t>
  </si>
  <si>
    <t>OBJEC_627</t>
  </si>
  <si>
    <t>OBJEC_628</t>
  </si>
  <si>
    <t>OBJEC_631</t>
  </si>
  <si>
    <t>OBJEC_633</t>
  </si>
  <si>
    <t>OBJEC_634</t>
  </si>
  <si>
    <t>OBJEC_683</t>
  </si>
  <si>
    <t>OBJEC_688</t>
  </si>
  <si>
    <t>OBJEC_693</t>
  </si>
  <si>
    <t>OBJEC_696</t>
  </si>
  <si>
    <t>OBJEC_701</t>
  </si>
  <si>
    <t>OBJEC_702</t>
  </si>
  <si>
    <t>OBJEC_703</t>
  </si>
  <si>
    <t>OBJEC_705</t>
  </si>
  <si>
    <t>OBJEC_723</t>
  </si>
  <si>
    <t>OBJEC_724</t>
  </si>
  <si>
    <t>OBJEC_726</t>
  </si>
  <si>
    <t>OBJEC_727</t>
  </si>
  <si>
    <t>OBJEC_730</t>
  </si>
  <si>
    <t>OBJEC_731</t>
  </si>
  <si>
    <t>OBJEC_732</t>
  </si>
  <si>
    <t>OBJEC_733</t>
  </si>
  <si>
    <t>OBJEC_735</t>
  </si>
  <si>
    <t>OBJEC_739</t>
  </si>
  <si>
    <t>OBJEC_744</t>
  </si>
  <si>
    <t>OBJEC_745</t>
  </si>
  <si>
    <t>OBJEC_800</t>
  </si>
  <si>
    <t>OBJEC_802</t>
  </si>
  <si>
    <t>South</t>
  </si>
  <si>
    <t>North</t>
  </si>
  <si>
    <t>sum</t>
  </si>
  <si>
    <t>km2</t>
  </si>
  <si>
    <t>rgn_id</t>
  </si>
  <si>
    <t>south</t>
  </si>
  <si>
    <t>north</t>
  </si>
  <si>
    <t>zones</t>
  </si>
  <si>
    <t>SOUTH</t>
  </si>
  <si>
    <t>NORTH</t>
  </si>
  <si>
    <t>total_coastal_area</t>
  </si>
  <si>
    <t>km2_protected</t>
  </si>
  <si>
    <t>R</t>
  </si>
  <si>
    <t>P</t>
  </si>
  <si>
    <t>G</t>
  </si>
  <si>
    <t>L</t>
  </si>
  <si>
    <t>condist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</si>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</sst>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"/>
  <sheetViews>
    <sheetView workbookViewId="0">
      <selection activeCell="BH1" sqref="BH1:BH3"/>
    </sheetView>
  </sheetViews>
  <sheetFormatPr defaultRowHeight="15" x14ac:dyDescent="0.25"/>
  <sheetData>
    <row r="1" spans="1:6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60</v>
      </c>
      <c r="BH1" t="s">
        <v>61</v>
      </c>
    </row>
    <row r="2" spans="1:60" x14ac:dyDescent="0.25">
      <c r="A2">
        <v>1</v>
      </c>
      <c r="B2" t="s">
        <v>58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203716.571027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261921.30560699999</v>
      </c>
      <c r="Z2">
        <v>0</v>
      </c>
      <c r="AA2">
        <v>1047685.2224269999</v>
      </c>
      <c r="AB2">
        <v>203716.571027</v>
      </c>
      <c r="AC2">
        <v>552944.97850299999</v>
      </c>
      <c r="AD2">
        <v>1338708.8953229999</v>
      </c>
      <c r="AE2">
        <v>29102.367289999998</v>
      </c>
      <c r="AF2">
        <v>174614.20373800001</v>
      </c>
      <c r="AG2">
        <v>145511.83644799999</v>
      </c>
      <c r="AH2">
        <v>145511.83644799999</v>
      </c>
      <c r="AI2">
        <v>87307.101869000006</v>
      </c>
      <c r="AJ2">
        <v>814866.28411000001</v>
      </c>
      <c r="AK2">
        <v>2328189.3831699998</v>
      </c>
      <c r="AL2">
        <v>378330.77476499998</v>
      </c>
      <c r="AM2">
        <v>843968.65139899997</v>
      </c>
      <c r="AN2">
        <v>2008063.342985</v>
      </c>
      <c r="AO2">
        <v>698456.81495100004</v>
      </c>
      <c r="AP2">
        <v>29102.367289999998</v>
      </c>
      <c r="AQ2">
        <v>1775244.4046670001</v>
      </c>
      <c r="AR2">
        <v>785763.91682000004</v>
      </c>
      <c r="AS2">
        <v>116409.469159</v>
      </c>
      <c r="AT2">
        <v>2822929.6270940001</v>
      </c>
      <c r="AU2">
        <v>465637.87663399999</v>
      </c>
      <c r="AV2">
        <v>58204.734579000004</v>
      </c>
      <c r="AW2">
        <v>261921.30560699999</v>
      </c>
      <c r="AX2">
        <v>3841512.482231</v>
      </c>
      <c r="AY2">
        <v>291023.67289599997</v>
      </c>
      <c r="AZ2">
        <v>19527688.451342002</v>
      </c>
      <c r="BA2">
        <v>3754205.3803619999</v>
      </c>
      <c r="BB2">
        <v>2881134.3616729998</v>
      </c>
      <c r="BC2">
        <v>1804346.771957</v>
      </c>
      <c r="BD2">
        <v>7159182.3532490004</v>
      </c>
      <c r="BE2">
        <v>0</v>
      </c>
      <c r="BF2">
        <v>0</v>
      </c>
      <c r="BG2">
        <f>SUM(C2:BF2)</f>
        <v>56836923.316646993</v>
      </c>
      <c r="BH2">
        <f>BG2/1000000</f>
        <v>56.836923316646995</v>
      </c>
    </row>
    <row r="3" spans="1:60" x14ac:dyDescent="0.25">
      <c r="A3">
        <v>2</v>
      </c>
      <c r="B3" t="s">
        <v>59</v>
      </c>
      <c r="C3">
        <v>1396913.6299020001</v>
      </c>
      <c r="D3">
        <v>3288567.503728</v>
      </c>
      <c r="E3">
        <v>29102.367289999998</v>
      </c>
      <c r="F3">
        <v>203716.571027</v>
      </c>
      <c r="G3">
        <v>2066268.0775639999</v>
      </c>
      <c r="H3">
        <v>2939339.0962530002</v>
      </c>
      <c r="I3">
        <v>407433.142055</v>
      </c>
      <c r="J3">
        <v>145511.83644799999</v>
      </c>
      <c r="K3">
        <v>29102.367289999998</v>
      </c>
      <c r="L3">
        <v>29102.367289999998</v>
      </c>
      <c r="M3">
        <v>29102.367289999998</v>
      </c>
      <c r="N3">
        <v>29102.367289999998</v>
      </c>
      <c r="O3">
        <v>29102.367289999998</v>
      </c>
      <c r="P3">
        <v>4190740.889707</v>
      </c>
      <c r="Q3">
        <v>12979655.811175</v>
      </c>
      <c r="R3">
        <v>29102.367289999998</v>
      </c>
      <c r="S3">
        <v>29102.367289999998</v>
      </c>
      <c r="T3">
        <v>4365355.0934450002</v>
      </c>
      <c r="U3">
        <v>29102.367289999998</v>
      </c>
      <c r="V3">
        <v>58204.734579000004</v>
      </c>
      <c r="W3">
        <v>29102.367289999998</v>
      </c>
      <c r="X3">
        <v>58204.734579000004</v>
      </c>
      <c r="Y3">
        <v>640252.080372</v>
      </c>
      <c r="Z3">
        <v>29102.367289999998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29102.367289999998</v>
      </c>
      <c r="BF3">
        <v>145511.83644799999</v>
      </c>
      <c r="BG3">
        <f>SUM(C3:BF3)</f>
        <v>33234903.444762006</v>
      </c>
      <c r="BH3">
        <f>BG3/1000000</f>
        <v>33.234903444762004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2" sqref="D2:D3"/>
    </sheetView>
  </sheetViews>
  <sheetFormatPr defaultRowHeight="15" x14ac:dyDescent="0.25"/>
  <sheetData>
    <row r="1" spans="1:5" x14ac:dyDescent="0.25">
      <c r="A1" t="s">
        <v>62</v>
      </c>
      <c r="B1" t="s">
        <v>65</v>
      </c>
      <c r="C1" t="s">
        <v>69</v>
      </c>
      <c r="D1" t="s">
        <v>68</v>
      </c>
    </row>
    <row r="2" spans="1:5" x14ac:dyDescent="0.25">
      <c r="A2">
        <v>1</v>
      </c>
      <c r="B2" t="s">
        <v>63</v>
      </c>
      <c r="C2">
        <v>56.836923316646995</v>
      </c>
      <c r="D2">
        <v>123.597753879061</v>
      </c>
    </row>
    <row r="3" spans="1:5" x14ac:dyDescent="0.25">
      <c r="A3">
        <v>2</v>
      </c>
      <c r="B3" t="s">
        <v>64</v>
      </c>
      <c r="C3">
        <v>33.234903444762004</v>
      </c>
      <c r="D3">
        <v>84.164046201611995</v>
      </c>
    </row>
    <row r="10" spans="1:5" x14ac:dyDescent="0.25">
      <c r="A10" t="s">
        <v>0</v>
      </c>
      <c r="B10" t="s">
        <v>1</v>
      </c>
      <c r="C10" t="s">
        <v>66</v>
      </c>
      <c r="D10" t="s">
        <v>67</v>
      </c>
    </row>
    <row r="11" spans="1:5" x14ac:dyDescent="0.25">
      <c r="A11">
        <v>1</v>
      </c>
      <c r="B11" t="s">
        <v>58</v>
      </c>
      <c r="C11">
        <v>123597753.879061</v>
      </c>
      <c r="D11">
        <v>0</v>
      </c>
      <c r="E11">
        <f>C11/1000000</f>
        <v>123.597753879061</v>
      </c>
    </row>
    <row r="12" spans="1:5" x14ac:dyDescent="0.25">
      <c r="A12">
        <v>2</v>
      </c>
      <c r="B12" t="s">
        <v>59</v>
      </c>
      <c r="C12">
        <v>0</v>
      </c>
      <c r="D12">
        <v>84164046.201611996</v>
      </c>
      <c r="E12">
        <f>D12/1000000</f>
        <v>84.164046201611995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F14" sqref="E14:F14"/>
    </sheetView>
  </sheetViews>
  <sheetFormatPr defaultRowHeight="15" x14ac:dyDescent="0.25"/>
  <sheetData>
    <row r="1" spans="1:3" x14ac:dyDescent="0.25">
      <c r="A1" t="s">
        <v>62</v>
      </c>
      <c r="B1" t="s">
        <v>74</v>
      </c>
      <c r="C1" t="s">
        <v>61</v>
      </c>
    </row>
    <row r="2" spans="1:3" x14ac:dyDescent="0.25">
      <c r="A2">
        <v>1</v>
      </c>
      <c r="B2" t="s">
        <v>70</v>
      </c>
      <c r="C2">
        <v>28.433012841968999</v>
      </c>
    </row>
    <row r="3" spans="1:3" x14ac:dyDescent="0.25">
      <c r="A3">
        <v>2</v>
      </c>
      <c r="B3" t="s">
        <v>70</v>
      </c>
      <c r="C3">
        <v>15.74438070369</v>
      </c>
    </row>
    <row r="4" spans="1:3" x14ac:dyDescent="0.25">
      <c r="A4">
        <v>1</v>
      </c>
      <c r="B4" t="s">
        <v>71</v>
      </c>
      <c r="C4">
        <v>3.1430556672800001</v>
      </c>
    </row>
    <row r="5" spans="1:3" x14ac:dyDescent="0.25">
      <c r="A5">
        <v>2</v>
      </c>
      <c r="B5" t="s">
        <v>71</v>
      </c>
      <c r="C5">
        <v>0.61114971308200006</v>
      </c>
    </row>
    <row r="6" spans="1:3" x14ac:dyDescent="0.25">
      <c r="A6">
        <v>1</v>
      </c>
      <c r="B6" t="s">
        <v>72</v>
      </c>
      <c r="C6">
        <v>14.958616786870001</v>
      </c>
    </row>
    <row r="7" spans="1:3" x14ac:dyDescent="0.25">
      <c r="A7">
        <v>2</v>
      </c>
      <c r="B7" t="s">
        <v>72</v>
      </c>
      <c r="C7">
        <v>16.879373027986002</v>
      </c>
    </row>
    <row r="8" spans="1:3" x14ac:dyDescent="0.25">
      <c r="A8">
        <v>1</v>
      </c>
      <c r="B8" t="s">
        <v>73</v>
      </c>
      <c r="C8">
        <v>9.9821119803429994</v>
      </c>
    </row>
    <row r="9" spans="1:3" x14ac:dyDescent="0.25">
      <c r="A9">
        <v>2</v>
      </c>
      <c r="B9" t="s">
        <v>73</v>
      </c>
      <c r="C9">
        <v>0</v>
      </c>
    </row>
    <row r="10" spans="1:3" x14ac:dyDescent="0.25">
      <c r="A10">
        <v>1</v>
      </c>
      <c r="B10" t="s">
        <v>75</v>
      </c>
      <c r="C10">
        <v>0.32012604018599999</v>
      </c>
    </row>
    <row r="11" spans="1:3" x14ac:dyDescent="0.25">
      <c r="A11">
        <v>2</v>
      </c>
      <c r="B11" t="s">
        <v>75</v>
      </c>
      <c r="C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"/>
    </sheetView>
  </sheetViews>
  <sheetFormatPr defaultRowHeight="15" x14ac:dyDescent="0.25"/>
  <sheetData>
    <row r="1" spans="1:2" x14ac:dyDescent="0.25">
      <c r="A1" t="s">
        <v>62</v>
      </c>
      <c r="B1" t="s">
        <v>61</v>
      </c>
    </row>
    <row r="2" spans="1:2" x14ac:dyDescent="0.25">
      <c r="A2">
        <v>1</v>
      </c>
      <c r="B2">
        <v>123.597753879061</v>
      </c>
    </row>
    <row r="3" spans="1:2" x14ac:dyDescent="0.25">
      <c r="A3">
        <v>2</v>
      </c>
      <c r="B3">
        <v>84.164046201611995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lsp_coastal_conservation</vt:lpstr>
      <vt:lpstr>lsp_1km_coastal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Schemmel</dc:creator>
  <cp:lastModifiedBy>Eva Schemmel</cp:lastModifiedBy>
  <dcterms:created xsi:type="dcterms:W3CDTF">2017-11-16T23:42:12Z</dcterms:created>
  <dcterms:modified xsi:type="dcterms:W3CDTF">2017-11-16T23:53:40Z</dcterms:modified>
</cp:coreProperties>
</file>